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ige.henshaw\Downloads\"/>
    </mc:Choice>
  </mc:AlternateContent>
  <bookViews>
    <workbookView xWindow="0" yWindow="0" windowWidth="19200" windowHeight="7340"/>
  </bookViews>
  <sheets>
    <sheet name="Guidance" sheetId="4" r:id="rId1"/>
    <sheet name="Lot 1" sheetId="5" r:id="rId2"/>
    <sheet name="Lot 2" sheetId="6" r:id="rId3"/>
    <sheet name="Lot 3" sheetId="7" r:id="rId4"/>
    <sheet name="Lot 4" sheetId="8" r:id="rId5"/>
    <sheet name="Lot 5" sheetId="1" r:id="rId6"/>
    <sheet name="Lot 6" sheetId="2" r:id="rId7"/>
    <sheet name="Lot 7" sheetId="3"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8" l="1"/>
  <c r="C29" i="8"/>
  <c r="G28" i="8"/>
  <c r="G27" i="8"/>
  <c r="G26" i="8"/>
  <c r="G25" i="8"/>
  <c r="G24" i="8"/>
  <c r="G23" i="8"/>
  <c r="G22" i="8"/>
  <c r="G21" i="8"/>
  <c r="G20" i="8"/>
  <c r="G19" i="8"/>
  <c r="G18" i="8"/>
  <c r="G17" i="8"/>
  <c r="J11" i="8"/>
  <c r="J10" i="8"/>
  <c r="F13" i="8" s="1"/>
  <c r="L8" i="8"/>
  <c r="L7" i="8"/>
  <c r="L6" i="8"/>
  <c r="L5" i="8"/>
  <c r="L4" i="8"/>
  <c r="E90" i="7"/>
  <c r="D90" i="7"/>
  <c r="H89" i="7"/>
  <c r="H88" i="7"/>
  <c r="H87" i="7"/>
  <c r="H86" i="7"/>
  <c r="H85" i="7"/>
  <c r="H84" i="7"/>
  <c r="H83" i="7"/>
  <c r="H82" i="7"/>
  <c r="H81" i="7"/>
  <c r="H80" i="7"/>
  <c r="H79" i="7"/>
  <c r="H78" i="7"/>
  <c r="G66" i="7"/>
  <c r="G65" i="7"/>
  <c r="G64" i="7"/>
  <c r="G61" i="7"/>
  <c r="F61" i="7"/>
  <c r="G74" i="7" s="1"/>
  <c r="H59" i="7"/>
  <c r="H58" i="7"/>
  <c r="H57" i="7"/>
  <c r="H56" i="7"/>
  <c r="H55" i="7"/>
  <c r="H54" i="7"/>
  <c r="H52" i="7"/>
  <c r="H51" i="7"/>
  <c r="H50" i="7"/>
  <c r="H49" i="7"/>
  <c r="H48" i="7"/>
  <c r="H47" i="7"/>
  <c r="H45" i="7"/>
  <c r="H44" i="7"/>
  <c r="H43" i="7"/>
  <c r="H42" i="7"/>
  <c r="H41" i="7"/>
  <c r="H40" i="7"/>
  <c r="H38" i="7"/>
  <c r="H37" i="7"/>
  <c r="H36" i="7"/>
  <c r="H35" i="7"/>
  <c r="H34" i="7"/>
  <c r="H33" i="7"/>
  <c r="H31" i="7"/>
  <c r="H30" i="7"/>
  <c r="H29" i="7"/>
  <c r="H28" i="7"/>
  <c r="H27" i="7"/>
  <c r="H26" i="7"/>
  <c r="H24" i="7"/>
  <c r="H23" i="7"/>
  <c r="H22" i="7"/>
  <c r="H21" i="7"/>
  <c r="H20" i="7"/>
  <c r="H19" i="7"/>
  <c r="H17" i="7"/>
  <c r="H16" i="7"/>
  <c r="H15" i="7"/>
  <c r="H14" i="7"/>
  <c r="H13" i="7"/>
  <c r="H12" i="7"/>
  <c r="H10" i="7"/>
  <c r="H9" i="7"/>
  <c r="H8" i="7"/>
  <c r="H7" i="7"/>
  <c r="H6" i="7"/>
  <c r="H5" i="7"/>
  <c r="H60" i="7" s="1"/>
  <c r="G30" i="6"/>
  <c r="G29" i="6"/>
  <c r="G28" i="6"/>
  <c r="G27" i="6"/>
  <c r="G26" i="6"/>
  <c r="G25" i="6"/>
  <c r="G24" i="6"/>
  <c r="G23" i="6"/>
  <c r="G22" i="6"/>
  <c r="G21" i="6"/>
  <c r="G20" i="6"/>
  <c r="G19" i="6"/>
  <c r="D11" i="6"/>
  <c r="D10" i="6"/>
  <c r="F15" i="6" s="1"/>
  <c r="E8" i="6"/>
  <c r="E7" i="6"/>
  <c r="E6" i="6"/>
  <c r="E5" i="6"/>
  <c r="E4" i="6"/>
  <c r="E54" i="5"/>
  <c r="D54" i="5"/>
  <c r="H53" i="5"/>
  <c r="H52" i="5"/>
  <c r="H51" i="5"/>
  <c r="H50" i="5"/>
  <c r="H49" i="5"/>
  <c r="H48" i="5"/>
  <c r="H47" i="5"/>
  <c r="H46" i="5"/>
  <c r="H45" i="5"/>
  <c r="H44" i="5"/>
  <c r="H43" i="5"/>
  <c r="H42" i="5"/>
  <c r="F29" i="5"/>
  <c r="E29" i="5"/>
  <c r="G38" i="5" s="1"/>
  <c r="G26" i="5"/>
  <c r="F26" i="5"/>
  <c r="G23" i="5"/>
  <c r="F23" i="5"/>
  <c r="G20" i="5"/>
  <c r="F20" i="5"/>
  <c r="G17" i="5"/>
  <c r="F17" i="5"/>
  <c r="G14" i="5"/>
  <c r="F14" i="5"/>
  <c r="G11" i="5"/>
  <c r="F11" i="5"/>
  <c r="G8" i="5"/>
  <c r="F8" i="5"/>
  <c r="G5" i="5"/>
  <c r="F5" i="5"/>
  <c r="L9" i="8" l="1"/>
  <c r="G31" i="6"/>
  <c r="E9" i="6"/>
  <c r="G28" i="5"/>
  <c r="G35" i="5"/>
  <c r="G71" i="7"/>
  <c r="H54" i="5"/>
  <c r="G67" i="7"/>
  <c r="H90" i="7"/>
  <c r="F14" i="6"/>
  <c r="F16" i="6" s="1"/>
  <c r="G29" i="8"/>
  <c r="F12" i="8"/>
  <c r="F14" i="8" s="1"/>
  <c r="G72" i="7"/>
  <c r="G73" i="7"/>
  <c r="G32" i="5"/>
  <c r="G36" i="5"/>
  <c r="G33" i="5"/>
  <c r="G37" i="5"/>
  <c r="G34" i="5"/>
  <c r="O3" i="8" l="1"/>
  <c r="H3" i="6"/>
  <c r="G75" i="7"/>
  <c r="K3" i="7" s="1"/>
  <c r="G39" i="5"/>
  <c r="J3" i="5" s="1"/>
  <c r="C17" i="3"/>
  <c r="D17" i="3" s="1"/>
  <c r="D18" i="3" s="1"/>
  <c r="C47" i="2"/>
  <c r="C41" i="2"/>
  <c r="D41" i="2" s="1"/>
  <c r="D42" i="2" s="1"/>
  <c r="C35" i="2"/>
  <c r="D35" i="2" s="1"/>
  <c r="D36" i="2" s="1"/>
  <c r="D7" i="3"/>
  <c r="D47" i="2"/>
  <c r="D48" i="2" s="1"/>
  <c r="D24" i="2"/>
  <c r="D16" i="2"/>
  <c r="D17" i="2" s="1"/>
  <c r="D7" i="2"/>
  <c r="D25" i="2" l="1"/>
  <c r="D26" i="2" s="1"/>
  <c r="D8" i="2"/>
  <c r="D9" i="2" s="1"/>
  <c r="D19" i="3"/>
  <c r="D20" i="3" s="1"/>
  <c r="G9" i="3" s="1"/>
  <c r="D8" i="3"/>
  <c r="D9" i="3" s="1"/>
  <c r="D37" i="2"/>
  <c r="D38" i="2" s="1"/>
  <c r="D43" i="2"/>
  <c r="D44" i="2" s="1"/>
  <c r="D49" i="2"/>
  <c r="D50" i="2" s="1"/>
  <c r="D18" i="2"/>
  <c r="D45" i="1"/>
  <c r="D46" i="1" s="1"/>
  <c r="D39" i="1"/>
  <c r="D40" i="1" s="1"/>
  <c r="D33" i="1"/>
  <c r="D34" i="1" s="1"/>
  <c r="D23" i="1"/>
  <c r="D15" i="1"/>
  <c r="D16" i="1" s="1"/>
  <c r="D7" i="1"/>
  <c r="D8" i="1" s="1"/>
  <c r="G10" i="2" l="1"/>
  <c r="D28" i="2"/>
  <c r="D27" i="2"/>
  <c r="D10" i="2"/>
  <c r="D11" i="2"/>
  <c r="D10" i="3"/>
  <c r="D11" i="3"/>
  <c r="D20" i="2"/>
  <c r="D19" i="2"/>
  <c r="D47" i="1"/>
  <c r="D48" i="1" s="1"/>
  <c r="D41" i="1"/>
  <c r="D42" i="1" s="1"/>
  <c r="D35" i="1"/>
  <c r="D36" i="1" s="1"/>
  <c r="D9" i="1"/>
  <c r="D24" i="1"/>
  <c r="D25" i="1" s="1"/>
  <c r="D17" i="1"/>
  <c r="G9" i="1" l="1"/>
  <c r="D12" i="3"/>
  <c r="G7" i="3" s="1"/>
  <c r="G11" i="3" s="1"/>
  <c r="D29" i="2"/>
  <c r="D21" i="2"/>
  <c r="D12" i="2"/>
  <c r="D10" i="1"/>
  <c r="D11" i="1"/>
  <c r="D26" i="1"/>
  <c r="D27" i="1"/>
  <c r="D19" i="1"/>
  <c r="D18" i="1"/>
  <c r="G8" i="2" l="1"/>
  <c r="G12" i="2" s="1"/>
  <c r="D12" i="1"/>
  <c r="D28" i="1"/>
  <c r="D20" i="1"/>
  <c r="G7" i="1" l="1"/>
  <c r="G11" i="1" s="1"/>
</calcChain>
</file>

<file path=xl/sharedStrings.xml><?xml version="1.0" encoding="utf-8"?>
<sst xmlns="http://schemas.openxmlformats.org/spreadsheetml/2006/main" count="630" uniqueCount="189">
  <si>
    <t>Lot 5 – Hire or Purchase of non-Education and non-Healthcare Related Modular Buildings of capital cost up to £750k or hire cost of up to £150k</t>
  </si>
  <si>
    <t>Hire</t>
  </si>
  <si>
    <t>Purchase</t>
  </si>
  <si>
    <t>Percentage for on-site overheads</t>
  </si>
  <si>
    <t>sub-total</t>
  </si>
  <si>
    <t>Total</t>
  </si>
  <si>
    <t>Percentage for off-site overheads - applied to sub-Total</t>
  </si>
  <si>
    <t>Percentage for Profit - applied to sub-Total</t>
  </si>
  <si>
    <t>Price per square metre to provide and install standard modular building (excluding delivery)</t>
  </si>
  <si>
    <t>Percentage for on-site installation</t>
  </si>
  <si>
    <t>Weekly hire rate per square metre to supply, install and maintain standard modular building (excluding delivery)</t>
  </si>
  <si>
    <t>For Hire of Modular Buildings of Internal Area greater that 1,000m2</t>
  </si>
  <si>
    <t>For Modular Buildings of Internal Area up to 500m2</t>
  </si>
  <si>
    <t>For Modular Buildings of Internal Area from 500m2 up to 1,000m2</t>
  </si>
  <si>
    <t>For Hire of Modular Buildings of Internal Area up to 500m2</t>
  </si>
  <si>
    <t>For Hire of Modular Buildings of Internal Area from 500m2 up to 1000m2</t>
  </si>
  <si>
    <t>For Modular Buildings of Internal Area up to 3,000m2</t>
  </si>
  <si>
    <t>For Modular Buildings of Internal Area from 3000m2 up to 5,000m2</t>
  </si>
  <si>
    <t>For Modular Buildings of Internal Area greater that 5,000m2</t>
  </si>
  <si>
    <t>For Hire of Modular Buildings of Internal Area up to 3000m2</t>
  </si>
  <si>
    <t>For Hire of Modular Buildings of Internal Area from 3000m2 up to 5000m2</t>
  </si>
  <si>
    <t>For Hire of Modular Buildings of Internal Area greater that 5,000m2</t>
  </si>
  <si>
    <t>Lot 7 – Hire or Purchase of non-Education and non-Healthcare Related Modular Buildings of capital cost greater than £3.5m or hire cost greater than £700k</t>
  </si>
  <si>
    <t>Lot 6 – Hire or Purchase of non-Education and non-Healthcare Related Modular Buildings of capital cost from £750k to £3.5m or hire cost from £150k to £700k</t>
  </si>
  <si>
    <t>Max Price per m2 up to 500m2</t>
  </si>
  <si>
    <t>Max Price per m2  500m2 to 1000m2</t>
  </si>
  <si>
    <t>Max Price per m2  greater than 1000m2</t>
  </si>
  <si>
    <t>For Modular Buildings of Internal Area greater 1,000m2</t>
  </si>
  <si>
    <t>Max Price per m2 up to 3000m2</t>
  </si>
  <si>
    <t>Max Price per m2  3000m2 to 5000m2</t>
  </si>
  <si>
    <t>Max Price per m2  greater than 5000m2</t>
  </si>
  <si>
    <t>Total Price (Total Purchase weighted at 75% + Total Hire weighted at 25%)</t>
  </si>
  <si>
    <t>Max Price per m2 up to 7500m2</t>
  </si>
  <si>
    <t>Max Price per m2 up greater than 7500m2</t>
  </si>
  <si>
    <t>For Modular Buildings of Internal Area greater than 7,500m2</t>
  </si>
  <si>
    <t>© Crown copyright 2018</t>
  </si>
  <si>
    <t>RM6014 MODULAR BUILDING SOLUTIONS
ATTACHMENT 3 - PRICE MATRIX</t>
  </si>
  <si>
    <t>Bidder Name</t>
  </si>
  <si>
    <t>INTRODUCTION</t>
  </si>
  <si>
    <t>Please enter the name of your organisation in the field provided above. If you are submitting a Bid as a Consortium, the Lead Contact should enter the name of its organisation.</t>
  </si>
  <si>
    <t>Please ensure you have read attachment 1 - About the framework and attachment 2 - How to bid and all of the attachments before completing this price matrix. Attachment 2 - How to bid, contains instructions on how to complete this price matrix. It also contains an explanation of the price evaluation process and explains how the pricing information that you provide in this price matrix will be evaluated.</t>
  </si>
  <si>
    <t>Any questions in respect of pricing can be raised during the clarification period as detailed in paragraph 6 ‘When and how to ask questions’ in attachment 1 - About the framework document.</t>
  </si>
  <si>
    <t>We may disqualify your bid from further participation in this competition if you do not submit all of the required pricing information.</t>
  </si>
  <si>
    <t>Your prices shall include all costs and expenses relating to the Deliverables provided to Additional Clients under any Project Contracts and no further amounts shall be payable by an Additional Client to the Supplier Alliance Member.</t>
  </si>
  <si>
    <t>All prices submitted shall be the FIXED rate prices that the Bidder will guarantee contractually and will remain fixed for two years of the Framework Alliance Contract.</t>
  </si>
  <si>
    <t>All prices submitted must be in £GBP to two (2) decimal places.</t>
  </si>
  <si>
    <t>All prices submitted must be exclusive of VAT.</t>
  </si>
  <si>
    <t>All percentages submitted must be to two (2) decimal places.</t>
  </si>
  <si>
    <t>When inputting the pricing figures only use numerical values. Do not use any additional characters such as £ or commas.</t>
  </si>
  <si>
    <t>You are not permitted to submit a zero price (£0) for any of the required prices that shall be evaluated in Lots 1-4. If you submit a zero price (£0) for any of the required prices that shall be evaluated in Lots 1-4, your bid may be deemed to be non-compliant. If a bid is deemed to be non-compliant, we may exclude the bid from further participation in this competition.</t>
  </si>
  <si>
    <t>You must populate and upload this Price Matrix as an attachment to question PQ1 in the e-Sourcing Suite with a file name format of '[Attachment 3 Price Matrix_insertyourcompanyname] '.</t>
  </si>
  <si>
    <t>Where we consider any of the total price(s) you have submitted to have no correlation with the quality of your offer or to be abnormally low, we will ask you to explain the price(s) you have submitted (as required in regulation 69 of the Regulations).</t>
  </si>
  <si>
    <t>INSTRUCTIONS AND GUIDANCE ON HOW TO CORRECTLY SUBMIT THE REQUIRED PRICING INFORMATION:</t>
  </si>
  <si>
    <t>You must complete the applicable worksheets for each Lot you are submitting a bid for. Each worksheet states the Lot number it relates to.</t>
  </si>
  <si>
    <r>
      <t xml:space="preserve">Within each worksheet you are required to enter pricing information into every cell highlighted in </t>
    </r>
    <r>
      <rPr>
        <b/>
        <sz val="11"/>
        <rFont val="Arial"/>
        <family val="2"/>
      </rPr>
      <t>YELLOW.</t>
    </r>
    <r>
      <rPr>
        <sz val="11"/>
        <color rgb="FF000000"/>
        <rFont val="Arial"/>
        <family val="2"/>
      </rPr>
      <t xml:space="preserve"> In each Lot this is the pricing information that will be used to calculate your Price Score.</t>
    </r>
  </si>
  <si>
    <t>In Lots 1 - 4 the Overall Total Price is being used for evaluation purposes only in order to create a 'basket' of Deliverables and, while based on historic data and forecast, does not represent any guarantee or commitment in respect of the volume of Deliverables that will be required in any Lot.</t>
  </si>
  <si>
    <t>The Overall Total Price will be displayed at the top of each worksheet in the cells highlighted in BLUE
This figure will be used to calculate your Price Score in accordance with paragraph 11 (Price Evaluation) of attachment 2 - How to bid.</t>
  </si>
  <si>
    <t>Where a compliant bid is submitted, the bidder with the lowest overall total price will be awarded the maximum mark available (a price score of 30).
All other bidders will get a price score relative to the lowest overtall total price.</t>
  </si>
  <si>
    <r>
      <rPr>
        <b/>
        <u/>
        <sz val="11"/>
        <rFont val="Arial"/>
        <family val="2"/>
      </rPr>
      <t>Lot 1 Worksheet</t>
    </r>
    <r>
      <rPr>
        <sz val="11"/>
        <rFont val="Arial"/>
        <family val="2"/>
      </rPr>
      <t xml:space="preserve">
You are required to enter prices for two scenarios per Modular Building using attachments 3a - 3h. 
</t>
    </r>
    <r>
      <rPr>
        <b/>
        <sz val="11"/>
        <rFont val="Arial"/>
        <family val="2"/>
      </rPr>
      <t>Modular Building 1</t>
    </r>
    <r>
      <rPr>
        <sz val="11"/>
        <rFont val="Arial"/>
        <family val="2"/>
      </rPr>
      <t xml:space="preserve"> is a single classroom (use attachment 3a)
</t>
    </r>
    <r>
      <rPr>
        <b/>
        <sz val="11"/>
        <rFont val="Arial"/>
        <family val="2"/>
      </rPr>
      <t>Modular Building 2</t>
    </r>
    <r>
      <rPr>
        <sz val="11"/>
        <rFont val="Arial"/>
        <family val="2"/>
      </rPr>
      <t xml:space="preserve"> is a single classroom with sink (use attachment 3b)
</t>
    </r>
    <r>
      <rPr>
        <b/>
        <sz val="11"/>
        <rFont val="Arial"/>
        <family val="2"/>
      </rPr>
      <t>Modular Building 3</t>
    </r>
    <r>
      <rPr>
        <sz val="11"/>
        <rFont val="Arial"/>
        <family val="2"/>
      </rPr>
      <t xml:space="preserve"> is a single classroom with wc (use attachment 3c)
</t>
    </r>
    <r>
      <rPr>
        <b/>
        <sz val="11"/>
        <rFont val="Arial"/>
        <family val="2"/>
      </rPr>
      <t>Modular Building 4</t>
    </r>
    <r>
      <rPr>
        <sz val="11"/>
        <rFont val="Arial"/>
        <family val="2"/>
      </rPr>
      <t xml:space="preserve"> is a single classroom with sink and wc (use attachment 3d)
</t>
    </r>
    <r>
      <rPr>
        <b/>
        <sz val="11"/>
        <rFont val="Arial"/>
        <family val="2"/>
      </rPr>
      <t>Modular Building 5</t>
    </r>
    <r>
      <rPr>
        <sz val="11"/>
        <rFont val="Arial"/>
        <family val="2"/>
      </rPr>
      <t xml:space="preserve"> is a double classroom (use attachment 3e)
</t>
    </r>
    <r>
      <rPr>
        <b/>
        <sz val="11"/>
        <rFont val="Arial"/>
        <family val="2"/>
      </rPr>
      <t xml:space="preserve">Modular Building 6 </t>
    </r>
    <r>
      <rPr>
        <sz val="11"/>
        <rFont val="Arial"/>
        <family val="2"/>
      </rPr>
      <t xml:space="preserve">is a double classroom with sink (use attachment 3f)
</t>
    </r>
    <r>
      <rPr>
        <b/>
        <sz val="11"/>
        <rFont val="Arial"/>
        <family val="2"/>
      </rPr>
      <t>Modular Building 7</t>
    </r>
    <r>
      <rPr>
        <sz val="11"/>
        <rFont val="Arial"/>
        <family val="2"/>
      </rPr>
      <t xml:space="preserve"> is a double classroom with wc (use attachment 3g)
</t>
    </r>
    <r>
      <rPr>
        <b/>
        <sz val="11"/>
        <rFont val="Arial"/>
        <family val="2"/>
      </rPr>
      <t>Modular Building 8</t>
    </r>
    <r>
      <rPr>
        <sz val="11"/>
        <rFont val="Arial"/>
        <family val="2"/>
      </rPr>
      <t xml:space="preserve"> is a double classroom with sink and wc (use attachment 3h)
The 'Price Per Unit' you are required to enter in cells D5, D6, D8, D9, D11, D12, D14, D15, D17, D18, D20, D21, D23, D24, D26 and D27 will be multiplied by the 'Indicative Number of Buildings' (cells D5 by E5, D6 by E6, D8 by E8, D9 by E9, D11 by E11, D12 by E12, D14 by E14, D15 by E15, D17 by E17, D18 by E18, D20 by E20, D21 by E21, D23 by E23, D24 by E24, D26 by E26 and D27 by E27), to give a 'Modular Building Price' (cells G5, G8, G11, G14, G17, G20, G23 and G26). Each 'Modular Building Price' will be added together to give 'Supply Costs' (G28).
You are required to enter prices for 'Project Elements' (B32, B33, B34, B35, B36, B37 and B38) for all single classrooms (Modular Buildings 1-4) in cells E32, E33, E34, E35, E36, E37 and E38 and all double classrooms (Modular Buildings 5-8) in cells F32, F33, F34, F35, F36, F37 and F38. The price entered will be multiplied by the 'Indicative Amount of single / double classrooms' (cell E32, E33, E34, E35, E36, E37 and E38 will be multiplied by E29 for all single classrooms (Modular Buildings 1-4) and cells F32, F33, F34, F35, F36, F37 and F38 will be multiplied by cell F29 for all double classrooms (Modular Buildings 5-8)) and the 'Indicative Proportion of Total Orders' (E32 and F32 by D32, E33 and F33 by D33, E34 and F34 by D34, E35 and F35 by D35, E36 and F36 by D36, E37 and F37 by D37 &amp; E38 and F38 by D38) to calculate the 'Total Line Item Price' (G32, G33, G34, G35, G36, G37 and G38). Each 'Total Line Item Price' will be added together to give 'Ancillary Costs' (G39).
You are required to enter prices for Delivery to the geographical areas (B42, B43, B44, B45, B46, B47, B48, B49, B50, B51, B52 and B53) for all single classrooms (Modular Buildings 1-4) in cells F42, F43, F44, F45, F46, F47, F48, F49, F50, F51, F52 and F53 and all double classrooms (Modular Buildings 5-8) in cells G42, G43, G44, G45, G46, G47, G48, G49, G50, G51, G52 and G53. The price entered will be multiplied by the 'Indicative Number of Classrooms' (F42 by D42, F43 by D43, F44 by D44, F45 by D45, F46 by D46, F47 by D47, F48 by D48, F49 by D49, F50 by D50, F51 by D51, F52 by D52 and F53 by D53 for single classrooms) and (G42 by E42, G43 by E43, G44 by E44, G45 by E45, G46 by E46, G47 by E47, G48 by E48, G49 by E49, G50 by E50, G51 by E51, G52 by E52 and G53 by E53) to give a 'Total Line Item Price' (H42, H43, H44, H45, H46, H47, H48, H49, H50, H51, H52 and H53 ). Each 'Total Line Item Price' will be added together to give 'Delivery Costs' (H54). 
'Supply Costs', 'Ancillary Costs' and 'Delivery Costs' will be added together to give the 'Overall Total Price' (in cell J3).</t>
    </r>
  </si>
  <si>
    <r>
      <rPr>
        <b/>
        <u/>
        <sz val="11"/>
        <rFont val="Arial"/>
        <family val="2"/>
      </rPr>
      <t>Lot 3 Worksheet</t>
    </r>
    <r>
      <rPr>
        <sz val="11"/>
        <rFont val="Arial"/>
        <family val="2"/>
      </rPr>
      <t xml:space="preserve">
You are required to enter prices for six scenarios per Modular Building using Attachments 3a - 3h. 
</t>
    </r>
    <r>
      <rPr>
        <b/>
        <sz val="11"/>
        <rFont val="Arial"/>
        <family val="2"/>
      </rPr>
      <t>Modular Building 1</t>
    </r>
    <r>
      <rPr>
        <sz val="11"/>
        <rFont val="Arial"/>
        <family val="2"/>
      </rPr>
      <t xml:space="preserve"> is a single classroom (use attachment 3a)
</t>
    </r>
    <r>
      <rPr>
        <b/>
        <sz val="11"/>
        <rFont val="Arial"/>
        <family val="2"/>
      </rPr>
      <t>Modular Building 2</t>
    </r>
    <r>
      <rPr>
        <sz val="11"/>
        <rFont val="Arial"/>
        <family val="2"/>
      </rPr>
      <t xml:space="preserve"> is a single classroom with sink (use attachment 3b)
</t>
    </r>
    <r>
      <rPr>
        <b/>
        <sz val="11"/>
        <rFont val="Arial"/>
        <family val="2"/>
      </rPr>
      <t>Modular Building 3</t>
    </r>
    <r>
      <rPr>
        <sz val="11"/>
        <rFont val="Arial"/>
        <family val="2"/>
      </rPr>
      <t xml:space="preserve"> is a single classroom with wc (use attachment 3c)
</t>
    </r>
    <r>
      <rPr>
        <b/>
        <sz val="11"/>
        <rFont val="Arial"/>
        <family val="2"/>
      </rPr>
      <t>Modular Building 4</t>
    </r>
    <r>
      <rPr>
        <sz val="11"/>
        <rFont val="Arial"/>
        <family val="2"/>
      </rPr>
      <t xml:space="preserve"> is a single classroom with sink and wc (use attachment 3d)
</t>
    </r>
    <r>
      <rPr>
        <b/>
        <sz val="11"/>
        <rFont val="Arial"/>
        <family val="2"/>
      </rPr>
      <t>Modular Building 5</t>
    </r>
    <r>
      <rPr>
        <sz val="11"/>
        <rFont val="Arial"/>
        <family val="2"/>
      </rPr>
      <t xml:space="preserve"> is a double classroom (use attachment 3e)
</t>
    </r>
    <r>
      <rPr>
        <b/>
        <sz val="11"/>
        <rFont val="Arial"/>
        <family val="2"/>
      </rPr>
      <t xml:space="preserve">Modular Building 6 </t>
    </r>
    <r>
      <rPr>
        <sz val="11"/>
        <rFont val="Arial"/>
        <family val="2"/>
      </rPr>
      <t xml:space="preserve">is a double classroom with sink (use attachment 3f)
</t>
    </r>
    <r>
      <rPr>
        <b/>
        <sz val="11"/>
        <rFont val="Arial"/>
        <family val="2"/>
      </rPr>
      <t>Modular Building 7</t>
    </r>
    <r>
      <rPr>
        <sz val="11"/>
        <rFont val="Arial"/>
        <family val="2"/>
      </rPr>
      <t xml:space="preserve"> is a double classroom with wc (use attachment 3g)
</t>
    </r>
    <r>
      <rPr>
        <b/>
        <sz val="11"/>
        <rFont val="Arial"/>
        <family val="2"/>
      </rPr>
      <t>Modular Building 8</t>
    </r>
    <r>
      <rPr>
        <sz val="11"/>
        <rFont val="Arial"/>
        <family val="2"/>
      </rPr>
      <t xml:space="preserve"> is a double classroom with sink and wc (use attachment 3h)
The 'Price Per Unit' you are required to enter in cells E5, E6, E7, E8, E9, E10, E12, E13, E14, E15, E16, E17, E19, E20, E21, E22, E23, E24, E26, E27, E28, E29, E30, E31, E33, E34, E35, E36, E37, E38, E40, E41, E42, E43, E44, E45, E47, E48, E49, E50, E51, E52, E54, E55, E56, E57, E58 and E59) will be multiplied by the 'Indicative Hire Period (Weeks)' (cells E5 by F5, E6 by F6, E7 by F7, E8 by F8, E9 by F9, E10 by F10, E12 by F12, E13 by F13, E14 by F14, E15 by F15, E16 by F16, E17 by F17, E19 by F19, E20 by F20, E21 by F21, E22 by F22, E23 by F23, E24 by F24, E26 by F26, E27 by F27, E28 by F28, E29 by F29, E30 by F30, E31 by F31, E33 by F33, E34 by F34, E35 by F35, E36 by F36, E37 by F37, E38 by F38, E40 by F40, E41 by F41, E42 by F42, E43 by F43, E44 by F44, E45 by F45, E47 by F47, E48 by F48, E49 by F49, E50 by F50, E51 by F51, E52 by F52, E54 by F54, E55 by F55, E56 by F56, E57 by F57, E58 by F58 and E59 by F59) and the 'Total Indicative Hire (units)' (cells E5 by G5, E6 by G6, E7 by G7, E8 by G8, E9 by G9, E10 by G10, E12 by G12, E13 by G13, E14 by G14, E15 by G15, E16 by G16, E17 by G17, E19 by G19, E20 by G20, E21 by G21, E22 by G22, E23 by G23, E24 by G24, E26 by G26, E27 by G27, E28 by G28, E29 by G29, E30 by G30, E31 by G31, E33 by G33, E34 by G34, E35 by G35, E36 by G36, E37 by G37, E38 by G38, E40 by G40, E41 by G41, E42 by G42, E43 by G43, E44 by G44, E45 by G45, E47 by G47, E48 by G48, E49 by G49, E50 by G50, E51 by G51, E52 by G52, E54 by G54, E55 by G55, E56 by G56, E57 by G57, E58 by G58 and E59 by G59) to give a 'Modular Building Price' (cells H5, H6, H7, H8, H9, H10, H12, H13, H14, H15, H16, H17, H19, H20, H21, H22, H23, H24, H26, H27, H28, H29, H30, H31, H33, H34, H35, H36, H37, H38, H40, H41, H42, H43, H44, H45, H47, H48, H49, H50, H51, H52, H54, H55, H56, H57, H58 and H59). Each 'Modular Building Price' will be added together to give 'Supply Costs' (H60).
You are required to enter prices for 'Time Related Ancillaries Project Elements' (B64, B65, B66) for all buildings in cells E64, E65 and E66. The price entered will be multiplied by the 'Indicative Weeks Hire' (E64 by F64, E65 by F65 and E66 by F66) to calculate the Line Item Price' (G64, G65 and G66). Each 'Total Line Item Price' will be added together to give 'Time Related Ancillary Costs' (G67).
You are required to enter prices for 'Method Related Ancillaries Project Elements' (B71, B72, B73 and B74) for all single classrooms (Modular Buildings 1-4) in cells E71, E72, E73 and E74 and all double classrooms (Modular Buildings 5-8) in cells F71, F72, F73 and F74. The price entered will be multiplied by the 'Indicative Amount of single / double classrooms' (E71, E72, E73 and E74 by F61 for all single classrooms (Modular Buildings 1-4) &amp; F71, F72, F73 and F74 by G61 for all double classrooms (Modular Buildings 5-8)) and the 'Indicative Proportion of Total Orders' (E71 and F71 by D71, E72 and F72 by D72, E73 and F73 by D73 &amp; E74 and F74 by D74) to calculate the 'Total Line Item Price' (G71, G72, G73 and G74). Each 'Total Line Item Price' will be added together to give 'Method Related Ancillary Costs' (G75).
You are required to enter prices for Delivery to the geographical areas (B78, B79, B80, B81, B82, B83, B84, B85, B86, B87, B88 and B89) for all single classrooms (Modular Buildings 1-4) in cells F78, F79, F80, F81, F82, F83, F84, F85, F86, F87, F88 and F89, and all double classrooms (Modular Buildings 5-8) in cells G78, G79 G80, G81, G82, G83, G84, G85, G86, G87, G88 and G89. The price entered will be multiplied by the 'Indicative Number of Classrooms' (F78 by D78, F79 by D79, F80 by D80, F81 by D81, F82 by D82, F83 by D83, F84 by D84, F85 by D85, F86 by D86, F87 by D87, F88 by D88 and F89 by D89 for all single classrooms (Modular Buildings 1-4) and G78 by E78, G79 by E79, G80 by E80, G81 by E81, G82 by E82, G83 by E83, G84 by E84, G85 by E85, G86 by E86, G87 by E87, G88 by E88 and G89 by E89 for all double classrooms Modular Buildings 5-8)) to give a 'Total Line Item Price' (H78, H79, H80, H81, H82, H83, H84, H85, H86, H87, H88 and H89 ). Each 'Total Line Item Price' will be added together to give 'Delivery Costs' (H90). 
'Supply Costs', 'Time Related Ancillary Costs', 'Method Related Ancillary Costs' and 'Delivery Costs' will be added together to give the 'Overall Total Price' in cell (K3).</t>
    </r>
  </si>
  <si>
    <t>In the event that you are successfully awarded a Framework Alliance Contract in a particular Lot, the pricing information submitted within this attachment will be incorporated into CCS Modular Buildings Framework Alliance Contract Framework Proposals for that particular Lot. 
Additional Clients will be permitted to used this pricing information when awarding a Project Contract via Direct Award.</t>
  </si>
  <si>
    <t>Please ensure that, for every Lot for which you are submitting a Bid, you have completed all of the relevant worksheets, and have entered all of the required pricing information. This must include all of the pricing information in cells highlighted in YELLOW.</t>
  </si>
  <si>
    <t>LOT 1 - Purchase of Education Related Modular Buildings</t>
  </si>
  <si>
    <t>Scenario</t>
  </si>
  <si>
    <t>Modular Building Number</t>
  </si>
  <si>
    <t>Unit of Measure</t>
  </si>
  <si>
    <t>Price per Unit</t>
  </si>
  <si>
    <t>Indicative Number of Buildings</t>
  </si>
  <si>
    <t>Total Indicative No of Buildings</t>
  </si>
  <si>
    <t>Modular Building Price</t>
  </si>
  <si>
    <t>Overall Total Price</t>
  </si>
  <si>
    <t xml:space="preserve">Modular Building 1 is a single classroom
 (use attachment 3a)
</t>
  </si>
  <si>
    <t xml:space="preserve"> 0 - 10 Modular Buildings</t>
  </si>
  <si>
    <t>£ per Modular Building</t>
  </si>
  <si>
    <t>11+ Modular Buildings</t>
  </si>
  <si>
    <t>Modular Building 2 is a single classroom with sink 
(use attachment 3b)</t>
  </si>
  <si>
    <t xml:space="preserve">Modular Building 3 is a single classroom with wc
 (use attachment 3c)
</t>
  </si>
  <si>
    <t xml:space="preserve">Modular Building 4 is a single classroom with sink and wc 
(use attachment 3d)
</t>
  </si>
  <si>
    <t xml:space="preserve">Modular Building 5 is a double classroom 
(use attachment 3e)
</t>
  </si>
  <si>
    <t xml:space="preserve">Modular Building 6 is a double classroom with sink 
(use attachment 3f)
</t>
  </si>
  <si>
    <t xml:space="preserve">
Modular Building 7 is a double classroom with wc
 (use attachment 3g)
</t>
  </si>
  <si>
    <t>Modular Building 8 is a double classroom with sink and wc (use attachment 3h)</t>
  </si>
  <si>
    <t>SUPPLY COSTS</t>
  </si>
  <si>
    <t>Indicative Amount of single / double classrooms</t>
  </si>
  <si>
    <t>LINE ITEM</t>
  </si>
  <si>
    <t>Project Elements</t>
  </si>
  <si>
    <t>Indicative Proportion of 
Total orders</t>
  </si>
  <si>
    <t>Price for MB1 to MB4 (Single classrooms)</t>
  </si>
  <si>
    <t>Price for MB5 to MB8 (Double classrooms)</t>
  </si>
  <si>
    <t>Total Line Item Price</t>
  </si>
  <si>
    <t>Installation including surface bearing pad foundations comprising PCC flags onto existing ground bearing surface; max fall across site 0.5m</t>
  </si>
  <si>
    <t>Perimeter Skirt</t>
  </si>
  <si>
    <t>External staircase to first floor
(1 No. for MBs 1 - 4; 2 No. for MBs 5 - 8)</t>
  </si>
  <si>
    <t>Entrance ramp and Exit Step(s)
(1 No. for MBs 1 - 4; 2 No. for MBs 5 - 8)</t>
  </si>
  <si>
    <r>
      <t xml:space="preserve">Submit </t>
    </r>
    <r>
      <rPr>
        <b/>
        <sz val="11"/>
        <rFont val="Arial"/>
        <family val="2"/>
      </rPr>
      <t>Building Regulation</t>
    </r>
    <r>
      <rPr>
        <sz val="11"/>
        <rFont val="Arial"/>
        <family val="2"/>
      </rPr>
      <t xml:space="preserve"> Application on behalf of Additonal Client 
(Administrative activities only / excluding any local authority fees)</t>
    </r>
  </si>
  <si>
    <r>
      <t xml:space="preserve">Submit </t>
    </r>
    <r>
      <rPr>
        <b/>
        <sz val="11"/>
        <rFont val="Arial"/>
        <family val="2"/>
      </rPr>
      <t>Planning Permission</t>
    </r>
    <r>
      <rPr>
        <sz val="11"/>
        <rFont val="Arial"/>
        <family val="2"/>
      </rPr>
      <t xml:space="preserve"> Application on behalf of Additonal Client
(Administrative activities only / excluding any local authority fees)</t>
    </r>
  </si>
  <si>
    <t>ANCILLARY COSTS</t>
  </si>
  <si>
    <t xml:space="preserve">Please provide pricing for Delivery to the geographical areas below. </t>
  </si>
  <si>
    <t>Indicative Number of Single Classrooms</t>
  </si>
  <si>
    <t>Indicative Number of Double Classrooms</t>
  </si>
  <si>
    <t>Delivery Price for MB1 to MB4 (Single classrooms)</t>
  </si>
  <si>
    <t>Delivery Price for MB5 to MB8 (Double classrooms)</t>
  </si>
  <si>
    <t>UKC - North East</t>
  </si>
  <si>
    <t>UKD - North West</t>
  </si>
  <si>
    <t>UKE - Yorkshire &amp; Humber</t>
  </si>
  <si>
    <t>UKF - East Midlands</t>
  </si>
  <si>
    <t>UKG - West Midlands</t>
  </si>
  <si>
    <t>UKH - East of England</t>
  </si>
  <si>
    <t>UKI - Greater London</t>
  </si>
  <si>
    <t>UKJ - South East</t>
  </si>
  <si>
    <t>UKK - South West</t>
  </si>
  <si>
    <t>UKL - Wales</t>
  </si>
  <si>
    <t>UKM - Scotland</t>
  </si>
  <si>
    <t>UKN - Northern Ireland</t>
  </si>
  <si>
    <t>DELIVERY COSTS</t>
  </si>
  <si>
    <t>LOT 2 - Purchase of Healthcare Related Modular Buildings</t>
  </si>
  <si>
    <t>Modular Building</t>
  </si>
  <si>
    <t>TOTAL</t>
  </si>
  <si>
    <t>Modular Building 1 is a Small GP or Dental Surgery (use dimensions in guidance tab)</t>
  </si>
  <si>
    <t>Modular Building 2 is a Large GP or Dental Surgery (use dimensions in guidance tab)</t>
  </si>
  <si>
    <t>Modular Building 3 is a 6 Bed Ward (use dimensions in guidance tab)</t>
  </si>
  <si>
    <t>Modular Building 4 is a 12 Bed Ward (use dimensions in guidance tab)</t>
  </si>
  <si>
    <t>Modular Building 5 is an 18 Bed Ward (use dimensions in guidance tab)</t>
  </si>
  <si>
    <t>SUPPLY COST</t>
  </si>
  <si>
    <t>Indicative Amount of Buildings for MB1, MB2 &amp; MB3</t>
  </si>
  <si>
    <t>Indicative Amount of Buildings for MB4 &amp; MB5</t>
  </si>
  <si>
    <t>Price for MB1, MB2 and MB3</t>
  </si>
  <si>
    <t>Price for MB4 and MB5</t>
  </si>
  <si>
    <t xml:space="preserve">Please provide pricing for Delivery for each building type to the geographical areas below. </t>
  </si>
  <si>
    <t>Indicative Number of Buildings (MB1, MB2 and MB3)</t>
  </si>
  <si>
    <t>Indicative Number of Buildings (MB4 and MB5)</t>
  </si>
  <si>
    <t>LOT 3 - Hire of Education Related Modular Buildings</t>
  </si>
  <si>
    <t>Weeks Hire</t>
  </si>
  <si>
    <t>Unit of Purchase</t>
  </si>
  <si>
    <t>Indicative Hire Period (weeks)</t>
  </si>
  <si>
    <t>Total Indicative Hire (units)</t>
  </si>
  <si>
    <t>&lt; 52</t>
  </si>
  <si>
    <t>Hire price for orders of 10 classrooms or Fewer</t>
  </si>
  <si>
    <t>£ per Modular Building per week</t>
  </si>
  <si>
    <t>Hire price for orders of 11 classrooms or More</t>
  </si>
  <si>
    <t>52 - 104</t>
  </si>
  <si>
    <t>104&gt;</t>
  </si>
  <si>
    <t>Modular Building 2 is a single classroom with sink
(use attachment 3b)</t>
  </si>
  <si>
    <t>53 - 104</t>
  </si>
  <si>
    <t>105 &gt;</t>
  </si>
  <si>
    <t xml:space="preserve">Modular Building 6 is a double classroom with sink
(use attachment 3f)
</t>
  </si>
  <si>
    <t xml:space="preserve">Modular Building 7 is a double classroom with wc
 (use attachment 3g)
</t>
  </si>
  <si>
    <t>Time Related Ancillaries</t>
  </si>
  <si>
    <t>Description</t>
  </si>
  <si>
    <t>Price</t>
  </si>
  <si>
    <t>Indicative Weeks Hire</t>
  </si>
  <si>
    <t>Full perimeter skirt per single building</t>
  </si>
  <si>
    <t>Weekly hire rate irrespective of duration</t>
  </si>
  <si>
    <t>£ per unit per week</t>
  </si>
  <si>
    <t>External staircase to first floor</t>
  </si>
  <si>
    <t>Entrance ramp and Exit Steps to ground floor</t>
  </si>
  <si>
    <t>TIME RELATED ANCILLARY COSTS</t>
  </si>
  <si>
    <t>Method Related Ancillaries</t>
  </si>
  <si>
    <t>Price for MB1 to MB4</t>
  </si>
  <si>
    <t>Price for MB5 to MB8</t>
  </si>
  <si>
    <r>
      <t xml:space="preserve">Submit </t>
    </r>
    <r>
      <rPr>
        <b/>
        <sz val="11"/>
        <rFont val="Arial"/>
        <family val="2"/>
      </rPr>
      <t>Planning Permission</t>
    </r>
    <r>
      <rPr>
        <sz val="11"/>
        <rFont val="Arial"/>
        <family val="2"/>
      </rPr>
      <t xml:space="preserve"> Application on behalf of Additional Client
(Administrative activities only / excluding any local authority fees)</t>
    </r>
  </si>
  <si>
    <t>METHOD RELATED ANCILLARY COSTS</t>
  </si>
  <si>
    <t>Indicative Number of Classrooms (MB1 to MB4)</t>
  </si>
  <si>
    <t>Indicative Number of Classrooms (MB5 to MB8)</t>
  </si>
  <si>
    <t>LOT 4 - Hire of Healthcare Related Modular Buildings</t>
  </si>
  <si>
    <t>Scenario 1
Price Per Unit for up to 52 weeks hire period</t>
  </si>
  <si>
    <t>Scenario 1
Indicative Hire Period for up to 52 weeks Hire</t>
  </si>
  <si>
    <t>Scenario 1
Total Indicative Hire (units)</t>
  </si>
  <si>
    <t>Scenario 2
Price Per Unit for 52 to 104 Weeks Hire Period</t>
  </si>
  <si>
    <t>Scenario 2
Indicative Hire Period for 52 to 104 weeks Hire</t>
  </si>
  <si>
    <t>Scenario 2
Total Indicative Hire (units)</t>
  </si>
  <si>
    <t>Scenario 3
Price Per Unit for Greater Than 104 Weeks Hire Period</t>
  </si>
  <si>
    <t>Scenario 3
Indicative Hire Period for Greater Than 104 Weeks Hire Period</t>
  </si>
  <si>
    <t>Scenario 3
Total Indicative Hire (units)</t>
  </si>
  <si>
    <t>Price for 
MB1, MB2 and MB3</t>
  </si>
  <si>
    <t>Price for
MB4 and MB5</t>
  </si>
  <si>
    <t>Indicative number of Buildings (MB1, MB2 and MB3)</t>
  </si>
  <si>
    <t>Indicative number of Buildings (MB4 and MB5)</t>
  </si>
  <si>
    <t>Price for
MB1, MB2 and MB3</t>
  </si>
  <si>
    <t>Indicative size (m2)</t>
  </si>
  <si>
    <t>Indicative Hire period (weeks)</t>
  </si>
  <si>
    <t>Total Purchase Average</t>
  </si>
  <si>
    <t>Total Hire Average</t>
  </si>
  <si>
    <r>
      <rPr>
        <b/>
        <u/>
        <sz val="11"/>
        <rFont val="Arial"/>
        <family val="2"/>
      </rPr>
      <t xml:space="preserve">Lot 5 Worksheet
</t>
    </r>
    <r>
      <rPr>
        <sz val="11"/>
        <rFont val="Arial"/>
        <family val="2"/>
      </rPr>
      <t xml:space="preserve">You are required to price against 3 sizes of Modular Building for Purchase and for Hire:
up to 500m2
500m2 up to 1000m2
greater than 1000m2
Onsite overheads (preliminaries) includes inter alia:
- staff,
- welfare provisions, 
- site offices, 
- plant, 
- sitewaste clearance, 
- water, 
- electricity, 
- furniture, 
- ICT and consumables, 
- rates,
- protection of work,
- protective clothing, 
- site transport, 
- setting out, 
- risk
Offsite Overhead includes inter alia:
- head Office charges
- support Staff
- insurance premiums
- finance charges
- taxation charges
- advertising and recruitment costs
- sureties and guarantees
- property costs
- external advisors
- framework delivery charges (including all other costs associated with managing the Framework and not covered elsewhere by the supplier alliance members direct cost of construction
- subcontract fee
- designers fee
</t>
    </r>
    <r>
      <rPr>
        <b/>
        <u/>
        <sz val="11"/>
        <rFont val="Arial"/>
        <family val="2"/>
      </rPr>
      <t>Purchase</t>
    </r>
    <r>
      <rPr>
        <sz val="11"/>
        <rFont val="Arial"/>
        <family val="2"/>
      </rPr>
      <t xml:space="preserve">
You are required to enter 'Price per square metre to provide and install a standard Modular Building for up to 500m2' (A7) in cell B7. Your price is multiplied by the 'indicative size (m2)' (C7) to give the figure in cell D7.
You are required to enter 'Percentage for on-site overheads' (A8) in cell B8. Your percentage is multiplied by the figure in D7 to give the figure in cell D8.
D7 and D8 are added together to give the subtotal in cell D9. 
You are required to enter 'percentage for off-site overheads' (A10) in cell B10. Your percentage is multiplied by the subtotal (D9) to give the figure in cell D10. 
You are required to enter 'percentage for profit' (A11) in cell B11. Your percentage is multiplied by the subtotal (D9) to give the figure in cell D11. 
D9, D10 &amp; D11 are added together to give the 'total' (D12).
You are required to enter 'Price per square metre to provide and install a standard Modular Building from 500m2 up to 1,000m2' (A15) in cell B15. Your price is multiplied by the 'indicative size (m2)' (C15) to give the figure in cell D15.
You are required to enter 'Percentage for on-site overheads' (A16) in cell B16. Your percentage is multiplied by the figure the figure in cell D16.
D15 and D16 are added together to give the subtotal in cell D17. 
You are required to enter 'percentage for off-site overheads' (A18) in cell B18. Your percentage is multiplied by the subtotal (D17) to give the figure in cell D18. 
You are required to enter 'percentage for profit' (A19) in cell B19. Your percentage is multiplied by the subtotal (D17) to give the figure in cell D19. 
D17, D18 &amp; D19 are added together to give the 'total' (D20).
You are required to enter 'Price per square metre to provide and install a standard Modular Building greater than 1,000m2' (A23) in cell B23. Your price is multiplied by the 'indicative size (m2)' (C23) to give the figure in cell D23.
You are required to enter 'Percentage for on-site overheads' (A24) in cell B24. Your percentage is multiplied by the figure in cell D23 to give the figure in cell D24.
D23 and D24 are added together to give the subtotal in cell D25. 
You are required to enter 'percentage for off-site overheads' (A26) in cell B26. Your percentage is multiplied by the subtotal (D25) to give the figure in cell D26. 
You are required to enter 'percentage for profit' (A27) in cell B27. Your percentage is multiplied by the subtotal (D25) to give the figure in cell D27. 
D25, D26 &amp; D27 are added together to give the 'total' (D28).
The purchase totals in cells D12, D20 and D28 are added together and divided by 3 to give the 'Total Purchase Average' (G7). 
</t>
    </r>
    <r>
      <rPr>
        <b/>
        <u/>
        <sz val="11"/>
        <rFont val="Arial"/>
        <family val="2"/>
      </rPr>
      <t>Hire</t>
    </r>
    <r>
      <rPr>
        <sz val="11"/>
        <rFont val="Arial"/>
        <family val="2"/>
      </rPr>
      <t xml:space="preserve">
You are required to enter 'Weekly hire rate per square metre to supply, install and maintain a standard Modular Building for up to 500m2' (A33) in cell B33. 
Your price is multiplied by the 'indicative size (m2)' (C33) to give the figure in cell D33. The figure in cell D33 is multiplied by the 'indicative size (m2)' (C34) to give the figure in cell D34. Your price is also multiplied by 'indicative hire period (weeks)' (C34) to give the figure in cell D34. 
You are required to enter 'percentage for on-site installation' (A35) in cell B35. Your percentage is multiplied by the figure in D34 to give the figure in cell D35. 
D34 and D35 are added together to give the 'total' (D36).
You are required to enter 'Weekly hire rate per square metre to supply, install and maintain a standard Modular Building for 500m2 to 1000m2' (A39) in cell B39. Your price is multiplied by the 'indicative size (m2)' (C39) to give the figure in cell D39. The figure in cell D39 is multiplied by 'indicative hire period (weeks)' (C40) to give the figure in cell D40. 
You are required to enter 'percentage for on-site installation' (A41) in cell B41. Your percentage is multiplied by the figure in D40 to give the figure in cell D41. 
D40 and D41 are added together to give the 'total' (D42).
You are required to enter 'Weekly hire rate per square metre to supply, install and maintain a standard Modular Building for greater than 1000m2 (A23) in cell B23. 
Your price is multiplied by the ''indicative size (m2)' (C45) to give the figure in cell D45. The figure in cell D45 is multiplied by 'indicative hire period (weeks)' (C46) to give the figure in cell D46. 
You are required to enter 'percentage for on-site installation' (A47) in cell B47. Your percentage is multiplied by the figure in D46 to give the figure in cell D47. 
D46 and D47 are added together to give the 'total' (D48). 
The hire totals in cells D42, D48 and D36 are added together and divided by 3 to give the 'Total Hire Average' (G9). 
Total Price is Total Purchase Average weighted 75% added to a Total Hire Average weighted 25% ' (G11).</t>
    </r>
  </si>
  <si>
    <r>
      <rPr>
        <b/>
        <u/>
        <sz val="11"/>
        <rFont val="Arial"/>
        <family val="2"/>
      </rPr>
      <t xml:space="preserve">Lot 6 Worksheet
</t>
    </r>
    <r>
      <rPr>
        <sz val="11"/>
        <rFont val="Arial"/>
        <family val="2"/>
      </rPr>
      <t xml:space="preserve">You are required to price against 3 sizes of Modular Building for Purchase and for Hire:
up to 3000m2
3000m2 up to 5000m2
greater than 5000m2
Onsite overheads (preliminaries) includes inter alia:
- staff,
- welfare provisions, 
- site offices, 
- plant, 
- sitewaste clearance, 
- water, 
- electricity, 
- furniture, 
- ICT and consumables, 
- rates,
- protection of work,
- protective clothing, 
- site transport, 
- setting out, 
- risk
Offsite Overhead includes inter alia:
- head Office charges
- support Staff
- insurance premiums
- finance charges
- taxation charges
- advertising and recruitment costs
- sureties and guarantees
- property costs
- external advisors
- framework delivery charges (including all other costs associated with managing the Framework and not covered elsewhere by the supplier alliance members direct cost of construction
- subcontract fee
- designers fee
</t>
    </r>
    <r>
      <rPr>
        <b/>
        <u/>
        <sz val="11"/>
        <rFont val="Arial"/>
        <family val="2"/>
      </rPr>
      <t>Purchase</t>
    </r>
    <r>
      <rPr>
        <sz val="11"/>
        <rFont val="Arial"/>
        <family val="2"/>
      </rPr>
      <t xml:space="preserve">
You are required to enter 'Price per square metre to provide and install a standard Modular Building for up to 3000m2' (A7) in cell B7. Your price is multiplied by the 'indicative size (m2)' (C7) to give the figure in cell D7.
You are required to enter 'Percentage for on-site overheads' (A8) in cell B8. Your percentage is multiplied by the figure in D7 to give the figure in cell D8.
D7 and D8 are added together to give the subtotal in cell D9. 
You are required to enter 'percentage for off-site overheads' (A10) in cell B10. Your percentage is multiplied by the subtotal (D9) to give the figure in cell D10. 
You are required to enter 'percentage for profit' (A11) in cell B11. Your percentage is multiplied by the subtotal (D9) to give the figure in cell D11. 
D9, D10 &amp; D11 are added together to give the 'total' (D12).
You are required to enter 'Price per square metre to provide and install a standard Modular Building from 3000m2 up to 5000m2' (A15) in cell B15. Your price is multiplied by the 'indicative size (m2)' (C15) to give the figure in cell D15.
You are required to enter 'Percentage for on-site overheads' (A16) in cell B16. Your percentage is multiplied by the figure in cell D16.
D15 and D16 are added together to give the subtotal in cell D17. 
You are required to enter 'percentage for off-site overheads' (A18) in cell B18. Your percentage is multiplied by the subtotal (D17) to give the figure in cell D18. 
You are required to enter 'percentage for profit' (A19) in cell B19. Your percentage is multiplied by the subtotal (D17) to give the figure in cell D19. 
D17, D18 &amp; D19 are added together to give the 'total' (D20).
You are required to enter 'Price per square metre to provide and install a standard Modular Building greater than 5000m2' (A23) in cell B23. Your price is multiplied by the 'indicative size (m2)' (C23) to give the figure in cell D23.
You are required to enter 'Percentage for on-site overheads' (A24) in cell B24. Your percentage is multiplied by the figure in cell D23 to give the figure in cell D24.
D23 and D24 are added together to give the subtotal in cell D25. 
You are required to enter 'percentage for off-site overheads' (A26) in cell B26. Your percentage is multiplied by the subtotal (D25) to give the figure in cell D26. 
You are required to enter 'percentage for profit' (A27) in cell B27. Your percentage is multiplied by the subtotal (D25) to give the figure in cell D27. 
D25, D26 &amp; D27 are added together to give the 'total' (D28).
The purchase totals in cells D12, D20 and D28 are added together and divided by 3 to give the 'Total Purchase Average' (G8). 
</t>
    </r>
    <r>
      <rPr>
        <b/>
        <u/>
        <sz val="11"/>
        <rFont val="Arial"/>
        <family val="2"/>
      </rPr>
      <t xml:space="preserve">Hire
</t>
    </r>
    <r>
      <rPr>
        <sz val="11"/>
        <rFont val="Arial"/>
        <family val="2"/>
      </rPr>
      <t>You are required to enter 'Weekly hire rate per square metre to supply, install and maintain a standard Modular Building for up to 3000m2' (A33) in cell B33. 
Your price is multiplied by the 'indicative size (m2)' (C33) to give the figure in cell D33. The figure in cell D33 is multiplied by the 'indicative size (m2)' (C34) to give the figure in cell D34.  
You are required to enter 'percentage for on-site installation' (A35) in cell B35. Your percentage is multiplied by the figure in D34 to give the figure in cell D35. 
D34 and D35 are added together to give the 'total' (D36)</t>
    </r>
    <r>
      <rPr>
        <b/>
        <u/>
        <sz val="11"/>
        <rFont val="Arial"/>
        <family val="2"/>
      </rPr>
      <t>.</t>
    </r>
    <r>
      <rPr>
        <sz val="11"/>
        <rFont val="Arial"/>
        <family val="2"/>
      </rPr>
      <t xml:space="preserve">
You are required to enter 'Weekly hire rate per square metre to supply, install and maintain a standard Modular Building for 3000m2 to 5000m2' (A39) in cell B39. Your price is multiplied by the 'indicative size (m2)' (C39) to give the figure in cell D39. The figure in cell D39 is multiplied by 'indicative hire period (weeks)' (C40) to give the figure in cell D40. 
You are required to enter 'percentage for on-site installation' (A41) in cell B41. Your percentage is multiplied by the figure in D40 to give the figure in cell D41. 
D40 and D41 are added together to give the 'total' (D42).
You are required to enter 'Weekly hire rate per square metre to supply, install and maintain a standard Modular Building for greater than 5000m2 (A45) in cell B45.
Your price is multiplied by the 'indicative size (m2)' (C45) to give the figure in cell D45. The figure in cell D45 is multiplied by 'indicative hire period (weeks)' (C46) to give the figure in cell D46. 
You are required to enter 'percentage for on-site installation' (A47) in cell B47. Your percentage is multiplied by the figure in D46 to give the figure in cell D47. 
D46 and D47 are added together to give the 'total' (D48).
The hire totals in cells D42, D48 and D36 are added together and divided by 3 to give the 'Total Hire Average' (G10). 
Total Price is Total Purchase Average weighted 75% added to a Total Hire Average weighted 25% ' (G12).</t>
    </r>
  </si>
  <si>
    <r>
      <rPr>
        <b/>
        <u/>
        <sz val="11"/>
        <rFont val="Arial"/>
        <family val="2"/>
      </rPr>
      <t xml:space="preserve">Lot 7 Worksheet
</t>
    </r>
    <r>
      <rPr>
        <sz val="11"/>
        <rFont val="Arial"/>
        <family val="2"/>
      </rPr>
      <t xml:space="preserve">You are required to price against 3 sizes of Modular Building for Purchase and for Hire:
up to 7500m2
Onsite overheads (preliminaries) includes inter alia:
- staff,
- welfare provisions, 
- site offices, 
- plant, 
- sitewaste clearance, 
- water, 
- electricity, 
- furniture, 
- ICT and consumables, 
- rates,
- protection of work,
- protective clothing, 
- site transport, 
- setting out, 
- risk
Offsite Overhead includes inter alia:
- head Office charges
- support Staff
- insurance premiums
- finance charges
- taxation charges
- advertising and recruitment costs
- sureties and guarantees
- property costs
- external advisors
- framework delivery charges (including all other costs associated with managing the Framework and not covered elsewhere by the supplier alliance members direct cost of construction
- subcontract fee
- designers fee
</t>
    </r>
    <r>
      <rPr>
        <b/>
        <u/>
        <sz val="11"/>
        <rFont val="Arial"/>
        <family val="2"/>
      </rPr>
      <t>Purchase</t>
    </r>
    <r>
      <rPr>
        <sz val="11"/>
        <rFont val="Arial"/>
        <family val="2"/>
      </rPr>
      <t xml:space="preserve">
You are required to enter 'Price per square metre to provide and install a standard Modular Building for up to 7500m2' (A7) in cell B7. Your price is multiplied by the 'indicative size (m2)' (C7) to give the figure in cell D7.
You are required to enter 'Percentage for on-site overheads' (A8) in cell B8. Your percentage is multiplied by the figure in D7 to give the figure in cell D8.
D7 and D8 are added together to give the subtotal in cell D9. 
You are required to enter 'percentage for off-site overheads' (A10) in cell B10. Your percentage is multiplied by the subtotal (D9) to give the figure in cell D10. 
You are required to enter 'percentage for profit' (A11) in cell B11. Your percentage is multiplied by the subtotal (D9) to give the figure in cell D11. 
D9, D10 &amp; D11 are added together to give the 'total' (D12).
The purchase total in cell D12 give the 'Total Purchase' (G7). 
</t>
    </r>
    <r>
      <rPr>
        <b/>
        <u/>
        <sz val="11"/>
        <rFont val="Arial"/>
        <family val="2"/>
      </rPr>
      <t xml:space="preserve">Hire
</t>
    </r>
    <r>
      <rPr>
        <sz val="11"/>
        <rFont val="Arial"/>
        <family val="2"/>
      </rPr>
      <t>You are required to enter 'Weekly hire rate per square metre to supply, install and maintain a standard Modular Building for up to 7500m2' (A17) in cell B17. 
Your price is multiplied by the 'indicative size (m2)' (C17) to give the figure in cell D17. The figure in cell D17 is multiplied by the 'indicative size (m2)' (C18) to give the figure in cell D18.  
You are required to enter 'percentage for on-site installation' (A19) in cell B19. Your percentage is multiplied by the figure in D18 to give the figure in cell D19. 
D18 and D19 are added together to give the 'total' (D20).
The hire totals in cell D20 give the Total Hire (G9)
Total Price is Total Purchase Average weighted 75% added to a Total Hire Average weighted 25% ' (G11).</t>
    </r>
  </si>
  <si>
    <r>
      <t xml:space="preserve">Disconnection and Removal of entire installation; </t>
    </r>
    <r>
      <rPr>
        <strike/>
        <sz val="11"/>
        <color rgb="FFFF0000"/>
        <rFont val="Arial"/>
        <family val="2"/>
      </rPr>
      <t>Reinstatement of any affected existing building and surfacing elements etc (assume access available as per original installation) to original condition</t>
    </r>
  </si>
  <si>
    <r>
      <rPr>
        <b/>
        <u/>
        <sz val="11"/>
        <color rgb="FF000000"/>
        <rFont val="Arial"/>
        <family val="2"/>
      </rPr>
      <t>Lot 2 Worksheet</t>
    </r>
    <r>
      <rPr>
        <sz val="11"/>
        <color rgb="FF000000"/>
        <rFont val="Arial"/>
        <family val="2"/>
      </rPr>
      <t xml:space="preserve">
You are required to enter prices for each Modular Building using the dimensions below: 
</t>
    </r>
    <r>
      <rPr>
        <b/>
        <sz val="11"/>
        <color rgb="FF000000"/>
        <rFont val="Arial"/>
        <family val="2"/>
      </rPr>
      <t xml:space="preserve">
Modular Building 1 is a Small Surgery (Dental or GP)</t>
    </r>
    <r>
      <rPr>
        <sz val="11"/>
        <color rgb="FF000000"/>
        <rFont val="Arial"/>
        <family val="2"/>
      </rPr>
      <t xml:space="preserve">
50m2  2.6m high
Fully installed / commissioned with access stairs / ramp
Comprising - 3 Consultation rooms, M&amp;F WC, 
Waiting / Reception Area and Store Room
</t>
    </r>
    <r>
      <rPr>
        <b/>
        <sz val="11"/>
        <color rgb="FF000000"/>
        <rFont val="Arial"/>
        <family val="2"/>
      </rPr>
      <t xml:space="preserve">
Modular Building 2 is a Large Surgery (Dental or GP)</t>
    </r>
    <r>
      <rPr>
        <sz val="11"/>
        <color rgb="FF000000"/>
        <rFont val="Arial"/>
        <family val="2"/>
      </rPr>
      <t xml:space="preserve">
212m2  2.6m high
Fully installed / commissioned with access stairs / ramp </t>
    </r>
    <r>
      <rPr>
        <sz val="11"/>
        <color rgb="FFFF0000"/>
        <rFont val="Arial"/>
        <family val="2"/>
      </rPr>
      <t>&amp; perimiter skirt</t>
    </r>
    <r>
      <rPr>
        <sz val="11"/>
        <color rgb="FF000000"/>
        <rFont val="Arial"/>
        <family val="2"/>
      </rPr>
      <t xml:space="preserve">
Comprising - 6 Consultation rooms, M&amp;F WC, 
Waiting / Reception Area, Staff Room and Store Room
</t>
    </r>
    <r>
      <rPr>
        <b/>
        <sz val="11"/>
        <color rgb="FF000000"/>
        <rFont val="Arial"/>
        <family val="2"/>
      </rPr>
      <t xml:space="preserve">Modular Building 3 is a 6 Bed Ward 
</t>
    </r>
    <r>
      <rPr>
        <sz val="11"/>
        <color rgb="FF000000"/>
        <rFont val="Arial"/>
        <family val="2"/>
      </rPr>
      <t xml:space="preserve">200m2  2.6m high
Fully installed / commissioned with access stairs / ramp </t>
    </r>
    <r>
      <rPr>
        <sz val="11"/>
        <color rgb="FFFF0000"/>
        <rFont val="Arial"/>
        <family val="2"/>
      </rPr>
      <t>&amp; perimiter skirt</t>
    </r>
    <r>
      <rPr>
        <sz val="11"/>
        <color rgb="FF000000"/>
        <rFont val="Arial"/>
        <family val="2"/>
      </rPr>
      <t xml:space="preserve">
Comprising - 6 bed areas and 1 WC
Each bed space to have: bedhead trunking, medical gases, staff call, 4x twin socket outlets, telephone and data points, bedside lighting.
</t>
    </r>
    <r>
      <rPr>
        <b/>
        <sz val="11"/>
        <color rgb="FF000000"/>
        <rFont val="Arial"/>
        <family val="2"/>
      </rPr>
      <t>Modular Building 4 is a 12 Bed Ward</t>
    </r>
    <r>
      <rPr>
        <sz val="11"/>
        <color rgb="FF000000"/>
        <rFont val="Arial"/>
        <family val="2"/>
      </rPr>
      <t xml:space="preserve">
400m2  2.6m high
Fully installed / commissioned with access stairs / ramp </t>
    </r>
    <r>
      <rPr>
        <sz val="11"/>
        <color rgb="FFFF0000"/>
        <rFont val="Arial"/>
        <family val="2"/>
      </rPr>
      <t>&amp; perimiter skirt</t>
    </r>
    <r>
      <rPr>
        <sz val="11"/>
        <color rgb="FF000000"/>
        <rFont val="Arial"/>
        <family val="2"/>
      </rPr>
      <t xml:space="preserve">
Comprising - 12 bed areas and 2 WC
Each bed space to have: bedhead trunking, medical gases, staff call, 4x twin socket outlets, telephone and data points, bedside lighting.</t>
    </r>
    <r>
      <rPr>
        <b/>
        <sz val="11"/>
        <color rgb="FF000000"/>
        <rFont val="Arial"/>
        <family val="2"/>
      </rPr>
      <t xml:space="preserve">
Modular Building 5 is an 18 Bed Ward
</t>
    </r>
    <r>
      <rPr>
        <sz val="11"/>
        <color rgb="FF000000"/>
        <rFont val="Arial"/>
        <family val="2"/>
      </rPr>
      <t xml:space="preserve">600m2  2.6m high
Fully installed / commissioned with  2 sets access stairs / ramp </t>
    </r>
    <r>
      <rPr>
        <sz val="11"/>
        <color rgb="FFFF0000"/>
        <rFont val="Arial"/>
        <family val="2"/>
      </rPr>
      <t>&amp; perimiter skirt</t>
    </r>
    <r>
      <rPr>
        <sz val="11"/>
        <color rgb="FF000000"/>
        <rFont val="Arial"/>
        <family val="2"/>
      </rPr>
      <t xml:space="preserve">
Comprising - </t>
    </r>
    <r>
      <rPr>
        <strike/>
        <sz val="11"/>
        <color rgb="FFFF0000"/>
        <rFont val="Arial"/>
        <family val="2"/>
      </rPr>
      <t>12</t>
    </r>
    <r>
      <rPr>
        <sz val="11"/>
        <color rgb="FF000000"/>
        <rFont val="Arial"/>
        <family val="2"/>
      </rPr>
      <t xml:space="preserve"> </t>
    </r>
    <r>
      <rPr>
        <sz val="11"/>
        <color rgb="FFFF0000"/>
        <rFont val="Arial"/>
        <family val="2"/>
      </rPr>
      <t>18</t>
    </r>
    <r>
      <rPr>
        <sz val="11"/>
        <color rgb="FF000000"/>
        <rFont val="Arial"/>
        <family val="2"/>
      </rPr>
      <t xml:space="preserve"> bed areas and 3 WC
Each bed space to have: bedhead trunking, medical gases, staff call, 4x twin socket outlets, telephone and data points, bedside lighting.</t>
    </r>
    <r>
      <rPr>
        <b/>
        <sz val="11"/>
        <color rgb="FF000000"/>
        <rFont val="Arial"/>
        <family val="2"/>
      </rPr>
      <t xml:space="preserve">
</t>
    </r>
    <r>
      <rPr>
        <sz val="11"/>
        <color rgb="FF000000"/>
        <rFont val="Arial"/>
        <family val="2"/>
      </rPr>
      <t xml:space="preserve">
The 'Price Per Unit' you are required to enter in cells C4, C5, C6, C7 and C8 will be multiplied by the 'Indicative Number of Buildings' (C4 by D4, C5 by D5, C6 by D6, C7 by D7 and C8 by D8) to give a 'Modular Building Price' (E4, E5, E6, E7 and E8). Each 'Modular Building Price' will be added together to give 'Supply Costs' (E9).
You are required to enter prices for 'Project Elements' (A14 and A15) for the two groups of Modular Building (Modular Building 1, 2, and 3) in cells D14 and D15 and (Modular Building 4 and 5) in cells E14 and E15. The price entered will be multiplied by the 'Indicative Amount of Buildings' (cells D14 and D15 by D10, and E14 and E15 by D11) and the 'Indicative Proportion of Total Orders' (cells D14 and E14 by C14 and cells D15 and E15 by C15) to calculate the 'Total Line Item Price' (F14 and F15). Each 'Total Line Item Price' will be added together to give 'Ancillary Costs' (F16).
You are required to enter prices for Delivery to the geographical areas (A19, A20, A21, A22, A23, A24, A25, A26, A27, A28, A29 and A30) for the two groups of Modular Building (Modular Building 1, 2, and 3) in cells E19, E20, E21, E22, E23, E24, E25, E26, E27, E28, E29 and E30 and (Modular Building 4 and 5) in cells F19, F20, F21, F22, F23, F24, F25, F26, F27, F28, F29 and F30. The price entered will be multiplied by the 'Indicative Number of Buildings' (E19 by C19, E20 by C20, E21 by C21, E22 by C22, E23 by C23, E24 by C24, E25 by C25, E26 by C26, E27 by C27, E28 by C28, E29 by C29 and E30 by C30) for Modular Buildings 1, 2 &amp; 3 and (F19 by D19, F20 by D20, F21 by D21, F22 by D22, F23 by D23, F24 by D24, F25 by D25, F26 by D26, F27 by D27, F28 by D28, F29 by D29 and F30 by D30 ) for Modular Buildings 4 &amp; 5, to give a 'Total Line Item Price' (G19, G20, G21, G22, G23, G24, G25, G26, G27, G28, G29 and G30 ). Each 'Total Line Item Price' will be added together to give 'Delivery Costs' (G31). 
'Supply Costs', 'Ancillary Costs' and 'Delivery Costs' will be added together to give the 'Overall Total Price' in cell (H3).</t>
    </r>
  </si>
  <si>
    <r>
      <rPr>
        <b/>
        <u/>
        <sz val="11"/>
        <rFont val="Arial"/>
        <family val="2"/>
      </rPr>
      <t>Lot 4 Worksheet</t>
    </r>
    <r>
      <rPr>
        <sz val="11"/>
        <rFont val="Arial"/>
        <family val="2"/>
      </rPr>
      <t xml:space="preserve">
You are required to enter prices for 3 scenarios per Modular Building using the dimensions below: 
</t>
    </r>
    <r>
      <rPr>
        <b/>
        <sz val="11"/>
        <rFont val="Arial"/>
        <family val="2"/>
      </rPr>
      <t xml:space="preserve">Modular Building 1 is a Small Surgery (Dental or GP)
</t>
    </r>
    <r>
      <rPr>
        <sz val="11"/>
        <rFont val="Arial"/>
        <family val="2"/>
      </rPr>
      <t xml:space="preserve">50m2  2.6m high
Fully installed / commissioned with access stairs / ramp </t>
    </r>
    <r>
      <rPr>
        <sz val="11"/>
        <color rgb="FFFF0000"/>
        <rFont val="Arial"/>
        <family val="2"/>
      </rPr>
      <t>&amp; perimiter skirt</t>
    </r>
    <r>
      <rPr>
        <sz val="11"/>
        <rFont val="Arial"/>
        <family val="2"/>
      </rPr>
      <t xml:space="preserve">
Comprising - 3 Consultation rooms, M&amp;F WC, 
Waiting / Reception Area and Store Room
</t>
    </r>
    <r>
      <rPr>
        <b/>
        <sz val="11"/>
        <rFont val="Arial"/>
        <family val="2"/>
      </rPr>
      <t xml:space="preserve">
Modular Building 2 is a Large Surgery (Dental or GP)
</t>
    </r>
    <r>
      <rPr>
        <sz val="11"/>
        <rFont val="Arial"/>
        <family val="2"/>
      </rPr>
      <t xml:space="preserve">212m2  2.6m high
Fully installed / commissioned with access stairs / ramp </t>
    </r>
    <r>
      <rPr>
        <sz val="11"/>
        <color rgb="FFFF0000"/>
        <rFont val="Arial"/>
        <family val="2"/>
      </rPr>
      <t>&amp; perimiter skirt</t>
    </r>
    <r>
      <rPr>
        <sz val="11"/>
        <rFont val="Arial"/>
        <family val="2"/>
      </rPr>
      <t xml:space="preserve">
Comprising - 6 Consultation rooms, M&amp;F WC, 
Waiting / Reception Area, Staff Room and Store Room</t>
    </r>
    <r>
      <rPr>
        <b/>
        <sz val="11"/>
        <rFont val="Arial"/>
        <family val="2"/>
      </rPr>
      <t xml:space="preserve">
Modular Building 3 is a 6 Bed Ward 
</t>
    </r>
    <r>
      <rPr>
        <sz val="11"/>
        <rFont val="Arial"/>
        <family val="2"/>
      </rPr>
      <t xml:space="preserve">200m2  2.6m high
Fully installed / commissioned with access stairs / ramp </t>
    </r>
    <r>
      <rPr>
        <sz val="11"/>
        <color rgb="FFFF0000"/>
        <rFont val="Arial"/>
        <family val="2"/>
      </rPr>
      <t>&amp; perimiter skirt</t>
    </r>
    <r>
      <rPr>
        <sz val="11"/>
        <rFont val="Arial"/>
        <family val="2"/>
      </rPr>
      <t xml:space="preserve">
Comprising - 6 bed areas and 1 WC
Each bed space to have: bedhead trunking, medical gases, staff call, 4x twin socket outlets, telephone and data points, bedside lighting.</t>
    </r>
    <r>
      <rPr>
        <b/>
        <sz val="11"/>
        <rFont val="Arial"/>
        <family val="2"/>
      </rPr>
      <t xml:space="preserve">
Modular Building 4 is a 12 Bed Ward
</t>
    </r>
    <r>
      <rPr>
        <sz val="11"/>
        <rFont val="Arial"/>
        <family val="2"/>
      </rPr>
      <t>400m2  2.6m high</t>
    </r>
    <r>
      <rPr>
        <b/>
        <sz val="11"/>
        <rFont val="Arial"/>
        <family val="2"/>
      </rPr>
      <t xml:space="preserve">
</t>
    </r>
    <r>
      <rPr>
        <sz val="11"/>
        <rFont val="Arial"/>
        <family val="2"/>
      </rPr>
      <t xml:space="preserve">Fully installed / commissioned with access stairs / ramp </t>
    </r>
    <r>
      <rPr>
        <sz val="11"/>
        <color rgb="FFFF0000"/>
        <rFont val="Arial"/>
        <family val="2"/>
      </rPr>
      <t>&amp; perimiter skirt</t>
    </r>
    <r>
      <rPr>
        <sz val="11"/>
        <rFont val="Arial"/>
        <family val="2"/>
      </rPr>
      <t xml:space="preserve">
Comprising - 12 bed areas and 2 WC
Each bed space to have: bedhead trunking, medical gases, staff call, 4x twin socket outlets, telephone and data points, bedside lighting.</t>
    </r>
    <r>
      <rPr>
        <b/>
        <sz val="11"/>
        <rFont val="Arial"/>
        <family val="2"/>
      </rPr>
      <t xml:space="preserve">
Modular Building 5 is an 18 Bed Ward
</t>
    </r>
    <r>
      <rPr>
        <sz val="11"/>
        <rFont val="Arial"/>
        <family val="2"/>
      </rPr>
      <t xml:space="preserve">600m2  2.6m high
Fully installed / commissioned with  2 sets access stairs / ramp </t>
    </r>
    <r>
      <rPr>
        <sz val="11"/>
        <color rgb="FFFF0000"/>
        <rFont val="Arial"/>
        <family val="2"/>
      </rPr>
      <t>&amp; perimiter skirt</t>
    </r>
    <r>
      <rPr>
        <sz val="11"/>
        <rFont val="Arial"/>
        <family val="2"/>
      </rPr>
      <t xml:space="preserve">
Comprising - </t>
    </r>
    <r>
      <rPr>
        <strike/>
        <sz val="11"/>
        <color rgb="FFFF0000"/>
        <rFont val="Arial"/>
        <family val="2"/>
      </rPr>
      <t xml:space="preserve">12 </t>
    </r>
    <r>
      <rPr>
        <sz val="11"/>
        <color rgb="FFFF0000"/>
        <rFont val="Arial"/>
        <family val="2"/>
      </rPr>
      <t>18</t>
    </r>
    <r>
      <rPr>
        <sz val="11"/>
        <rFont val="Arial"/>
        <family val="2"/>
      </rPr>
      <t xml:space="preserve"> bed areas and 3 WC
Each bed space to have: bedhead trunking, medical gases, staff call, 4x twin socket outlets, telephone and data points, bedside lighting.
The 'Price Per Unit' you are required to enter into cells C4, C5, C6, C7, C8, will be multiplied by the 'Indicative Hire Period for up to 52 Weeks Hire' (C4 by D4, C5 by D5, C6 by D6, C7 by D7, C8 by D8) for Scenario 1, and F4, F5, F6, F7, F8 will be multiplied by the 'Indicative Hire Period from 52 to 104 Weeks Hire' (F4 by G4, F5 by G5, F6 by G6, F7 by G7, F8 by G8) for Scenario 2,  and I4, I5, I6, I7 and I8 and will be multiplied by the 'Indicative Hire Period for greater than 104 Weeks Hire' (I4 by J4, I5 by J5, I6 by J6, I7 by J7 and I8 by J8) for Scenario 3. The 'Price Per Unit' entered will also be multiplied by the 'Total Indicative Hire (units)' (C4 by E4, C5 by E5, C6 by E6, C7 by E7, C8 by E8) for Scenario 1, (F4 by H4, F5 by H5, F6 by H6, F7 by H7, F8 by H8) for Scenario 2, and (I4 by K4, I5 by K5, I6 by K6, I7 by K7 and I8 by K8) for Scenario 3 to give a 'Modular Building Price' (cells L4, L5, L6, L7 and L8). Each 'Modular Building Price' will be added together to give 'Supply Costs' (L9).
You are required to enter prices for 'Project Elements' (A12 and A13) for the two groups of Modular Buildings (Modular Buildings 1, 2, and 3) in cells D12 and D13 &amp; (Modulars Building 4 and 5) in cells E12 and E13. The price entered will be multiplied by the 'Indicative Amount of Buildings' (D12 and D13 by J10 &amp; E12 and E13 by J11) and by the 'Indicative Proportion of Orders (D12 and E12 by C12, &amp; D13 and E13 by C13) calculate the 'Total Line Item Price' (F12 and F13). Each 'Total Line Item Price' will be added together to give 'Ancillary Costs' (F14).
You are required to enter prices for Delivery to the geographical areas (A17, A18, A19, A20, A21, A22, A23, A24, A25, A26, A27 and A28) for the two groups of Modular Building (Modular Building 1, 2, and 3) in cells E17, E18, E19, E20, E21, E22, E23, E24, E25, E26, E27 and E28 &amp; (Modular Building 4 and 5) in cells F17, F18, F19, F20, F21, F22, F23, F24, F25, F26, F27 and F28. The price entered will be multiplied by the 'Indicative Number of Buildings' (E17 by C17, E18 by C18, E19 by C19, E20 by C20, E21 by C21, E22 by C22, E23 by C23, E24 by C24, E25 by C25, E26 by C26, E27 by C27, and E28 by C28 (Modular Building 1, 2 and 3), and F17 by D17, F18 by D18, F19 by D19, F20 by D20, F21 by D21, F22 by D22, F23 by D23, F24 by D24, F25 by D25, F26 by D26, F27 by D27, and F28 by D28 (Modular Building 4 and 5)) to give a 'Total Line Item Price' (G17, G18, G19, G20, G21, G22, G23, G24, G25, G26, G27, and G28 ). Each 'Total Line Item Price' will be added together to give 'Delivery Costs' (G29). 
'Supply Costs', 'Ancillary Costs' and 'Delivery Costs' will be added together to give the 'Overall Total Price' in cell (O3).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</si>
</sst>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_-* #,##0_-;\-* #,##0_-;_-* &quot;-&quot;??_-;_-@_-"/>
    <numFmt numFmtId="166" formatCode="&quot;£&quot;#,##0"/>
    <numFmt numFmtId="167" formatCode="&quot;£&quot;#,##0.00"/>
  </numFmts>
  <fonts count="23">
    <font>
      <sz val="11"/>
      <color theme="1"/>
      <name val="Calibri"/>
      <family val="2"/>
      <scheme val="minor"/>
    </font>
    <font>
      <sz val="11"/>
      <color theme="1"/>
      <name val="Calibri"/>
      <family val="2"/>
      <scheme val="minor"/>
    </font>
    <font>
      <b/>
      <sz val="22"/>
      <color rgb="FF000000"/>
      <name val="Arial"/>
      <family val="2"/>
    </font>
    <font>
      <sz val="11"/>
      <color rgb="FF000000"/>
      <name val="Arial"/>
      <family val="2"/>
    </font>
    <font>
      <b/>
      <sz val="11"/>
      <color rgb="FF000000"/>
      <name val="Arial"/>
      <family val="2"/>
    </font>
    <font>
      <b/>
      <sz val="14"/>
      <color rgb="FF000000"/>
      <name val="Arial"/>
      <family val="2"/>
    </font>
    <font>
      <b/>
      <u/>
      <sz val="11"/>
      <color rgb="FF000000"/>
      <name val="Arial"/>
      <family val="2"/>
    </font>
    <font>
      <b/>
      <sz val="16"/>
      <color rgb="FF000000"/>
      <name val="Arial"/>
      <family val="2"/>
    </font>
    <font>
      <b/>
      <sz val="12"/>
      <color rgb="FF000000"/>
      <name val="Arial"/>
      <family val="2"/>
    </font>
    <font>
      <b/>
      <u/>
      <sz val="12"/>
      <color rgb="FF000000"/>
      <name val="Arial"/>
      <family val="2"/>
    </font>
    <font>
      <sz val="11"/>
      <name val="Arial"/>
      <family val="2"/>
    </font>
    <font>
      <b/>
      <sz val="11"/>
      <name val="Arial"/>
      <family val="2"/>
    </font>
    <font>
      <b/>
      <u/>
      <sz val="11"/>
      <name val="Arial"/>
      <family val="2"/>
    </font>
    <font>
      <sz val="11"/>
      <name val="Arial"/>
    </font>
    <font>
      <b/>
      <sz val="11"/>
      <name val="Arial"/>
    </font>
    <font>
      <sz val="11"/>
      <name val="Calibri"/>
    </font>
    <font>
      <b/>
      <sz val="14"/>
      <name val="Arial"/>
      <family val="2"/>
    </font>
    <font>
      <sz val="11"/>
      <color rgb="FF000000"/>
      <name val="Arial"/>
    </font>
    <font>
      <b/>
      <sz val="16"/>
      <name val="Arial"/>
      <family val="2"/>
    </font>
    <font>
      <sz val="11"/>
      <color rgb="FFFF0000"/>
      <name val="Arial"/>
      <family val="2"/>
    </font>
    <font>
      <sz val="11"/>
      <color rgb="FFFF0000"/>
      <name val="Calibri"/>
      <family val="2"/>
    </font>
    <font>
      <b/>
      <sz val="12"/>
      <name val="Arial"/>
      <family val="2"/>
    </font>
    <font>
      <strike/>
      <sz val="11"/>
      <color rgb="FFFF0000"/>
      <name val="Arial"/>
      <family val="2"/>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FF00"/>
        <bgColor rgb="FFFFFF00"/>
      </patternFill>
    </fill>
    <fill>
      <patternFill patternType="solid">
        <fgColor theme="4" tint="0.59999389629810485"/>
        <bgColor rgb="FFCA65F7"/>
      </patternFill>
    </fill>
    <fill>
      <patternFill patternType="solid">
        <fgColor theme="4" tint="0.59999389629810485"/>
        <bgColor indexed="64"/>
      </patternFill>
    </fill>
    <fill>
      <patternFill patternType="solid">
        <fgColor rgb="FFFFFF00"/>
        <bgColor rgb="FFFFFFFF"/>
      </patternFill>
    </fill>
    <fill>
      <patternFill patternType="solid">
        <fgColor rgb="FFD8D8D8"/>
        <bgColor rgb="FFD8D8D8"/>
      </patternFill>
    </fill>
    <fill>
      <patternFill patternType="solid">
        <fgColor rgb="FFD8D8D8"/>
        <bgColor indexed="64"/>
      </patternFill>
    </fill>
    <fill>
      <patternFill patternType="solid">
        <fgColor rgb="FFD8D8D8"/>
        <bgColor rgb="FFFFFF00"/>
      </patternFill>
    </fill>
    <fill>
      <patternFill patternType="solid">
        <fgColor theme="0" tint="-0.14999847407452621"/>
        <bgColor rgb="FFD8D8D8"/>
      </patternFill>
    </fill>
    <fill>
      <patternFill patternType="solid">
        <fgColor theme="8"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style="thin">
        <color rgb="FFFFFFFF"/>
      </right>
      <top/>
      <bottom style="thin">
        <color rgb="FFFFFFFF"/>
      </bottom>
      <diagonal/>
    </border>
    <border>
      <left/>
      <right/>
      <top style="thin">
        <color rgb="FFFFFFFF"/>
      </top>
      <bottom/>
      <diagonal/>
    </border>
    <border>
      <left/>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right/>
      <top style="medium">
        <color indexed="64"/>
      </top>
      <bottom/>
      <diagonal/>
    </border>
    <border>
      <left style="thin">
        <color rgb="FFFFFFFF"/>
      </left>
      <right style="thin">
        <color rgb="FFFFFFFF"/>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FFFFFF"/>
      </top>
      <bottom/>
      <diagonal/>
    </border>
    <border>
      <left/>
      <right style="medium">
        <color indexed="64"/>
      </right>
      <top style="thin">
        <color rgb="FFFFFFFF"/>
      </top>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0"/>
      </left>
      <right/>
      <top/>
      <bottom style="thin">
        <color theme="0"/>
      </bottom>
      <diagonal/>
    </border>
    <border>
      <left style="thin">
        <color theme="1"/>
      </left>
      <right style="thin">
        <color theme="1"/>
      </right>
      <top style="thin">
        <color theme="1"/>
      </top>
      <bottom/>
      <diagonal/>
    </border>
    <border>
      <left style="thin">
        <color theme="0"/>
      </left>
      <right/>
      <top style="thin">
        <color theme="0"/>
      </top>
      <bottom style="thin">
        <color theme="0"/>
      </bottom>
      <diagonal/>
    </border>
    <border>
      <left/>
      <right style="thin">
        <color theme="0"/>
      </right>
      <top/>
      <bottom style="thin">
        <color theme="0"/>
      </bottom>
      <diagonal/>
    </border>
    <border>
      <left style="thin">
        <color theme="0"/>
      </left>
      <right/>
      <top/>
      <bottom/>
      <diagonal/>
    </border>
    <border>
      <left style="thin">
        <color indexed="64"/>
      </left>
      <right style="thin">
        <color indexed="64"/>
      </right>
      <top style="thin">
        <color indexed="64"/>
      </top>
      <bottom/>
      <diagonal/>
    </border>
    <border>
      <left/>
      <right style="thin">
        <color theme="0"/>
      </right>
      <top style="thin">
        <color theme="0"/>
      </top>
      <bottom/>
      <diagonal/>
    </border>
    <border>
      <left style="thin">
        <color theme="0"/>
      </left>
      <right style="thin">
        <color theme="0"/>
      </right>
      <top/>
      <bottom/>
      <diagonal/>
    </border>
    <border>
      <left style="thin">
        <color theme="0"/>
      </left>
      <right/>
      <top style="thin">
        <color theme="0"/>
      </top>
      <bottom/>
      <diagonal/>
    </border>
    <border>
      <left/>
      <right/>
      <top/>
      <bottom style="thin">
        <color theme="0"/>
      </bottom>
      <diagonal/>
    </border>
    <border>
      <left/>
      <right/>
      <top style="thin">
        <color theme="0"/>
      </top>
      <bottom/>
      <diagonal/>
    </border>
    <border>
      <left style="thin">
        <color rgb="FFFFFFFF"/>
      </left>
      <right style="thin">
        <color rgb="FFFFFFFF"/>
      </right>
      <top/>
      <bottom style="thin">
        <color rgb="FFFFFFFF"/>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33">
    <xf numFmtId="0" fontId="0" fillId="0" borderId="0" xfId="0"/>
    <xf numFmtId="0" fontId="3" fillId="0" borderId="4" xfId="0" applyFont="1" applyBorder="1" applyAlignment="1">
      <alignment vertical="center"/>
    </xf>
    <xf numFmtId="0" fontId="3" fillId="5" borderId="4" xfId="0" applyFont="1" applyFill="1" applyBorder="1" applyAlignment="1">
      <alignment vertical="center"/>
    </xf>
    <xf numFmtId="0" fontId="3" fillId="5" borderId="4" xfId="0" applyFont="1" applyFill="1" applyBorder="1" applyAlignment="1">
      <alignment horizontal="right" vertical="center"/>
    </xf>
    <xf numFmtId="0" fontId="10" fillId="0" borderId="4" xfId="0" applyFont="1" applyBorder="1" applyAlignment="1">
      <alignment vertical="center"/>
    </xf>
    <xf numFmtId="0" fontId="3" fillId="0" borderId="0" xfId="0" applyFont="1" applyAlignment="1">
      <alignment vertical="center"/>
    </xf>
    <xf numFmtId="0" fontId="4" fillId="5" borderId="4" xfId="0" applyFont="1" applyFill="1" applyBorder="1" applyAlignment="1">
      <alignment horizontal="center" vertical="center"/>
    </xf>
    <xf numFmtId="0" fontId="3" fillId="0" borderId="0" xfId="0" applyFont="1" applyAlignment="1">
      <alignment vertical="center"/>
    </xf>
    <xf numFmtId="0" fontId="3" fillId="5" borderId="4" xfId="0" applyFont="1" applyFill="1" applyBorder="1" applyAlignment="1">
      <alignment vertical="center" wrapText="1"/>
    </xf>
    <xf numFmtId="0" fontId="3" fillId="5" borderId="4" xfId="0" applyFont="1" applyFill="1" applyBorder="1" applyAlignment="1">
      <alignment horizontal="right" vertical="center" wrapText="1"/>
    </xf>
    <xf numFmtId="0" fontId="10" fillId="0" borderId="4" xfId="0" applyFont="1" applyBorder="1" applyAlignment="1">
      <alignment vertical="center" wrapText="1"/>
    </xf>
    <xf numFmtId="0" fontId="4" fillId="5" borderId="4" xfId="0" applyFont="1" applyFill="1" applyBorder="1" applyAlignment="1">
      <alignment horizontal="left" vertical="center" wrapText="1"/>
    </xf>
    <xf numFmtId="0" fontId="3" fillId="5" borderId="4" xfId="0" applyFont="1" applyFill="1" applyBorder="1" applyAlignment="1">
      <alignment horizontal="left" vertical="center" wrapText="1"/>
    </xf>
    <xf numFmtId="0" fontId="4" fillId="5" borderId="4" xfId="0" applyFont="1" applyFill="1" applyBorder="1" applyAlignment="1">
      <alignment vertical="center" wrapText="1"/>
    </xf>
    <xf numFmtId="0" fontId="10" fillId="5" borderId="4" xfId="0" applyFont="1" applyFill="1" applyBorder="1" applyAlignment="1">
      <alignment horizontal="left" vertical="center" wrapText="1"/>
    </xf>
    <xf numFmtId="0" fontId="3" fillId="0" borderId="4" xfId="0" applyFont="1" applyBorder="1" applyAlignment="1">
      <alignment vertical="center" wrapText="1"/>
    </xf>
    <xf numFmtId="0" fontId="3" fillId="5" borderId="16" xfId="0" applyFont="1" applyFill="1" applyBorder="1" applyAlignment="1">
      <alignment vertical="center" wrapText="1"/>
    </xf>
    <xf numFmtId="0" fontId="10" fillId="0" borderId="15" xfId="0" applyFont="1" applyBorder="1" applyAlignment="1">
      <alignment vertical="center"/>
    </xf>
    <xf numFmtId="0" fontId="3" fillId="0" borderId="18" xfId="0" applyFont="1" applyBorder="1" applyAlignment="1">
      <alignment vertical="center" wrapText="1"/>
    </xf>
    <xf numFmtId="0" fontId="10" fillId="0" borderId="15" xfId="0" applyFont="1" applyBorder="1" applyAlignment="1">
      <alignment vertical="center" wrapText="1"/>
    </xf>
    <xf numFmtId="167" fontId="16" fillId="10" borderId="1" xfId="0" applyNumberFormat="1" applyFont="1" applyFill="1" applyBorder="1" applyAlignment="1">
      <alignment horizontal="center" vertical="center" wrapText="1"/>
    </xf>
    <xf numFmtId="3" fontId="13" fillId="10" borderId="1" xfId="0" applyNumberFormat="1" applyFont="1" applyFill="1" applyBorder="1" applyAlignment="1">
      <alignment horizontal="center" vertical="center" wrapText="1"/>
    </xf>
    <xf numFmtId="167" fontId="5" fillId="11" borderId="1"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167" fontId="17" fillId="11" borderId="1" xfId="0" applyNumberFormat="1"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167" fontId="18" fillId="8" borderId="1" xfId="0" applyNumberFormat="1" applyFont="1" applyFill="1" applyBorder="1" applyAlignment="1">
      <alignment horizontal="center" vertical="center" wrapText="1"/>
    </xf>
    <xf numFmtId="167" fontId="13" fillId="10" borderId="1" xfId="0" applyNumberFormat="1" applyFont="1" applyFill="1" applyBorder="1" applyAlignment="1">
      <alignment horizontal="center" vertical="center" wrapText="1"/>
    </xf>
    <xf numFmtId="167" fontId="13" fillId="6" borderId="1" xfId="0" applyNumberFormat="1" applyFont="1" applyFill="1" applyBorder="1" applyAlignment="1" applyProtection="1">
      <alignment horizontal="center" vertical="center" wrapText="1"/>
      <protection locked="0"/>
    </xf>
    <xf numFmtId="0" fontId="14" fillId="13" borderId="1" xfId="0" applyFont="1" applyFill="1" applyBorder="1" applyAlignment="1">
      <alignment horizontal="center" vertical="center" wrapText="1"/>
    </xf>
    <xf numFmtId="0" fontId="13" fillId="12" borderId="1" xfId="3"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167" fontId="5" fillId="7"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7" fillId="0" borderId="1" xfId="0" applyFont="1" applyBorder="1" applyAlignment="1">
      <alignment horizontal="center" vertical="center" wrapText="1"/>
    </xf>
    <xf numFmtId="167" fontId="13" fillId="0" borderId="1" xfId="0" applyNumberFormat="1" applyFont="1" applyBorder="1" applyAlignment="1">
      <alignment horizontal="center" vertical="center" wrapText="1"/>
    </xf>
    <xf numFmtId="3" fontId="13" fillId="0" borderId="1" xfId="0" applyNumberFormat="1" applyFont="1" applyFill="1" applyBorder="1" applyAlignment="1">
      <alignment horizontal="center" vertical="center" wrapText="1"/>
    </xf>
    <xf numFmtId="167" fontId="10"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11" fillId="10" borderId="1" xfId="0" applyNumberFormat="1" applyFont="1" applyFill="1" applyBorder="1" applyAlignment="1">
      <alignment horizontal="center" vertical="center" wrapText="1"/>
    </xf>
    <xf numFmtId="167" fontId="10" fillId="10" borderId="1" xfId="1" applyNumberFormat="1" applyFont="1" applyFill="1" applyBorder="1" applyAlignment="1">
      <alignment horizontal="center" vertical="center" wrapText="1"/>
    </xf>
    <xf numFmtId="0" fontId="11" fillId="10" borderId="1" xfId="3"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67" fontId="18" fillId="8" borderId="1" xfId="1" applyNumberFormat="1" applyFont="1" applyFill="1" applyBorder="1" applyAlignment="1">
      <alignment horizontal="center" vertical="center" wrapText="1"/>
    </xf>
    <xf numFmtId="167" fontId="10" fillId="6" borderId="1" xfId="0" applyNumberFormat="1" applyFont="1" applyFill="1" applyBorder="1" applyAlignment="1" applyProtection="1">
      <alignment horizontal="center" vertical="center" wrapText="1"/>
      <protection locked="0"/>
    </xf>
    <xf numFmtId="3" fontId="10" fillId="10" borderId="1" xfId="0" applyNumberFormat="1" applyFont="1" applyFill="1" applyBorder="1" applyAlignment="1">
      <alignment horizontal="center" vertical="center" wrapText="1"/>
    </xf>
    <xf numFmtId="167" fontId="10" fillId="4" borderId="1" xfId="0" applyNumberFormat="1"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0" fillId="12" borderId="1" xfId="3" applyNumberFormat="1" applyFont="1" applyFill="1" applyBorder="1" applyAlignment="1">
      <alignment horizontal="center" vertical="center" wrapText="1"/>
    </xf>
    <xf numFmtId="0" fontId="13" fillId="0" borderId="26" xfId="0" applyFont="1" applyBorder="1" applyAlignment="1">
      <alignment horizontal="center" vertical="center" wrapText="1"/>
    </xf>
    <xf numFmtId="0" fontId="0" fillId="0" borderId="26" xfId="0" applyFont="1" applyBorder="1" applyAlignment="1">
      <alignment horizontal="center" vertical="center"/>
    </xf>
    <xf numFmtId="0" fontId="10" fillId="0" borderId="26" xfId="0" applyFont="1" applyBorder="1" applyAlignment="1">
      <alignment horizontal="center" vertical="center" wrapText="1"/>
    </xf>
    <xf numFmtId="0" fontId="13"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167" fontId="13" fillId="0" borderId="26" xfId="0" applyNumberFormat="1" applyFont="1" applyBorder="1" applyAlignment="1">
      <alignment horizontal="center" vertical="center" wrapText="1"/>
    </xf>
    <xf numFmtId="0" fontId="10" fillId="0" borderId="26" xfId="0" applyFont="1" applyFill="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4" fillId="10" borderId="27"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13" fillId="0" borderId="27" xfId="0" applyFont="1" applyBorder="1" applyAlignment="1">
      <alignment horizontal="center" vertical="center" wrapText="1"/>
    </xf>
    <xf numFmtId="0" fontId="10" fillId="0" borderId="27" xfId="0" applyFont="1" applyBorder="1" applyAlignment="1">
      <alignment horizontal="center" vertical="center" wrapText="1"/>
    </xf>
    <xf numFmtId="167" fontId="13" fillId="6" borderId="27" xfId="0" applyNumberFormat="1" applyFont="1" applyFill="1" applyBorder="1" applyAlignment="1" applyProtection="1">
      <alignment horizontal="center" vertical="center" wrapText="1"/>
      <protection locked="0"/>
    </xf>
    <xf numFmtId="3" fontId="13" fillId="10" borderId="27" xfId="0" applyNumberFormat="1" applyFont="1" applyFill="1" applyBorder="1" applyAlignment="1">
      <alignment horizontal="center" vertical="center" wrapText="1"/>
    </xf>
    <xf numFmtId="0" fontId="13" fillId="0" borderId="31" xfId="0" applyFont="1" applyBorder="1" applyAlignment="1">
      <alignment horizontal="center" vertical="center" wrapText="1"/>
    </xf>
    <xf numFmtId="166" fontId="5" fillId="7" borderId="1" xfId="0" applyNumberFormat="1" applyFont="1" applyFill="1" applyBorder="1" applyAlignment="1">
      <alignment horizontal="center" vertical="center" wrapText="1"/>
    </xf>
    <xf numFmtId="0" fontId="13" fillId="0" borderId="32" xfId="0" applyFont="1" applyBorder="1" applyAlignment="1">
      <alignment horizontal="center" vertical="center" wrapText="1"/>
    </xf>
    <xf numFmtId="3" fontId="13" fillId="10" borderId="33" xfId="0" applyNumberFormat="1" applyFont="1" applyFill="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0" fillId="0" borderId="30" xfId="0" applyFont="1" applyBorder="1" applyAlignment="1">
      <alignment horizontal="center" vertical="center"/>
    </xf>
    <xf numFmtId="0" fontId="10" fillId="0" borderId="28"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0" fillId="0" borderId="39" xfId="0" applyFont="1" applyBorder="1" applyAlignment="1">
      <alignment horizontal="center" vertical="center"/>
    </xf>
    <xf numFmtId="43" fontId="13" fillId="0" borderId="29" xfId="3" applyFont="1" applyBorder="1" applyAlignment="1">
      <alignment horizontal="center" vertical="center" wrapText="1"/>
    </xf>
    <xf numFmtId="9" fontId="13" fillId="0" borderId="1" xfId="0" applyNumberFormat="1" applyFont="1" applyBorder="1" applyAlignment="1">
      <alignment horizontal="center" vertical="center" wrapText="1"/>
    </xf>
    <xf numFmtId="0" fontId="0" fillId="0" borderId="28" xfId="0" applyFont="1" applyBorder="1" applyAlignment="1">
      <alignment horizontal="center" vertical="center"/>
    </xf>
    <xf numFmtId="0" fontId="13" fillId="0" borderId="29"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2" fillId="0" borderId="26" xfId="0" applyFont="1" applyBorder="1" applyAlignment="1">
      <alignment horizontal="center" vertical="center" wrapText="1"/>
    </xf>
    <xf numFmtId="167" fontId="10" fillId="0" borderId="26" xfId="0" applyNumberFormat="1" applyFont="1" applyBorder="1" applyAlignment="1">
      <alignment horizontal="center" vertical="center" wrapText="1"/>
    </xf>
    <xf numFmtId="0" fontId="19" fillId="0" borderId="26" xfId="0" applyFont="1" applyFill="1" applyBorder="1" applyAlignment="1">
      <alignment horizontal="center" vertical="center" wrapText="1"/>
    </xf>
    <xf numFmtId="0" fontId="20" fillId="0" borderId="26" xfId="0" applyFont="1" applyFill="1" applyBorder="1" applyAlignment="1">
      <alignment horizontal="center" vertical="center"/>
    </xf>
    <xf numFmtId="0" fontId="0" fillId="14" borderId="26" xfId="0" applyFont="1" applyFill="1" applyBorder="1" applyAlignment="1">
      <alignment horizontal="center" vertical="center"/>
    </xf>
    <xf numFmtId="0" fontId="2" fillId="0" borderId="29" xfId="0" applyFont="1" applyBorder="1" applyAlignment="1">
      <alignment horizontal="center" vertical="center" wrapText="1"/>
    </xf>
    <xf numFmtId="0" fontId="2" fillId="0" borderId="29" xfId="0" applyFont="1" applyFill="1" applyBorder="1" applyAlignment="1">
      <alignment horizontal="center" vertical="center" wrapText="1"/>
    </xf>
    <xf numFmtId="0" fontId="10" fillId="0" borderId="30" xfId="0" applyFont="1" applyBorder="1" applyAlignment="1">
      <alignment horizontal="center" vertical="center" wrapText="1"/>
    </xf>
    <xf numFmtId="167" fontId="10" fillId="0" borderId="30"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9" fillId="0" borderId="30"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28" xfId="0" applyFont="1" applyFill="1" applyBorder="1" applyAlignment="1">
      <alignment horizontal="center" vertical="center" wrapText="1"/>
    </xf>
    <xf numFmtId="167" fontId="13" fillId="0" borderId="36" xfId="0" applyNumberFormat="1" applyFont="1" applyFill="1" applyBorder="1" applyAlignment="1" applyProtection="1">
      <alignment horizontal="center" vertical="center" wrapText="1"/>
      <protection locked="0"/>
    </xf>
    <xf numFmtId="3" fontId="16" fillId="13" borderId="37" xfId="0" applyNumberFormat="1"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3" fontId="19" fillId="0" borderId="39" xfId="0" applyNumberFormat="1" applyFont="1" applyFill="1" applyBorder="1" applyAlignment="1">
      <alignment horizontal="center" vertical="center" wrapText="1"/>
    </xf>
    <xf numFmtId="3" fontId="19" fillId="0" borderId="29" xfId="0" applyNumberFormat="1" applyFont="1" applyFill="1" applyBorder="1" applyAlignment="1">
      <alignment horizontal="center" vertical="center" wrapText="1"/>
    </xf>
    <xf numFmtId="43" fontId="19" fillId="0" borderId="29" xfId="3"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0" fillId="0" borderId="28" xfId="0" applyFont="1" applyFill="1" applyBorder="1" applyAlignment="1">
      <alignment horizontal="center" vertical="center"/>
    </xf>
    <xf numFmtId="0" fontId="0" fillId="0" borderId="26" xfId="0" applyFont="1" applyBorder="1" applyAlignment="1">
      <alignment horizontal="center"/>
    </xf>
    <xf numFmtId="0" fontId="15" fillId="0" borderId="26" xfId="0" applyFont="1" applyBorder="1" applyAlignment="1">
      <alignment horizontal="center" vertical="center"/>
    </xf>
    <xf numFmtId="0" fontId="17" fillId="0" borderId="26" xfId="0" applyFont="1" applyBorder="1" applyAlignment="1">
      <alignment horizontal="center" vertical="center" wrapText="1"/>
    </xf>
    <xf numFmtId="0" fontId="10" fillId="0" borderId="26" xfId="0" applyFont="1" applyBorder="1" applyAlignment="1">
      <alignment horizontal="center" vertical="center"/>
    </xf>
    <xf numFmtId="0" fontId="0" fillId="0" borderId="29" xfId="0" applyFont="1" applyBorder="1" applyAlignment="1">
      <alignment horizontal="center"/>
    </xf>
    <xf numFmtId="0" fontId="17" fillId="0" borderId="30" xfId="0" applyFont="1" applyBorder="1" applyAlignment="1">
      <alignment horizontal="center" vertical="center" wrapText="1"/>
    </xf>
    <xf numFmtId="167" fontId="13" fillId="0" borderId="30" xfId="0" applyNumberFormat="1" applyFont="1" applyBorder="1" applyAlignment="1">
      <alignment horizontal="center" vertical="center" wrapText="1"/>
    </xf>
    <xf numFmtId="167" fontId="13" fillId="11" borderId="1" xfId="0" applyNumberFormat="1" applyFont="1" applyFill="1" applyBorder="1" applyAlignment="1">
      <alignment horizontal="center" vertical="center" wrapText="1"/>
    </xf>
    <xf numFmtId="3" fontId="13" fillId="11" borderId="1" xfId="0" applyNumberFormat="1" applyFont="1" applyFill="1" applyBorder="1" applyAlignment="1">
      <alignment horizontal="center" vertical="center" wrapText="1"/>
    </xf>
    <xf numFmtId="167" fontId="10" fillId="0" borderId="1" xfId="0" applyNumberFormat="1" applyFont="1" applyBorder="1" applyAlignment="1">
      <alignment horizontal="center" vertical="center" wrapText="1"/>
    </xf>
    <xf numFmtId="167" fontId="13" fillId="0" borderId="34" xfId="0" applyNumberFormat="1" applyFont="1" applyBorder="1" applyAlignment="1">
      <alignment horizontal="center" vertical="center" wrapText="1"/>
    </xf>
    <xf numFmtId="44" fontId="10" fillId="0" borderId="35" xfId="1" applyFont="1" applyBorder="1" applyAlignment="1">
      <alignment horizontal="center" vertical="center"/>
    </xf>
    <xf numFmtId="167" fontId="13" fillId="0" borderId="36" xfId="0" applyNumberFormat="1" applyFont="1" applyFill="1" applyBorder="1" applyAlignment="1">
      <alignment horizontal="center" vertical="center" wrapText="1"/>
    </xf>
    <xf numFmtId="0" fontId="10" fillId="0" borderId="29" xfId="0" applyFont="1" applyBorder="1" applyAlignment="1">
      <alignment horizontal="center" vertical="center" wrapText="1"/>
    </xf>
    <xf numFmtId="0" fontId="10" fillId="0" borderId="28" xfId="0" applyFont="1" applyBorder="1" applyAlignment="1">
      <alignment horizontal="center" vertical="center"/>
    </xf>
    <xf numFmtId="0" fontId="0" fillId="0" borderId="28" xfId="0" applyFont="1" applyBorder="1" applyAlignment="1">
      <alignment horizontal="center"/>
    </xf>
    <xf numFmtId="167" fontId="13" fillId="0" borderId="32" xfId="0" applyNumberFormat="1" applyFont="1" applyBorder="1" applyAlignment="1">
      <alignment horizontal="center" vertical="center" wrapText="1"/>
    </xf>
    <xf numFmtId="0" fontId="10" fillId="0" borderId="30" xfId="0" applyFont="1" applyBorder="1" applyAlignment="1">
      <alignment horizontal="center" vertical="center"/>
    </xf>
    <xf numFmtId="3" fontId="13" fillId="0" borderId="30" xfId="0" applyNumberFormat="1" applyFont="1" applyFill="1" applyBorder="1" applyAlignment="1">
      <alignment horizontal="center" vertical="center" wrapText="1"/>
    </xf>
    <xf numFmtId="0" fontId="2" fillId="0" borderId="26" xfId="0" applyFont="1" applyBorder="1" applyAlignment="1">
      <alignment vertical="center" wrapText="1"/>
    </xf>
    <xf numFmtId="0" fontId="3" fillId="0" borderId="26" xfId="0" applyFont="1" applyBorder="1" applyAlignment="1">
      <alignment horizontal="center" vertical="center"/>
    </xf>
    <xf numFmtId="0" fontId="3" fillId="0" borderId="26" xfId="0" applyFont="1" applyFill="1" applyBorder="1" applyAlignment="1">
      <alignment horizontal="center" vertical="center"/>
    </xf>
    <xf numFmtId="0" fontId="19" fillId="0" borderId="26" xfId="0" applyFont="1" applyFill="1" applyBorder="1" applyAlignment="1">
      <alignment horizontal="center" vertical="center"/>
    </xf>
    <xf numFmtId="0" fontId="3" fillId="14" borderId="26" xfId="0" applyFont="1" applyFill="1" applyBorder="1" applyAlignment="1">
      <alignment horizontal="center" vertical="center"/>
    </xf>
    <xf numFmtId="0" fontId="3" fillId="0" borderId="28" xfId="0" applyFont="1" applyBorder="1" applyAlignment="1">
      <alignment horizontal="center" vertical="center"/>
    </xf>
    <xf numFmtId="167" fontId="10" fillId="0" borderId="30" xfId="0" applyNumberFormat="1" applyFont="1" applyFill="1" applyBorder="1" applyAlignment="1" applyProtection="1">
      <alignment horizontal="center" vertical="center" wrapText="1"/>
      <protection locked="0"/>
    </xf>
    <xf numFmtId="3" fontId="10" fillId="0" borderId="30" xfId="0" applyNumberFormat="1" applyFont="1" applyFill="1" applyBorder="1" applyAlignment="1">
      <alignment horizontal="center" vertical="center" wrapText="1"/>
    </xf>
    <xf numFmtId="0" fontId="3" fillId="0" borderId="30" xfId="0" applyFont="1" applyBorder="1" applyAlignment="1">
      <alignment horizontal="center" vertical="center"/>
    </xf>
    <xf numFmtId="0" fontId="10" fillId="0" borderId="31" xfId="0" applyFont="1" applyBorder="1" applyAlignment="1">
      <alignment horizontal="center"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29" xfId="0" applyFont="1" applyBorder="1" applyAlignment="1">
      <alignment horizontal="center" vertical="center"/>
    </xf>
    <xf numFmtId="43" fontId="10" fillId="0" borderId="29" xfId="3" applyFont="1" applyFill="1" applyBorder="1" applyAlignment="1">
      <alignment horizontal="center" vertical="center" wrapText="1"/>
    </xf>
    <xf numFmtId="0" fontId="10" fillId="0" borderId="30" xfId="0" applyFont="1" applyFill="1" applyBorder="1" applyAlignment="1">
      <alignment horizontal="center" vertical="center" wrapText="1"/>
    </xf>
    <xf numFmtId="9" fontId="10" fillId="0" borderId="1" xfId="0" applyNumberFormat="1" applyFont="1" applyBorder="1" applyAlignment="1">
      <alignment horizontal="center" vertical="center" wrapText="1"/>
    </xf>
    <xf numFmtId="167" fontId="3" fillId="11" borderId="1" xfId="0" applyNumberFormat="1" applyFont="1" applyFill="1" applyBorder="1" applyAlignment="1">
      <alignment horizontal="center" vertical="center" wrapText="1"/>
    </xf>
    <xf numFmtId="0" fontId="10" fillId="0" borderId="32" xfId="0" applyFont="1" applyFill="1" applyBorder="1" applyAlignment="1">
      <alignment horizontal="center" vertical="center" wrapText="1"/>
    </xf>
    <xf numFmtId="0" fontId="3" fillId="0" borderId="28"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32" xfId="0" applyFont="1" applyBorder="1" applyAlignment="1">
      <alignment horizontal="center" vertical="center" wrapText="1"/>
    </xf>
    <xf numFmtId="0" fontId="3" fillId="0" borderId="26" xfId="0" applyFont="1" applyBorder="1" applyProtection="1"/>
    <xf numFmtId="0" fontId="3" fillId="0" borderId="26" xfId="0" applyFont="1" applyBorder="1" applyAlignment="1" applyProtection="1"/>
    <xf numFmtId="0" fontId="4" fillId="3" borderId="26" xfId="0" applyFont="1" applyFill="1" applyBorder="1" applyAlignment="1" applyProtection="1">
      <alignment horizontal="center" vertical="center" wrapText="1"/>
    </xf>
    <xf numFmtId="0" fontId="3" fillId="3" borderId="26" xfId="0" applyFont="1" applyFill="1" applyBorder="1" applyProtection="1"/>
    <xf numFmtId="0" fontId="3" fillId="3" borderId="26" xfId="0" applyFont="1" applyFill="1" applyBorder="1" applyAlignment="1" applyProtection="1"/>
    <xf numFmtId="0" fontId="4" fillId="0" borderId="26" xfId="0" applyFont="1" applyBorder="1" applyAlignment="1" applyProtection="1">
      <alignment horizontal="center" vertical="center" wrapText="1"/>
    </xf>
    <xf numFmtId="0" fontId="4" fillId="0" borderId="26" xfId="0" applyFont="1" applyFill="1" applyBorder="1" applyAlignment="1" applyProtection="1">
      <alignment horizontal="left" vertical="center" wrapText="1"/>
    </xf>
    <xf numFmtId="44" fontId="4" fillId="0" borderId="26" xfId="0" applyNumberFormat="1" applyFont="1" applyFill="1" applyBorder="1" applyAlignment="1" applyProtection="1">
      <alignment horizontal="left" vertical="center" wrapText="1"/>
    </xf>
    <xf numFmtId="164" fontId="4" fillId="0" borderId="26" xfId="2" applyNumberFormat="1" applyFont="1" applyFill="1" applyBorder="1" applyAlignment="1" applyProtection="1">
      <alignment horizontal="left" vertical="center" wrapText="1"/>
    </xf>
    <xf numFmtId="44" fontId="4" fillId="0" borderId="26" xfId="1" applyFont="1" applyFill="1" applyBorder="1" applyAlignment="1" applyProtection="1">
      <alignment horizontal="left" vertical="center" wrapText="1"/>
    </xf>
    <xf numFmtId="9" fontId="3" fillId="0" borderId="26" xfId="2" applyFont="1" applyBorder="1" applyProtection="1"/>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0" borderId="39" xfId="0" applyFont="1" applyBorder="1" applyAlignment="1" applyProtection="1">
      <alignment horizontal="center" vertical="top" wrapText="1"/>
    </xf>
    <xf numFmtId="0" fontId="4" fillId="0" borderId="30" xfId="0" applyFont="1" applyFill="1" applyBorder="1" applyAlignment="1" applyProtection="1">
      <alignment horizontal="left" vertical="center" wrapText="1"/>
    </xf>
    <xf numFmtId="44" fontId="4" fillId="0" borderId="30" xfId="0" applyNumberFormat="1"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wrapText="1"/>
    </xf>
    <xf numFmtId="0" fontId="4" fillId="0" borderId="31" xfId="0" applyFont="1" applyBorder="1" applyAlignment="1" applyProtection="1">
      <alignment horizontal="center" vertical="center" wrapText="1"/>
    </xf>
    <xf numFmtId="0" fontId="3" fillId="0" borderId="28" xfId="0" applyFont="1" applyBorder="1" applyProtection="1"/>
    <xf numFmtId="0" fontId="3" fillId="0" borderId="29" xfId="0" applyFont="1" applyBorder="1" applyProtection="1"/>
    <xf numFmtId="0" fontId="3" fillId="0" borderId="30" xfId="0" applyFont="1" applyBorder="1" applyProtection="1"/>
    <xf numFmtId="0" fontId="3" fillId="0" borderId="39" xfId="0" applyFont="1" applyBorder="1" applyProtection="1"/>
    <xf numFmtId="0" fontId="4" fillId="8" borderId="1" xfId="0" applyFont="1" applyFill="1" applyBorder="1" applyAlignment="1" applyProtection="1">
      <alignment wrapText="1"/>
    </xf>
    <xf numFmtId="44" fontId="4" fillId="8" borderId="1" xfId="0" applyNumberFormat="1" applyFont="1" applyFill="1" applyBorder="1" applyProtection="1"/>
    <xf numFmtId="0" fontId="4" fillId="0" borderId="29" xfId="0" applyFont="1" applyFill="1" applyBorder="1" applyAlignment="1" applyProtection="1">
      <alignment horizontal="left" vertical="center" wrapText="1"/>
    </xf>
    <xf numFmtId="0" fontId="4" fillId="0" borderId="39"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44" fontId="4" fillId="0" borderId="39" xfId="0" applyNumberFormat="1" applyFont="1" applyFill="1" applyBorder="1" applyAlignment="1" applyProtection="1">
      <alignment horizontal="left" vertical="center" wrapText="1"/>
    </xf>
    <xf numFmtId="0" fontId="4" fillId="3" borderId="39" xfId="0" applyFont="1" applyFill="1" applyBorder="1" applyAlignment="1" applyProtection="1">
      <alignment vertical="center" wrapText="1"/>
    </xf>
    <xf numFmtId="164" fontId="4" fillId="0" borderId="30" xfId="2" applyNumberFormat="1" applyFont="1" applyFill="1" applyBorder="1" applyAlignment="1" applyProtection="1">
      <alignment horizontal="left" vertical="center" wrapText="1"/>
    </xf>
    <xf numFmtId="44" fontId="4" fillId="0" borderId="30" xfId="1" applyFont="1" applyFill="1" applyBorder="1" applyAlignment="1" applyProtection="1">
      <alignment horizontal="left" vertical="center" wrapText="1"/>
    </xf>
    <xf numFmtId="164" fontId="4" fillId="0" borderId="39" xfId="2" applyNumberFormat="1" applyFont="1" applyFill="1" applyBorder="1" applyAlignment="1" applyProtection="1">
      <alignment horizontal="left" vertical="center" wrapText="1"/>
    </xf>
    <xf numFmtId="44" fontId="4" fillId="0" borderId="39" xfId="1" applyFont="1" applyFill="1" applyBorder="1" applyAlignment="1" applyProtection="1">
      <alignment horizontal="left" vertical="center" wrapText="1"/>
    </xf>
    <xf numFmtId="0" fontId="6" fillId="11" borderId="1" xfId="0" applyFont="1" applyFill="1" applyBorder="1" applyAlignment="1" applyProtection="1">
      <alignment horizontal="left" vertical="center" wrapText="1"/>
    </xf>
    <xf numFmtId="44" fontId="3" fillId="11" borderId="1" xfId="1" applyFont="1" applyFill="1" applyBorder="1" applyAlignment="1" applyProtection="1">
      <alignment horizontal="left" vertical="center" wrapText="1"/>
    </xf>
    <xf numFmtId="44" fontId="4" fillId="11" borderId="1" xfId="1" applyFont="1" applyFill="1" applyBorder="1" applyAlignment="1" applyProtection="1">
      <alignment horizontal="left" vertical="center" wrapText="1"/>
    </xf>
    <xf numFmtId="44" fontId="4" fillId="11" borderId="1" xfId="0" applyNumberFormat="1" applyFont="1" applyFill="1" applyBorder="1" applyAlignment="1" applyProtection="1">
      <alignment horizontal="left" vertical="center" wrapText="1"/>
    </xf>
    <xf numFmtId="44" fontId="3" fillId="11" borderId="1" xfId="0" applyNumberFormat="1" applyFont="1" applyFill="1" applyBorder="1" applyProtection="1"/>
    <xf numFmtId="0" fontId="4" fillId="11" borderId="1" xfId="0" applyFont="1" applyFill="1" applyBorder="1" applyAlignment="1" applyProtection="1">
      <alignment horizontal="left" vertical="center" wrapText="1"/>
    </xf>
    <xf numFmtId="0" fontId="3" fillId="11" borderId="1"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4" fillId="3" borderId="39" xfId="0" applyFont="1" applyFill="1" applyBorder="1" applyAlignment="1" applyProtection="1">
      <alignment horizontal="center" vertical="center" wrapText="1"/>
    </xf>
    <xf numFmtId="164" fontId="4" fillId="0" borderId="39" xfId="2" applyNumberFormat="1" applyFont="1" applyFill="1" applyBorder="1" applyAlignment="1" applyProtection="1">
      <alignment horizontal="center" vertical="center" wrapText="1"/>
    </xf>
    <xf numFmtId="164" fontId="4" fillId="0" borderId="30" xfId="2" applyNumberFormat="1" applyFont="1" applyFill="1" applyBorder="1" applyAlignment="1" applyProtection="1">
      <alignment horizontal="center" vertical="center" wrapText="1"/>
    </xf>
    <xf numFmtId="164" fontId="4" fillId="0" borderId="26" xfId="2" applyNumberFormat="1" applyFont="1" applyFill="1" applyBorder="1" applyAlignment="1" applyProtection="1">
      <alignment horizontal="center" vertical="center" wrapText="1"/>
    </xf>
    <xf numFmtId="9" fontId="3" fillId="0" borderId="26" xfId="2" applyFont="1" applyBorder="1" applyAlignment="1" applyProtection="1">
      <alignment horizontal="center"/>
    </xf>
    <xf numFmtId="0" fontId="3" fillId="0" borderId="26" xfId="0" applyFont="1" applyBorder="1" applyAlignment="1" applyProtection="1">
      <alignment horizontal="center"/>
    </xf>
    <xf numFmtId="0" fontId="5" fillId="0" borderId="26"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7" fillId="0" borderId="30" xfId="0" applyFont="1" applyFill="1" applyBorder="1" applyAlignment="1" applyProtection="1">
      <alignment horizontal="center" vertical="top" wrapText="1"/>
    </xf>
    <xf numFmtId="0" fontId="2" fillId="0" borderId="39"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4" fillId="8" borderId="1" xfId="0" applyFont="1" applyFill="1" applyBorder="1" applyAlignment="1" applyProtection="1">
      <alignment vertical="center" wrapText="1"/>
    </xf>
    <xf numFmtId="44" fontId="4" fillId="8" borderId="1" xfId="0" applyNumberFormat="1" applyFont="1" applyFill="1" applyBorder="1" applyAlignment="1" applyProtection="1">
      <alignment vertical="center"/>
    </xf>
    <xf numFmtId="0" fontId="4" fillId="11" borderId="37" xfId="0" applyFont="1" applyFill="1" applyBorder="1" applyAlignment="1" applyProtection="1">
      <alignment horizontal="center" vertical="center" wrapText="1"/>
    </xf>
    <xf numFmtId="0" fontId="6" fillId="11" borderId="37" xfId="0" applyFont="1" applyFill="1" applyBorder="1" applyAlignment="1" applyProtection="1">
      <alignment horizontal="left" vertical="center" wrapText="1"/>
    </xf>
    <xf numFmtId="164" fontId="4" fillId="0" borderId="29" xfId="2" applyNumberFormat="1" applyFont="1" applyFill="1" applyBorder="1" applyAlignment="1" applyProtection="1">
      <alignment horizontal="left" vertical="center" wrapText="1"/>
    </xf>
    <xf numFmtId="0" fontId="4" fillId="0" borderId="37" xfId="0" applyFont="1" applyFill="1" applyBorder="1" applyAlignment="1" applyProtection="1">
      <alignment horizontal="left" vertical="center" wrapText="1"/>
    </xf>
    <xf numFmtId="44" fontId="4" fillId="0" borderId="29" xfId="1" applyFont="1" applyFill="1" applyBorder="1" applyAlignment="1" applyProtection="1">
      <alignment horizontal="left" vertical="center" wrapText="1"/>
    </xf>
    <xf numFmtId="0" fontId="4" fillId="0" borderId="30"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3" fillId="11" borderId="1" xfId="0" applyFont="1" applyFill="1" applyBorder="1" applyAlignment="1" applyProtection="1">
      <alignment horizontal="center" wrapText="1"/>
    </xf>
    <xf numFmtId="44" fontId="3" fillId="11" borderId="1" xfId="0" applyNumberFormat="1" applyFont="1" applyFill="1" applyBorder="1" applyAlignment="1" applyProtection="1">
      <alignment horizontal="center"/>
    </xf>
    <xf numFmtId="0" fontId="3" fillId="0" borderId="39" xfId="0" applyFont="1" applyBorder="1" applyAlignment="1" applyProtection="1">
      <alignment horizontal="center"/>
    </xf>
    <xf numFmtId="10" fontId="3" fillId="2" borderId="1" xfId="2" applyNumberFormat="1" applyFont="1" applyFill="1" applyBorder="1" applyAlignment="1" applyProtection="1">
      <alignment horizontal="center" vertical="center" wrapText="1"/>
      <protection locked="0"/>
    </xf>
    <xf numFmtId="44" fontId="4" fillId="11" borderId="1" xfId="1" applyFont="1" applyFill="1" applyBorder="1" applyAlignment="1" applyProtection="1">
      <alignment horizontal="center" vertical="center" wrapText="1"/>
    </xf>
    <xf numFmtId="164" fontId="4" fillId="11" borderId="1" xfId="2" applyNumberFormat="1" applyFont="1" applyFill="1" applyBorder="1" applyAlignment="1" applyProtection="1">
      <alignment horizontal="left" vertical="center" wrapText="1"/>
    </xf>
    <xf numFmtId="0" fontId="2" fillId="0" borderId="26" xfId="0" applyFont="1" applyBorder="1" applyAlignment="1" applyProtection="1">
      <alignment vertical="center" wrapText="1"/>
    </xf>
    <xf numFmtId="0" fontId="2" fillId="0" borderId="29" xfId="0" applyFont="1" applyBorder="1" applyAlignment="1" applyProtection="1">
      <alignment horizontal="center" vertical="center" wrapText="1"/>
    </xf>
    <xf numFmtId="165" fontId="4" fillId="11" borderId="1" xfId="3" applyNumberFormat="1" applyFont="1" applyFill="1" applyBorder="1" applyAlignment="1" applyProtection="1">
      <alignment vertical="center" wrapText="1"/>
    </xf>
    <xf numFmtId="44" fontId="3" fillId="8" borderId="1" xfId="0" applyNumberFormat="1" applyFont="1" applyFill="1" applyBorder="1" applyProtection="1"/>
    <xf numFmtId="0" fontId="3" fillId="0" borderId="39" xfId="0" applyFont="1" applyBorder="1" applyAlignment="1" applyProtection="1"/>
    <xf numFmtId="165" fontId="4" fillId="11" borderId="1" xfId="0" applyNumberFormat="1" applyFont="1" applyFill="1" applyBorder="1" applyAlignment="1" applyProtection="1">
      <alignment horizontal="left" vertical="center" wrapText="1"/>
    </xf>
    <xf numFmtId="0" fontId="4" fillId="11" borderId="1" xfId="0" applyFont="1" applyFill="1" applyBorder="1" applyAlignment="1" applyProtection="1">
      <alignment horizontal="right" vertical="center" wrapText="1"/>
    </xf>
    <xf numFmtId="0" fontId="4" fillId="11" borderId="28" xfId="0" applyFont="1" applyFill="1" applyBorder="1" applyAlignment="1" applyProtection="1">
      <alignment horizontal="center" vertical="center" wrapText="1"/>
    </xf>
    <xf numFmtId="0" fontId="3" fillId="0" borderId="39" xfId="0" applyFont="1" applyBorder="1" applyAlignment="1" applyProtection="1">
      <alignment horizontal="center" vertical="center"/>
    </xf>
    <xf numFmtId="0" fontId="10" fillId="0" borderId="0" xfId="0" applyFont="1" applyBorder="1" applyAlignment="1">
      <alignment horizontal="left" vertical="center" wrapText="1"/>
    </xf>
    <xf numFmtId="0" fontId="10" fillId="0" borderId="16" xfId="0" applyFont="1" applyBorder="1" applyAlignment="1">
      <alignment vertical="center" wrapText="1"/>
    </xf>
    <xf numFmtId="0" fontId="10" fillId="0" borderId="43" xfId="0" applyFont="1" applyBorder="1" applyAlignment="1">
      <alignment vertical="center"/>
    </xf>
    <xf numFmtId="0" fontId="10" fillId="0" borderId="26" xfId="0" applyFont="1" applyBorder="1" applyAlignment="1">
      <alignment horizontal="left" vertical="center" wrapText="1"/>
    </xf>
    <xf numFmtId="0" fontId="10" fillId="0" borderId="26" xfId="0" applyFont="1" applyBorder="1" applyAlignment="1">
      <alignment vertical="center" wrapText="1"/>
    </xf>
    <xf numFmtId="0" fontId="3" fillId="0" borderId="26" xfId="0" applyFont="1" applyBorder="1" applyAlignment="1">
      <alignment vertical="center"/>
    </xf>
    <xf numFmtId="167" fontId="16" fillId="10" borderId="1" xfId="0" applyNumberFormat="1" applyFont="1" applyFill="1" applyBorder="1" applyAlignment="1">
      <alignment horizontal="center" vertical="center" wrapText="1"/>
    </xf>
    <xf numFmtId="0" fontId="2" fillId="0" borderId="26" xfId="0" applyFont="1" applyBorder="1" applyAlignment="1" applyProtection="1">
      <alignment horizontal="center" vertical="center" wrapText="1"/>
    </xf>
    <xf numFmtId="164" fontId="4" fillId="11" borderId="1" xfId="2" applyNumberFormat="1"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11" borderId="2" xfId="0" applyFont="1" applyFill="1" applyBorder="1" applyAlignment="1" applyProtection="1">
      <alignment horizontal="center" vertical="center" wrapText="1"/>
    </xf>
    <xf numFmtId="167" fontId="13" fillId="2" borderId="1" xfId="0" applyNumberFormat="1" applyFont="1" applyFill="1" applyBorder="1" applyAlignment="1" applyProtection="1">
      <alignment horizontal="center" vertical="center" wrapText="1"/>
      <protection locked="0"/>
    </xf>
    <xf numFmtId="0" fontId="9" fillId="11" borderId="1" xfId="0" applyFont="1" applyFill="1" applyBorder="1" applyProtection="1"/>
    <xf numFmtId="0" fontId="9" fillId="11" borderId="37" xfId="0" applyFont="1" applyFill="1" applyBorder="1" applyProtection="1"/>
    <xf numFmtId="0" fontId="3" fillId="5" borderId="13" xfId="0" applyFont="1" applyFill="1" applyBorder="1" applyAlignment="1">
      <alignment horizontal="left" vertical="center" wrapText="1"/>
    </xf>
    <xf numFmtId="0" fontId="10" fillId="0" borderId="14" xfId="0" applyFont="1" applyBorder="1" applyAlignment="1">
      <alignment vertical="center"/>
    </xf>
    <xf numFmtId="0" fontId="10" fillId="0" borderId="15" xfId="0" applyFont="1" applyBorder="1" applyAlignment="1">
      <alignment vertical="center"/>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4" fillId="5" borderId="5" xfId="0" applyFont="1" applyFill="1" applyBorder="1" applyAlignment="1">
      <alignment horizontal="center" vertical="center" wrapText="1"/>
    </xf>
    <xf numFmtId="0" fontId="10" fillId="0" borderId="11" xfId="0" applyFont="1" applyBorder="1" applyAlignment="1">
      <alignment vertical="center"/>
    </xf>
    <xf numFmtId="0" fontId="3" fillId="0" borderId="0" xfId="0" applyFont="1" applyAlignment="1">
      <alignment vertical="center"/>
    </xf>
    <xf numFmtId="0" fontId="10" fillId="0" borderId="12" xfId="0" applyFont="1" applyBorder="1" applyAlignment="1">
      <alignment vertical="center"/>
    </xf>
    <xf numFmtId="0" fontId="4" fillId="5" borderId="13" xfId="0" applyFont="1" applyFill="1" applyBorder="1" applyAlignment="1">
      <alignment horizontal="left" vertical="center"/>
    </xf>
    <xf numFmtId="0" fontId="10" fillId="6" borderId="13" xfId="0" applyFont="1" applyFill="1" applyBorder="1" applyAlignment="1" applyProtection="1">
      <alignment vertical="center"/>
      <protection locked="0"/>
    </xf>
    <xf numFmtId="0" fontId="10" fillId="0" borderId="14" xfId="0" applyFont="1" applyBorder="1" applyAlignment="1" applyProtection="1">
      <alignment vertical="center"/>
      <protection locked="0"/>
    </xf>
    <xf numFmtId="0" fontId="10" fillId="0" borderId="15" xfId="0" applyFont="1" applyBorder="1" applyAlignment="1" applyProtection="1">
      <alignment vertical="center"/>
      <protection locked="0"/>
    </xf>
    <xf numFmtId="0" fontId="6" fillId="5" borderId="13" xfId="0" applyFont="1" applyFill="1" applyBorder="1" applyAlignment="1">
      <alignment vertical="center" wrapText="1"/>
    </xf>
    <xf numFmtId="0" fontId="11" fillId="0" borderId="13" xfId="0" applyFont="1" applyBorder="1" applyAlignment="1">
      <alignment vertical="center" wrapText="1"/>
    </xf>
    <xf numFmtId="0" fontId="10" fillId="5" borderId="13" xfId="0" applyFont="1" applyFill="1" applyBorder="1" applyAlignment="1">
      <alignment vertical="center" wrapText="1"/>
    </xf>
    <xf numFmtId="0" fontId="11" fillId="5" borderId="13" xfId="0" applyFont="1" applyFill="1" applyBorder="1" applyAlignment="1">
      <alignment horizontal="left" vertical="center" wrapText="1"/>
    </xf>
    <xf numFmtId="0" fontId="10" fillId="5" borderId="13" xfId="0" applyFont="1" applyFill="1" applyBorder="1" applyAlignment="1">
      <alignment horizontal="left" vertical="center" wrapText="1"/>
    </xf>
    <xf numFmtId="0" fontId="10" fillId="0" borderId="13" xfId="0" applyFont="1" applyFill="1" applyBorder="1" applyAlignment="1">
      <alignment vertical="center" wrapText="1"/>
    </xf>
    <xf numFmtId="0" fontId="10" fillId="0" borderId="14" xfId="0" applyFont="1" applyFill="1" applyBorder="1" applyAlignment="1">
      <alignment vertical="center"/>
    </xf>
    <xf numFmtId="0" fontId="10" fillId="0" borderId="15" xfId="0" applyFont="1" applyFill="1" applyBorder="1" applyAlignment="1">
      <alignment vertical="center"/>
    </xf>
    <xf numFmtId="0" fontId="3" fillId="5" borderId="13" xfId="0" applyFont="1" applyFill="1" applyBorder="1" applyAlignment="1">
      <alignment vertical="center" wrapText="1"/>
    </xf>
    <xf numFmtId="0" fontId="11" fillId="5" borderId="13" xfId="0" applyFont="1" applyFill="1" applyBorder="1" applyAlignment="1">
      <alignment vertical="center" wrapText="1"/>
    </xf>
    <xf numFmtId="0" fontId="11" fillId="0" borderId="14" xfId="0" applyFont="1" applyBorder="1" applyAlignment="1">
      <alignment vertical="center"/>
    </xf>
    <xf numFmtId="0" fontId="11" fillId="0" borderId="15" xfId="0" applyFont="1" applyBorder="1" applyAlignment="1">
      <alignment vertical="center"/>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3" fillId="6" borderId="13" xfId="0" applyFont="1" applyFill="1" applyBorder="1" applyAlignment="1">
      <alignment vertical="center" wrapText="1"/>
    </xf>
    <xf numFmtId="0" fontId="11" fillId="7" borderId="13" xfId="0" applyFont="1" applyFill="1" applyBorder="1" applyAlignment="1">
      <alignment vertical="center" wrapText="1"/>
    </xf>
    <xf numFmtId="0" fontId="10" fillId="8" borderId="14" xfId="0" applyFont="1" applyFill="1" applyBorder="1" applyAlignment="1">
      <alignment vertical="center"/>
    </xf>
    <xf numFmtId="0" fontId="10" fillId="8" borderId="15" xfId="0" applyFont="1" applyFill="1" applyBorder="1" applyAlignment="1">
      <alignment vertical="center"/>
    </xf>
    <xf numFmtId="0" fontId="3" fillId="0" borderId="13" xfId="0" applyFont="1" applyBorder="1" applyAlignment="1">
      <alignment horizontal="left" vertical="center" wrapText="1"/>
    </xf>
    <xf numFmtId="0" fontId="10" fillId="0" borderId="17" xfId="0" applyFont="1" applyBorder="1" applyAlignment="1">
      <alignment horizontal="left" vertical="top" wrapText="1"/>
    </xf>
    <xf numFmtId="0" fontId="10" fillId="0" borderId="0" xfId="0" applyFont="1" applyBorder="1" applyAlignment="1">
      <alignment horizontal="left" vertical="top"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10" fillId="0" borderId="44" xfId="0" applyFont="1" applyBorder="1" applyAlignment="1">
      <alignment horizontal="left" vertical="center" wrapText="1"/>
    </xf>
    <xf numFmtId="0" fontId="10" fillId="0" borderId="17" xfId="0" applyFont="1" applyBorder="1" applyAlignment="1">
      <alignment horizontal="left" vertical="center" wrapText="1"/>
    </xf>
    <xf numFmtId="0" fontId="10" fillId="0" borderId="45" xfId="0" applyFont="1" applyBorder="1" applyAlignment="1">
      <alignment horizontal="left" vertical="center" wrapText="1"/>
    </xf>
    <xf numFmtId="0" fontId="10" fillId="5" borderId="9"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11" fillId="5" borderId="14" xfId="0" applyFont="1" applyFill="1" applyBorder="1" applyAlignment="1">
      <alignment horizontal="left" vertical="center" wrapText="1"/>
    </xf>
    <xf numFmtId="0" fontId="11" fillId="5" borderId="15" xfId="0" applyFont="1" applyFill="1" applyBorder="1" applyAlignment="1">
      <alignment horizontal="left" vertical="center" wrapText="1"/>
    </xf>
    <xf numFmtId="0" fontId="11" fillId="9" borderId="13" xfId="0" applyFont="1" applyFill="1" applyBorder="1" applyAlignment="1">
      <alignment horizontal="left" vertical="center" wrapText="1"/>
    </xf>
    <xf numFmtId="0" fontId="11" fillId="9" borderId="14" xfId="0" applyFont="1" applyFill="1" applyBorder="1" applyAlignment="1">
      <alignment horizontal="left" vertical="center" wrapText="1"/>
    </xf>
    <xf numFmtId="0" fontId="11" fillId="9" borderId="15" xfId="0" applyFont="1" applyFill="1" applyBorder="1" applyAlignment="1">
      <alignment horizontal="left" vertical="center" wrapText="1"/>
    </xf>
    <xf numFmtId="0" fontId="10" fillId="0" borderId="13" xfId="0" applyFont="1" applyBorder="1" applyAlignment="1">
      <alignment vertical="center" wrapText="1"/>
    </xf>
    <xf numFmtId="3" fontId="13" fillId="10" borderId="27" xfId="0" applyNumberFormat="1" applyFont="1" applyFill="1" applyBorder="1" applyAlignment="1">
      <alignment horizontal="center" vertical="center" wrapText="1"/>
    </xf>
    <xf numFmtId="0" fontId="15" fillId="0" borderId="27" xfId="0" applyFont="1" applyBorder="1" applyAlignment="1">
      <alignment horizontal="center" vertical="center"/>
    </xf>
    <xf numFmtId="167" fontId="13" fillId="10" borderId="27" xfId="0" applyNumberFormat="1" applyFont="1" applyFill="1" applyBorder="1" applyAlignment="1">
      <alignment horizontal="center" vertical="center" wrapText="1"/>
    </xf>
    <xf numFmtId="0" fontId="2" fillId="0" borderId="26" xfId="0" applyFont="1" applyBorder="1" applyAlignment="1">
      <alignment horizontal="center" vertical="center" wrapText="1"/>
    </xf>
    <xf numFmtId="0" fontId="11" fillId="10" borderId="27" xfId="0" applyFont="1" applyFill="1" applyBorder="1" applyAlignment="1">
      <alignment horizontal="center" vertical="center" wrapText="1"/>
    </xf>
    <xf numFmtId="0" fontId="16" fillId="11" borderId="37" xfId="0" applyFont="1" applyFill="1" applyBorder="1" applyAlignment="1">
      <alignment horizontal="center" vertical="center" wrapText="1"/>
    </xf>
    <xf numFmtId="167" fontId="16" fillId="12" borderId="1" xfId="0" applyNumberFormat="1" applyFont="1" applyFill="1" applyBorder="1" applyAlignment="1">
      <alignment horizontal="center" vertical="center" wrapText="1"/>
    </xf>
    <xf numFmtId="167" fontId="16" fillId="10" borderId="1" xfId="0" applyNumberFormat="1" applyFont="1" applyFill="1" applyBorder="1" applyAlignment="1">
      <alignment horizontal="center" vertical="center" wrapText="1"/>
    </xf>
    <xf numFmtId="0" fontId="15" fillId="0" borderId="33" xfId="0" applyFont="1" applyBorder="1" applyAlignment="1">
      <alignment horizontal="center" vertical="center"/>
    </xf>
    <xf numFmtId="0" fontId="16" fillId="11" borderId="1" xfId="0" applyFont="1" applyFill="1" applyBorder="1" applyAlignment="1">
      <alignment horizontal="center" vertical="center" wrapText="1"/>
    </xf>
    <xf numFmtId="0" fontId="2" fillId="0" borderId="26"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164" fontId="4" fillId="11" borderId="1" xfId="2" applyNumberFormat="1" applyFont="1" applyFill="1" applyBorder="1" applyAlignment="1" applyProtection="1">
      <alignment horizontal="center" vertical="center" wrapText="1"/>
    </xf>
    <xf numFmtId="164" fontId="4" fillId="11" borderId="2" xfId="2" applyNumberFormat="1" applyFont="1" applyFill="1" applyBorder="1" applyAlignment="1" applyProtection="1">
      <alignment horizontal="center" vertical="center" wrapText="1"/>
    </xf>
    <xf numFmtId="164" fontId="4" fillId="11" borderId="3" xfId="2" applyNumberFormat="1" applyFont="1" applyFill="1" applyBorder="1" applyAlignment="1" applyProtection="1">
      <alignment horizontal="center" vertical="center" wrapText="1"/>
    </xf>
    <xf numFmtId="0" fontId="8" fillId="11"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11" borderId="2" xfId="0" applyFont="1" applyFill="1" applyBorder="1" applyAlignment="1" applyProtection="1">
      <alignment horizontal="center" vertical="center" wrapText="1"/>
    </xf>
    <xf numFmtId="0" fontId="4" fillId="11" borderId="3" xfId="0" applyFont="1" applyFill="1" applyBorder="1" applyAlignment="1" applyProtection="1">
      <alignment horizontal="center" vertical="center" wrapText="1"/>
    </xf>
    <xf numFmtId="0" fontId="7" fillId="11" borderId="1" xfId="0" applyFont="1" applyFill="1" applyBorder="1" applyAlignment="1" applyProtection="1">
      <alignment horizontal="center" vertical="center"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1238250" cy="1085850"/>
    <xdr:pic>
      <xdr:nvPicPr>
        <xdr:cNvPr id="2" name="image1.png" title="Image"/>
        <xdr:cNvPicPr preferRelativeResize="0"/>
      </xdr:nvPicPr>
      <xdr:blipFill>
        <a:blip xmlns:r="http://schemas.openxmlformats.org/officeDocument/2006/relationships" r:embed="rId1" cstate="print"/>
        <a:stretch>
          <a:fillRect/>
        </a:stretch>
      </xdr:blipFill>
      <xdr:spPr>
        <a:xfrm>
          <a:off x="0" y="355600"/>
          <a:ext cx="1238250" cy="1085850"/>
        </a:xfrm>
        <a:prstGeom prst="rect">
          <a:avLst/>
        </a:prstGeom>
        <a:noFill/>
      </xdr:spPr>
    </xdr:pic>
    <xdr:clientData fLocksWithSheet="0"/>
  </xdr:oneCellAnchor>
  <xdr:twoCellAnchor>
    <xdr:from>
      <xdr:col>0</xdr:col>
      <xdr:colOff>0</xdr:colOff>
      <xdr:row>0</xdr:row>
      <xdr:rowOff>0</xdr:rowOff>
    </xdr:from>
    <xdr:to>
      <xdr:col>4</xdr:col>
      <xdr:colOff>647700</xdr:colOff>
      <xdr:row>27</xdr:row>
      <xdr:rowOff>71438</xdr:rowOff>
    </xdr:to>
    <xdr:sp macro="" textlink="">
      <xdr:nvSpPr>
        <xdr:cNvPr id="3" name="AutoShape 2"/>
        <xdr:cNvSpPr>
          <a:spLocks noChangeArrowheads="1"/>
        </xdr:cNvSpPr>
      </xdr:nvSpPr>
      <xdr:spPr bwMode="auto">
        <a:xfrm>
          <a:off x="0" y="0"/>
          <a:ext cx="4686300" cy="6002338"/>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27</xdr:row>
      <xdr:rowOff>71438</xdr:rowOff>
    </xdr:to>
    <xdr:sp macro="" textlink="">
      <xdr:nvSpPr>
        <xdr:cNvPr id="4" name="AutoShape 2"/>
        <xdr:cNvSpPr>
          <a:spLocks noChangeArrowheads="1"/>
        </xdr:cNvSpPr>
      </xdr:nvSpPr>
      <xdr:spPr bwMode="auto">
        <a:xfrm>
          <a:off x="0" y="0"/>
          <a:ext cx="4686300" cy="6002338"/>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27</xdr:row>
      <xdr:rowOff>71438</xdr:rowOff>
    </xdr:to>
    <xdr:sp macro="" textlink="">
      <xdr:nvSpPr>
        <xdr:cNvPr id="5" name="AutoShape 2"/>
        <xdr:cNvSpPr>
          <a:spLocks noChangeArrowheads="1"/>
        </xdr:cNvSpPr>
      </xdr:nvSpPr>
      <xdr:spPr bwMode="auto">
        <a:xfrm>
          <a:off x="0" y="0"/>
          <a:ext cx="4686300" cy="6002338"/>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914400</xdr:colOff>
      <xdr:row>25</xdr:row>
      <xdr:rowOff>114300</xdr:rowOff>
    </xdr:to>
    <xdr:sp macro="" textlink="">
      <xdr:nvSpPr>
        <xdr:cNvPr id="6" name="AutoShape 2"/>
        <xdr:cNvSpPr>
          <a:spLocks noChangeArrowheads="1"/>
        </xdr:cNvSpPr>
      </xdr:nvSpPr>
      <xdr:spPr bwMode="auto">
        <a:xfrm>
          <a:off x="0" y="0"/>
          <a:ext cx="4953000" cy="5473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27</xdr:row>
      <xdr:rowOff>71438</xdr:rowOff>
    </xdr:to>
    <xdr:sp macro="" textlink="">
      <xdr:nvSpPr>
        <xdr:cNvPr id="7" name="AutoShape 2"/>
        <xdr:cNvSpPr>
          <a:spLocks noChangeArrowheads="1"/>
        </xdr:cNvSpPr>
      </xdr:nvSpPr>
      <xdr:spPr bwMode="auto">
        <a:xfrm>
          <a:off x="0" y="0"/>
          <a:ext cx="4686300" cy="6002338"/>
        </a:xfrm>
        <a:custGeom>
          <a:avLst/>
          <a:gdLst/>
          <a:ahLst/>
          <a:cxnLst/>
          <a:rect l="0" t="0" r="0" b="0"/>
          <a:pathLst/>
        </a:custGeom>
        <a:solidFill>
          <a:srgbClr val="FFFFFF"/>
        </a:solidFill>
        <a:ln w="9525">
          <a:solidFill>
            <a:srgbClr val="000000"/>
          </a:solidFill>
          <a:round/>
          <a:headEnd/>
          <a:tailEnd/>
        </a:ln>
      </xdr:spPr>
    </xdr:sp>
    <xdr:clientData/>
  </xdr:twoCellAnchor>
  <xdr:oneCellAnchor>
    <xdr:from>
      <xdr:col>0</xdr:col>
      <xdr:colOff>0</xdr:colOff>
      <xdr:row>2</xdr:row>
      <xdr:rowOff>0</xdr:rowOff>
    </xdr:from>
    <xdr:ext cx="1238250" cy="1085850"/>
    <xdr:pic>
      <xdr:nvPicPr>
        <xdr:cNvPr id="8" name="image1.png" title="Image"/>
        <xdr:cNvPicPr preferRelativeResize="0"/>
      </xdr:nvPicPr>
      <xdr:blipFill>
        <a:blip xmlns:r="http://schemas.openxmlformats.org/officeDocument/2006/relationships" r:embed="rId1" cstate="print"/>
        <a:stretch>
          <a:fillRect/>
        </a:stretch>
      </xdr:blipFill>
      <xdr:spPr>
        <a:xfrm>
          <a:off x="0" y="355600"/>
          <a:ext cx="1238250" cy="1085850"/>
        </a:xfrm>
        <a:prstGeom prst="rect">
          <a:avLst/>
        </a:prstGeom>
        <a:noFill/>
      </xdr:spPr>
    </xdr:pic>
    <xdr:clientData fLocksWithSheet="0"/>
  </xdr:oneCellAnchor>
  <xdr:twoCellAnchor>
    <xdr:from>
      <xdr:col>0</xdr:col>
      <xdr:colOff>0</xdr:colOff>
      <xdr:row>0</xdr:row>
      <xdr:rowOff>0</xdr:rowOff>
    </xdr:from>
    <xdr:to>
      <xdr:col>4</xdr:col>
      <xdr:colOff>647700</xdr:colOff>
      <xdr:row>27</xdr:row>
      <xdr:rowOff>71438</xdr:rowOff>
    </xdr:to>
    <xdr:sp macro="" textlink="">
      <xdr:nvSpPr>
        <xdr:cNvPr id="9" name="AutoShape 2"/>
        <xdr:cNvSpPr>
          <a:spLocks noChangeArrowheads="1"/>
        </xdr:cNvSpPr>
      </xdr:nvSpPr>
      <xdr:spPr bwMode="auto">
        <a:xfrm>
          <a:off x="0" y="0"/>
          <a:ext cx="4686300" cy="6002338"/>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27</xdr:row>
      <xdr:rowOff>71438</xdr:rowOff>
    </xdr:to>
    <xdr:sp macro="" textlink="">
      <xdr:nvSpPr>
        <xdr:cNvPr id="10" name="AutoShape 2"/>
        <xdr:cNvSpPr>
          <a:spLocks noChangeArrowheads="1"/>
        </xdr:cNvSpPr>
      </xdr:nvSpPr>
      <xdr:spPr bwMode="auto">
        <a:xfrm>
          <a:off x="0" y="0"/>
          <a:ext cx="4686300" cy="6002338"/>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27</xdr:row>
      <xdr:rowOff>71438</xdr:rowOff>
    </xdr:to>
    <xdr:sp macro="" textlink="">
      <xdr:nvSpPr>
        <xdr:cNvPr id="11" name="AutoShape 2"/>
        <xdr:cNvSpPr>
          <a:spLocks noChangeArrowheads="1"/>
        </xdr:cNvSpPr>
      </xdr:nvSpPr>
      <xdr:spPr bwMode="auto">
        <a:xfrm>
          <a:off x="0" y="0"/>
          <a:ext cx="4686300" cy="6002338"/>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914400</xdr:colOff>
      <xdr:row>25</xdr:row>
      <xdr:rowOff>114300</xdr:rowOff>
    </xdr:to>
    <xdr:sp macro="" textlink="">
      <xdr:nvSpPr>
        <xdr:cNvPr id="12" name="AutoShape 2"/>
        <xdr:cNvSpPr>
          <a:spLocks noChangeArrowheads="1"/>
        </xdr:cNvSpPr>
      </xdr:nvSpPr>
      <xdr:spPr bwMode="auto">
        <a:xfrm>
          <a:off x="0" y="0"/>
          <a:ext cx="4953000" cy="5473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27</xdr:row>
      <xdr:rowOff>71438</xdr:rowOff>
    </xdr:to>
    <xdr:sp macro="" textlink="">
      <xdr:nvSpPr>
        <xdr:cNvPr id="13" name="AutoShape 2"/>
        <xdr:cNvSpPr>
          <a:spLocks noChangeArrowheads="1"/>
        </xdr:cNvSpPr>
      </xdr:nvSpPr>
      <xdr:spPr bwMode="auto">
        <a:xfrm>
          <a:off x="0" y="0"/>
          <a:ext cx="4686300" cy="6002338"/>
        </a:xfrm>
        <a:custGeom>
          <a:avLst/>
          <a:gdLst/>
          <a:ahLst/>
          <a:cxnLst/>
          <a:rect l="0" t="0" r="0" b="0"/>
          <a:pathLst/>
        </a:custGeom>
        <a:solidFill>
          <a:srgbClr val="FFFFFF"/>
        </a:solidFill>
        <a:ln w="9525">
          <a:solidFill>
            <a:srgbClr val="000000"/>
          </a:solidFill>
          <a:round/>
          <a:headEnd/>
          <a:tailEnd/>
        </a:ln>
      </xdr:spPr>
    </xdr:sp>
    <xdr:clientData/>
  </xdr:twoCellAnchor>
  <xdr:oneCellAnchor>
    <xdr:from>
      <xdr:col>0</xdr:col>
      <xdr:colOff>0</xdr:colOff>
      <xdr:row>2</xdr:row>
      <xdr:rowOff>0</xdr:rowOff>
    </xdr:from>
    <xdr:ext cx="1238250" cy="1085850"/>
    <xdr:pic>
      <xdr:nvPicPr>
        <xdr:cNvPr id="14" name="image1.png" title="Image"/>
        <xdr:cNvPicPr preferRelativeResize="0"/>
      </xdr:nvPicPr>
      <xdr:blipFill>
        <a:blip xmlns:r="http://schemas.openxmlformats.org/officeDocument/2006/relationships" r:embed="rId1" cstate="print"/>
        <a:stretch>
          <a:fillRect/>
        </a:stretch>
      </xdr:blipFill>
      <xdr:spPr>
        <a:xfrm>
          <a:off x="0" y="355600"/>
          <a:ext cx="1238250" cy="1085850"/>
        </a:xfrm>
        <a:prstGeom prst="rect">
          <a:avLst/>
        </a:prstGeom>
        <a:noFill/>
      </xdr:spPr>
    </xdr:pic>
    <xdr:clientData fLocksWithSheet="0"/>
  </xdr:oneCellAnchor>
  <xdr:twoCellAnchor>
    <xdr:from>
      <xdr:col>0</xdr:col>
      <xdr:colOff>0</xdr:colOff>
      <xdr:row>0</xdr:row>
      <xdr:rowOff>0</xdr:rowOff>
    </xdr:from>
    <xdr:to>
      <xdr:col>4</xdr:col>
      <xdr:colOff>647700</xdr:colOff>
      <xdr:row>27</xdr:row>
      <xdr:rowOff>71438</xdr:rowOff>
    </xdr:to>
    <xdr:sp macro="" textlink="">
      <xdr:nvSpPr>
        <xdr:cNvPr id="15" name="AutoShape 2"/>
        <xdr:cNvSpPr>
          <a:spLocks noChangeArrowheads="1"/>
        </xdr:cNvSpPr>
      </xdr:nvSpPr>
      <xdr:spPr bwMode="auto">
        <a:xfrm>
          <a:off x="0" y="0"/>
          <a:ext cx="4686300" cy="6002338"/>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27</xdr:row>
      <xdr:rowOff>71438</xdr:rowOff>
    </xdr:to>
    <xdr:sp macro="" textlink="">
      <xdr:nvSpPr>
        <xdr:cNvPr id="16" name="AutoShape 2"/>
        <xdr:cNvSpPr>
          <a:spLocks noChangeArrowheads="1"/>
        </xdr:cNvSpPr>
      </xdr:nvSpPr>
      <xdr:spPr bwMode="auto">
        <a:xfrm>
          <a:off x="0" y="0"/>
          <a:ext cx="4686300" cy="6002338"/>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27</xdr:row>
      <xdr:rowOff>71438</xdr:rowOff>
    </xdr:to>
    <xdr:sp macro="" textlink="">
      <xdr:nvSpPr>
        <xdr:cNvPr id="17" name="AutoShape 2"/>
        <xdr:cNvSpPr>
          <a:spLocks noChangeArrowheads="1"/>
        </xdr:cNvSpPr>
      </xdr:nvSpPr>
      <xdr:spPr bwMode="auto">
        <a:xfrm>
          <a:off x="0" y="0"/>
          <a:ext cx="4686300" cy="6002338"/>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914400</xdr:colOff>
      <xdr:row>25</xdr:row>
      <xdr:rowOff>114300</xdr:rowOff>
    </xdr:to>
    <xdr:sp macro="" textlink="">
      <xdr:nvSpPr>
        <xdr:cNvPr id="18" name="AutoShape 2"/>
        <xdr:cNvSpPr>
          <a:spLocks noChangeArrowheads="1"/>
        </xdr:cNvSpPr>
      </xdr:nvSpPr>
      <xdr:spPr bwMode="auto">
        <a:xfrm>
          <a:off x="0" y="0"/>
          <a:ext cx="4953000" cy="5473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27</xdr:row>
      <xdr:rowOff>71438</xdr:rowOff>
    </xdr:to>
    <xdr:sp macro="" textlink="">
      <xdr:nvSpPr>
        <xdr:cNvPr id="19" name="AutoShape 2"/>
        <xdr:cNvSpPr>
          <a:spLocks noChangeArrowheads="1"/>
        </xdr:cNvSpPr>
      </xdr:nvSpPr>
      <xdr:spPr bwMode="auto">
        <a:xfrm>
          <a:off x="0" y="0"/>
          <a:ext cx="4686300" cy="6002338"/>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45"/>
  <sheetViews>
    <sheetView tabSelected="1" topLeftCell="A57" zoomScale="80" zoomScaleNormal="80" workbookViewId="0">
      <selection activeCell="A58" sqref="A58"/>
    </sheetView>
  </sheetViews>
  <sheetFormatPr defaultColWidth="14.453125" defaultRowHeight="14"/>
  <cols>
    <col min="1" max="11" width="14.453125" style="5"/>
    <col min="12" max="12" width="12.54296875" style="5" customWidth="1"/>
    <col min="13" max="13" width="14.453125" style="5" customWidth="1"/>
    <col min="14" max="14" width="22" style="5" customWidth="1"/>
    <col min="15" max="16" width="14.453125" style="5"/>
    <col min="17" max="17" width="32.453125" style="5" customWidth="1"/>
    <col min="18" max="16384" width="14.453125" style="5"/>
  </cols>
  <sheetData>
    <row r="1" spans="1:24">
      <c r="A1" s="1" t="s">
        <v>35</v>
      </c>
      <c r="B1" s="2"/>
      <c r="C1" s="3"/>
      <c r="D1" s="2"/>
      <c r="E1" s="2"/>
      <c r="F1" s="2"/>
      <c r="G1" s="2"/>
      <c r="H1" s="2"/>
      <c r="I1" s="2"/>
      <c r="J1" s="2"/>
      <c r="K1" s="2"/>
      <c r="L1" s="2"/>
      <c r="M1" s="2"/>
      <c r="N1" s="2"/>
      <c r="O1" s="4"/>
      <c r="P1" s="4"/>
      <c r="Q1" s="4"/>
      <c r="R1" s="4"/>
      <c r="S1" s="4"/>
      <c r="T1" s="4"/>
      <c r="U1" s="4"/>
      <c r="V1" s="4"/>
      <c r="W1" s="4"/>
      <c r="X1" s="4"/>
    </row>
    <row r="2" spans="1:24">
      <c r="A2" s="2"/>
      <c r="B2" s="2"/>
      <c r="C2" s="3"/>
      <c r="D2" s="2"/>
      <c r="E2" s="2"/>
      <c r="F2" s="2"/>
      <c r="G2" s="2"/>
      <c r="H2" s="2"/>
      <c r="I2" s="2"/>
      <c r="J2" s="2"/>
      <c r="K2" s="2"/>
      <c r="L2" s="2"/>
      <c r="M2" s="2"/>
      <c r="N2" s="2"/>
      <c r="O2" s="4"/>
      <c r="P2" s="4"/>
      <c r="Q2" s="4"/>
      <c r="R2" s="4"/>
      <c r="S2" s="4"/>
      <c r="T2" s="4"/>
      <c r="U2" s="4"/>
      <c r="V2" s="4"/>
      <c r="W2" s="4"/>
      <c r="X2" s="4"/>
    </row>
    <row r="3" spans="1:24">
      <c r="A3" s="252"/>
      <c r="B3" s="253"/>
      <c r="C3" s="6"/>
      <c r="D3" s="6"/>
      <c r="E3" s="6"/>
      <c r="F3" s="6"/>
      <c r="G3" s="6"/>
      <c r="H3" s="6"/>
      <c r="I3" s="6"/>
      <c r="J3" s="6"/>
      <c r="K3" s="6"/>
      <c r="L3" s="6"/>
      <c r="M3" s="6"/>
      <c r="N3" s="6"/>
      <c r="O3" s="4"/>
      <c r="P3" s="4"/>
      <c r="Q3" s="4"/>
      <c r="R3" s="4"/>
      <c r="S3" s="4"/>
      <c r="T3" s="4"/>
      <c r="U3" s="4"/>
      <c r="V3" s="4"/>
      <c r="W3" s="4"/>
      <c r="X3" s="4"/>
    </row>
    <row r="4" spans="1:24">
      <c r="A4" s="254"/>
      <c r="B4" s="255"/>
      <c r="C4" s="6"/>
      <c r="D4" s="6"/>
      <c r="E4" s="6"/>
      <c r="F4" s="6"/>
      <c r="G4" s="6"/>
      <c r="H4" s="6"/>
      <c r="I4" s="6"/>
      <c r="J4" s="6"/>
      <c r="K4" s="6"/>
      <c r="L4" s="6"/>
      <c r="M4" s="6"/>
      <c r="N4" s="6"/>
      <c r="O4" s="4"/>
      <c r="P4" s="4"/>
      <c r="Q4" s="4"/>
      <c r="R4" s="4"/>
      <c r="S4" s="4"/>
      <c r="T4" s="4"/>
      <c r="U4" s="4"/>
      <c r="V4" s="4"/>
      <c r="W4" s="4"/>
      <c r="X4" s="4"/>
    </row>
    <row r="5" spans="1:24">
      <c r="A5" s="254"/>
      <c r="B5" s="255"/>
      <c r="C5" s="6"/>
      <c r="D5" s="6"/>
      <c r="E5" s="6"/>
      <c r="F5" s="6"/>
      <c r="G5" s="6"/>
      <c r="H5" s="6"/>
      <c r="I5" s="6"/>
      <c r="J5" s="6"/>
      <c r="K5" s="6"/>
      <c r="L5" s="6"/>
      <c r="M5" s="6"/>
      <c r="N5" s="6"/>
      <c r="O5" s="4"/>
      <c r="P5" s="4"/>
      <c r="Q5" s="4"/>
      <c r="R5" s="4"/>
      <c r="S5" s="4"/>
      <c r="T5" s="4"/>
      <c r="U5" s="4"/>
      <c r="V5" s="4"/>
      <c r="W5" s="4"/>
      <c r="X5" s="4"/>
    </row>
    <row r="6" spans="1:24">
      <c r="A6" s="254"/>
      <c r="B6" s="255"/>
      <c r="C6" s="6"/>
      <c r="D6" s="6"/>
      <c r="E6" s="6"/>
      <c r="F6" s="6"/>
      <c r="G6" s="6"/>
      <c r="H6" s="6"/>
      <c r="I6" s="6"/>
      <c r="J6" s="6"/>
      <c r="K6" s="6"/>
      <c r="L6" s="6"/>
      <c r="M6" s="6"/>
      <c r="N6" s="6"/>
      <c r="O6" s="4"/>
      <c r="P6" s="4"/>
      <c r="Q6" s="4"/>
      <c r="R6" s="4"/>
      <c r="S6" s="4"/>
      <c r="T6" s="4"/>
      <c r="U6" s="4"/>
      <c r="V6" s="4"/>
      <c r="W6" s="4"/>
      <c r="X6" s="4"/>
    </row>
    <row r="7" spans="1:24">
      <c r="A7" s="256"/>
      <c r="B7" s="257"/>
      <c r="C7" s="6"/>
      <c r="D7" s="6"/>
      <c r="E7" s="6"/>
      <c r="F7" s="6"/>
      <c r="G7" s="6"/>
      <c r="H7" s="6"/>
      <c r="I7" s="6"/>
      <c r="J7" s="6"/>
      <c r="K7" s="6"/>
      <c r="L7" s="6"/>
      <c r="M7" s="6"/>
      <c r="N7" s="6"/>
      <c r="O7" s="4"/>
      <c r="P7" s="4"/>
      <c r="Q7" s="4"/>
      <c r="R7" s="4"/>
      <c r="S7" s="4"/>
      <c r="T7" s="4"/>
      <c r="U7" s="4"/>
      <c r="V7" s="4"/>
      <c r="W7" s="4"/>
      <c r="X7" s="4"/>
    </row>
    <row r="8" spans="1:24">
      <c r="A8" s="2"/>
      <c r="B8" s="2"/>
      <c r="C8" s="258" t="s">
        <v>36</v>
      </c>
      <c r="D8" s="259"/>
      <c r="E8" s="259"/>
      <c r="F8" s="259"/>
      <c r="G8" s="259"/>
      <c r="H8" s="259"/>
      <c r="I8" s="259"/>
      <c r="J8" s="259"/>
      <c r="K8" s="259"/>
      <c r="L8" s="259"/>
      <c r="M8" s="253"/>
      <c r="N8" s="6"/>
      <c r="O8" s="4"/>
      <c r="P8" s="4"/>
      <c r="Q8" s="4"/>
      <c r="R8" s="4"/>
      <c r="S8" s="4"/>
      <c r="T8" s="4"/>
      <c r="U8" s="4"/>
      <c r="V8" s="4"/>
      <c r="W8" s="4"/>
      <c r="X8" s="4"/>
    </row>
    <row r="9" spans="1:24">
      <c r="A9" s="2"/>
      <c r="B9" s="2"/>
      <c r="C9" s="254"/>
      <c r="D9" s="260"/>
      <c r="E9" s="260"/>
      <c r="F9" s="260"/>
      <c r="G9" s="260"/>
      <c r="H9" s="260"/>
      <c r="I9" s="260"/>
      <c r="J9" s="260"/>
      <c r="K9" s="260"/>
      <c r="L9" s="260"/>
      <c r="M9" s="255"/>
      <c r="N9" s="6"/>
      <c r="O9" s="4"/>
      <c r="P9" s="4"/>
      <c r="Q9" s="4"/>
      <c r="R9" s="4"/>
      <c r="S9" s="4"/>
      <c r="T9" s="4"/>
      <c r="U9" s="4"/>
      <c r="V9" s="4"/>
      <c r="W9" s="4"/>
      <c r="X9" s="4"/>
    </row>
    <row r="10" spans="1:24">
      <c r="A10" s="2"/>
      <c r="B10" s="2"/>
      <c r="C10" s="256"/>
      <c r="D10" s="261"/>
      <c r="E10" s="261"/>
      <c r="F10" s="261"/>
      <c r="G10" s="261"/>
      <c r="H10" s="261"/>
      <c r="I10" s="261"/>
      <c r="J10" s="261"/>
      <c r="K10" s="261"/>
      <c r="L10" s="261"/>
      <c r="M10" s="257"/>
      <c r="N10" s="6"/>
      <c r="O10" s="4"/>
      <c r="P10" s="4"/>
      <c r="Q10" s="4"/>
      <c r="R10" s="4"/>
      <c r="S10" s="4"/>
      <c r="T10" s="4"/>
      <c r="U10" s="4"/>
      <c r="V10" s="4"/>
      <c r="W10" s="4"/>
      <c r="X10" s="4"/>
    </row>
    <row r="11" spans="1:24">
      <c r="A11" s="2"/>
      <c r="B11" s="2"/>
      <c r="C11" s="3"/>
      <c r="D11" s="2"/>
      <c r="E11" s="2"/>
      <c r="F11" s="2"/>
      <c r="G11" s="2"/>
      <c r="H11" s="2"/>
      <c r="I11" s="2"/>
      <c r="J11" s="2"/>
      <c r="K11" s="2"/>
      <c r="L11" s="2"/>
      <c r="M11" s="2"/>
      <c r="N11" s="2"/>
      <c r="O11" s="4"/>
      <c r="P11" s="4"/>
      <c r="Q11" s="4"/>
      <c r="R11" s="4"/>
      <c r="S11" s="4"/>
      <c r="T11" s="4"/>
      <c r="U11" s="4"/>
      <c r="V11" s="4"/>
      <c r="W11" s="4"/>
      <c r="X11" s="4"/>
    </row>
    <row r="12" spans="1:24">
      <c r="A12" s="262" t="s">
        <v>37</v>
      </c>
      <c r="B12" s="248"/>
      <c r="C12" s="249"/>
      <c r="D12" s="263"/>
      <c r="E12" s="264"/>
      <c r="F12" s="264"/>
      <c r="G12" s="264"/>
      <c r="H12" s="264"/>
      <c r="I12" s="264"/>
      <c r="J12" s="264"/>
      <c r="K12" s="265"/>
      <c r="L12" s="6"/>
      <c r="M12" s="6"/>
      <c r="N12" s="2"/>
      <c r="O12" s="4"/>
      <c r="P12" s="4"/>
      <c r="Q12" s="4"/>
      <c r="R12" s="4"/>
      <c r="S12" s="4"/>
      <c r="T12" s="4"/>
      <c r="U12" s="4"/>
      <c r="V12" s="4"/>
      <c r="W12" s="4"/>
      <c r="X12" s="4"/>
    </row>
    <row r="13" spans="1:24">
      <c r="A13" s="8"/>
      <c r="B13" s="8"/>
      <c r="C13" s="9"/>
      <c r="D13" s="8"/>
      <c r="E13" s="8"/>
      <c r="F13" s="8"/>
      <c r="G13" s="8"/>
      <c r="H13" s="8"/>
      <c r="I13" s="8"/>
      <c r="J13" s="8"/>
      <c r="K13" s="8"/>
      <c r="L13" s="8"/>
      <c r="M13" s="8"/>
      <c r="N13" s="8"/>
      <c r="O13" s="10"/>
      <c r="P13" s="10"/>
      <c r="Q13" s="10"/>
      <c r="R13" s="10"/>
      <c r="S13" s="10"/>
      <c r="T13" s="10"/>
      <c r="U13" s="10"/>
      <c r="V13" s="10"/>
      <c r="W13" s="10"/>
      <c r="X13" s="10"/>
    </row>
    <row r="14" spans="1:24">
      <c r="A14" s="266" t="s">
        <v>38</v>
      </c>
      <c r="B14" s="249"/>
      <c r="C14" s="9"/>
      <c r="D14" s="8"/>
      <c r="E14" s="8"/>
      <c r="F14" s="8"/>
      <c r="G14" s="8"/>
      <c r="H14" s="8"/>
      <c r="I14" s="8"/>
      <c r="J14" s="8"/>
      <c r="K14" s="8"/>
      <c r="L14" s="8"/>
      <c r="M14" s="8"/>
      <c r="N14" s="8"/>
      <c r="O14" s="10"/>
      <c r="P14" s="10"/>
      <c r="Q14" s="10"/>
      <c r="R14" s="10"/>
      <c r="S14" s="10"/>
      <c r="T14" s="10"/>
      <c r="U14" s="10"/>
      <c r="V14" s="10"/>
      <c r="W14" s="10"/>
      <c r="X14" s="10"/>
    </row>
    <row r="15" spans="1:24">
      <c r="A15" s="247" t="s">
        <v>39</v>
      </c>
      <c r="B15" s="248"/>
      <c r="C15" s="248"/>
      <c r="D15" s="248"/>
      <c r="E15" s="248"/>
      <c r="F15" s="248"/>
      <c r="G15" s="248"/>
      <c r="H15" s="248"/>
      <c r="I15" s="248"/>
      <c r="J15" s="248"/>
      <c r="K15" s="248"/>
      <c r="L15" s="248"/>
      <c r="M15" s="248"/>
      <c r="N15" s="249"/>
      <c r="O15" s="10"/>
      <c r="P15" s="10"/>
      <c r="Q15" s="10"/>
      <c r="R15" s="10"/>
      <c r="S15" s="10"/>
      <c r="T15" s="10"/>
      <c r="U15" s="10"/>
      <c r="V15" s="10"/>
      <c r="W15" s="10"/>
      <c r="X15" s="10"/>
    </row>
    <row r="16" spans="1:24">
      <c r="A16" s="8"/>
      <c r="B16" s="8"/>
      <c r="C16" s="8"/>
      <c r="D16" s="8"/>
      <c r="E16" s="8"/>
      <c r="F16" s="8"/>
      <c r="G16" s="8"/>
      <c r="H16" s="8"/>
      <c r="I16" s="8"/>
      <c r="J16" s="8"/>
      <c r="K16" s="8"/>
      <c r="L16" s="8"/>
      <c r="M16" s="8"/>
      <c r="N16" s="8"/>
      <c r="O16" s="10"/>
      <c r="P16" s="10"/>
      <c r="Q16" s="10"/>
      <c r="R16" s="10"/>
      <c r="S16" s="10"/>
      <c r="T16" s="10"/>
      <c r="U16" s="10"/>
      <c r="V16" s="10"/>
      <c r="W16" s="10"/>
      <c r="X16" s="10"/>
    </row>
    <row r="17" spans="1:24" ht="37.5" customHeight="1">
      <c r="A17" s="268" t="s">
        <v>40</v>
      </c>
      <c r="B17" s="248"/>
      <c r="C17" s="248"/>
      <c r="D17" s="248"/>
      <c r="E17" s="248"/>
      <c r="F17" s="248"/>
      <c r="G17" s="248"/>
      <c r="H17" s="248"/>
      <c r="I17" s="248"/>
      <c r="J17" s="248"/>
      <c r="K17" s="248"/>
      <c r="L17" s="248"/>
      <c r="M17" s="248"/>
      <c r="N17" s="249"/>
      <c r="O17" s="10"/>
      <c r="P17" s="10"/>
      <c r="Q17" s="10"/>
      <c r="R17" s="10"/>
      <c r="S17" s="10"/>
      <c r="T17" s="10"/>
      <c r="U17" s="10"/>
      <c r="V17" s="10"/>
      <c r="W17" s="10"/>
      <c r="X17" s="10"/>
    </row>
    <row r="18" spans="1:24">
      <c r="A18" s="11"/>
      <c r="B18" s="11"/>
      <c r="C18" s="11"/>
      <c r="D18" s="11"/>
      <c r="E18" s="11"/>
      <c r="F18" s="11"/>
      <c r="G18" s="11"/>
      <c r="H18" s="11"/>
      <c r="I18" s="11"/>
      <c r="J18" s="11"/>
      <c r="K18" s="11"/>
      <c r="L18" s="11"/>
      <c r="M18" s="11"/>
      <c r="N18" s="11"/>
      <c r="O18" s="10"/>
      <c r="P18" s="10"/>
      <c r="Q18" s="10"/>
      <c r="R18" s="10"/>
      <c r="S18" s="10"/>
      <c r="T18" s="10"/>
      <c r="U18" s="10"/>
      <c r="V18" s="10"/>
      <c r="W18" s="10"/>
      <c r="X18" s="10"/>
    </row>
    <row r="19" spans="1:24" ht="30" customHeight="1">
      <c r="A19" s="269" t="s">
        <v>41</v>
      </c>
      <c r="B19" s="248"/>
      <c r="C19" s="248"/>
      <c r="D19" s="248"/>
      <c r="E19" s="248"/>
      <c r="F19" s="248"/>
      <c r="G19" s="248"/>
      <c r="H19" s="248"/>
      <c r="I19" s="248"/>
      <c r="J19" s="248"/>
      <c r="K19" s="248"/>
      <c r="L19" s="248"/>
      <c r="M19" s="248"/>
      <c r="N19" s="249"/>
      <c r="O19" s="10"/>
      <c r="P19" s="10"/>
      <c r="Q19" s="10"/>
      <c r="R19" s="10"/>
      <c r="S19" s="10"/>
      <c r="T19" s="10"/>
      <c r="U19" s="10"/>
      <c r="V19" s="10"/>
      <c r="W19" s="10"/>
      <c r="X19" s="10"/>
    </row>
    <row r="20" spans="1:24">
      <c r="A20" s="12"/>
      <c r="B20" s="12"/>
      <c r="C20" s="12"/>
      <c r="D20" s="12"/>
      <c r="E20" s="12"/>
      <c r="F20" s="12"/>
      <c r="G20" s="12"/>
      <c r="H20" s="12"/>
      <c r="I20" s="12"/>
      <c r="J20" s="12"/>
      <c r="K20" s="12"/>
      <c r="L20" s="12"/>
      <c r="M20" s="12"/>
      <c r="N20" s="12"/>
      <c r="O20" s="10"/>
      <c r="P20" s="10"/>
      <c r="Q20" s="10"/>
      <c r="R20" s="10"/>
      <c r="S20" s="10"/>
      <c r="T20" s="10"/>
      <c r="U20" s="10"/>
      <c r="V20" s="10"/>
      <c r="W20" s="10"/>
      <c r="X20" s="10"/>
    </row>
    <row r="21" spans="1:24">
      <c r="A21" s="270" t="s">
        <v>42</v>
      </c>
      <c r="B21" s="248"/>
      <c r="C21" s="248"/>
      <c r="D21" s="248"/>
      <c r="E21" s="248"/>
      <c r="F21" s="248"/>
      <c r="G21" s="248"/>
      <c r="H21" s="248"/>
      <c r="I21" s="248"/>
      <c r="J21" s="248"/>
      <c r="K21" s="248"/>
      <c r="L21" s="248"/>
      <c r="M21" s="248"/>
      <c r="N21" s="249"/>
      <c r="O21" s="10"/>
      <c r="P21" s="10"/>
      <c r="Q21" s="10"/>
      <c r="R21" s="10"/>
      <c r="S21" s="10"/>
      <c r="T21" s="10"/>
      <c r="U21" s="10"/>
      <c r="V21" s="10"/>
      <c r="W21" s="10"/>
      <c r="X21" s="10"/>
    </row>
    <row r="22" spans="1:24">
      <c r="A22" s="13"/>
      <c r="B22" s="13"/>
      <c r="C22" s="13"/>
      <c r="D22" s="13"/>
      <c r="E22" s="13"/>
      <c r="F22" s="13"/>
      <c r="G22" s="13"/>
      <c r="H22" s="13"/>
      <c r="I22" s="13"/>
      <c r="J22" s="13"/>
      <c r="K22" s="13"/>
      <c r="L22" s="13"/>
      <c r="M22" s="13"/>
      <c r="N22" s="13"/>
      <c r="O22" s="10"/>
      <c r="P22" s="10"/>
      <c r="Q22" s="10"/>
      <c r="R22" s="10"/>
      <c r="S22" s="10"/>
      <c r="T22" s="10"/>
      <c r="U22" s="10"/>
      <c r="V22" s="10"/>
      <c r="W22" s="10"/>
      <c r="X22" s="10"/>
    </row>
    <row r="23" spans="1:24" ht="39.75" customHeight="1">
      <c r="A23" s="268" t="s">
        <v>43</v>
      </c>
      <c r="B23" s="248"/>
      <c r="C23" s="248"/>
      <c r="D23" s="248"/>
      <c r="E23" s="248"/>
      <c r="F23" s="248"/>
      <c r="G23" s="248"/>
      <c r="H23" s="248"/>
      <c r="I23" s="248"/>
      <c r="J23" s="248"/>
      <c r="K23" s="248"/>
      <c r="L23" s="248"/>
      <c r="M23" s="248"/>
      <c r="N23" s="249"/>
      <c r="O23" s="10"/>
      <c r="P23" s="10"/>
      <c r="Q23" s="10"/>
      <c r="R23" s="10"/>
      <c r="S23" s="10"/>
      <c r="T23" s="10"/>
      <c r="U23" s="10"/>
      <c r="V23" s="10"/>
      <c r="W23" s="10"/>
      <c r="X23" s="10"/>
    </row>
    <row r="24" spans="1:24">
      <c r="A24" s="8"/>
      <c r="B24" s="8"/>
      <c r="C24" s="8"/>
      <c r="D24" s="8"/>
      <c r="E24" s="8"/>
      <c r="F24" s="8"/>
      <c r="G24" s="8"/>
      <c r="H24" s="8"/>
      <c r="I24" s="8"/>
      <c r="J24" s="8"/>
      <c r="K24" s="8"/>
      <c r="L24" s="8"/>
      <c r="M24" s="8"/>
      <c r="N24" s="8"/>
      <c r="O24" s="10"/>
      <c r="P24" s="10"/>
      <c r="Q24" s="10"/>
      <c r="R24" s="10"/>
      <c r="S24" s="10"/>
      <c r="T24" s="10"/>
      <c r="U24" s="10"/>
      <c r="V24" s="10"/>
      <c r="W24" s="10"/>
      <c r="X24" s="10"/>
    </row>
    <row r="25" spans="1:24" ht="21" customHeight="1">
      <c r="A25" s="271" t="s">
        <v>44</v>
      </c>
      <c r="B25" s="272"/>
      <c r="C25" s="272"/>
      <c r="D25" s="272"/>
      <c r="E25" s="272"/>
      <c r="F25" s="272"/>
      <c r="G25" s="272"/>
      <c r="H25" s="272"/>
      <c r="I25" s="272"/>
      <c r="J25" s="272"/>
      <c r="K25" s="272"/>
      <c r="L25" s="272"/>
      <c r="M25" s="272"/>
      <c r="N25" s="273"/>
      <c r="O25" s="10"/>
      <c r="P25" s="10"/>
      <c r="Q25" s="10"/>
      <c r="R25" s="10"/>
      <c r="S25" s="10"/>
      <c r="T25" s="10"/>
      <c r="U25" s="10"/>
      <c r="V25" s="10"/>
      <c r="W25" s="10"/>
      <c r="X25" s="10"/>
    </row>
    <row r="26" spans="1:24" ht="24" customHeight="1">
      <c r="A26" s="274" t="s">
        <v>45</v>
      </c>
      <c r="B26" s="248"/>
      <c r="C26" s="248"/>
      <c r="D26" s="248"/>
      <c r="E26" s="248"/>
      <c r="F26" s="248"/>
      <c r="G26" s="248"/>
      <c r="H26" s="248"/>
      <c r="I26" s="248"/>
      <c r="J26" s="248"/>
      <c r="K26" s="248"/>
      <c r="L26" s="248"/>
      <c r="M26" s="248"/>
      <c r="N26" s="249"/>
      <c r="O26" s="10"/>
      <c r="P26" s="10"/>
      <c r="Q26" s="10"/>
      <c r="R26" s="10"/>
      <c r="S26" s="10"/>
      <c r="T26" s="10"/>
      <c r="U26" s="10"/>
      <c r="V26" s="10"/>
      <c r="W26" s="10"/>
      <c r="X26" s="10"/>
    </row>
    <row r="27" spans="1:24" ht="21" customHeight="1">
      <c r="A27" s="270" t="s">
        <v>46</v>
      </c>
      <c r="B27" s="248"/>
      <c r="C27" s="248"/>
      <c r="D27" s="248"/>
      <c r="E27" s="248"/>
      <c r="F27" s="248"/>
      <c r="G27" s="248"/>
      <c r="H27" s="248"/>
      <c r="I27" s="248"/>
      <c r="J27" s="248"/>
      <c r="K27" s="248"/>
      <c r="L27" s="248"/>
      <c r="M27" s="248"/>
      <c r="N27" s="249"/>
      <c r="O27" s="10"/>
      <c r="P27" s="10"/>
      <c r="Q27" s="10"/>
      <c r="R27" s="10"/>
      <c r="S27" s="10"/>
      <c r="T27" s="10"/>
      <c r="U27" s="10"/>
      <c r="V27" s="10"/>
      <c r="W27" s="10"/>
      <c r="X27" s="10"/>
    </row>
    <row r="28" spans="1:24" ht="21" customHeight="1">
      <c r="A28" s="270" t="s">
        <v>47</v>
      </c>
      <c r="B28" s="248"/>
      <c r="C28" s="248"/>
      <c r="D28" s="248"/>
      <c r="E28" s="248"/>
      <c r="F28" s="248"/>
      <c r="G28" s="248"/>
      <c r="H28" s="248"/>
      <c r="I28" s="248"/>
      <c r="J28" s="248"/>
      <c r="K28" s="248"/>
      <c r="L28" s="248"/>
      <c r="M28" s="248"/>
      <c r="N28" s="249"/>
      <c r="O28" s="10"/>
      <c r="P28" s="10"/>
      <c r="Q28" s="10"/>
      <c r="R28" s="10"/>
      <c r="S28" s="10"/>
      <c r="T28" s="10"/>
      <c r="U28" s="10"/>
      <c r="V28" s="10"/>
      <c r="W28" s="10"/>
      <c r="X28" s="10"/>
    </row>
    <row r="29" spans="1:24" ht="24.75" customHeight="1">
      <c r="A29" s="270" t="s">
        <v>48</v>
      </c>
      <c r="B29" s="248"/>
      <c r="C29" s="248"/>
      <c r="D29" s="248"/>
      <c r="E29" s="248"/>
      <c r="F29" s="248"/>
      <c r="G29" s="248"/>
      <c r="H29" s="248"/>
      <c r="I29" s="248"/>
      <c r="J29" s="248"/>
      <c r="K29" s="248"/>
      <c r="L29" s="248"/>
      <c r="M29" s="248"/>
      <c r="N29" s="249"/>
      <c r="O29" s="10"/>
      <c r="P29" s="10"/>
      <c r="Q29" s="10"/>
      <c r="R29" s="10"/>
      <c r="S29" s="10"/>
      <c r="T29" s="10"/>
      <c r="U29" s="10"/>
      <c r="V29" s="10"/>
      <c r="W29" s="10"/>
      <c r="X29" s="10"/>
    </row>
    <row r="30" spans="1:24" ht="36" customHeight="1">
      <c r="A30" s="270" t="s">
        <v>49</v>
      </c>
      <c r="B30" s="248"/>
      <c r="C30" s="248"/>
      <c r="D30" s="248"/>
      <c r="E30" s="248"/>
      <c r="F30" s="248"/>
      <c r="G30" s="248"/>
      <c r="H30" s="248"/>
      <c r="I30" s="248"/>
      <c r="J30" s="248"/>
      <c r="K30" s="248"/>
      <c r="L30" s="248"/>
      <c r="M30" s="248"/>
      <c r="N30" s="249"/>
      <c r="O30" s="10"/>
      <c r="P30" s="10"/>
      <c r="Q30" s="10"/>
      <c r="R30" s="10"/>
      <c r="S30" s="10"/>
      <c r="T30" s="10"/>
      <c r="U30" s="10"/>
      <c r="V30" s="10"/>
      <c r="W30" s="10"/>
      <c r="X30" s="10"/>
    </row>
    <row r="31" spans="1:24">
      <c r="A31" s="13"/>
      <c r="B31" s="13"/>
      <c r="C31" s="13"/>
      <c r="D31" s="13"/>
      <c r="E31" s="13"/>
      <c r="F31" s="13"/>
      <c r="G31" s="13"/>
      <c r="H31" s="13"/>
      <c r="I31" s="13"/>
      <c r="J31" s="13"/>
      <c r="K31" s="13"/>
      <c r="L31" s="13"/>
      <c r="M31" s="13"/>
      <c r="N31" s="13"/>
      <c r="O31" s="10"/>
      <c r="P31" s="10"/>
      <c r="Q31" s="10"/>
      <c r="R31" s="10"/>
      <c r="S31" s="10"/>
      <c r="T31" s="10"/>
      <c r="U31" s="10"/>
      <c r="V31" s="10"/>
      <c r="W31" s="10"/>
      <c r="X31" s="10"/>
    </row>
    <row r="32" spans="1:24">
      <c r="A32" s="275" t="s">
        <v>50</v>
      </c>
      <c r="B32" s="276"/>
      <c r="C32" s="276"/>
      <c r="D32" s="276"/>
      <c r="E32" s="276"/>
      <c r="F32" s="276"/>
      <c r="G32" s="276"/>
      <c r="H32" s="276"/>
      <c r="I32" s="276"/>
      <c r="J32" s="276"/>
      <c r="K32" s="276"/>
      <c r="L32" s="276"/>
      <c r="M32" s="276"/>
      <c r="N32" s="277"/>
      <c r="O32" s="10"/>
      <c r="P32" s="10"/>
      <c r="Q32" s="10"/>
      <c r="R32" s="10"/>
      <c r="S32" s="10"/>
      <c r="T32" s="10"/>
      <c r="U32" s="10"/>
      <c r="V32" s="10"/>
      <c r="W32" s="10"/>
      <c r="X32" s="10"/>
    </row>
    <row r="33" spans="1:24">
      <c r="A33" s="8"/>
      <c r="B33" s="8"/>
      <c r="C33" s="8"/>
      <c r="D33" s="8"/>
      <c r="E33" s="8"/>
      <c r="F33" s="8"/>
      <c r="G33" s="8"/>
      <c r="H33" s="8"/>
      <c r="I33" s="8"/>
      <c r="J33" s="8"/>
      <c r="K33" s="8"/>
      <c r="L33" s="8"/>
      <c r="M33" s="8"/>
      <c r="N33" s="8"/>
      <c r="O33" s="10"/>
      <c r="P33" s="10"/>
      <c r="Q33" s="10"/>
      <c r="R33" s="10"/>
      <c r="S33" s="10"/>
      <c r="T33" s="10"/>
      <c r="U33" s="10"/>
      <c r="V33" s="10"/>
      <c r="W33" s="10"/>
      <c r="X33" s="10"/>
    </row>
    <row r="34" spans="1:24" ht="38.5" customHeight="1">
      <c r="A34" s="267" t="s">
        <v>51</v>
      </c>
      <c r="B34" s="248"/>
      <c r="C34" s="248"/>
      <c r="D34" s="248"/>
      <c r="E34" s="248"/>
      <c r="F34" s="248"/>
      <c r="G34" s="248"/>
      <c r="H34" s="248"/>
      <c r="I34" s="248"/>
      <c r="J34" s="248"/>
      <c r="K34" s="248"/>
      <c r="L34" s="248"/>
      <c r="M34" s="248"/>
      <c r="N34" s="249"/>
      <c r="O34" s="10"/>
      <c r="P34" s="10"/>
      <c r="Q34" s="10"/>
      <c r="R34" s="10"/>
      <c r="S34" s="10"/>
      <c r="T34" s="10"/>
      <c r="U34" s="10"/>
      <c r="V34" s="10"/>
      <c r="W34" s="10"/>
      <c r="X34" s="10"/>
    </row>
    <row r="35" spans="1:24">
      <c r="A35" s="14"/>
      <c r="B35" s="14"/>
      <c r="C35" s="14"/>
      <c r="D35" s="14"/>
      <c r="E35" s="14"/>
      <c r="F35" s="14"/>
      <c r="G35" s="14"/>
      <c r="H35" s="14"/>
      <c r="I35" s="14"/>
      <c r="J35" s="14"/>
      <c r="K35" s="14"/>
      <c r="L35" s="14"/>
      <c r="M35" s="14"/>
      <c r="N35" s="14"/>
      <c r="O35" s="10"/>
      <c r="P35" s="10"/>
      <c r="Q35" s="10"/>
      <c r="R35" s="10"/>
      <c r="S35" s="10"/>
      <c r="T35" s="10"/>
      <c r="U35" s="10"/>
      <c r="V35" s="10"/>
      <c r="W35" s="10"/>
      <c r="X35" s="10"/>
    </row>
    <row r="36" spans="1:24">
      <c r="A36" s="266" t="s">
        <v>52</v>
      </c>
      <c r="B36" s="248"/>
      <c r="C36" s="248"/>
      <c r="D36" s="248"/>
      <c r="E36" s="248"/>
      <c r="F36" s="248"/>
      <c r="G36" s="248"/>
      <c r="H36" s="248"/>
      <c r="I36" s="248"/>
      <c r="J36" s="248"/>
      <c r="K36" s="248"/>
      <c r="L36" s="248"/>
      <c r="M36" s="248"/>
      <c r="N36" s="249"/>
      <c r="O36" s="10"/>
      <c r="P36" s="10"/>
      <c r="Q36" s="10"/>
      <c r="R36" s="10"/>
      <c r="S36" s="10"/>
      <c r="T36" s="10"/>
      <c r="U36" s="10"/>
      <c r="V36" s="10"/>
      <c r="W36" s="10"/>
      <c r="X36" s="10"/>
    </row>
    <row r="37" spans="1:24">
      <c r="A37" s="274" t="s">
        <v>53</v>
      </c>
      <c r="B37" s="248"/>
      <c r="C37" s="248"/>
      <c r="D37" s="248"/>
      <c r="E37" s="248"/>
      <c r="F37" s="248"/>
      <c r="G37" s="248"/>
      <c r="H37" s="248"/>
      <c r="I37" s="248"/>
      <c r="J37" s="248"/>
      <c r="K37" s="248"/>
      <c r="L37" s="248"/>
      <c r="M37" s="248"/>
      <c r="N37" s="249"/>
      <c r="O37" s="10"/>
      <c r="P37" s="10"/>
      <c r="Q37" s="10"/>
      <c r="R37" s="10"/>
      <c r="S37" s="10"/>
      <c r="T37" s="10"/>
      <c r="U37" s="10"/>
      <c r="V37" s="10"/>
      <c r="W37" s="10"/>
      <c r="X37" s="10"/>
    </row>
    <row r="38" spans="1:24">
      <c r="A38" s="15"/>
      <c r="B38" s="15"/>
      <c r="C38" s="15"/>
      <c r="D38" s="15"/>
      <c r="E38" s="15"/>
      <c r="F38" s="15"/>
      <c r="G38" s="15"/>
      <c r="H38" s="15"/>
      <c r="I38" s="15"/>
      <c r="J38" s="15"/>
      <c r="K38" s="15"/>
      <c r="L38" s="15"/>
      <c r="M38" s="15"/>
      <c r="N38" s="15"/>
      <c r="O38" s="10"/>
      <c r="P38" s="10"/>
      <c r="Q38" s="10"/>
      <c r="R38" s="10"/>
      <c r="S38" s="10"/>
      <c r="T38" s="10"/>
      <c r="U38" s="10"/>
      <c r="V38" s="10"/>
      <c r="W38" s="10"/>
      <c r="X38" s="10"/>
    </row>
    <row r="39" spans="1:24">
      <c r="A39" s="283" t="s">
        <v>54</v>
      </c>
      <c r="B39" s="248"/>
      <c r="C39" s="248"/>
      <c r="D39" s="248"/>
      <c r="E39" s="248"/>
      <c r="F39" s="248"/>
      <c r="G39" s="248"/>
      <c r="H39" s="248"/>
      <c r="I39" s="248"/>
      <c r="J39" s="248"/>
      <c r="K39" s="248"/>
      <c r="L39" s="248"/>
      <c r="M39" s="248"/>
      <c r="N39" s="249"/>
      <c r="O39" s="10"/>
      <c r="P39" s="10"/>
      <c r="Q39" s="10"/>
      <c r="R39" s="10"/>
      <c r="S39" s="10"/>
      <c r="T39" s="10"/>
      <c r="U39" s="10"/>
      <c r="V39" s="10"/>
      <c r="W39" s="10"/>
      <c r="X39" s="10"/>
    </row>
    <row r="40" spans="1:24">
      <c r="A40" s="8"/>
      <c r="B40" s="8"/>
      <c r="C40" s="8"/>
      <c r="D40" s="8"/>
      <c r="E40" s="8"/>
      <c r="F40" s="8"/>
      <c r="G40" s="8"/>
      <c r="H40" s="8"/>
      <c r="I40" s="8"/>
      <c r="J40" s="8"/>
      <c r="K40" s="8"/>
      <c r="L40" s="8"/>
      <c r="M40" s="8"/>
      <c r="N40" s="8"/>
      <c r="O40" s="10"/>
      <c r="P40" s="10"/>
      <c r="Q40" s="10"/>
      <c r="R40" s="10"/>
      <c r="S40" s="10"/>
      <c r="T40" s="10"/>
      <c r="U40" s="10"/>
      <c r="V40" s="10"/>
      <c r="W40" s="10"/>
      <c r="X40" s="10"/>
    </row>
    <row r="41" spans="1:24" ht="33" customHeight="1">
      <c r="A41" s="268" t="s">
        <v>55</v>
      </c>
      <c r="B41" s="248"/>
      <c r="C41" s="248"/>
      <c r="D41" s="248"/>
      <c r="E41" s="248"/>
      <c r="F41" s="248"/>
      <c r="G41" s="248"/>
      <c r="H41" s="248"/>
      <c r="I41" s="248"/>
      <c r="J41" s="248"/>
      <c r="K41" s="248"/>
      <c r="L41" s="248"/>
      <c r="M41" s="248"/>
      <c r="N41" s="249"/>
      <c r="O41" s="10"/>
      <c r="P41" s="10"/>
      <c r="Q41" s="10"/>
      <c r="R41" s="10"/>
      <c r="S41" s="10"/>
      <c r="T41" s="10"/>
      <c r="U41" s="10"/>
      <c r="V41" s="10"/>
      <c r="W41" s="10"/>
      <c r="X41" s="10"/>
    </row>
    <row r="42" spans="1:24">
      <c r="A42" s="274"/>
      <c r="B42" s="248"/>
      <c r="C42" s="248"/>
      <c r="D42" s="248"/>
      <c r="E42" s="248"/>
      <c r="F42" s="248"/>
      <c r="G42" s="248"/>
      <c r="H42" s="248"/>
      <c r="I42" s="248"/>
      <c r="J42" s="248"/>
      <c r="K42" s="248"/>
      <c r="L42" s="248"/>
      <c r="M42" s="248"/>
      <c r="N42" s="249"/>
      <c r="O42" s="10"/>
      <c r="P42" s="10"/>
      <c r="Q42" s="10"/>
      <c r="R42" s="10"/>
      <c r="S42" s="10"/>
      <c r="T42" s="10"/>
      <c r="U42" s="10"/>
      <c r="V42" s="10"/>
      <c r="W42" s="10"/>
      <c r="X42" s="10"/>
    </row>
    <row r="43" spans="1:24" ht="36.65" customHeight="1">
      <c r="A43" s="284" t="s">
        <v>56</v>
      </c>
      <c r="B43" s="285"/>
      <c r="C43" s="285"/>
      <c r="D43" s="285"/>
      <c r="E43" s="285"/>
      <c r="F43" s="285"/>
      <c r="G43" s="285"/>
      <c r="H43" s="285"/>
      <c r="I43" s="285"/>
      <c r="J43" s="285"/>
      <c r="K43" s="285"/>
      <c r="L43" s="285"/>
      <c r="M43" s="285"/>
      <c r="N43" s="286"/>
      <c r="O43" s="4"/>
      <c r="P43" s="4"/>
      <c r="Q43" s="4"/>
      <c r="R43" s="4"/>
      <c r="S43" s="4"/>
      <c r="T43" s="4"/>
      <c r="U43" s="4"/>
      <c r="V43" s="4"/>
      <c r="W43" s="4"/>
      <c r="X43" s="4"/>
    </row>
    <row r="44" spans="1:24">
      <c r="A44" s="287"/>
      <c r="B44" s="248"/>
      <c r="C44" s="248"/>
      <c r="D44" s="248"/>
      <c r="E44" s="248"/>
      <c r="F44" s="248"/>
      <c r="G44" s="248"/>
      <c r="H44" s="248"/>
      <c r="I44" s="248"/>
      <c r="J44" s="248"/>
      <c r="K44" s="248"/>
      <c r="L44" s="248"/>
      <c r="M44" s="248"/>
      <c r="N44" s="249"/>
      <c r="O44" s="4"/>
      <c r="P44" s="4"/>
      <c r="Q44" s="4"/>
      <c r="R44" s="4"/>
      <c r="S44" s="4"/>
      <c r="T44" s="4"/>
      <c r="U44" s="4"/>
      <c r="V44" s="4"/>
      <c r="W44" s="4"/>
      <c r="X44" s="4"/>
    </row>
    <row r="45" spans="1:24" ht="49" customHeight="1">
      <c r="A45" s="287" t="s">
        <v>57</v>
      </c>
      <c r="B45" s="248"/>
      <c r="C45" s="248"/>
      <c r="D45" s="248"/>
      <c r="E45" s="248"/>
      <c r="F45" s="248"/>
      <c r="G45" s="248"/>
      <c r="H45" s="248"/>
      <c r="I45" s="248"/>
      <c r="J45" s="248"/>
      <c r="K45" s="248"/>
      <c r="L45" s="248"/>
      <c r="M45" s="248"/>
      <c r="N45" s="249"/>
      <c r="O45" s="10"/>
      <c r="P45" s="10"/>
      <c r="Q45" s="10"/>
      <c r="R45" s="10"/>
      <c r="S45" s="10"/>
      <c r="T45" s="10"/>
      <c r="U45" s="10"/>
      <c r="V45" s="10"/>
      <c r="W45" s="10"/>
      <c r="X45" s="10"/>
    </row>
    <row r="46" spans="1:24" ht="14.5" thickBot="1">
      <c r="A46" s="16"/>
      <c r="B46" s="16"/>
      <c r="C46" s="16"/>
      <c r="D46" s="16"/>
      <c r="E46" s="16"/>
      <c r="F46" s="16"/>
      <c r="G46" s="16"/>
      <c r="H46" s="16"/>
      <c r="I46" s="16"/>
      <c r="J46" s="16"/>
      <c r="K46" s="16"/>
      <c r="L46" s="16"/>
      <c r="M46" s="16"/>
      <c r="N46" s="16"/>
      <c r="O46" s="10"/>
      <c r="P46" s="10"/>
      <c r="Q46" s="10"/>
      <c r="R46" s="10"/>
      <c r="S46" s="10"/>
      <c r="T46" s="10"/>
      <c r="U46" s="10"/>
      <c r="V46" s="10"/>
      <c r="W46" s="10"/>
      <c r="X46" s="10"/>
    </row>
    <row r="47" spans="1:24" ht="409.5" customHeight="1">
      <c r="A47" s="288" t="s">
        <v>58</v>
      </c>
      <c r="B47" s="288"/>
      <c r="C47" s="288"/>
      <c r="D47" s="288"/>
      <c r="E47" s="288"/>
      <c r="F47" s="288"/>
      <c r="G47" s="288"/>
      <c r="H47" s="288"/>
      <c r="I47" s="288"/>
      <c r="J47" s="288"/>
      <c r="K47" s="288"/>
      <c r="L47" s="288"/>
      <c r="M47" s="288"/>
      <c r="N47" s="288"/>
      <c r="O47" s="17"/>
      <c r="P47" s="4"/>
      <c r="Q47" s="4"/>
      <c r="R47" s="4"/>
      <c r="S47" s="4"/>
      <c r="T47" s="4"/>
      <c r="U47" s="4"/>
      <c r="V47" s="4"/>
      <c r="W47" s="4"/>
      <c r="X47" s="4"/>
    </row>
    <row r="48" spans="1:24" ht="27" customHeight="1">
      <c r="A48" s="289"/>
      <c r="B48" s="289"/>
      <c r="C48" s="289"/>
      <c r="D48" s="289"/>
      <c r="E48" s="289"/>
      <c r="F48" s="289"/>
      <c r="G48" s="289"/>
      <c r="H48" s="289"/>
      <c r="I48" s="289"/>
      <c r="J48" s="289"/>
      <c r="K48" s="289"/>
      <c r="L48" s="289"/>
      <c r="M48" s="289"/>
      <c r="N48" s="289"/>
      <c r="O48" s="17"/>
      <c r="P48" s="4"/>
      <c r="Q48" s="4"/>
      <c r="R48" s="4"/>
      <c r="S48" s="4"/>
      <c r="T48" s="4"/>
      <c r="U48" s="4"/>
      <c r="V48" s="4"/>
      <c r="W48" s="4"/>
      <c r="X48" s="4"/>
    </row>
    <row r="49" spans="1:24">
      <c r="A49" s="18"/>
      <c r="B49" s="18"/>
      <c r="C49" s="18"/>
      <c r="D49" s="18"/>
      <c r="E49" s="18"/>
      <c r="F49" s="18"/>
      <c r="G49" s="18"/>
      <c r="H49" s="18"/>
      <c r="I49" s="18"/>
      <c r="J49" s="18"/>
      <c r="K49" s="18"/>
      <c r="L49" s="18"/>
      <c r="M49" s="18"/>
      <c r="N49" s="18"/>
      <c r="O49" s="10"/>
      <c r="P49" s="10"/>
      <c r="Q49" s="10"/>
      <c r="R49" s="10"/>
      <c r="S49" s="10"/>
      <c r="T49" s="10"/>
      <c r="U49" s="10"/>
      <c r="V49" s="10"/>
      <c r="W49" s="10"/>
      <c r="X49" s="10"/>
    </row>
    <row r="50" spans="1:24" ht="409.5" customHeight="1">
      <c r="A50" s="290" t="s">
        <v>187</v>
      </c>
      <c r="B50" s="291"/>
      <c r="C50" s="291"/>
      <c r="D50" s="291"/>
      <c r="E50" s="291"/>
      <c r="F50" s="291"/>
      <c r="G50" s="291"/>
      <c r="H50" s="291"/>
      <c r="I50" s="291"/>
      <c r="J50" s="291"/>
      <c r="K50" s="291"/>
      <c r="L50" s="291"/>
      <c r="M50" s="291"/>
      <c r="N50" s="292"/>
      <c r="O50" s="17"/>
      <c r="P50" s="4"/>
      <c r="Q50" s="4"/>
      <c r="R50" s="4"/>
      <c r="S50" s="4"/>
      <c r="T50" s="4"/>
      <c r="U50" s="4"/>
      <c r="V50" s="4"/>
      <c r="W50" s="4"/>
      <c r="X50" s="4"/>
    </row>
    <row r="51" spans="1:24" ht="324" customHeight="1" thickBot="1">
      <c r="A51" s="293"/>
      <c r="B51" s="294"/>
      <c r="C51" s="294"/>
      <c r="D51" s="294"/>
      <c r="E51" s="294"/>
      <c r="F51" s="294"/>
      <c r="G51" s="294"/>
      <c r="H51" s="294"/>
      <c r="I51" s="294"/>
      <c r="J51" s="294"/>
      <c r="K51" s="294"/>
      <c r="L51" s="294"/>
      <c r="M51" s="294"/>
      <c r="N51" s="295"/>
      <c r="O51" s="17"/>
      <c r="P51" s="4"/>
      <c r="Q51" s="4"/>
      <c r="R51" s="4"/>
      <c r="S51" s="4"/>
      <c r="T51" s="4"/>
      <c r="U51" s="4"/>
      <c r="V51" s="4"/>
      <c r="W51" s="4"/>
      <c r="X51" s="4"/>
    </row>
    <row r="52" spans="1:24" ht="14.5" thickBot="1">
      <c r="A52" s="18"/>
      <c r="B52" s="18"/>
      <c r="C52" s="18"/>
      <c r="D52" s="18"/>
      <c r="E52" s="18"/>
      <c r="F52" s="18"/>
      <c r="G52" s="18"/>
      <c r="H52" s="18"/>
      <c r="I52" s="18"/>
      <c r="J52" s="18"/>
      <c r="K52" s="18"/>
      <c r="L52" s="18"/>
      <c r="M52" s="18"/>
      <c r="N52" s="18"/>
      <c r="O52" s="10"/>
      <c r="P52" s="10"/>
      <c r="Q52" s="10"/>
      <c r="R52" s="10"/>
      <c r="S52" s="10"/>
      <c r="T52" s="10"/>
      <c r="U52" s="10"/>
      <c r="V52" s="10"/>
      <c r="W52" s="10"/>
      <c r="X52" s="10"/>
    </row>
    <row r="53" spans="1:24" ht="409.5" customHeight="1">
      <c r="A53" s="296" t="s">
        <v>59</v>
      </c>
      <c r="B53" s="297"/>
      <c r="C53" s="297"/>
      <c r="D53" s="297"/>
      <c r="E53" s="297"/>
      <c r="F53" s="297"/>
      <c r="G53" s="297"/>
      <c r="H53" s="297"/>
      <c r="I53" s="297"/>
      <c r="J53" s="297"/>
      <c r="K53" s="297"/>
      <c r="L53" s="297"/>
      <c r="M53" s="297"/>
      <c r="N53" s="298"/>
      <c r="O53" s="17"/>
      <c r="P53" s="4"/>
      <c r="Q53" s="4"/>
      <c r="R53" s="4"/>
      <c r="S53" s="4"/>
      <c r="T53" s="4"/>
      <c r="U53" s="4"/>
      <c r="V53" s="4"/>
      <c r="W53" s="4"/>
      <c r="X53" s="4"/>
    </row>
    <row r="54" spans="1:24" ht="194.25" customHeight="1" thickBot="1">
      <c r="A54" s="280"/>
      <c r="B54" s="281"/>
      <c r="C54" s="281"/>
      <c r="D54" s="281"/>
      <c r="E54" s="281"/>
      <c r="F54" s="281"/>
      <c r="G54" s="281"/>
      <c r="H54" s="281"/>
      <c r="I54" s="281"/>
      <c r="J54" s="281"/>
      <c r="K54" s="281"/>
      <c r="L54" s="281"/>
      <c r="M54" s="281"/>
      <c r="N54" s="282"/>
      <c r="O54" s="17"/>
      <c r="P54" s="4"/>
      <c r="Q54" s="4"/>
      <c r="R54" s="4"/>
      <c r="S54" s="4"/>
      <c r="T54" s="4"/>
      <c r="U54" s="4"/>
      <c r="V54" s="4"/>
      <c r="W54" s="4"/>
      <c r="X54" s="4"/>
    </row>
    <row r="55" spans="1:24">
      <c r="A55" s="18"/>
      <c r="B55" s="18"/>
      <c r="C55" s="18"/>
      <c r="D55" s="18"/>
      <c r="E55" s="18"/>
      <c r="F55" s="18"/>
      <c r="G55" s="18"/>
      <c r="H55" s="18"/>
      <c r="I55" s="18"/>
      <c r="J55" s="18"/>
      <c r="K55" s="18"/>
      <c r="L55" s="18"/>
      <c r="M55" s="18"/>
      <c r="N55" s="18"/>
      <c r="O55" s="10"/>
      <c r="P55" s="10"/>
      <c r="Q55" s="10"/>
      <c r="R55" s="10"/>
      <c r="S55" s="10"/>
      <c r="T55" s="10"/>
      <c r="U55" s="10"/>
      <c r="V55" s="10"/>
      <c r="W55" s="10"/>
      <c r="X55" s="10"/>
    </row>
    <row r="56" spans="1:24" ht="345.75" customHeight="1">
      <c r="A56" s="278" t="s">
        <v>188</v>
      </c>
      <c r="B56" s="250"/>
      <c r="C56" s="250"/>
      <c r="D56" s="250"/>
      <c r="E56" s="250"/>
      <c r="F56" s="250"/>
      <c r="G56" s="250"/>
      <c r="H56" s="250"/>
      <c r="I56" s="250"/>
      <c r="J56" s="250"/>
      <c r="K56" s="250"/>
      <c r="L56" s="250"/>
      <c r="M56" s="250"/>
      <c r="N56" s="279"/>
      <c r="O56" s="19"/>
      <c r="P56" s="10"/>
      <c r="Q56" s="10"/>
      <c r="R56" s="10"/>
      <c r="S56" s="10"/>
      <c r="T56" s="10"/>
      <c r="U56" s="10"/>
      <c r="V56" s="10"/>
      <c r="W56" s="10"/>
      <c r="X56" s="10"/>
    </row>
    <row r="57" spans="1:24" ht="347.25" customHeight="1" thickBot="1">
      <c r="A57" s="280"/>
      <c r="B57" s="281"/>
      <c r="C57" s="281"/>
      <c r="D57" s="281"/>
      <c r="E57" s="281"/>
      <c r="F57" s="281"/>
      <c r="G57" s="281"/>
      <c r="H57" s="281"/>
      <c r="I57" s="281"/>
      <c r="J57" s="281"/>
      <c r="K57" s="281"/>
      <c r="L57" s="281"/>
      <c r="M57" s="281"/>
      <c r="N57" s="282"/>
      <c r="O57" s="19"/>
      <c r="P57" s="10"/>
      <c r="Q57" s="10"/>
      <c r="R57" s="10"/>
      <c r="S57" s="10"/>
      <c r="T57" s="10"/>
      <c r="U57" s="10"/>
      <c r="V57" s="10"/>
      <c r="W57" s="10"/>
      <c r="X57" s="10"/>
    </row>
    <row r="58" spans="1:24" ht="2.5" customHeight="1">
      <c r="A58" s="18"/>
      <c r="B58" s="18"/>
      <c r="C58" s="18"/>
      <c r="D58" s="18"/>
      <c r="E58" s="18"/>
      <c r="F58" s="18"/>
      <c r="G58" s="18"/>
      <c r="H58" s="18"/>
      <c r="I58" s="18"/>
      <c r="J58" s="18"/>
      <c r="K58" s="18"/>
      <c r="L58" s="18"/>
      <c r="M58" s="18"/>
      <c r="N58" s="18"/>
      <c r="O58" s="10"/>
      <c r="P58" s="10"/>
      <c r="Q58" s="10"/>
      <c r="R58" s="10"/>
      <c r="S58" s="10"/>
      <c r="T58" s="10"/>
      <c r="U58" s="10"/>
      <c r="V58" s="10"/>
      <c r="W58" s="10"/>
      <c r="X58" s="10"/>
    </row>
    <row r="59" spans="1:24" ht="127" customHeight="1">
      <c r="A59" s="250" t="s">
        <v>183</v>
      </c>
      <c r="B59" s="250"/>
      <c r="C59" s="250"/>
      <c r="D59" s="250"/>
      <c r="E59" s="250"/>
      <c r="F59" s="250"/>
      <c r="G59" s="250"/>
      <c r="H59" s="250"/>
      <c r="I59" s="250"/>
      <c r="J59" s="250"/>
      <c r="K59" s="250"/>
      <c r="L59" s="250"/>
      <c r="M59" s="250"/>
      <c r="N59" s="250"/>
      <c r="O59" s="19"/>
      <c r="P59" s="10"/>
      <c r="Q59" s="10"/>
      <c r="R59" s="10"/>
      <c r="S59" s="10"/>
      <c r="T59" s="10"/>
      <c r="U59" s="10"/>
      <c r="V59" s="10"/>
      <c r="W59" s="10"/>
      <c r="X59" s="10"/>
    </row>
    <row r="60" spans="1:24" ht="258.5" customHeight="1">
      <c r="A60" s="251"/>
      <c r="B60" s="251"/>
      <c r="C60" s="251"/>
      <c r="D60" s="251"/>
      <c r="E60" s="251"/>
      <c r="F60" s="251"/>
      <c r="G60" s="251"/>
      <c r="H60" s="251"/>
      <c r="I60" s="251"/>
      <c r="J60" s="251"/>
      <c r="K60" s="251"/>
      <c r="L60" s="251"/>
      <c r="M60" s="251"/>
      <c r="N60" s="251"/>
      <c r="O60" s="19"/>
      <c r="P60" s="10"/>
      <c r="Q60" s="10"/>
      <c r="R60" s="10"/>
      <c r="S60" s="10"/>
      <c r="T60" s="10"/>
      <c r="U60" s="10"/>
      <c r="V60" s="10"/>
      <c r="W60" s="10"/>
      <c r="X60" s="10"/>
    </row>
    <row r="61" spans="1:24" ht="321" customHeight="1">
      <c r="A61" s="251"/>
      <c r="B61" s="251"/>
      <c r="C61" s="251"/>
      <c r="D61" s="251"/>
      <c r="E61" s="251"/>
      <c r="F61" s="251"/>
      <c r="G61" s="251"/>
      <c r="H61" s="251"/>
      <c r="I61" s="251"/>
      <c r="J61" s="251"/>
      <c r="K61" s="251"/>
      <c r="L61" s="251"/>
      <c r="M61" s="251"/>
      <c r="N61" s="251"/>
      <c r="O61" s="19"/>
      <c r="P61" s="10"/>
      <c r="Q61" s="10"/>
      <c r="R61" s="10"/>
      <c r="S61" s="10"/>
      <c r="T61" s="10"/>
      <c r="U61" s="10"/>
      <c r="V61" s="10"/>
      <c r="W61" s="10"/>
      <c r="X61" s="10"/>
    </row>
    <row r="62" spans="1:24" ht="409.5" customHeight="1">
      <c r="A62" s="251"/>
      <c r="B62" s="251"/>
      <c r="C62" s="251"/>
      <c r="D62" s="251"/>
      <c r="E62" s="251"/>
      <c r="F62" s="251"/>
      <c r="G62" s="251"/>
      <c r="H62" s="251"/>
      <c r="I62" s="251"/>
      <c r="J62" s="251"/>
      <c r="K62" s="251"/>
      <c r="L62" s="251"/>
      <c r="M62" s="251"/>
      <c r="N62" s="251"/>
      <c r="O62" s="19"/>
      <c r="P62" s="10"/>
      <c r="Q62" s="10"/>
      <c r="R62" s="10"/>
      <c r="S62" s="10"/>
      <c r="T62" s="10"/>
      <c r="U62" s="10"/>
      <c r="V62" s="10"/>
      <c r="W62" s="10"/>
      <c r="X62" s="10"/>
    </row>
    <row r="63" spans="1:24">
      <c r="A63" s="233"/>
      <c r="B63" s="233"/>
      <c r="C63" s="233"/>
      <c r="D63" s="233"/>
      <c r="E63" s="233"/>
      <c r="F63" s="233"/>
      <c r="G63" s="233"/>
      <c r="H63" s="233"/>
      <c r="I63" s="233"/>
      <c r="J63" s="233"/>
      <c r="K63" s="233"/>
      <c r="L63" s="233"/>
      <c r="M63" s="233"/>
      <c r="N63" s="233"/>
      <c r="O63" s="19"/>
      <c r="P63" s="10"/>
      <c r="Q63" s="10"/>
      <c r="R63" s="10"/>
      <c r="S63" s="10"/>
      <c r="T63" s="10"/>
      <c r="U63" s="10"/>
      <c r="V63" s="10"/>
      <c r="W63" s="10"/>
      <c r="X63" s="10"/>
    </row>
    <row r="64" spans="1:24" ht="409.5" customHeight="1">
      <c r="A64" s="250" t="s">
        <v>184</v>
      </c>
      <c r="B64" s="250"/>
      <c r="C64" s="250"/>
      <c r="D64" s="250"/>
      <c r="E64" s="250"/>
      <c r="F64" s="250"/>
      <c r="G64" s="250"/>
      <c r="H64" s="250"/>
      <c r="I64" s="250"/>
      <c r="J64" s="250"/>
      <c r="K64" s="250"/>
      <c r="L64" s="250"/>
      <c r="M64" s="250"/>
      <c r="N64" s="250"/>
      <c r="O64" s="19"/>
      <c r="P64" s="10"/>
      <c r="Q64" s="10"/>
      <c r="R64" s="10"/>
      <c r="S64" s="10"/>
      <c r="T64" s="10"/>
      <c r="U64" s="10"/>
      <c r="V64" s="10"/>
      <c r="W64" s="10"/>
      <c r="X64" s="10"/>
    </row>
    <row r="65" spans="1:24" ht="409.5" customHeight="1">
      <c r="A65" s="251"/>
      <c r="B65" s="251"/>
      <c r="C65" s="251"/>
      <c r="D65" s="251"/>
      <c r="E65" s="251"/>
      <c r="F65" s="251"/>
      <c r="G65" s="251"/>
      <c r="H65" s="251"/>
      <c r="I65" s="251"/>
      <c r="J65" s="251"/>
      <c r="K65" s="251"/>
      <c r="L65" s="251"/>
      <c r="M65" s="251"/>
      <c r="N65" s="251"/>
      <c r="O65" s="19"/>
      <c r="P65" s="10"/>
      <c r="Q65" s="10"/>
      <c r="R65" s="10"/>
      <c r="S65" s="10"/>
      <c r="T65" s="10"/>
      <c r="U65" s="10"/>
      <c r="V65" s="10"/>
      <c r="W65" s="10"/>
      <c r="X65" s="10"/>
    </row>
    <row r="66" spans="1:24">
      <c r="A66" s="251"/>
      <c r="B66" s="251"/>
      <c r="C66" s="251"/>
      <c r="D66" s="251"/>
      <c r="E66" s="251"/>
      <c r="F66" s="251"/>
      <c r="G66" s="251"/>
      <c r="H66" s="251"/>
      <c r="I66" s="251"/>
      <c r="J66" s="251"/>
      <c r="K66" s="251"/>
      <c r="L66" s="251"/>
      <c r="M66" s="251"/>
      <c r="N66" s="251"/>
      <c r="O66" s="10"/>
      <c r="P66" s="10"/>
      <c r="Q66" s="10"/>
      <c r="R66" s="10"/>
      <c r="S66" s="10"/>
      <c r="T66" s="10"/>
      <c r="U66" s="10"/>
      <c r="V66" s="10"/>
      <c r="W66" s="10"/>
      <c r="X66" s="10"/>
    </row>
    <row r="67" spans="1:24" ht="330.5" customHeight="1">
      <c r="A67" s="251"/>
      <c r="B67" s="251"/>
      <c r="C67" s="251"/>
      <c r="D67" s="251"/>
      <c r="E67" s="251"/>
      <c r="F67" s="251"/>
      <c r="G67" s="251"/>
      <c r="H67" s="251"/>
      <c r="I67" s="251"/>
      <c r="J67" s="251"/>
      <c r="K67" s="251"/>
      <c r="L67" s="251"/>
      <c r="M67" s="251"/>
      <c r="N67" s="251"/>
      <c r="O67" s="4"/>
      <c r="P67" s="4"/>
      <c r="Q67" s="4"/>
      <c r="R67" s="4"/>
      <c r="S67" s="4"/>
      <c r="T67" s="4"/>
      <c r="U67" s="4"/>
      <c r="V67" s="4"/>
      <c r="W67" s="4"/>
      <c r="X67" s="4"/>
    </row>
    <row r="68" spans="1:24" s="7" customFormat="1">
      <c r="A68" s="250" t="s">
        <v>185</v>
      </c>
      <c r="B68" s="250"/>
      <c r="C68" s="250"/>
      <c r="D68" s="250"/>
      <c r="E68" s="250"/>
      <c r="F68" s="250"/>
      <c r="G68" s="250"/>
      <c r="H68" s="250"/>
      <c r="I68" s="250"/>
      <c r="J68" s="250"/>
      <c r="K68" s="250"/>
      <c r="L68" s="250"/>
      <c r="M68" s="250"/>
      <c r="N68" s="250"/>
      <c r="O68" s="4"/>
      <c r="P68" s="4"/>
      <c r="Q68" s="4"/>
      <c r="R68" s="4"/>
      <c r="S68" s="4"/>
      <c r="T68" s="4"/>
      <c r="U68" s="4"/>
      <c r="V68" s="4"/>
      <c r="W68" s="4"/>
      <c r="X68" s="4"/>
    </row>
    <row r="69" spans="1:24" s="7" customFormat="1" ht="167" customHeight="1">
      <c r="A69" s="251"/>
      <c r="B69" s="251"/>
      <c r="C69" s="251"/>
      <c r="D69" s="251"/>
      <c r="E69" s="251"/>
      <c r="F69" s="251"/>
      <c r="G69" s="251"/>
      <c r="H69" s="251"/>
      <c r="I69" s="251"/>
      <c r="J69" s="251"/>
      <c r="K69" s="251"/>
      <c r="L69" s="251"/>
      <c r="M69" s="251"/>
      <c r="N69" s="251"/>
      <c r="O69" s="4"/>
      <c r="P69" s="4"/>
      <c r="Q69" s="4"/>
      <c r="R69" s="4"/>
      <c r="S69" s="4"/>
      <c r="T69" s="4"/>
      <c r="U69" s="4"/>
      <c r="V69" s="4"/>
      <c r="W69" s="4"/>
      <c r="X69" s="4"/>
    </row>
    <row r="70" spans="1:24" ht="210" customHeight="1">
      <c r="A70" s="251"/>
      <c r="B70" s="251"/>
      <c r="C70" s="251"/>
      <c r="D70" s="251"/>
      <c r="E70" s="251"/>
      <c r="F70" s="251"/>
      <c r="G70" s="251"/>
      <c r="H70" s="251"/>
      <c r="I70" s="251"/>
      <c r="J70" s="251"/>
      <c r="K70" s="251"/>
      <c r="L70" s="251"/>
      <c r="M70" s="251"/>
      <c r="N70" s="251"/>
      <c r="O70" s="4"/>
      <c r="P70" s="4"/>
      <c r="Q70" s="4"/>
      <c r="R70" s="4"/>
      <c r="S70" s="4"/>
      <c r="T70" s="4"/>
      <c r="U70" s="4"/>
      <c r="V70" s="4"/>
      <c r="W70" s="4"/>
      <c r="X70" s="4"/>
    </row>
    <row r="71" spans="1:24" ht="387.5" customHeight="1">
      <c r="A71" s="251"/>
      <c r="B71" s="251"/>
      <c r="C71" s="251"/>
      <c r="D71" s="251"/>
      <c r="E71" s="251"/>
      <c r="F71" s="251"/>
      <c r="G71" s="251"/>
      <c r="H71" s="251"/>
      <c r="I71" s="251"/>
      <c r="J71" s="251"/>
      <c r="K71" s="251"/>
      <c r="L71" s="251"/>
      <c r="M71" s="251"/>
      <c r="N71" s="251"/>
      <c r="O71" s="234"/>
      <c r="P71" s="234"/>
      <c r="Q71" s="234"/>
      <c r="R71" s="234"/>
      <c r="S71" s="234"/>
      <c r="T71" s="234"/>
      <c r="U71" s="234"/>
      <c r="V71" s="234"/>
      <c r="W71" s="234"/>
      <c r="X71" s="234"/>
    </row>
    <row r="72" spans="1:24" s="238" customFormat="1">
      <c r="A72" s="236"/>
      <c r="B72" s="236"/>
      <c r="C72" s="236"/>
      <c r="D72" s="236"/>
      <c r="E72" s="236"/>
      <c r="F72" s="236"/>
      <c r="G72" s="236"/>
      <c r="H72" s="236"/>
      <c r="I72" s="236"/>
      <c r="J72" s="236"/>
      <c r="K72" s="236"/>
      <c r="L72" s="236"/>
      <c r="M72" s="236"/>
      <c r="N72" s="236"/>
      <c r="O72" s="237"/>
      <c r="P72" s="237"/>
      <c r="Q72" s="237"/>
      <c r="R72" s="237"/>
      <c r="S72" s="237"/>
      <c r="T72" s="237"/>
      <c r="U72" s="237"/>
      <c r="V72" s="237"/>
      <c r="W72" s="237"/>
      <c r="X72" s="237"/>
    </row>
    <row r="73" spans="1:24">
      <c r="A73" s="299" t="s">
        <v>60</v>
      </c>
      <c r="B73" s="300"/>
      <c r="C73" s="300"/>
      <c r="D73" s="300"/>
      <c r="E73" s="300"/>
      <c r="F73" s="300"/>
      <c r="G73" s="300"/>
      <c r="H73" s="300"/>
      <c r="I73" s="300"/>
      <c r="J73" s="300"/>
      <c r="K73" s="300"/>
      <c r="L73" s="300"/>
      <c r="M73" s="300"/>
      <c r="N73" s="301"/>
      <c r="O73" s="235"/>
      <c r="P73" s="235"/>
      <c r="Q73" s="235"/>
      <c r="R73" s="235"/>
      <c r="S73" s="235"/>
      <c r="T73" s="235"/>
      <c r="U73" s="235"/>
      <c r="V73" s="235"/>
      <c r="W73" s="235"/>
      <c r="X73" s="235"/>
    </row>
    <row r="74" spans="1:24">
      <c r="A74" s="269"/>
      <c r="B74" s="302"/>
      <c r="C74" s="302"/>
      <c r="D74" s="302"/>
      <c r="E74" s="302"/>
      <c r="F74" s="302"/>
      <c r="G74" s="302"/>
      <c r="H74" s="302"/>
      <c r="I74" s="302"/>
      <c r="J74" s="302"/>
      <c r="K74" s="302"/>
      <c r="L74" s="302"/>
      <c r="M74" s="302"/>
      <c r="N74" s="303"/>
      <c r="O74" s="4"/>
      <c r="P74" s="4"/>
      <c r="Q74" s="4"/>
      <c r="R74" s="4"/>
      <c r="S74" s="4"/>
      <c r="T74" s="4"/>
      <c r="U74" s="4"/>
      <c r="V74" s="4"/>
      <c r="W74" s="4"/>
      <c r="X74" s="4"/>
    </row>
    <row r="75" spans="1:24">
      <c r="A75" s="304" t="s">
        <v>61</v>
      </c>
      <c r="B75" s="305"/>
      <c r="C75" s="305"/>
      <c r="D75" s="305"/>
      <c r="E75" s="305"/>
      <c r="F75" s="305"/>
      <c r="G75" s="305"/>
      <c r="H75" s="305"/>
      <c r="I75" s="305"/>
      <c r="J75" s="305"/>
      <c r="K75" s="305"/>
      <c r="L75" s="305"/>
      <c r="M75" s="305"/>
      <c r="N75" s="306"/>
      <c r="O75" s="4"/>
      <c r="P75" s="4"/>
      <c r="Q75" s="4"/>
      <c r="R75" s="4"/>
      <c r="S75" s="4"/>
      <c r="T75" s="4"/>
      <c r="U75" s="4"/>
      <c r="V75" s="4"/>
      <c r="W75" s="4"/>
      <c r="X75" s="4"/>
    </row>
    <row r="76" spans="1:24">
      <c r="A76" s="307"/>
      <c r="B76" s="248"/>
      <c r="C76" s="248"/>
      <c r="D76" s="248"/>
      <c r="E76" s="248"/>
      <c r="F76" s="248"/>
      <c r="G76" s="248"/>
      <c r="H76" s="248"/>
      <c r="I76" s="248"/>
      <c r="J76" s="248"/>
      <c r="K76" s="248"/>
      <c r="L76" s="248"/>
      <c r="M76" s="248"/>
      <c r="N76" s="249"/>
      <c r="O76" s="4"/>
      <c r="P76" s="4"/>
      <c r="Q76" s="4"/>
      <c r="R76" s="4"/>
      <c r="S76" s="4"/>
      <c r="T76" s="4"/>
      <c r="U76" s="4"/>
      <c r="V76" s="4"/>
      <c r="W76" s="4"/>
      <c r="X76" s="4"/>
    </row>
    <row r="77" spans="1:24">
      <c r="A77" s="4"/>
      <c r="B77" s="4"/>
      <c r="C77" s="4"/>
      <c r="D77" s="4"/>
      <c r="E77" s="4"/>
      <c r="F77" s="4"/>
      <c r="G77" s="4"/>
      <c r="H77" s="4"/>
      <c r="I77" s="4"/>
      <c r="J77" s="4"/>
      <c r="K77" s="4"/>
      <c r="L77" s="4"/>
      <c r="M77" s="4"/>
      <c r="N77" s="4"/>
      <c r="O77" s="4"/>
      <c r="P77" s="4"/>
      <c r="Q77" s="4"/>
      <c r="R77" s="4"/>
      <c r="S77" s="4"/>
      <c r="T77" s="4"/>
      <c r="U77" s="4"/>
      <c r="V77" s="4"/>
      <c r="W77" s="4"/>
      <c r="X77" s="4"/>
    </row>
    <row r="78" spans="1:24">
      <c r="A78" s="4"/>
      <c r="B78" s="4"/>
      <c r="C78" s="4"/>
      <c r="D78" s="4"/>
      <c r="E78" s="4"/>
      <c r="F78" s="4"/>
      <c r="G78" s="4"/>
      <c r="H78" s="4"/>
      <c r="I78" s="4"/>
      <c r="J78" s="4"/>
      <c r="K78" s="4"/>
      <c r="L78" s="4"/>
      <c r="M78" s="4"/>
      <c r="N78" s="4"/>
      <c r="O78" s="4"/>
      <c r="P78" s="4"/>
      <c r="Q78" s="4"/>
      <c r="R78" s="4"/>
      <c r="S78" s="4"/>
      <c r="T78" s="4"/>
      <c r="U78" s="4"/>
      <c r="V78" s="4"/>
      <c r="W78" s="4"/>
      <c r="X78" s="4"/>
    </row>
    <row r="79" spans="1:24">
      <c r="A79" s="4"/>
      <c r="B79" s="4"/>
      <c r="C79" s="4"/>
      <c r="D79" s="4"/>
      <c r="E79" s="4"/>
      <c r="F79" s="4"/>
      <c r="G79" s="4"/>
      <c r="H79" s="4"/>
      <c r="I79" s="4"/>
      <c r="J79" s="4"/>
      <c r="K79" s="4"/>
      <c r="L79" s="4"/>
      <c r="M79" s="4"/>
      <c r="N79" s="4"/>
      <c r="O79" s="4"/>
      <c r="P79" s="4"/>
      <c r="Q79" s="4"/>
      <c r="R79" s="4"/>
      <c r="S79" s="4"/>
      <c r="T79" s="4"/>
      <c r="U79" s="4"/>
      <c r="V79" s="4"/>
      <c r="W79" s="4"/>
      <c r="X79" s="4"/>
    </row>
    <row r="80" spans="1:24">
      <c r="A80" s="4"/>
      <c r="B80" s="4"/>
      <c r="C80" s="4"/>
      <c r="D80" s="4"/>
      <c r="E80" s="4"/>
      <c r="F80" s="4"/>
      <c r="G80" s="4"/>
      <c r="H80" s="4"/>
      <c r="I80" s="4"/>
      <c r="J80" s="4"/>
      <c r="K80" s="4"/>
      <c r="L80" s="4"/>
      <c r="M80" s="4"/>
      <c r="N80" s="4"/>
      <c r="O80" s="4"/>
      <c r="P80" s="4"/>
      <c r="Q80" s="4"/>
      <c r="R80" s="4"/>
      <c r="S80" s="4"/>
      <c r="T80" s="4"/>
      <c r="U80" s="4"/>
      <c r="V80" s="4"/>
      <c r="W80" s="4"/>
      <c r="X80" s="4"/>
    </row>
    <row r="81" spans="1:24">
      <c r="A81" s="4"/>
      <c r="B81" s="4"/>
      <c r="C81" s="4"/>
      <c r="D81" s="4"/>
      <c r="E81" s="4"/>
      <c r="F81" s="4"/>
      <c r="G81" s="4"/>
      <c r="H81" s="4"/>
      <c r="I81" s="4"/>
      <c r="J81" s="4"/>
      <c r="K81" s="4"/>
      <c r="L81" s="4"/>
      <c r="M81" s="4"/>
      <c r="N81" s="4"/>
      <c r="O81" s="4"/>
      <c r="P81" s="4"/>
      <c r="Q81" s="4"/>
      <c r="R81" s="4"/>
      <c r="S81" s="4"/>
      <c r="T81" s="4"/>
      <c r="U81" s="4"/>
      <c r="V81" s="4"/>
      <c r="W81" s="4"/>
      <c r="X81" s="4"/>
    </row>
    <row r="82" spans="1:24">
      <c r="A82" s="4"/>
      <c r="B82" s="4"/>
      <c r="C82" s="4"/>
      <c r="D82" s="4"/>
      <c r="E82" s="4"/>
      <c r="F82" s="4"/>
      <c r="G82" s="4"/>
      <c r="H82" s="4"/>
      <c r="I82" s="4"/>
      <c r="J82" s="4"/>
      <c r="K82" s="4"/>
      <c r="L82" s="4"/>
      <c r="M82" s="4"/>
      <c r="N82" s="4"/>
      <c r="O82" s="4"/>
      <c r="P82" s="4"/>
      <c r="Q82" s="4"/>
      <c r="R82" s="4"/>
      <c r="S82" s="4"/>
      <c r="T82" s="4"/>
      <c r="U82" s="4"/>
      <c r="V82" s="4"/>
      <c r="W82" s="4"/>
      <c r="X82" s="4"/>
    </row>
    <row r="83" spans="1:24">
      <c r="A83" s="4"/>
      <c r="B83" s="4"/>
      <c r="C83" s="4"/>
      <c r="D83" s="4"/>
      <c r="E83" s="4"/>
      <c r="F83" s="4"/>
      <c r="G83" s="4"/>
      <c r="H83" s="4"/>
      <c r="I83" s="4"/>
      <c r="J83" s="4"/>
      <c r="K83" s="4"/>
      <c r="L83" s="4"/>
      <c r="M83" s="4"/>
      <c r="N83" s="4"/>
      <c r="O83" s="4"/>
      <c r="P83" s="4"/>
      <c r="Q83" s="4"/>
      <c r="R83" s="4"/>
      <c r="S83" s="4"/>
      <c r="T83" s="4"/>
      <c r="U83" s="4"/>
      <c r="V83" s="4"/>
      <c r="W83" s="4"/>
      <c r="X83" s="4"/>
    </row>
    <row r="84" spans="1:24">
      <c r="A84" s="4"/>
      <c r="B84" s="4"/>
      <c r="C84" s="4"/>
      <c r="D84" s="4"/>
      <c r="E84" s="4"/>
      <c r="F84" s="4"/>
      <c r="G84" s="4"/>
      <c r="H84" s="4"/>
      <c r="I84" s="4"/>
      <c r="J84" s="4"/>
      <c r="K84" s="4"/>
      <c r="L84" s="4"/>
      <c r="M84" s="4"/>
      <c r="N84" s="4"/>
      <c r="O84" s="4"/>
      <c r="P84" s="4"/>
      <c r="Q84" s="4"/>
      <c r="R84" s="4"/>
      <c r="S84" s="4"/>
      <c r="T84" s="4"/>
      <c r="U84" s="4"/>
      <c r="V84" s="4"/>
      <c r="W84" s="4"/>
      <c r="X84" s="4"/>
    </row>
    <row r="85" spans="1:24">
      <c r="A85" s="4"/>
      <c r="B85" s="4"/>
      <c r="C85" s="4"/>
      <c r="D85" s="4"/>
      <c r="E85" s="4"/>
      <c r="F85" s="4"/>
      <c r="G85" s="4"/>
      <c r="H85" s="4"/>
      <c r="I85" s="4"/>
      <c r="J85" s="4"/>
      <c r="K85" s="4"/>
      <c r="L85" s="4"/>
      <c r="M85" s="4"/>
      <c r="N85" s="4"/>
      <c r="O85" s="4"/>
      <c r="P85" s="4"/>
      <c r="Q85" s="4"/>
      <c r="R85" s="4"/>
      <c r="S85" s="4"/>
      <c r="T85" s="4"/>
      <c r="U85" s="4"/>
      <c r="V85" s="4"/>
      <c r="W85" s="4"/>
      <c r="X85" s="4"/>
    </row>
    <row r="86" spans="1:24">
      <c r="A86" s="4"/>
      <c r="B86" s="4"/>
      <c r="C86" s="4"/>
      <c r="D86" s="4"/>
      <c r="E86" s="4"/>
      <c r="F86" s="4"/>
      <c r="G86" s="4"/>
      <c r="H86" s="4"/>
      <c r="I86" s="4"/>
      <c r="J86" s="4"/>
      <c r="K86" s="4"/>
      <c r="L86" s="4"/>
      <c r="M86" s="4"/>
      <c r="N86" s="4"/>
      <c r="O86" s="4"/>
      <c r="P86" s="4"/>
      <c r="Q86" s="4"/>
      <c r="R86" s="4"/>
      <c r="S86" s="4"/>
      <c r="T86" s="4"/>
      <c r="U86" s="4"/>
      <c r="V86" s="4"/>
      <c r="W86" s="4"/>
      <c r="X86" s="4"/>
    </row>
    <row r="87" spans="1:24">
      <c r="A87" s="4"/>
      <c r="B87" s="4"/>
      <c r="C87" s="4"/>
      <c r="D87" s="4"/>
      <c r="E87" s="4"/>
      <c r="F87" s="4"/>
      <c r="G87" s="4"/>
      <c r="H87" s="4"/>
      <c r="I87" s="4"/>
      <c r="J87" s="4"/>
      <c r="K87" s="4"/>
      <c r="L87" s="4"/>
      <c r="M87" s="4"/>
      <c r="N87" s="4"/>
      <c r="O87" s="4"/>
      <c r="P87" s="4"/>
      <c r="Q87" s="4"/>
      <c r="R87" s="4"/>
      <c r="S87" s="4"/>
      <c r="T87" s="4"/>
      <c r="U87" s="4"/>
      <c r="V87" s="4"/>
      <c r="W87" s="4"/>
      <c r="X87" s="4"/>
    </row>
    <row r="88" spans="1:24">
      <c r="A88" s="4"/>
      <c r="B88" s="4"/>
      <c r="C88" s="4"/>
      <c r="D88" s="4"/>
      <c r="E88" s="4"/>
      <c r="F88" s="4"/>
      <c r="G88" s="4"/>
      <c r="H88" s="4"/>
      <c r="I88" s="4"/>
      <c r="J88" s="4"/>
      <c r="K88" s="4"/>
      <c r="L88" s="4"/>
      <c r="M88" s="4"/>
      <c r="N88" s="4"/>
      <c r="O88" s="4"/>
      <c r="P88" s="4"/>
      <c r="Q88" s="4"/>
      <c r="R88" s="4"/>
      <c r="S88" s="4"/>
      <c r="T88" s="4"/>
      <c r="U88" s="4"/>
      <c r="V88" s="4"/>
      <c r="W88" s="4"/>
      <c r="X88" s="4"/>
    </row>
    <row r="89" spans="1:24">
      <c r="A89" s="4"/>
      <c r="B89" s="4"/>
      <c r="C89" s="4"/>
      <c r="D89" s="4"/>
      <c r="E89" s="4"/>
      <c r="F89" s="4"/>
      <c r="G89" s="4"/>
      <c r="H89" s="4"/>
      <c r="I89" s="4"/>
      <c r="J89" s="4"/>
      <c r="K89" s="4"/>
      <c r="L89" s="4"/>
      <c r="M89" s="4"/>
      <c r="N89" s="4"/>
      <c r="O89" s="4"/>
      <c r="P89" s="4"/>
      <c r="Q89" s="4"/>
      <c r="R89" s="4"/>
      <c r="S89" s="4"/>
      <c r="T89" s="4"/>
      <c r="U89" s="4"/>
      <c r="V89" s="4"/>
      <c r="W89" s="4"/>
      <c r="X89" s="4"/>
    </row>
    <row r="90" spans="1:24">
      <c r="A90" s="4"/>
      <c r="B90" s="4"/>
      <c r="C90" s="4"/>
      <c r="D90" s="4"/>
      <c r="E90" s="4"/>
      <c r="F90" s="4"/>
      <c r="G90" s="4"/>
      <c r="H90" s="4"/>
      <c r="I90" s="4"/>
      <c r="J90" s="4"/>
      <c r="K90" s="4"/>
      <c r="L90" s="4"/>
      <c r="M90" s="4"/>
      <c r="N90" s="4"/>
      <c r="O90" s="4"/>
      <c r="P90" s="4"/>
      <c r="Q90" s="4"/>
      <c r="R90" s="4"/>
      <c r="S90" s="4"/>
      <c r="T90" s="4"/>
      <c r="U90" s="4"/>
      <c r="V90" s="4"/>
      <c r="W90" s="4"/>
      <c r="X90" s="4"/>
    </row>
    <row r="91" spans="1:24">
      <c r="A91" s="4"/>
      <c r="B91" s="4"/>
      <c r="C91" s="4"/>
      <c r="D91" s="4"/>
      <c r="E91" s="4"/>
      <c r="F91" s="4"/>
      <c r="G91" s="4"/>
      <c r="H91" s="4"/>
      <c r="I91" s="4"/>
      <c r="J91" s="4"/>
      <c r="K91" s="4"/>
      <c r="L91" s="4"/>
      <c r="M91" s="4"/>
      <c r="N91" s="4"/>
      <c r="O91" s="4"/>
      <c r="P91" s="4"/>
      <c r="Q91" s="4"/>
      <c r="R91" s="4"/>
      <c r="S91" s="4"/>
      <c r="T91" s="4"/>
      <c r="U91" s="4"/>
      <c r="V91" s="4"/>
      <c r="W91" s="4"/>
      <c r="X91" s="4"/>
    </row>
    <row r="92" spans="1:24">
      <c r="A92" s="4"/>
      <c r="B92" s="4"/>
      <c r="C92" s="4"/>
      <c r="D92" s="4"/>
      <c r="E92" s="4"/>
      <c r="F92" s="4"/>
      <c r="G92" s="4"/>
      <c r="H92" s="4"/>
      <c r="I92" s="4"/>
      <c r="J92" s="4"/>
      <c r="K92" s="4"/>
      <c r="L92" s="4"/>
      <c r="M92" s="4"/>
      <c r="N92" s="4"/>
      <c r="O92" s="4"/>
      <c r="P92" s="4"/>
      <c r="Q92" s="4"/>
      <c r="R92" s="4"/>
      <c r="S92" s="4"/>
      <c r="T92" s="4"/>
      <c r="U92" s="4"/>
      <c r="V92" s="4"/>
      <c r="W92" s="4"/>
      <c r="X92" s="4"/>
    </row>
    <row r="93" spans="1:24">
      <c r="A93" s="4"/>
      <c r="B93" s="4"/>
      <c r="C93" s="4"/>
      <c r="D93" s="4"/>
      <c r="E93" s="4"/>
      <c r="F93" s="4"/>
      <c r="G93" s="4"/>
      <c r="H93" s="4"/>
      <c r="I93" s="4"/>
      <c r="J93" s="4"/>
      <c r="K93" s="4"/>
      <c r="L93" s="4"/>
      <c r="M93" s="4"/>
      <c r="N93" s="4"/>
      <c r="O93" s="4"/>
      <c r="P93" s="4"/>
      <c r="Q93" s="4"/>
      <c r="R93" s="4"/>
      <c r="S93" s="4"/>
      <c r="T93" s="4"/>
      <c r="U93" s="4"/>
      <c r="V93" s="4"/>
      <c r="W93" s="4"/>
      <c r="X93" s="4"/>
    </row>
    <row r="94" spans="1:24">
      <c r="A94" s="4"/>
      <c r="B94" s="4"/>
      <c r="C94" s="4"/>
      <c r="D94" s="4"/>
      <c r="E94" s="4"/>
      <c r="F94" s="4"/>
      <c r="G94" s="4"/>
      <c r="H94" s="4"/>
      <c r="I94" s="4"/>
      <c r="J94" s="4"/>
      <c r="K94" s="4"/>
      <c r="L94" s="4"/>
      <c r="M94" s="4"/>
      <c r="N94" s="4"/>
      <c r="O94" s="4"/>
      <c r="P94" s="4"/>
      <c r="Q94" s="4"/>
      <c r="R94" s="4"/>
      <c r="S94" s="4"/>
      <c r="T94" s="4"/>
      <c r="U94" s="4"/>
      <c r="V94" s="4"/>
      <c r="W94" s="4"/>
      <c r="X94" s="4"/>
    </row>
    <row r="95" spans="1:24">
      <c r="A95" s="4"/>
      <c r="B95" s="4"/>
      <c r="C95" s="4"/>
      <c r="D95" s="4"/>
      <c r="E95" s="4"/>
      <c r="F95" s="4"/>
      <c r="G95" s="4"/>
      <c r="H95" s="4"/>
      <c r="I95" s="4"/>
      <c r="J95" s="4"/>
      <c r="K95" s="4"/>
      <c r="L95" s="4"/>
      <c r="M95" s="4"/>
      <c r="N95" s="4"/>
      <c r="O95" s="4"/>
      <c r="P95" s="4"/>
      <c r="Q95" s="4"/>
      <c r="R95" s="4"/>
      <c r="S95" s="4"/>
      <c r="T95" s="4"/>
      <c r="U95" s="4"/>
      <c r="V95" s="4"/>
      <c r="W95" s="4"/>
      <c r="X95" s="4"/>
    </row>
    <row r="96" spans="1:24">
      <c r="A96" s="4"/>
      <c r="B96" s="4"/>
      <c r="C96" s="4"/>
      <c r="D96" s="4"/>
      <c r="E96" s="4"/>
      <c r="F96" s="4"/>
      <c r="G96" s="4"/>
      <c r="H96" s="4"/>
      <c r="I96" s="4"/>
      <c r="J96" s="4"/>
      <c r="K96" s="4"/>
      <c r="L96" s="4"/>
      <c r="M96" s="4"/>
      <c r="N96" s="4"/>
      <c r="O96" s="4"/>
      <c r="P96" s="4"/>
      <c r="Q96" s="4"/>
      <c r="R96" s="4"/>
      <c r="S96" s="4"/>
      <c r="T96" s="4"/>
      <c r="U96" s="4"/>
      <c r="V96" s="4"/>
      <c r="W96" s="4"/>
      <c r="X96" s="4"/>
    </row>
    <row r="97" spans="1:24">
      <c r="A97" s="4"/>
      <c r="B97" s="4"/>
      <c r="C97" s="4"/>
      <c r="D97" s="4"/>
      <c r="E97" s="4"/>
      <c r="F97" s="4"/>
      <c r="G97" s="4"/>
      <c r="H97" s="4"/>
      <c r="I97" s="4"/>
      <c r="J97" s="4"/>
      <c r="K97" s="4"/>
      <c r="L97" s="4"/>
      <c r="M97" s="4"/>
      <c r="N97" s="4"/>
      <c r="O97" s="4"/>
      <c r="P97" s="4"/>
      <c r="Q97" s="4"/>
      <c r="R97" s="4"/>
      <c r="S97" s="4"/>
      <c r="T97" s="4"/>
      <c r="U97" s="4"/>
      <c r="V97" s="4"/>
      <c r="W97" s="4"/>
      <c r="X97" s="4"/>
    </row>
    <row r="98" spans="1:24">
      <c r="A98" s="4"/>
      <c r="B98" s="4"/>
      <c r="C98" s="4"/>
      <c r="D98" s="4"/>
      <c r="E98" s="4"/>
      <c r="F98" s="4"/>
      <c r="G98" s="4"/>
      <c r="H98" s="4"/>
      <c r="I98" s="4"/>
      <c r="J98" s="4"/>
      <c r="K98" s="4"/>
      <c r="L98" s="4"/>
      <c r="M98" s="4"/>
      <c r="N98" s="4"/>
      <c r="O98" s="4"/>
      <c r="P98" s="4"/>
      <c r="Q98" s="4"/>
      <c r="R98" s="4"/>
      <c r="S98" s="4"/>
      <c r="T98" s="4"/>
      <c r="U98" s="4"/>
      <c r="V98" s="4"/>
      <c r="W98" s="4"/>
      <c r="X98" s="4"/>
    </row>
    <row r="99" spans="1:24">
      <c r="A99" s="4"/>
      <c r="B99" s="4"/>
      <c r="C99" s="4"/>
      <c r="D99" s="4"/>
      <c r="E99" s="4"/>
      <c r="F99" s="4"/>
      <c r="G99" s="4"/>
      <c r="H99" s="4"/>
      <c r="I99" s="4"/>
      <c r="J99" s="4"/>
      <c r="K99" s="4"/>
      <c r="L99" s="4"/>
      <c r="M99" s="4"/>
      <c r="N99" s="4"/>
      <c r="O99" s="4"/>
      <c r="P99" s="4"/>
      <c r="Q99" s="4"/>
      <c r="R99" s="4"/>
      <c r="S99" s="4"/>
      <c r="T99" s="4"/>
      <c r="U99" s="4"/>
      <c r="V99" s="4"/>
      <c r="W99" s="4"/>
      <c r="X99" s="4"/>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4"/>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4"/>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4"/>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4"/>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4"/>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4"/>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4"/>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4"/>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4"/>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4"/>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4"/>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4"/>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4"/>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4"/>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4"/>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4"/>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4"/>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4"/>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4"/>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4"/>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4"/>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4"/>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4"/>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4"/>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4"/>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4"/>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4"/>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4"/>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4"/>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4"/>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4"/>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4"/>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4"/>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4"/>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4"/>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4"/>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4"/>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4"/>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4"/>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4"/>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4"/>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4"/>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4"/>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4"/>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4"/>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4"/>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4"/>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4"/>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4"/>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4"/>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4"/>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4"/>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4"/>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4"/>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4"/>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4"/>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4"/>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4"/>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4"/>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4"/>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4"/>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4"/>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4"/>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4"/>
    </row>
    <row r="204" spans="1:24">
      <c r="A204" s="4"/>
      <c r="B204" s="4"/>
      <c r="C204" s="4"/>
      <c r="D204" s="4"/>
      <c r="E204" s="4"/>
      <c r="F204" s="4"/>
      <c r="G204" s="4"/>
      <c r="H204" s="4"/>
      <c r="I204" s="4"/>
      <c r="J204" s="4"/>
      <c r="K204" s="4"/>
      <c r="L204" s="4"/>
      <c r="M204" s="4"/>
      <c r="N204" s="4"/>
      <c r="O204" s="4"/>
      <c r="P204" s="4"/>
      <c r="Q204" s="4"/>
      <c r="R204" s="4"/>
      <c r="S204" s="4"/>
      <c r="T204" s="4"/>
      <c r="U204" s="4"/>
      <c r="V204" s="4"/>
      <c r="W204" s="4"/>
      <c r="X204" s="4"/>
    </row>
    <row r="205" spans="1:24">
      <c r="A205" s="4"/>
      <c r="B205" s="4"/>
      <c r="C205" s="4"/>
      <c r="D205" s="4"/>
      <c r="E205" s="4"/>
      <c r="F205" s="4"/>
      <c r="G205" s="4"/>
      <c r="H205" s="4"/>
      <c r="I205" s="4"/>
      <c r="J205" s="4"/>
      <c r="K205" s="4"/>
      <c r="L205" s="4"/>
      <c r="M205" s="4"/>
      <c r="N205" s="4"/>
      <c r="O205" s="4"/>
      <c r="P205" s="4"/>
      <c r="Q205" s="4"/>
      <c r="R205" s="4"/>
      <c r="S205" s="4"/>
      <c r="T205" s="4"/>
      <c r="U205" s="4"/>
      <c r="V205" s="4"/>
      <c r="W205" s="4"/>
      <c r="X205" s="4"/>
    </row>
    <row r="206" spans="1:24">
      <c r="A206" s="4"/>
      <c r="B206" s="4"/>
      <c r="C206" s="4"/>
      <c r="D206" s="4"/>
      <c r="E206" s="4"/>
      <c r="F206" s="4"/>
      <c r="G206" s="4"/>
      <c r="H206" s="4"/>
      <c r="I206" s="4"/>
      <c r="J206" s="4"/>
      <c r="K206" s="4"/>
      <c r="L206" s="4"/>
      <c r="M206" s="4"/>
      <c r="N206" s="4"/>
      <c r="O206" s="4"/>
      <c r="P206" s="4"/>
      <c r="Q206" s="4"/>
      <c r="R206" s="4"/>
      <c r="S206" s="4"/>
      <c r="T206" s="4"/>
      <c r="U206" s="4"/>
      <c r="V206" s="4"/>
      <c r="W206" s="4"/>
      <c r="X206" s="4"/>
    </row>
    <row r="207" spans="1:24">
      <c r="A207" s="4"/>
      <c r="B207" s="4"/>
      <c r="C207" s="4"/>
      <c r="D207" s="4"/>
      <c r="E207" s="4"/>
      <c r="F207" s="4"/>
      <c r="G207" s="4"/>
      <c r="H207" s="4"/>
      <c r="I207" s="4"/>
      <c r="J207" s="4"/>
      <c r="K207" s="4"/>
      <c r="L207" s="4"/>
      <c r="M207" s="4"/>
      <c r="N207" s="4"/>
      <c r="O207" s="4"/>
      <c r="P207" s="4"/>
      <c r="Q207" s="4"/>
      <c r="R207" s="4"/>
      <c r="S207" s="4"/>
      <c r="T207" s="4"/>
      <c r="U207" s="4"/>
      <c r="V207" s="4"/>
      <c r="W207" s="4"/>
      <c r="X207" s="4"/>
    </row>
    <row r="208" spans="1:24">
      <c r="A208" s="4"/>
      <c r="B208" s="4"/>
      <c r="C208" s="4"/>
      <c r="D208" s="4"/>
      <c r="E208" s="4"/>
      <c r="F208" s="4"/>
      <c r="G208" s="4"/>
      <c r="H208" s="4"/>
      <c r="I208" s="4"/>
      <c r="J208" s="4"/>
      <c r="K208" s="4"/>
      <c r="L208" s="4"/>
      <c r="M208" s="4"/>
      <c r="N208" s="4"/>
      <c r="O208" s="4"/>
      <c r="P208" s="4"/>
      <c r="Q208" s="4"/>
      <c r="R208" s="4"/>
      <c r="S208" s="4"/>
      <c r="T208" s="4"/>
      <c r="U208" s="4"/>
      <c r="V208" s="4"/>
      <c r="W208" s="4"/>
      <c r="X208" s="4"/>
    </row>
    <row r="209" spans="1:24">
      <c r="A209" s="4"/>
      <c r="B209" s="4"/>
      <c r="C209" s="4"/>
      <c r="D209" s="4"/>
      <c r="E209" s="4"/>
      <c r="F209" s="4"/>
      <c r="G209" s="4"/>
      <c r="H209" s="4"/>
      <c r="I209" s="4"/>
      <c r="J209" s="4"/>
      <c r="K209" s="4"/>
      <c r="L209" s="4"/>
      <c r="M209" s="4"/>
      <c r="N209" s="4"/>
      <c r="O209" s="4"/>
      <c r="P209" s="4"/>
      <c r="Q209" s="4"/>
      <c r="R209" s="4"/>
      <c r="S209" s="4"/>
      <c r="T209" s="4"/>
      <c r="U209" s="4"/>
      <c r="V209" s="4"/>
      <c r="W209" s="4"/>
      <c r="X209" s="4"/>
    </row>
    <row r="210" spans="1:24">
      <c r="A210" s="4"/>
      <c r="B210" s="4"/>
      <c r="C210" s="4"/>
      <c r="D210" s="4"/>
      <c r="E210" s="4"/>
      <c r="F210" s="4"/>
      <c r="G210" s="4"/>
      <c r="H210" s="4"/>
      <c r="I210" s="4"/>
      <c r="J210" s="4"/>
      <c r="K210" s="4"/>
      <c r="L210" s="4"/>
      <c r="M210" s="4"/>
      <c r="N210" s="4"/>
      <c r="O210" s="4"/>
      <c r="P210" s="4"/>
      <c r="Q210" s="4"/>
      <c r="R210" s="4"/>
      <c r="S210" s="4"/>
      <c r="T210" s="4"/>
      <c r="U210" s="4"/>
      <c r="V210" s="4"/>
      <c r="W210" s="4"/>
      <c r="X210" s="4"/>
    </row>
    <row r="211" spans="1:24">
      <c r="A211" s="4"/>
      <c r="B211" s="4"/>
      <c r="C211" s="4"/>
      <c r="D211" s="4"/>
      <c r="E211" s="4"/>
      <c r="F211" s="4"/>
      <c r="G211" s="4"/>
      <c r="H211" s="4"/>
      <c r="I211" s="4"/>
      <c r="J211" s="4"/>
      <c r="K211" s="4"/>
      <c r="L211" s="4"/>
      <c r="M211" s="4"/>
      <c r="N211" s="4"/>
      <c r="O211" s="4"/>
      <c r="P211" s="4"/>
      <c r="Q211" s="4"/>
      <c r="R211" s="4"/>
      <c r="S211" s="4"/>
      <c r="T211" s="4"/>
      <c r="U211" s="4"/>
      <c r="V211" s="4"/>
      <c r="W211" s="4"/>
      <c r="X211" s="4"/>
    </row>
    <row r="212" spans="1:24">
      <c r="A212" s="4"/>
      <c r="B212" s="4"/>
      <c r="C212" s="4"/>
      <c r="D212" s="4"/>
      <c r="E212" s="4"/>
      <c r="F212" s="4"/>
      <c r="G212" s="4"/>
      <c r="H212" s="4"/>
      <c r="I212" s="4"/>
      <c r="J212" s="4"/>
      <c r="K212" s="4"/>
      <c r="L212" s="4"/>
      <c r="M212" s="4"/>
      <c r="N212" s="4"/>
      <c r="O212" s="4"/>
      <c r="P212" s="4"/>
      <c r="Q212" s="4"/>
      <c r="R212" s="4"/>
      <c r="S212" s="4"/>
      <c r="T212" s="4"/>
      <c r="U212" s="4"/>
      <c r="V212" s="4"/>
      <c r="W212" s="4"/>
      <c r="X212" s="4"/>
    </row>
    <row r="213" spans="1:24">
      <c r="A213" s="4"/>
      <c r="B213" s="4"/>
      <c r="C213" s="4"/>
      <c r="D213" s="4"/>
      <c r="E213" s="4"/>
      <c r="F213" s="4"/>
      <c r="G213" s="4"/>
      <c r="H213" s="4"/>
      <c r="I213" s="4"/>
      <c r="J213" s="4"/>
      <c r="K213" s="4"/>
      <c r="L213" s="4"/>
      <c r="M213" s="4"/>
      <c r="N213" s="4"/>
      <c r="O213" s="4"/>
      <c r="P213" s="4"/>
      <c r="Q213" s="4"/>
      <c r="R213" s="4"/>
      <c r="S213" s="4"/>
      <c r="T213" s="4"/>
      <c r="U213" s="4"/>
      <c r="V213" s="4"/>
      <c r="W213" s="4"/>
      <c r="X213" s="4"/>
    </row>
    <row r="214" spans="1:24">
      <c r="A214" s="4"/>
      <c r="B214" s="4"/>
      <c r="C214" s="4"/>
      <c r="D214" s="4"/>
      <c r="E214" s="4"/>
      <c r="F214" s="4"/>
      <c r="G214" s="4"/>
      <c r="H214" s="4"/>
      <c r="I214" s="4"/>
      <c r="J214" s="4"/>
      <c r="K214" s="4"/>
      <c r="L214" s="4"/>
      <c r="M214" s="4"/>
      <c r="N214" s="4"/>
      <c r="O214" s="4"/>
      <c r="P214" s="4"/>
      <c r="Q214" s="4"/>
      <c r="R214" s="4"/>
      <c r="S214" s="4"/>
      <c r="T214" s="4"/>
      <c r="U214" s="4"/>
      <c r="V214" s="4"/>
      <c r="W214" s="4"/>
      <c r="X214" s="4"/>
    </row>
    <row r="215" spans="1:24">
      <c r="A215" s="4"/>
      <c r="B215" s="4"/>
      <c r="C215" s="4"/>
      <c r="D215" s="4"/>
      <c r="E215" s="4"/>
      <c r="F215" s="4"/>
      <c r="G215" s="4"/>
      <c r="H215" s="4"/>
      <c r="I215" s="4"/>
      <c r="J215" s="4"/>
      <c r="K215" s="4"/>
      <c r="L215" s="4"/>
      <c r="M215" s="4"/>
      <c r="N215" s="4"/>
      <c r="O215" s="4"/>
      <c r="P215" s="4"/>
      <c r="Q215" s="4"/>
      <c r="R215" s="4"/>
      <c r="S215" s="4"/>
      <c r="T215" s="4"/>
      <c r="U215" s="4"/>
      <c r="V215" s="4"/>
      <c r="W215" s="4"/>
      <c r="X215" s="4"/>
    </row>
    <row r="216" spans="1:24">
      <c r="A216" s="4"/>
      <c r="B216" s="4"/>
      <c r="C216" s="4"/>
      <c r="D216" s="4"/>
      <c r="E216" s="4"/>
      <c r="F216" s="4"/>
      <c r="G216" s="4"/>
      <c r="H216" s="4"/>
      <c r="I216" s="4"/>
      <c r="J216" s="4"/>
      <c r="K216" s="4"/>
      <c r="L216" s="4"/>
      <c r="M216" s="4"/>
      <c r="N216" s="4"/>
      <c r="O216" s="4"/>
      <c r="P216" s="4"/>
      <c r="Q216" s="4"/>
      <c r="R216" s="4"/>
      <c r="S216" s="4"/>
      <c r="T216" s="4"/>
      <c r="U216" s="4"/>
      <c r="V216" s="4"/>
      <c r="W216" s="4"/>
      <c r="X216" s="4"/>
    </row>
    <row r="217" spans="1:24">
      <c r="A217" s="4"/>
      <c r="B217" s="4"/>
      <c r="C217" s="4"/>
      <c r="D217" s="4"/>
      <c r="E217" s="4"/>
      <c r="F217" s="4"/>
      <c r="G217" s="4"/>
      <c r="H217" s="4"/>
      <c r="I217" s="4"/>
      <c r="J217" s="4"/>
      <c r="K217" s="4"/>
      <c r="L217" s="4"/>
      <c r="M217" s="4"/>
      <c r="N217" s="4"/>
      <c r="O217" s="4"/>
      <c r="P217" s="4"/>
      <c r="Q217" s="4"/>
      <c r="R217" s="4"/>
      <c r="S217" s="4"/>
      <c r="T217" s="4"/>
      <c r="U217" s="4"/>
      <c r="V217" s="4"/>
      <c r="W217" s="4"/>
      <c r="X217" s="4"/>
    </row>
    <row r="218" spans="1:24">
      <c r="A218" s="4"/>
      <c r="B218" s="4"/>
      <c r="C218" s="4"/>
      <c r="D218" s="4"/>
      <c r="E218" s="4"/>
      <c r="F218" s="4"/>
      <c r="G218" s="4"/>
      <c r="H218" s="4"/>
      <c r="I218" s="4"/>
      <c r="J218" s="4"/>
      <c r="K218" s="4"/>
      <c r="L218" s="4"/>
      <c r="M218" s="4"/>
      <c r="N218" s="4"/>
      <c r="O218" s="4"/>
      <c r="P218" s="4"/>
      <c r="Q218" s="4"/>
      <c r="R218" s="4"/>
      <c r="S218" s="4"/>
      <c r="T218" s="4"/>
      <c r="U218" s="4"/>
      <c r="V218" s="4"/>
      <c r="W218" s="4"/>
      <c r="X218" s="4"/>
    </row>
    <row r="219" spans="1:24">
      <c r="A219" s="4"/>
      <c r="B219" s="4"/>
      <c r="C219" s="4"/>
      <c r="D219" s="4"/>
      <c r="E219" s="4"/>
      <c r="F219" s="4"/>
      <c r="G219" s="4"/>
      <c r="H219" s="4"/>
      <c r="I219" s="4"/>
      <c r="J219" s="4"/>
      <c r="K219" s="4"/>
      <c r="L219" s="4"/>
      <c r="M219" s="4"/>
      <c r="N219" s="4"/>
      <c r="O219" s="4"/>
      <c r="P219" s="4"/>
      <c r="Q219" s="4"/>
      <c r="R219" s="4"/>
      <c r="S219" s="4"/>
      <c r="T219" s="4"/>
      <c r="U219" s="4"/>
      <c r="V219" s="4"/>
      <c r="W219" s="4"/>
      <c r="X219" s="4"/>
    </row>
    <row r="220" spans="1:24">
      <c r="A220" s="4"/>
      <c r="B220" s="4"/>
      <c r="C220" s="4"/>
      <c r="D220" s="4"/>
      <c r="E220" s="4"/>
      <c r="F220" s="4"/>
      <c r="G220" s="4"/>
      <c r="H220" s="4"/>
      <c r="I220" s="4"/>
      <c r="J220" s="4"/>
      <c r="K220" s="4"/>
      <c r="L220" s="4"/>
      <c r="M220" s="4"/>
      <c r="N220" s="4"/>
      <c r="O220" s="4"/>
      <c r="P220" s="4"/>
      <c r="Q220" s="4"/>
      <c r="R220" s="4"/>
      <c r="S220" s="4"/>
      <c r="T220" s="4"/>
      <c r="U220" s="4"/>
      <c r="V220" s="4"/>
      <c r="W220" s="4"/>
      <c r="X220" s="4"/>
    </row>
    <row r="221" spans="1:24">
      <c r="A221" s="4"/>
      <c r="B221" s="4"/>
      <c r="C221" s="4"/>
      <c r="D221" s="4"/>
      <c r="E221" s="4"/>
      <c r="F221" s="4"/>
      <c r="G221" s="4"/>
      <c r="H221" s="4"/>
      <c r="I221" s="4"/>
      <c r="J221" s="4"/>
      <c r="K221" s="4"/>
      <c r="L221" s="4"/>
      <c r="M221" s="4"/>
      <c r="N221" s="4"/>
      <c r="O221" s="4"/>
      <c r="P221" s="4"/>
      <c r="Q221" s="4"/>
      <c r="R221" s="4"/>
      <c r="S221" s="4"/>
      <c r="T221" s="4"/>
      <c r="U221" s="4"/>
      <c r="V221" s="4"/>
      <c r="W221" s="4"/>
      <c r="X221" s="4"/>
    </row>
    <row r="222" spans="1:24">
      <c r="A222" s="4"/>
      <c r="B222" s="4"/>
      <c r="C222" s="4"/>
      <c r="D222" s="4"/>
      <c r="E222" s="4"/>
      <c r="F222" s="4"/>
      <c r="G222" s="4"/>
      <c r="H222" s="4"/>
      <c r="I222" s="4"/>
      <c r="J222" s="4"/>
      <c r="K222" s="4"/>
      <c r="L222" s="4"/>
      <c r="M222" s="4"/>
      <c r="N222" s="4"/>
      <c r="O222" s="4"/>
      <c r="P222" s="4"/>
      <c r="Q222" s="4"/>
      <c r="R222" s="4"/>
      <c r="S222" s="4"/>
      <c r="T222" s="4"/>
      <c r="U222" s="4"/>
      <c r="V222" s="4"/>
      <c r="W222" s="4"/>
      <c r="X222" s="4"/>
    </row>
    <row r="223" spans="1:24">
      <c r="A223" s="4"/>
      <c r="B223" s="4"/>
      <c r="C223" s="4"/>
      <c r="D223" s="4"/>
      <c r="E223" s="4"/>
      <c r="F223" s="4"/>
      <c r="G223" s="4"/>
      <c r="H223" s="4"/>
      <c r="I223" s="4"/>
      <c r="J223" s="4"/>
      <c r="K223" s="4"/>
      <c r="L223" s="4"/>
      <c r="M223" s="4"/>
      <c r="N223" s="4"/>
      <c r="O223" s="4"/>
      <c r="P223" s="4"/>
      <c r="Q223" s="4"/>
      <c r="R223" s="4"/>
      <c r="S223" s="4"/>
      <c r="T223" s="4"/>
      <c r="U223" s="4"/>
      <c r="V223" s="4"/>
      <c r="W223" s="4"/>
      <c r="X223" s="4"/>
    </row>
    <row r="224" spans="1:24">
      <c r="A224" s="4"/>
      <c r="B224" s="4"/>
      <c r="C224" s="4"/>
      <c r="D224" s="4"/>
      <c r="E224" s="4"/>
      <c r="F224" s="4"/>
      <c r="G224" s="4"/>
      <c r="H224" s="4"/>
      <c r="I224" s="4"/>
      <c r="J224" s="4"/>
      <c r="K224" s="4"/>
      <c r="L224" s="4"/>
      <c r="M224" s="4"/>
      <c r="N224" s="4"/>
      <c r="O224" s="4"/>
      <c r="P224" s="4"/>
      <c r="Q224" s="4"/>
      <c r="R224" s="4"/>
      <c r="S224" s="4"/>
      <c r="T224" s="4"/>
      <c r="U224" s="4"/>
      <c r="V224" s="4"/>
      <c r="W224" s="4"/>
      <c r="X224" s="4"/>
    </row>
    <row r="225" spans="1:24">
      <c r="A225" s="4"/>
      <c r="B225" s="4"/>
      <c r="C225" s="4"/>
      <c r="D225" s="4"/>
      <c r="E225" s="4"/>
      <c r="F225" s="4"/>
      <c r="G225" s="4"/>
      <c r="H225" s="4"/>
      <c r="I225" s="4"/>
      <c r="J225" s="4"/>
      <c r="K225" s="4"/>
      <c r="L225" s="4"/>
      <c r="M225" s="4"/>
      <c r="N225" s="4"/>
      <c r="O225" s="4"/>
      <c r="P225" s="4"/>
      <c r="Q225" s="4"/>
      <c r="R225" s="4"/>
      <c r="S225" s="4"/>
      <c r="T225" s="4"/>
      <c r="U225" s="4"/>
      <c r="V225" s="4"/>
      <c r="W225" s="4"/>
      <c r="X225" s="4"/>
    </row>
    <row r="226" spans="1:24">
      <c r="A226" s="4"/>
      <c r="B226" s="4"/>
      <c r="C226" s="4"/>
      <c r="D226" s="4"/>
      <c r="E226" s="4"/>
      <c r="F226" s="4"/>
      <c r="G226" s="4"/>
      <c r="H226" s="4"/>
      <c r="I226" s="4"/>
      <c r="J226" s="4"/>
      <c r="K226" s="4"/>
      <c r="L226" s="4"/>
      <c r="M226" s="4"/>
      <c r="N226" s="4"/>
      <c r="O226" s="4"/>
      <c r="P226" s="4"/>
      <c r="Q226" s="4"/>
      <c r="R226" s="4"/>
      <c r="S226" s="4"/>
      <c r="T226" s="4"/>
      <c r="U226" s="4"/>
      <c r="V226" s="4"/>
      <c r="W226" s="4"/>
      <c r="X226" s="4"/>
    </row>
    <row r="227" spans="1:24">
      <c r="A227" s="4"/>
      <c r="B227" s="4"/>
      <c r="C227" s="4"/>
      <c r="D227" s="4"/>
      <c r="E227" s="4"/>
      <c r="F227" s="4"/>
      <c r="G227" s="4"/>
      <c r="H227" s="4"/>
      <c r="I227" s="4"/>
      <c r="J227" s="4"/>
      <c r="K227" s="4"/>
      <c r="L227" s="4"/>
      <c r="M227" s="4"/>
      <c r="N227" s="4"/>
      <c r="O227" s="4"/>
      <c r="P227" s="4"/>
      <c r="Q227" s="4"/>
      <c r="R227" s="4"/>
      <c r="S227" s="4"/>
      <c r="T227" s="4"/>
      <c r="U227" s="4"/>
      <c r="V227" s="4"/>
      <c r="W227" s="4"/>
      <c r="X227" s="4"/>
    </row>
    <row r="228" spans="1:24">
      <c r="A228" s="4"/>
      <c r="B228" s="4"/>
      <c r="C228" s="4"/>
      <c r="D228" s="4"/>
      <c r="E228" s="4"/>
      <c r="F228" s="4"/>
      <c r="G228" s="4"/>
      <c r="H228" s="4"/>
      <c r="I228" s="4"/>
      <c r="J228" s="4"/>
      <c r="K228" s="4"/>
      <c r="L228" s="4"/>
      <c r="M228" s="4"/>
      <c r="N228" s="4"/>
      <c r="O228" s="4"/>
      <c r="P228" s="4"/>
      <c r="Q228" s="4"/>
      <c r="R228" s="4"/>
      <c r="S228" s="4"/>
      <c r="T228" s="4"/>
      <c r="U228" s="4"/>
      <c r="V228" s="4"/>
      <c r="W228" s="4"/>
      <c r="X228" s="4"/>
    </row>
    <row r="229" spans="1:24">
      <c r="A229" s="4"/>
      <c r="B229" s="4"/>
      <c r="C229" s="4"/>
      <c r="D229" s="4"/>
      <c r="E229" s="4"/>
      <c r="F229" s="4"/>
      <c r="G229" s="4"/>
      <c r="H229" s="4"/>
      <c r="I229" s="4"/>
      <c r="J229" s="4"/>
      <c r="K229" s="4"/>
      <c r="L229" s="4"/>
      <c r="M229" s="4"/>
      <c r="N229" s="4"/>
      <c r="O229" s="4"/>
      <c r="P229" s="4"/>
      <c r="Q229" s="4"/>
      <c r="R229" s="4"/>
      <c r="S229" s="4"/>
      <c r="T229" s="4"/>
      <c r="U229" s="4"/>
      <c r="V229" s="4"/>
      <c r="W229" s="4"/>
      <c r="X229" s="4"/>
    </row>
    <row r="230" spans="1:24">
      <c r="A230" s="4"/>
      <c r="B230" s="4"/>
      <c r="C230" s="4"/>
      <c r="D230" s="4"/>
      <c r="E230" s="4"/>
      <c r="F230" s="4"/>
      <c r="G230" s="4"/>
      <c r="H230" s="4"/>
      <c r="I230" s="4"/>
      <c r="J230" s="4"/>
      <c r="K230" s="4"/>
      <c r="L230" s="4"/>
      <c r="M230" s="4"/>
      <c r="N230" s="4"/>
      <c r="O230" s="4"/>
      <c r="P230" s="4"/>
      <c r="Q230" s="4"/>
      <c r="R230" s="4"/>
      <c r="S230" s="4"/>
      <c r="T230" s="4"/>
      <c r="U230" s="4"/>
      <c r="V230" s="4"/>
      <c r="W230" s="4"/>
      <c r="X230" s="4"/>
    </row>
    <row r="231" spans="1:24">
      <c r="A231" s="4"/>
      <c r="B231" s="4"/>
      <c r="C231" s="4"/>
      <c r="D231" s="4"/>
      <c r="E231" s="4"/>
      <c r="F231" s="4"/>
      <c r="G231" s="4"/>
      <c r="H231" s="4"/>
      <c r="I231" s="4"/>
      <c r="J231" s="4"/>
      <c r="K231" s="4"/>
      <c r="L231" s="4"/>
      <c r="M231" s="4"/>
      <c r="N231" s="4"/>
      <c r="O231" s="4"/>
      <c r="P231" s="4"/>
      <c r="Q231" s="4"/>
      <c r="R231" s="4"/>
      <c r="S231" s="4"/>
      <c r="T231" s="4"/>
      <c r="U231" s="4"/>
      <c r="V231" s="4"/>
      <c r="W231" s="4"/>
      <c r="X231" s="4"/>
    </row>
    <row r="232" spans="1:24">
      <c r="A232" s="4"/>
      <c r="B232" s="4"/>
      <c r="C232" s="4"/>
      <c r="D232" s="4"/>
      <c r="E232" s="4"/>
      <c r="F232" s="4"/>
      <c r="G232" s="4"/>
      <c r="H232" s="4"/>
      <c r="I232" s="4"/>
      <c r="J232" s="4"/>
      <c r="K232" s="4"/>
      <c r="L232" s="4"/>
      <c r="M232" s="4"/>
      <c r="N232" s="4"/>
      <c r="O232" s="4"/>
      <c r="P232" s="4"/>
      <c r="Q232" s="4"/>
      <c r="R232" s="4"/>
      <c r="S232" s="4"/>
      <c r="T232" s="4"/>
      <c r="U232" s="4"/>
      <c r="V232" s="4"/>
      <c r="W232" s="4"/>
      <c r="X232" s="4"/>
    </row>
    <row r="233" spans="1:24">
      <c r="A233" s="4"/>
      <c r="B233" s="4"/>
      <c r="C233" s="4"/>
      <c r="D233" s="4"/>
      <c r="E233" s="4"/>
      <c r="F233" s="4"/>
      <c r="G233" s="4"/>
      <c r="H233" s="4"/>
      <c r="I233" s="4"/>
      <c r="J233" s="4"/>
      <c r="K233" s="4"/>
      <c r="L233" s="4"/>
      <c r="M233" s="4"/>
      <c r="N233" s="4"/>
      <c r="O233" s="4"/>
      <c r="P233" s="4"/>
      <c r="Q233" s="4"/>
      <c r="R233" s="4"/>
      <c r="S233" s="4"/>
      <c r="T233" s="4"/>
      <c r="U233" s="4"/>
      <c r="V233" s="4"/>
      <c r="W233" s="4"/>
      <c r="X233" s="4"/>
    </row>
    <row r="234" spans="1:24">
      <c r="A234" s="4"/>
      <c r="B234" s="4"/>
      <c r="C234" s="4"/>
      <c r="D234" s="4"/>
      <c r="E234" s="4"/>
      <c r="F234" s="4"/>
      <c r="G234" s="4"/>
      <c r="H234" s="4"/>
      <c r="I234" s="4"/>
      <c r="J234" s="4"/>
      <c r="K234" s="4"/>
      <c r="L234" s="4"/>
      <c r="M234" s="4"/>
      <c r="N234" s="4"/>
      <c r="O234" s="4"/>
      <c r="P234" s="4"/>
      <c r="Q234" s="4"/>
      <c r="R234" s="4"/>
      <c r="S234" s="4"/>
      <c r="T234" s="4"/>
      <c r="U234" s="4"/>
      <c r="V234" s="4"/>
      <c r="W234" s="4"/>
      <c r="X234" s="4"/>
    </row>
    <row r="235" spans="1:24">
      <c r="A235" s="4"/>
      <c r="B235" s="4"/>
      <c r="C235" s="4"/>
      <c r="D235" s="4"/>
      <c r="E235" s="4"/>
      <c r="F235" s="4"/>
      <c r="G235" s="4"/>
      <c r="H235" s="4"/>
      <c r="I235" s="4"/>
      <c r="J235" s="4"/>
      <c r="K235" s="4"/>
      <c r="L235" s="4"/>
      <c r="M235" s="4"/>
      <c r="N235" s="4"/>
      <c r="O235" s="4"/>
      <c r="P235" s="4"/>
      <c r="Q235" s="4"/>
      <c r="R235" s="4"/>
      <c r="S235" s="4"/>
      <c r="T235" s="4"/>
      <c r="U235" s="4"/>
      <c r="V235" s="4"/>
      <c r="W235" s="4"/>
      <c r="X235" s="4"/>
    </row>
    <row r="236" spans="1:24">
      <c r="A236" s="4"/>
      <c r="B236" s="4"/>
      <c r="C236" s="4"/>
      <c r="D236" s="4"/>
      <c r="E236" s="4"/>
      <c r="F236" s="4"/>
      <c r="G236" s="4"/>
      <c r="H236" s="4"/>
      <c r="I236" s="4"/>
      <c r="J236" s="4"/>
      <c r="K236" s="4"/>
      <c r="L236" s="4"/>
      <c r="M236" s="4"/>
      <c r="N236" s="4"/>
      <c r="O236" s="4"/>
      <c r="P236" s="4"/>
      <c r="Q236" s="4"/>
      <c r="R236" s="4"/>
      <c r="S236" s="4"/>
      <c r="T236" s="4"/>
      <c r="U236" s="4"/>
      <c r="V236" s="4"/>
      <c r="W236" s="4"/>
      <c r="X236" s="4"/>
    </row>
    <row r="237" spans="1:24">
      <c r="A237" s="4"/>
      <c r="B237" s="4"/>
      <c r="C237" s="4"/>
      <c r="D237" s="4"/>
      <c r="E237" s="4"/>
      <c r="F237" s="4"/>
      <c r="G237" s="4"/>
      <c r="H237" s="4"/>
      <c r="I237" s="4"/>
      <c r="J237" s="4"/>
      <c r="K237" s="4"/>
      <c r="L237" s="4"/>
      <c r="M237" s="4"/>
      <c r="N237" s="4"/>
      <c r="O237" s="4"/>
      <c r="P237" s="4"/>
      <c r="Q237" s="4"/>
      <c r="R237" s="4"/>
      <c r="S237" s="4"/>
      <c r="T237" s="4"/>
      <c r="U237" s="4"/>
      <c r="V237" s="4"/>
      <c r="W237" s="4"/>
      <c r="X237" s="4"/>
    </row>
    <row r="238" spans="1:24">
      <c r="A238" s="4"/>
      <c r="B238" s="4"/>
      <c r="C238" s="4"/>
      <c r="D238" s="4"/>
      <c r="E238" s="4"/>
      <c r="F238" s="4"/>
      <c r="G238" s="4"/>
      <c r="H238" s="4"/>
      <c r="I238" s="4"/>
      <c r="J238" s="4"/>
      <c r="K238" s="4"/>
      <c r="L238" s="4"/>
      <c r="M238" s="4"/>
      <c r="N238" s="4"/>
      <c r="O238" s="4"/>
      <c r="P238" s="4"/>
      <c r="Q238" s="4"/>
      <c r="R238" s="4"/>
      <c r="S238" s="4"/>
      <c r="T238" s="4"/>
      <c r="U238" s="4"/>
      <c r="V238" s="4"/>
      <c r="W238" s="4"/>
      <c r="X238" s="4"/>
    </row>
    <row r="239" spans="1:24">
      <c r="A239" s="4"/>
      <c r="B239" s="4"/>
      <c r="C239" s="4"/>
      <c r="D239" s="4"/>
      <c r="E239" s="4"/>
      <c r="F239" s="4"/>
      <c r="G239" s="4"/>
      <c r="H239" s="4"/>
      <c r="I239" s="4"/>
      <c r="J239" s="4"/>
      <c r="K239" s="4"/>
      <c r="L239" s="4"/>
      <c r="M239" s="4"/>
      <c r="N239" s="4"/>
      <c r="O239" s="4"/>
      <c r="P239" s="4"/>
      <c r="Q239" s="4"/>
      <c r="R239" s="4"/>
      <c r="S239" s="4"/>
      <c r="T239" s="4"/>
      <c r="U239" s="4"/>
      <c r="V239" s="4"/>
      <c r="W239" s="4"/>
      <c r="X239" s="4"/>
    </row>
    <row r="240" spans="1:24">
      <c r="A240" s="4"/>
      <c r="B240" s="4"/>
      <c r="C240" s="4"/>
      <c r="D240" s="4"/>
      <c r="E240" s="4"/>
      <c r="F240" s="4"/>
      <c r="G240" s="4"/>
      <c r="H240" s="4"/>
      <c r="I240" s="4"/>
      <c r="J240" s="4"/>
      <c r="K240" s="4"/>
      <c r="L240" s="4"/>
      <c r="M240" s="4"/>
      <c r="N240" s="4"/>
      <c r="O240" s="4"/>
      <c r="P240" s="4"/>
      <c r="Q240" s="4"/>
      <c r="R240" s="4"/>
      <c r="S240" s="4"/>
      <c r="T240" s="4"/>
      <c r="U240" s="4"/>
      <c r="V240" s="4"/>
      <c r="W240" s="4"/>
      <c r="X240" s="4"/>
    </row>
    <row r="241" spans="1:24">
      <c r="A241" s="4"/>
      <c r="B241" s="4"/>
      <c r="C241" s="4"/>
      <c r="D241" s="4"/>
      <c r="E241" s="4"/>
      <c r="F241" s="4"/>
      <c r="G241" s="4"/>
      <c r="H241" s="4"/>
      <c r="I241" s="4"/>
      <c r="J241" s="4"/>
      <c r="K241" s="4"/>
      <c r="L241" s="4"/>
      <c r="M241" s="4"/>
      <c r="N241" s="4"/>
      <c r="O241" s="4"/>
      <c r="P241" s="4"/>
      <c r="Q241" s="4"/>
      <c r="R241" s="4"/>
      <c r="S241" s="4"/>
      <c r="T241" s="4"/>
      <c r="U241" s="4"/>
      <c r="V241" s="4"/>
      <c r="W241" s="4"/>
      <c r="X241" s="4"/>
    </row>
    <row r="242" spans="1:24">
      <c r="A242" s="4"/>
      <c r="B242" s="4"/>
      <c r="C242" s="4"/>
      <c r="D242" s="4"/>
      <c r="E242" s="4"/>
      <c r="F242" s="4"/>
      <c r="G242" s="4"/>
      <c r="H242" s="4"/>
      <c r="I242" s="4"/>
      <c r="J242" s="4"/>
      <c r="K242" s="4"/>
      <c r="L242" s="4"/>
      <c r="M242" s="4"/>
      <c r="N242" s="4"/>
      <c r="O242" s="4"/>
      <c r="P242" s="4"/>
      <c r="Q242" s="4"/>
      <c r="R242" s="4"/>
      <c r="S242" s="4"/>
      <c r="T242" s="4"/>
      <c r="U242" s="4"/>
      <c r="V242" s="4"/>
      <c r="W242" s="4"/>
      <c r="X242" s="4"/>
    </row>
    <row r="243" spans="1:24">
      <c r="A243" s="4"/>
      <c r="B243" s="4"/>
      <c r="C243" s="4"/>
      <c r="D243" s="4"/>
      <c r="E243" s="4"/>
      <c r="F243" s="4"/>
      <c r="G243" s="4"/>
      <c r="H243" s="4"/>
      <c r="I243" s="4"/>
      <c r="J243" s="4"/>
      <c r="K243" s="4"/>
      <c r="L243" s="4"/>
      <c r="M243" s="4"/>
      <c r="N243" s="4"/>
      <c r="O243" s="4"/>
      <c r="P243" s="4"/>
      <c r="Q243" s="4"/>
      <c r="R243" s="4"/>
      <c r="S243" s="4"/>
      <c r="T243" s="4"/>
      <c r="U243" s="4"/>
      <c r="V243" s="4"/>
      <c r="W243" s="4"/>
      <c r="X243" s="4"/>
    </row>
    <row r="244" spans="1:24">
      <c r="A244" s="4"/>
      <c r="B244" s="4"/>
      <c r="C244" s="4"/>
      <c r="D244" s="4"/>
      <c r="E244" s="4"/>
      <c r="F244" s="4"/>
      <c r="G244" s="4"/>
      <c r="H244" s="4"/>
      <c r="I244" s="4"/>
      <c r="J244" s="4"/>
      <c r="K244" s="4"/>
      <c r="L244" s="4"/>
      <c r="M244" s="4"/>
      <c r="N244" s="4"/>
      <c r="O244" s="4"/>
      <c r="P244" s="4"/>
      <c r="Q244" s="4"/>
      <c r="R244" s="4"/>
      <c r="S244" s="4"/>
      <c r="T244" s="4"/>
      <c r="U244" s="4"/>
      <c r="V244" s="4"/>
      <c r="W244" s="4"/>
      <c r="X244" s="4"/>
    </row>
    <row r="245" spans="1:24">
      <c r="A245" s="4"/>
      <c r="B245" s="4"/>
      <c r="C245" s="4"/>
      <c r="D245" s="4"/>
      <c r="E245" s="4"/>
      <c r="F245" s="4"/>
      <c r="G245" s="4"/>
      <c r="H245" s="4"/>
      <c r="I245" s="4"/>
      <c r="J245" s="4"/>
      <c r="K245" s="4"/>
      <c r="L245" s="4"/>
      <c r="M245" s="4"/>
      <c r="N245" s="4"/>
      <c r="O245" s="4"/>
      <c r="P245" s="4"/>
      <c r="Q245" s="4"/>
      <c r="R245" s="4"/>
      <c r="S245" s="4"/>
      <c r="T245" s="4"/>
      <c r="U245" s="4"/>
      <c r="V245" s="4"/>
      <c r="W245" s="4"/>
      <c r="X245" s="4"/>
    </row>
    <row r="246" spans="1:24">
      <c r="A246" s="4"/>
      <c r="B246" s="4"/>
      <c r="C246" s="4"/>
      <c r="D246" s="4"/>
      <c r="E246" s="4"/>
      <c r="F246" s="4"/>
      <c r="G246" s="4"/>
      <c r="H246" s="4"/>
      <c r="I246" s="4"/>
      <c r="J246" s="4"/>
      <c r="K246" s="4"/>
      <c r="L246" s="4"/>
      <c r="M246" s="4"/>
      <c r="N246" s="4"/>
      <c r="O246" s="4"/>
      <c r="P246" s="4"/>
      <c r="Q246" s="4"/>
      <c r="R246" s="4"/>
      <c r="S246" s="4"/>
      <c r="T246" s="4"/>
      <c r="U246" s="4"/>
      <c r="V246" s="4"/>
      <c r="W246" s="4"/>
      <c r="X246" s="4"/>
    </row>
    <row r="247" spans="1:24">
      <c r="A247" s="4"/>
      <c r="B247" s="4"/>
      <c r="C247" s="4"/>
      <c r="D247" s="4"/>
      <c r="E247" s="4"/>
      <c r="F247" s="4"/>
      <c r="G247" s="4"/>
      <c r="H247" s="4"/>
      <c r="I247" s="4"/>
      <c r="J247" s="4"/>
      <c r="K247" s="4"/>
      <c r="L247" s="4"/>
      <c r="M247" s="4"/>
      <c r="N247" s="4"/>
      <c r="O247" s="4"/>
      <c r="P247" s="4"/>
      <c r="Q247" s="4"/>
      <c r="R247" s="4"/>
      <c r="S247" s="4"/>
      <c r="T247" s="4"/>
      <c r="U247" s="4"/>
      <c r="V247" s="4"/>
      <c r="W247" s="4"/>
      <c r="X247" s="4"/>
    </row>
    <row r="248" spans="1:24">
      <c r="A248" s="4"/>
      <c r="B248" s="4"/>
      <c r="C248" s="4"/>
      <c r="D248" s="4"/>
      <c r="E248" s="4"/>
      <c r="F248" s="4"/>
      <c r="G248" s="4"/>
      <c r="H248" s="4"/>
      <c r="I248" s="4"/>
      <c r="J248" s="4"/>
      <c r="K248" s="4"/>
      <c r="L248" s="4"/>
      <c r="M248" s="4"/>
      <c r="N248" s="4"/>
      <c r="O248" s="4"/>
      <c r="P248" s="4"/>
      <c r="Q248" s="4"/>
      <c r="R248" s="4"/>
      <c r="S248" s="4"/>
      <c r="T248" s="4"/>
      <c r="U248" s="4"/>
      <c r="V248" s="4"/>
      <c r="W248" s="4"/>
      <c r="X248" s="4"/>
    </row>
    <row r="249" spans="1:24">
      <c r="A249" s="4"/>
      <c r="B249" s="4"/>
      <c r="C249" s="4"/>
      <c r="D249" s="4"/>
      <c r="E249" s="4"/>
      <c r="F249" s="4"/>
      <c r="G249" s="4"/>
      <c r="H249" s="4"/>
      <c r="I249" s="4"/>
      <c r="J249" s="4"/>
      <c r="K249" s="4"/>
      <c r="L249" s="4"/>
      <c r="M249" s="4"/>
      <c r="N249" s="4"/>
      <c r="O249" s="4"/>
      <c r="P249" s="4"/>
      <c r="Q249" s="4"/>
      <c r="R249" s="4"/>
      <c r="S249" s="4"/>
      <c r="T249" s="4"/>
      <c r="U249" s="4"/>
      <c r="V249" s="4"/>
      <c r="W249" s="4"/>
      <c r="X249" s="4"/>
    </row>
    <row r="250" spans="1:24">
      <c r="A250" s="4"/>
      <c r="B250" s="4"/>
      <c r="C250" s="4"/>
      <c r="D250" s="4"/>
      <c r="E250" s="4"/>
      <c r="F250" s="4"/>
      <c r="G250" s="4"/>
      <c r="H250" s="4"/>
      <c r="I250" s="4"/>
      <c r="J250" s="4"/>
      <c r="K250" s="4"/>
      <c r="L250" s="4"/>
      <c r="M250" s="4"/>
      <c r="N250" s="4"/>
      <c r="O250" s="4"/>
      <c r="P250" s="4"/>
      <c r="Q250" s="4"/>
      <c r="R250" s="4"/>
      <c r="S250" s="4"/>
      <c r="T250" s="4"/>
      <c r="U250" s="4"/>
      <c r="V250" s="4"/>
      <c r="W250" s="4"/>
      <c r="X250" s="4"/>
    </row>
    <row r="251" spans="1:24">
      <c r="A251" s="4"/>
      <c r="B251" s="4"/>
      <c r="C251" s="4"/>
      <c r="D251" s="4"/>
      <c r="E251" s="4"/>
      <c r="F251" s="4"/>
      <c r="G251" s="4"/>
      <c r="H251" s="4"/>
      <c r="I251" s="4"/>
      <c r="J251" s="4"/>
      <c r="K251" s="4"/>
      <c r="L251" s="4"/>
      <c r="M251" s="4"/>
      <c r="N251" s="4"/>
      <c r="O251" s="4"/>
      <c r="P251" s="4"/>
      <c r="Q251" s="4"/>
      <c r="R251" s="4"/>
      <c r="S251" s="4"/>
      <c r="T251" s="4"/>
      <c r="U251" s="4"/>
      <c r="V251" s="4"/>
      <c r="W251" s="4"/>
      <c r="X251" s="4"/>
    </row>
    <row r="252" spans="1:24">
      <c r="A252" s="4"/>
      <c r="B252" s="4"/>
      <c r="C252" s="4"/>
      <c r="D252" s="4"/>
      <c r="E252" s="4"/>
      <c r="F252" s="4"/>
      <c r="G252" s="4"/>
      <c r="H252" s="4"/>
      <c r="I252" s="4"/>
      <c r="J252" s="4"/>
      <c r="K252" s="4"/>
      <c r="L252" s="4"/>
      <c r="M252" s="4"/>
      <c r="N252" s="4"/>
      <c r="O252" s="4"/>
      <c r="P252" s="4"/>
      <c r="Q252" s="4"/>
      <c r="R252" s="4"/>
      <c r="S252" s="4"/>
      <c r="T252" s="4"/>
      <c r="U252" s="4"/>
      <c r="V252" s="4"/>
      <c r="W252" s="4"/>
      <c r="X252" s="4"/>
    </row>
    <row r="253" spans="1:24">
      <c r="A253" s="4"/>
      <c r="B253" s="4"/>
      <c r="C253" s="4"/>
      <c r="D253" s="4"/>
      <c r="E253" s="4"/>
      <c r="F253" s="4"/>
      <c r="G253" s="4"/>
      <c r="H253" s="4"/>
      <c r="I253" s="4"/>
      <c r="J253" s="4"/>
      <c r="K253" s="4"/>
      <c r="L253" s="4"/>
      <c r="M253" s="4"/>
      <c r="N253" s="4"/>
      <c r="O253" s="4"/>
      <c r="P253" s="4"/>
      <c r="Q253" s="4"/>
      <c r="R253" s="4"/>
      <c r="S253" s="4"/>
      <c r="T253" s="4"/>
      <c r="U253" s="4"/>
      <c r="V253" s="4"/>
      <c r="W253" s="4"/>
      <c r="X253" s="4"/>
    </row>
    <row r="254" spans="1:24">
      <c r="A254" s="4"/>
      <c r="B254" s="4"/>
      <c r="C254" s="4"/>
      <c r="D254" s="4"/>
      <c r="E254" s="4"/>
      <c r="F254" s="4"/>
      <c r="G254" s="4"/>
      <c r="H254" s="4"/>
      <c r="I254" s="4"/>
      <c r="J254" s="4"/>
      <c r="K254" s="4"/>
      <c r="L254" s="4"/>
      <c r="M254" s="4"/>
      <c r="N254" s="4"/>
      <c r="O254" s="4"/>
      <c r="P254" s="4"/>
      <c r="Q254" s="4"/>
      <c r="R254" s="4"/>
      <c r="S254" s="4"/>
      <c r="T254" s="4"/>
      <c r="U254" s="4"/>
      <c r="V254" s="4"/>
      <c r="W254" s="4"/>
      <c r="X254" s="4"/>
    </row>
    <row r="255" spans="1:24">
      <c r="A255" s="4"/>
      <c r="B255" s="4"/>
      <c r="C255" s="4"/>
      <c r="D255" s="4"/>
      <c r="E255" s="4"/>
      <c r="F255" s="4"/>
      <c r="G255" s="4"/>
      <c r="H255" s="4"/>
      <c r="I255" s="4"/>
      <c r="J255" s="4"/>
      <c r="K255" s="4"/>
      <c r="L255" s="4"/>
      <c r="M255" s="4"/>
      <c r="N255" s="4"/>
      <c r="O255" s="4"/>
      <c r="P255" s="4"/>
      <c r="Q255" s="4"/>
      <c r="R255" s="4"/>
      <c r="S255" s="4"/>
      <c r="T255" s="4"/>
      <c r="U255" s="4"/>
      <c r="V255" s="4"/>
      <c r="W255" s="4"/>
      <c r="X255" s="4"/>
    </row>
    <row r="256" spans="1:24">
      <c r="A256" s="4"/>
      <c r="B256" s="4"/>
      <c r="C256" s="4"/>
      <c r="D256" s="4"/>
      <c r="E256" s="4"/>
      <c r="F256" s="4"/>
      <c r="G256" s="4"/>
      <c r="H256" s="4"/>
      <c r="I256" s="4"/>
      <c r="J256" s="4"/>
      <c r="K256" s="4"/>
      <c r="L256" s="4"/>
      <c r="M256" s="4"/>
      <c r="N256" s="4"/>
      <c r="O256" s="4"/>
      <c r="P256" s="4"/>
      <c r="Q256" s="4"/>
      <c r="R256" s="4"/>
      <c r="S256" s="4"/>
      <c r="T256" s="4"/>
      <c r="U256" s="4"/>
      <c r="V256" s="4"/>
      <c r="W256" s="4"/>
      <c r="X256" s="4"/>
    </row>
    <row r="257" spans="1:24">
      <c r="A257" s="4"/>
      <c r="B257" s="4"/>
      <c r="C257" s="4"/>
      <c r="D257" s="4"/>
      <c r="E257" s="4"/>
      <c r="F257" s="4"/>
      <c r="G257" s="4"/>
      <c r="H257" s="4"/>
      <c r="I257" s="4"/>
      <c r="J257" s="4"/>
      <c r="K257" s="4"/>
      <c r="L257" s="4"/>
      <c r="M257" s="4"/>
      <c r="N257" s="4"/>
      <c r="O257" s="4"/>
      <c r="P257" s="4"/>
      <c r="Q257" s="4"/>
      <c r="R257" s="4"/>
      <c r="S257" s="4"/>
      <c r="T257" s="4"/>
      <c r="U257" s="4"/>
      <c r="V257" s="4"/>
      <c r="W257" s="4"/>
      <c r="X257" s="4"/>
    </row>
    <row r="258" spans="1:24">
      <c r="A258" s="4"/>
      <c r="B258" s="4"/>
      <c r="C258" s="4"/>
      <c r="D258" s="4"/>
      <c r="E258" s="4"/>
      <c r="F258" s="4"/>
      <c r="G258" s="4"/>
      <c r="H258" s="4"/>
      <c r="I258" s="4"/>
      <c r="J258" s="4"/>
      <c r="K258" s="4"/>
      <c r="L258" s="4"/>
      <c r="M258" s="4"/>
      <c r="N258" s="4"/>
      <c r="O258" s="4"/>
      <c r="P258" s="4"/>
      <c r="Q258" s="4"/>
      <c r="R258" s="4"/>
      <c r="S258" s="4"/>
      <c r="T258" s="4"/>
      <c r="U258" s="4"/>
      <c r="V258" s="4"/>
      <c r="W258" s="4"/>
      <c r="X258" s="4"/>
    </row>
    <row r="259" spans="1:24">
      <c r="A259" s="4"/>
      <c r="B259" s="4"/>
      <c r="C259" s="4"/>
      <c r="D259" s="4"/>
      <c r="E259" s="4"/>
      <c r="F259" s="4"/>
      <c r="G259" s="4"/>
      <c r="H259" s="4"/>
      <c r="I259" s="4"/>
      <c r="J259" s="4"/>
      <c r="K259" s="4"/>
      <c r="L259" s="4"/>
      <c r="M259" s="4"/>
      <c r="N259" s="4"/>
      <c r="O259" s="4"/>
      <c r="P259" s="4"/>
      <c r="Q259" s="4"/>
      <c r="R259" s="4"/>
      <c r="S259" s="4"/>
      <c r="T259" s="4"/>
      <c r="U259" s="4"/>
      <c r="V259" s="4"/>
      <c r="W259" s="4"/>
      <c r="X259" s="4"/>
    </row>
    <row r="260" spans="1:24">
      <c r="A260" s="4"/>
      <c r="B260" s="4"/>
      <c r="C260" s="4"/>
      <c r="D260" s="4"/>
      <c r="E260" s="4"/>
      <c r="F260" s="4"/>
      <c r="G260" s="4"/>
      <c r="H260" s="4"/>
      <c r="I260" s="4"/>
      <c r="J260" s="4"/>
      <c r="K260" s="4"/>
      <c r="L260" s="4"/>
      <c r="M260" s="4"/>
      <c r="N260" s="4"/>
      <c r="O260" s="4"/>
      <c r="P260" s="4"/>
      <c r="Q260" s="4"/>
      <c r="R260" s="4"/>
      <c r="S260" s="4"/>
      <c r="T260" s="4"/>
      <c r="U260" s="4"/>
      <c r="V260" s="4"/>
      <c r="W260" s="4"/>
      <c r="X260" s="4"/>
    </row>
    <row r="261" spans="1:24">
      <c r="A261" s="4"/>
      <c r="B261" s="4"/>
      <c r="C261" s="4"/>
      <c r="D261" s="4"/>
      <c r="E261" s="4"/>
      <c r="F261" s="4"/>
      <c r="G261" s="4"/>
      <c r="H261" s="4"/>
      <c r="I261" s="4"/>
      <c r="J261" s="4"/>
      <c r="K261" s="4"/>
      <c r="L261" s="4"/>
      <c r="M261" s="4"/>
      <c r="N261" s="4"/>
      <c r="O261" s="4"/>
      <c r="P261" s="4"/>
      <c r="Q261" s="4"/>
      <c r="R261" s="4"/>
      <c r="S261" s="4"/>
      <c r="T261" s="4"/>
      <c r="U261" s="4"/>
      <c r="V261" s="4"/>
      <c r="W261" s="4"/>
      <c r="X261" s="4"/>
    </row>
    <row r="262" spans="1:24">
      <c r="A262" s="4"/>
      <c r="B262" s="4"/>
      <c r="C262" s="4"/>
      <c r="D262" s="4"/>
      <c r="E262" s="4"/>
      <c r="F262" s="4"/>
      <c r="G262" s="4"/>
      <c r="H262" s="4"/>
      <c r="I262" s="4"/>
      <c r="J262" s="4"/>
      <c r="K262" s="4"/>
      <c r="L262" s="4"/>
      <c r="M262" s="4"/>
      <c r="N262" s="4"/>
      <c r="O262" s="4"/>
      <c r="P262" s="4"/>
      <c r="Q262" s="4"/>
      <c r="R262" s="4"/>
      <c r="S262" s="4"/>
      <c r="T262" s="4"/>
      <c r="U262" s="4"/>
      <c r="V262" s="4"/>
      <c r="W262" s="4"/>
      <c r="X262" s="4"/>
    </row>
    <row r="263" spans="1:24">
      <c r="A263" s="4"/>
      <c r="B263" s="4"/>
      <c r="C263" s="4"/>
      <c r="D263" s="4"/>
      <c r="E263" s="4"/>
      <c r="F263" s="4"/>
      <c r="G263" s="4"/>
      <c r="H263" s="4"/>
      <c r="I263" s="4"/>
      <c r="J263" s="4"/>
      <c r="K263" s="4"/>
      <c r="L263" s="4"/>
      <c r="M263" s="4"/>
      <c r="N263" s="4"/>
      <c r="O263" s="4"/>
      <c r="P263" s="4"/>
      <c r="Q263" s="4"/>
      <c r="R263" s="4"/>
      <c r="S263" s="4"/>
      <c r="T263" s="4"/>
      <c r="U263" s="4"/>
      <c r="V263" s="4"/>
      <c r="W263" s="4"/>
      <c r="X263" s="4"/>
    </row>
    <row r="264" spans="1:24">
      <c r="A264" s="4"/>
      <c r="B264" s="4"/>
      <c r="C264" s="4"/>
      <c r="D264" s="4"/>
      <c r="E264" s="4"/>
      <c r="F264" s="4"/>
      <c r="G264" s="4"/>
      <c r="H264" s="4"/>
      <c r="I264" s="4"/>
      <c r="J264" s="4"/>
      <c r="K264" s="4"/>
      <c r="L264" s="4"/>
      <c r="M264" s="4"/>
      <c r="N264" s="4"/>
      <c r="O264" s="4"/>
      <c r="P264" s="4"/>
      <c r="Q264" s="4"/>
      <c r="R264" s="4"/>
      <c r="S264" s="4"/>
      <c r="T264" s="4"/>
      <c r="U264" s="4"/>
      <c r="V264" s="4"/>
      <c r="W264" s="4"/>
      <c r="X264" s="4"/>
    </row>
    <row r="265" spans="1:24">
      <c r="A265" s="4"/>
      <c r="B265" s="4"/>
      <c r="C265" s="4"/>
      <c r="D265" s="4"/>
      <c r="E265" s="4"/>
      <c r="F265" s="4"/>
      <c r="G265" s="4"/>
      <c r="H265" s="4"/>
      <c r="I265" s="4"/>
      <c r="J265" s="4"/>
      <c r="K265" s="4"/>
      <c r="L265" s="4"/>
      <c r="M265" s="4"/>
      <c r="N265" s="4"/>
      <c r="O265" s="4"/>
      <c r="P265" s="4"/>
      <c r="Q265" s="4"/>
      <c r="R265" s="4"/>
      <c r="S265" s="4"/>
      <c r="T265" s="4"/>
      <c r="U265" s="4"/>
      <c r="V265" s="4"/>
      <c r="W265" s="4"/>
      <c r="X265" s="4"/>
    </row>
    <row r="266" spans="1:24">
      <c r="A266" s="4"/>
      <c r="B266" s="4"/>
      <c r="C266" s="4"/>
      <c r="D266" s="4"/>
      <c r="E266" s="4"/>
      <c r="F266" s="4"/>
      <c r="G266" s="4"/>
      <c r="H266" s="4"/>
      <c r="I266" s="4"/>
      <c r="J266" s="4"/>
      <c r="K266" s="4"/>
      <c r="L266" s="4"/>
      <c r="M266" s="4"/>
      <c r="N266" s="4"/>
      <c r="O266" s="4"/>
      <c r="P266" s="4"/>
      <c r="Q266" s="4"/>
      <c r="R266" s="4"/>
      <c r="S266" s="4"/>
      <c r="T266" s="4"/>
      <c r="U266" s="4"/>
      <c r="V266" s="4"/>
      <c r="W266" s="4"/>
      <c r="X266" s="4"/>
    </row>
    <row r="267" spans="1:24">
      <c r="A267" s="4"/>
      <c r="B267" s="4"/>
      <c r="C267" s="4"/>
      <c r="D267" s="4"/>
      <c r="E267" s="4"/>
      <c r="F267" s="4"/>
      <c r="G267" s="4"/>
      <c r="H267" s="4"/>
      <c r="I267" s="4"/>
      <c r="J267" s="4"/>
      <c r="K267" s="4"/>
      <c r="L267" s="4"/>
      <c r="M267" s="4"/>
      <c r="N267" s="4"/>
      <c r="O267" s="4"/>
      <c r="P267" s="4"/>
      <c r="Q267" s="4"/>
      <c r="R267" s="4"/>
      <c r="S267" s="4"/>
      <c r="T267" s="4"/>
      <c r="U267" s="4"/>
      <c r="V267" s="4"/>
      <c r="W267" s="4"/>
      <c r="X267" s="4"/>
    </row>
    <row r="268" spans="1:24">
      <c r="A268" s="4"/>
      <c r="B268" s="4"/>
      <c r="C268" s="4"/>
      <c r="D268" s="4"/>
      <c r="E268" s="4"/>
      <c r="F268" s="4"/>
      <c r="G268" s="4"/>
      <c r="H268" s="4"/>
      <c r="I268" s="4"/>
      <c r="J268" s="4"/>
      <c r="K268" s="4"/>
      <c r="L268" s="4"/>
      <c r="M268" s="4"/>
      <c r="N268" s="4"/>
      <c r="O268" s="4"/>
      <c r="P268" s="4"/>
      <c r="Q268" s="4"/>
      <c r="R268" s="4"/>
      <c r="S268" s="4"/>
      <c r="T268" s="4"/>
      <c r="U268" s="4"/>
      <c r="V268" s="4"/>
      <c r="W268" s="4"/>
      <c r="X268" s="4"/>
    </row>
    <row r="269" spans="1:24">
      <c r="A269" s="4"/>
      <c r="B269" s="4"/>
      <c r="C269" s="4"/>
      <c r="D269" s="4"/>
      <c r="E269" s="4"/>
      <c r="F269" s="4"/>
      <c r="G269" s="4"/>
      <c r="H269" s="4"/>
      <c r="I269" s="4"/>
      <c r="J269" s="4"/>
      <c r="K269" s="4"/>
      <c r="L269" s="4"/>
      <c r="M269" s="4"/>
      <c r="N269" s="4"/>
      <c r="O269" s="4"/>
      <c r="P269" s="4"/>
      <c r="Q269" s="4"/>
      <c r="R269" s="4"/>
      <c r="S269" s="4"/>
      <c r="T269" s="4"/>
      <c r="U269" s="4"/>
      <c r="V269" s="4"/>
      <c r="W269" s="4"/>
      <c r="X269" s="4"/>
    </row>
    <row r="270" spans="1:24">
      <c r="A270" s="4"/>
      <c r="B270" s="4"/>
      <c r="C270" s="4"/>
      <c r="D270" s="4"/>
      <c r="E270" s="4"/>
      <c r="F270" s="4"/>
      <c r="G270" s="4"/>
      <c r="H270" s="4"/>
      <c r="I270" s="4"/>
      <c r="J270" s="4"/>
      <c r="K270" s="4"/>
      <c r="L270" s="4"/>
      <c r="M270" s="4"/>
      <c r="N270" s="4"/>
      <c r="O270" s="4"/>
      <c r="P270" s="4"/>
      <c r="Q270" s="4"/>
      <c r="R270" s="4"/>
      <c r="S270" s="4"/>
      <c r="T270" s="4"/>
      <c r="U270" s="4"/>
      <c r="V270" s="4"/>
      <c r="W270" s="4"/>
      <c r="X270" s="4"/>
    </row>
    <row r="271" spans="1:24">
      <c r="A271" s="4"/>
      <c r="B271" s="4"/>
      <c r="C271" s="4"/>
      <c r="D271" s="4"/>
      <c r="E271" s="4"/>
      <c r="F271" s="4"/>
      <c r="G271" s="4"/>
      <c r="H271" s="4"/>
      <c r="I271" s="4"/>
      <c r="J271" s="4"/>
      <c r="K271" s="4"/>
      <c r="L271" s="4"/>
      <c r="M271" s="4"/>
      <c r="N271" s="4"/>
      <c r="O271" s="4"/>
      <c r="P271" s="4"/>
      <c r="Q271" s="4"/>
      <c r="R271" s="4"/>
      <c r="S271" s="4"/>
      <c r="T271" s="4"/>
      <c r="U271" s="4"/>
      <c r="V271" s="4"/>
      <c r="W271" s="4"/>
      <c r="X271" s="4"/>
    </row>
    <row r="272" spans="1:24">
      <c r="A272" s="4"/>
      <c r="B272" s="4"/>
      <c r="C272" s="4"/>
      <c r="D272" s="4"/>
      <c r="E272" s="4"/>
      <c r="F272" s="4"/>
      <c r="G272" s="4"/>
      <c r="H272" s="4"/>
      <c r="I272" s="4"/>
      <c r="J272" s="4"/>
      <c r="K272" s="4"/>
      <c r="L272" s="4"/>
      <c r="M272" s="4"/>
      <c r="N272" s="4"/>
      <c r="O272" s="4"/>
      <c r="P272" s="4"/>
      <c r="Q272" s="4"/>
      <c r="R272" s="4"/>
      <c r="S272" s="4"/>
      <c r="T272" s="4"/>
      <c r="U272" s="4"/>
      <c r="V272" s="4"/>
      <c r="W272" s="4"/>
      <c r="X272" s="4"/>
    </row>
    <row r="273" spans="1:24">
      <c r="A273" s="4"/>
      <c r="B273" s="4"/>
      <c r="C273" s="4"/>
      <c r="D273" s="4"/>
      <c r="E273" s="4"/>
      <c r="F273" s="4"/>
      <c r="G273" s="4"/>
      <c r="H273" s="4"/>
      <c r="I273" s="4"/>
      <c r="J273" s="4"/>
      <c r="K273" s="4"/>
      <c r="L273" s="4"/>
      <c r="M273" s="4"/>
      <c r="N273" s="4"/>
      <c r="O273" s="4"/>
      <c r="P273" s="4"/>
      <c r="Q273" s="4"/>
      <c r="R273" s="4"/>
      <c r="S273" s="4"/>
      <c r="T273" s="4"/>
      <c r="U273" s="4"/>
      <c r="V273" s="4"/>
      <c r="W273" s="4"/>
      <c r="X273" s="4"/>
    </row>
    <row r="274" spans="1:24">
      <c r="A274" s="4"/>
      <c r="B274" s="4"/>
      <c r="C274" s="4"/>
      <c r="D274" s="4"/>
      <c r="E274" s="4"/>
      <c r="F274" s="4"/>
      <c r="G274" s="4"/>
      <c r="H274" s="4"/>
      <c r="I274" s="4"/>
      <c r="J274" s="4"/>
      <c r="K274" s="4"/>
      <c r="L274" s="4"/>
      <c r="M274" s="4"/>
      <c r="N274" s="4"/>
      <c r="O274" s="4"/>
      <c r="P274" s="4"/>
      <c r="Q274" s="4"/>
      <c r="R274" s="4"/>
      <c r="S274" s="4"/>
      <c r="T274" s="4"/>
      <c r="U274" s="4"/>
      <c r="V274" s="4"/>
      <c r="W274" s="4"/>
      <c r="X274" s="4"/>
    </row>
    <row r="275" spans="1:24">
      <c r="A275" s="4"/>
      <c r="B275" s="4"/>
      <c r="C275" s="4"/>
      <c r="D275" s="4"/>
      <c r="E275" s="4"/>
      <c r="F275" s="4"/>
      <c r="G275" s="4"/>
      <c r="H275" s="4"/>
      <c r="I275" s="4"/>
      <c r="J275" s="4"/>
      <c r="K275" s="4"/>
      <c r="L275" s="4"/>
      <c r="M275" s="4"/>
      <c r="N275" s="4"/>
      <c r="O275" s="4"/>
      <c r="P275" s="4"/>
      <c r="Q275" s="4"/>
      <c r="R275" s="4"/>
      <c r="S275" s="4"/>
      <c r="T275" s="4"/>
      <c r="U275" s="4"/>
      <c r="V275" s="4"/>
      <c r="W275" s="4"/>
      <c r="X275" s="4"/>
    </row>
    <row r="276" spans="1:24">
      <c r="A276" s="4"/>
      <c r="B276" s="4"/>
      <c r="C276" s="4"/>
      <c r="D276" s="4"/>
      <c r="E276" s="4"/>
      <c r="F276" s="4"/>
      <c r="G276" s="4"/>
      <c r="H276" s="4"/>
      <c r="I276" s="4"/>
      <c r="J276" s="4"/>
      <c r="K276" s="4"/>
      <c r="L276" s="4"/>
      <c r="M276" s="4"/>
      <c r="N276" s="4"/>
      <c r="O276" s="4"/>
      <c r="P276" s="4"/>
      <c r="Q276" s="4"/>
      <c r="R276" s="4"/>
      <c r="S276" s="4"/>
      <c r="T276" s="4"/>
      <c r="U276" s="4"/>
      <c r="V276" s="4"/>
      <c r="W276" s="4"/>
      <c r="X276" s="4"/>
    </row>
    <row r="277" spans="1:24">
      <c r="A277" s="4"/>
      <c r="B277" s="4"/>
      <c r="C277" s="4"/>
      <c r="D277" s="4"/>
      <c r="E277" s="4"/>
      <c r="F277" s="4"/>
      <c r="G277" s="4"/>
      <c r="H277" s="4"/>
      <c r="I277" s="4"/>
      <c r="J277" s="4"/>
      <c r="K277" s="4"/>
      <c r="L277" s="4"/>
      <c r="M277" s="4"/>
      <c r="N277" s="4"/>
      <c r="O277" s="4"/>
      <c r="P277" s="4"/>
      <c r="Q277" s="4"/>
      <c r="R277" s="4"/>
      <c r="S277" s="4"/>
      <c r="T277" s="4"/>
      <c r="U277" s="4"/>
      <c r="V277" s="4"/>
      <c r="W277" s="4"/>
      <c r="X277" s="4"/>
    </row>
    <row r="278" spans="1:24">
      <c r="A278" s="4"/>
      <c r="B278" s="4"/>
      <c r="C278" s="4"/>
      <c r="D278" s="4"/>
      <c r="E278" s="4"/>
      <c r="F278" s="4"/>
      <c r="G278" s="4"/>
      <c r="H278" s="4"/>
      <c r="I278" s="4"/>
      <c r="J278" s="4"/>
      <c r="K278" s="4"/>
      <c r="L278" s="4"/>
      <c r="M278" s="4"/>
      <c r="N278" s="4"/>
      <c r="O278" s="4"/>
      <c r="P278" s="4"/>
      <c r="Q278" s="4"/>
      <c r="R278" s="4"/>
      <c r="S278" s="4"/>
      <c r="T278" s="4"/>
      <c r="U278" s="4"/>
      <c r="V278" s="4"/>
      <c r="W278" s="4"/>
      <c r="X278" s="4"/>
    </row>
    <row r="279" spans="1:24">
      <c r="A279" s="4"/>
      <c r="B279" s="4"/>
      <c r="C279" s="4"/>
      <c r="D279" s="4"/>
      <c r="E279" s="4"/>
      <c r="F279" s="4"/>
      <c r="G279" s="4"/>
      <c r="H279" s="4"/>
      <c r="I279" s="4"/>
      <c r="J279" s="4"/>
      <c r="K279" s="4"/>
      <c r="L279" s="4"/>
      <c r="M279" s="4"/>
      <c r="N279" s="4"/>
      <c r="O279" s="4"/>
      <c r="P279" s="4"/>
      <c r="Q279" s="4"/>
      <c r="R279" s="4"/>
      <c r="S279" s="4"/>
      <c r="T279" s="4"/>
      <c r="U279" s="4"/>
      <c r="V279" s="4"/>
      <c r="W279" s="4"/>
      <c r="X279" s="4"/>
    </row>
    <row r="280" spans="1:24">
      <c r="A280" s="4"/>
      <c r="B280" s="4"/>
      <c r="C280" s="4"/>
      <c r="D280" s="4"/>
      <c r="E280" s="4"/>
      <c r="F280" s="4"/>
      <c r="G280" s="4"/>
      <c r="H280" s="4"/>
      <c r="I280" s="4"/>
      <c r="J280" s="4"/>
      <c r="K280" s="4"/>
      <c r="L280" s="4"/>
      <c r="M280" s="4"/>
      <c r="N280" s="4"/>
      <c r="O280" s="4"/>
      <c r="P280" s="4"/>
      <c r="Q280" s="4"/>
      <c r="R280" s="4"/>
      <c r="S280" s="4"/>
      <c r="T280" s="4"/>
      <c r="U280" s="4"/>
      <c r="V280" s="4"/>
      <c r="W280" s="4"/>
      <c r="X280" s="4"/>
    </row>
    <row r="281" spans="1:24">
      <c r="A281" s="4"/>
      <c r="B281" s="4"/>
      <c r="C281" s="4"/>
      <c r="D281" s="4"/>
      <c r="E281" s="4"/>
      <c r="F281" s="4"/>
      <c r="G281" s="4"/>
      <c r="H281" s="4"/>
      <c r="I281" s="4"/>
      <c r="J281" s="4"/>
      <c r="K281" s="4"/>
      <c r="L281" s="4"/>
      <c r="M281" s="4"/>
      <c r="N281" s="4"/>
      <c r="O281" s="4"/>
      <c r="P281" s="4"/>
      <c r="Q281" s="4"/>
      <c r="R281" s="4"/>
      <c r="S281" s="4"/>
      <c r="T281" s="4"/>
      <c r="U281" s="4"/>
      <c r="V281" s="4"/>
      <c r="W281" s="4"/>
      <c r="X281" s="4"/>
    </row>
    <row r="282" spans="1:24">
      <c r="A282" s="4"/>
      <c r="B282" s="4"/>
      <c r="C282" s="4"/>
      <c r="D282" s="4"/>
      <c r="E282" s="4"/>
      <c r="F282" s="4"/>
      <c r="G282" s="4"/>
      <c r="H282" s="4"/>
      <c r="I282" s="4"/>
      <c r="J282" s="4"/>
      <c r="K282" s="4"/>
      <c r="L282" s="4"/>
      <c r="M282" s="4"/>
      <c r="N282" s="4"/>
      <c r="O282" s="4"/>
      <c r="P282" s="4"/>
      <c r="Q282" s="4"/>
      <c r="R282" s="4"/>
      <c r="S282" s="4"/>
      <c r="T282" s="4"/>
      <c r="U282" s="4"/>
      <c r="V282" s="4"/>
      <c r="W282" s="4"/>
      <c r="X282" s="4"/>
    </row>
    <row r="283" spans="1:24">
      <c r="A283" s="4"/>
      <c r="B283" s="4"/>
      <c r="C283" s="4"/>
      <c r="D283" s="4"/>
      <c r="E283" s="4"/>
      <c r="F283" s="4"/>
      <c r="G283" s="4"/>
      <c r="H283" s="4"/>
      <c r="I283" s="4"/>
      <c r="J283" s="4"/>
      <c r="K283" s="4"/>
      <c r="L283" s="4"/>
      <c r="M283" s="4"/>
      <c r="N283" s="4"/>
      <c r="O283" s="4"/>
      <c r="P283" s="4"/>
      <c r="Q283" s="4"/>
      <c r="R283" s="4"/>
      <c r="S283" s="4"/>
      <c r="T283" s="4"/>
      <c r="U283" s="4"/>
      <c r="V283" s="4"/>
      <c r="W283" s="4"/>
      <c r="X283" s="4"/>
    </row>
    <row r="284" spans="1:24">
      <c r="A284" s="4"/>
      <c r="B284" s="4"/>
      <c r="C284" s="4"/>
      <c r="D284" s="4"/>
      <c r="E284" s="4"/>
      <c r="F284" s="4"/>
      <c r="G284" s="4"/>
      <c r="H284" s="4"/>
      <c r="I284" s="4"/>
      <c r="J284" s="4"/>
      <c r="K284" s="4"/>
      <c r="L284" s="4"/>
      <c r="M284" s="4"/>
      <c r="N284" s="4"/>
      <c r="O284" s="4"/>
      <c r="P284" s="4"/>
      <c r="Q284" s="4"/>
      <c r="R284" s="4"/>
      <c r="S284" s="4"/>
      <c r="T284" s="4"/>
      <c r="U284" s="4"/>
      <c r="V284" s="4"/>
      <c r="W284" s="4"/>
      <c r="X284" s="4"/>
    </row>
    <row r="285" spans="1:24">
      <c r="A285" s="4"/>
      <c r="B285" s="4"/>
      <c r="C285" s="4"/>
      <c r="D285" s="4"/>
      <c r="E285" s="4"/>
      <c r="F285" s="4"/>
      <c r="G285" s="4"/>
      <c r="H285" s="4"/>
      <c r="I285" s="4"/>
      <c r="J285" s="4"/>
      <c r="K285" s="4"/>
      <c r="L285" s="4"/>
      <c r="M285" s="4"/>
      <c r="N285" s="4"/>
      <c r="O285" s="4"/>
      <c r="P285" s="4"/>
      <c r="Q285" s="4"/>
      <c r="R285" s="4"/>
      <c r="S285" s="4"/>
      <c r="T285" s="4"/>
      <c r="U285" s="4"/>
      <c r="V285" s="4"/>
      <c r="W285" s="4"/>
      <c r="X285" s="4"/>
    </row>
    <row r="286" spans="1:24">
      <c r="A286" s="4"/>
      <c r="B286" s="4"/>
      <c r="C286" s="4"/>
      <c r="D286" s="4"/>
      <c r="E286" s="4"/>
      <c r="F286" s="4"/>
      <c r="G286" s="4"/>
      <c r="H286" s="4"/>
      <c r="I286" s="4"/>
      <c r="J286" s="4"/>
      <c r="K286" s="4"/>
      <c r="L286" s="4"/>
      <c r="M286" s="4"/>
      <c r="N286" s="4"/>
      <c r="O286" s="4"/>
      <c r="P286" s="4"/>
      <c r="Q286" s="4"/>
      <c r="R286" s="4"/>
      <c r="S286" s="4"/>
      <c r="T286" s="4"/>
      <c r="U286" s="4"/>
      <c r="V286" s="4"/>
      <c r="W286" s="4"/>
      <c r="X286" s="4"/>
    </row>
    <row r="287" spans="1:24">
      <c r="A287" s="4"/>
      <c r="B287" s="4"/>
      <c r="C287" s="4"/>
      <c r="D287" s="4"/>
      <c r="E287" s="4"/>
      <c r="F287" s="4"/>
      <c r="G287" s="4"/>
      <c r="H287" s="4"/>
      <c r="I287" s="4"/>
      <c r="J287" s="4"/>
      <c r="K287" s="4"/>
      <c r="L287" s="4"/>
      <c r="M287" s="4"/>
      <c r="N287" s="4"/>
      <c r="O287" s="4"/>
      <c r="P287" s="4"/>
      <c r="Q287" s="4"/>
      <c r="R287" s="4"/>
      <c r="S287" s="4"/>
      <c r="T287" s="4"/>
      <c r="U287" s="4"/>
      <c r="V287" s="4"/>
      <c r="W287" s="4"/>
      <c r="X287" s="4"/>
    </row>
    <row r="288" spans="1:24">
      <c r="A288" s="4"/>
      <c r="B288" s="4"/>
      <c r="C288" s="4"/>
      <c r="D288" s="4"/>
      <c r="E288" s="4"/>
      <c r="F288" s="4"/>
      <c r="G288" s="4"/>
      <c r="H288" s="4"/>
      <c r="I288" s="4"/>
      <c r="J288" s="4"/>
      <c r="K288" s="4"/>
      <c r="L288" s="4"/>
      <c r="M288" s="4"/>
      <c r="N288" s="4"/>
      <c r="O288" s="4"/>
      <c r="P288" s="4"/>
      <c r="Q288" s="4"/>
      <c r="R288" s="4"/>
      <c r="S288" s="4"/>
      <c r="T288" s="4"/>
      <c r="U288" s="4"/>
      <c r="V288" s="4"/>
      <c r="W288" s="4"/>
      <c r="X288" s="4"/>
    </row>
    <row r="289" spans="1:24">
      <c r="A289" s="4"/>
      <c r="B289" s="4"/>
      <c r="C289" s="4"/>
      <c r="D289" s="4"/>
      <c r="E289" s="4"/>
      <c r="F289" s="4"/>
      <c r="G289" s="4"/>
      <c r="H289" s="4"/>
      <c r="I289" s="4"/>
      <c r="J289" s="4"/>
      <c r="K289" s="4"/>
      <c r="L289" s="4"/>
      <c r="M289" s="4"/>
      <c r="N289" s="4"/>
      <c r="O289" s="4"/>
      <c r="P289" s="4"/>
      <c r="Q289" s="4"/>
      <c r="R289" s="4"/>
      <c r="S289" s="4"/>
      <c r="T289" s="4"/>
      <c r="U289" s="4"/>
      <c r="V289" s="4"/>
      <c r="W289" s="4"/>
      <c r="X289" s="4"/>
    </row>
    <row r="290" spans="1:24">
      <c r="A290" s="4"/>
      <c r="B290" s="4"/>
      <c r="C290" s="4"/>
      <c r="D290" s="4"/>
      <c r="E290" s="4"/>
      <c r="F290" s="4"/>
      <c r="G290" s="4"/>
      <c r="H290" s="4"/>
      <c r="I290" s="4"/>
      <c r="J290" s="4"/>
      <c r="K290" s="4"/>
      <c r="L290" s="4"/>
      <c r="M290" s="4"/>
      <c r="N290" s="4"/>
      <c r="O290" s="4"/>
      <c r="P290" s="4"/>
      <c r="Q290" s="4"/>
      <c r="R290" s="4"/>
      <c r="S290" s="4"/>
      <c r="T290" s="4"/>
      <c r="U290" s="4"/>
      <c r="V290" s="4"/>
      <c r="W290" s="4"/>
      <c r="X290" s="4"/>
    </row>
    <row r="291" spans="1:24">
      <c r="A291" s="4"/>
      <c r="B291" s="4"/>
      <c r="C291" s="4"/>
      <c r="D291" s="4"/>
      <c r="E291" s="4"/>
      <c r="F291" s="4"/>
      <c r="G291" s="4"/>
      <c r="H291" s="4"/>
      <c r="I291" s="4"/>
      <c r="J291" s="4"/>
      <c r="K291" s="4"/>
      <c r="L291" s="4"/>
      <c r="M291" s="4"/>
      <c r="N291" s="4"/>
      <c r="O291" s="4"/>
      <c r="P291" s="4"/>
      <c r="Q291" s="4"/>
      <c r="R291" s="4"/>
      <c r="S291" s="4"/>
      <c r="T291" s="4"/>
      <c r="U291" s="4"/>
      <c r="V291" s="4"/>
      <c r="W291" s="4"/>
      <c r="X291" s="4"/>
    </row>
    <row r="292" spans="1:24">
      <c r="A292" s="4"/>
      <c r="B292" s="4"/>
      <c r="C292" s="4"/>
      <c r="D292" s="4"/>
      <c r="E292" s="4"/>
      <c r="F292" s="4"/>
      <c r="G292" s="4"/>
      <c r="H292" s="4"/>
      <c r="I292" s="4"/>
      <c r="J292" s="4"/>
      <c r="K292" s="4"/>
      <c r="L292" s="4"/>
      <c r="M292" s="4"/>
      <c r="N292" s="4"/>
      <c r="O292" s="4"/>
      <c r="P292" s="4"/>
      <c r="Q292" s="4"/>
      <c r="R292" s="4"/>
      <c r="S292" s="4"/>
      <c r="T292" s="4"/>
      <c r="U292" s="4"/>
      <c r="V292" s="4"/>
      <c r="W292" s="4"/>
      <c r="X292" s="4"/>
    </row>
    <row r="293" spans="1:24">
      <c r="A293" s="4"/>
      <c r="B293" s="4"/>
      <c r="C293" s="4"/>
      <c r="D293" s="4"/>
      <c r="E293" s="4"/>
      <c r="F293" s="4"/>
      <c r="G293" s="4"/>
      <c r="H293" s="4"/>
      <c r="I293" s="4"/>
      <c r="J293" s="4"/>
      <c r="K293" s="4"/>
      <c r="L293" s="4"/>
      <c r="M293" s="4"/>
      <c r="N293" s="4"/>
      <c r="O293" s="4"/>
      <c r="P293" s="4"/>
      <c r="Q293" s="4"/>
      <c r="R293" s="4"/>
      <c r="S293" s="4"/>
      <c r="T293" s="4"/>
      <c r="U293" s="4"/>
      <c r="V293" s="4"/>
      <c r="W293" s="4"/>
      <c r="X293" s="4"/>
    </row>
    <row r="294" spans="1:24">
      <c r="A294" s="4"/>
      <c r="B294" s="4"/>
      <c r="C294" s="4"/>
      <c r="D294" s="4"/>
      <c r="E294" s="4"/>
      <c r="F294" s="4"/>
      <c r="G294" s="4"/>
      <c r="H294" s="4"/>
      <c r="I294" s="4"/>
      <c r="J294" s="4"/>
      <c r="K294" s="4"/>
      <c r="L294" s="4"/>
      <c r="M294" s="4"/>
      <c r="N294" s="4"/>
      <c r="O294" s="4"/>
      <c r="P294" s="4"/>
      <c r="Q294" s="4"/>
      <c r="R294" s="4"/>
      <c r="S294" s="4"/>
      <c r="T294" s="4"/>
      <c r="U294" s="4"/>
      <c r="V294" s="4"/>
      <c r="W294" s="4"/>
      <c r="X294" s="4"/>
    </row>
    <row r="295" spans="1:24">
      <c r="A295" s="4"/>
      <c r="B295" s="4"/>
      <c r="C295" s="4"/>
      <c r="D295" s="4"/>
      <c r="E295" s="4"/>
      <c r="F295" s="4"/>
      <c r="G295" s="4"/>
      <c r="H295" s="4"/>
      <c r="I295" s="4"/>
      <c r="J295" s="4"/>
      <c r="K295" s="4"/>
      <c r="L295" s="4"/>
      <c r="M295" s="4"/>
      <c r="N295" s="4"/>
      <c r="O295" s="4"/>
      <c r="P295" s="4"/>
      <c r="Q295" s="4"/>
      <c r="R295" s="4"/>
      <c r="S295" s="4"/>
      <c r="T295" s="4"/>
      <c r="U295" s="4"/>
      <c r="V295" s="4"/>
      <c r="W295" s="4"/>
      <c r="X295" s="4"/>
    </row>
    <row r="296" spans="1:24">
      <c r="A296" s="4"/>
      <c r="B296" s="4"/>
      <c r="C296" s="4"/>
      <c r="D296" s="4"/>
      <c r="E296" s="4"/>
      <c r="F296" s="4"/>
      <c r="G296" s="4"/>
      <c r="H296" s="4"/>
      <c r="I296" s="4"/>
      <c r="J296" s="4"/>
      <c r="K296" s="4"/>
      <c r="L296" s="4"/>
      <c r="M296" s="4"/>
      <c r="N296" s="4"/>
      <c r="O296" s="4"/>
      <c r="P296" s="4"/>
      <c r="Q296" s="4"/>
      <c r="R296" s="4"/>
      <c r="S296" s="4"/>
      <c r="T296" s="4"/>
      <c r="U296" s="4"/>
      <c r="V296" s="4"/>
      <c r="W296" s="4"/>
      <c r="X296" s="4"/>
    </row>
    <row r="297" spans="1:24">
      <c r="A297" s="4"/>
      <c r="B297" s="4"/>
      <c r="C297" s="4"/>
      <c r="D297" s="4"/>
      <c r="E297" s="4"/>
      <c r="F297" s="4"/>
      <c r="G297" s="4"/>
      <c r="H297" s="4"/>
      <c r="I297" s="4"/>
      <c r="J297" s="4"/>
      <c r="K297" s="4"/>
      <c r="L297" s="4"/>
      <c r="M297" s="4"/>
      <c r="N297" s="4"/>
      <c r="O297" s="4"/>
      <c r="P297" s="4"/>
      <c r="Q297" s="4"/>
      <c r="R297" s="4"/>
      <c r="S297" s="4"/>
      <c r="T297" s="4"/>
      <c r="U297" s="4"/>
      <c r="V297" s="4"/>
      <c r="W297" s="4"/>
      <c r="X297" s="4"/>
    </row>
    <row r="298" spans="1:24">
      <c r="A298" s="4"/>
      <c r="B298" s="4"/>
      <c r="C298" s="4"/>
      <c r="D298" s="4"/>
      <c r="E298" s="4"/>
      <c r="F298" s="4"/>
      <c r="G298" s="4"/>
      <c r="H298" s="4"/>
      <c r="I298" s="4"/>
      <c r="J298" s="4"/>
      <c r="K298" s="4"/>
      <c r="L298" s="4"/>
      <c r="M298" s="4"/>
      <c r="N298" s="4"/>
      <c r="O298" s="4"/>
      <c r="P298" s="4"/>
      <c r="Q298" s="4"/>
      <c r="R298" s="4"/>
      <c r="S298" s="4"/>
      <c r="T298" s="4"/>
      <c r="U298" s="4"/>
      <c r="V298" s="4"/>
      <c r="W298" s="4"/>
      <c r="X298" s="4"/>
    </row>
    <row r="299" spans="1:24">
      <c r="A299" s="4"/>
      <c r="B299" s="4"/>
      <c r="C299" s="4"/>
      <c r="D299" s="4"/>
      <c r="E299" s="4"/>
      <c r="F299" s="4"/>
      <c r="G299" s="4"/>
      <c r="H299" s="4"/>
      <c r="I299" s="4"/>
      <c r="J299" s="4"/>
      <c r="K299" s="4"/>
      <c r="L299" s="4"/>
      <c r="M299" s="4"/>
      <c r="N299" s="4"/>
      <c r="O299" s="4"/>
      <c r="P299" s="4"/>
      <c r="Q299" s="4"/>
      <c r="R299" s="4"/>
      <c r="S299" s="4"/>
      <c r="T299" s="4"/>
      <c r="U299" s="4"/>
      <c r="V299" s="4"/>
      <c r="W299" s="4"/>
      <c r="X299" s="4"/>
    </row>
    <row r="300" spans="1:24">
      <c r="A300" s="4"/>
      <c r="B300" s="4"/>
      <c r="C300" s="4"/>
      <c r="D300" s="4"/>
      <c r="E300" s="4"/>
      <c r="F300" s="4"/>
      <c r="G300" s="4"/>
      <c r="H300" s="4"/>
      <c r="I300" s="4"/>
      <c r="J300" s="4"/>
      <c r="K300" s="4"/>
      <c r="L300" s="4"/>
      <c r="M300" s="4"/>
      <c r="N300" s="4"/>
      <c r="O300" s="4"/>
      <c r="P300" s="4"/>
      <c r="Q300" s="4"/>
      <c r="R300" s="4"/>
      <c r="S300" s="4"/>
      <c r="T300" s="4"/>
      <c r="U300" s="4"/>
      <c r="V300" s="4"/>
      <c r="W300" s="4"/>
      <c r="X300" s="4"/>
    </row>
    <row r="301" spans="1:24">
      <c r="A301" s="4"/>
      <c r="B301" s="4"/>
      <c r="C301" s="4"/>
      <c r="D301" s="4"/>
      <c r="E301" s="4"/>
      <c r="F301" s="4"/>
      <c r="G301" s="4"/>
      <c r="H301" s="4"/>
      <c r="I301" s="4"/>
      <c r="J301" s="4"/>
      <c r="K301" s="4"/>
      <c r="L301" s="4"/>
      <c r="M301" s="4"/>
      <c r="N301" s="4"/>
      <c r="O301" s="4"/>
      <c r="P301" s="4"/>
      <c r="Q301" s="4"/>
      <c r="R301" s="4"/>
      <c r="S301" s="4"/>
      <c r="T301" s="4"/>
      <c r="U301" s="4"/>
      <c r="V301" s="4"/>
      <c r="W301" s="4"/>
      <c r="X301" s="4"/>
    </row>
    <row r="302" spans="1:24">
      <c r="A302" s="4"/>
      <c r="B302" s="4"/>
      <c r="C302" s="4"/>
      <c r="D302" s="4"/>
      <c r="E302" s="4"/>
      <c r="F302" s="4"/>
      <c r="G302" s="4"/>
      <c r="H302" s="4"/>
      <c r="I302" s="4"/>
      <c r="J302" s="4"/>
      <c r="K302" s="4"/>
      <c r="L302" s="4"/>
      <c r="M302" s="4"/>
      <c r="N302" s="4"/>
      <c r="O302" s="4"/>
      <c r="P302" s="4"/>
      <c r="Q302" s="4"/>
      <c r="R302" s="4"/>
      <c r="S302" s="4"/>
      <c r="T302" s="4"/>
      <c r="U302" s="4"/>
      <c r="V302" s="4"/>
      <c r="W302" s="4"/>
      <c r="X302" s="4"/>
    </row>
    <row r="303" spans="1:24">
      <c r="A303" s="4"/>
      <c r="B303" s="4"/>
      <c r="C303" s="4"/>
      <c r="D303" s="4"/>
      <c r="E303" s="4"/>
      <c r="F303" s="4"/>
      <c r="G303" s="4"/>
      <c r="H303" s="4"/>
      <c r="I303" s="4"/>
      <c r="J303" s="4"/>
      <c r="K303" s="4"/>
      <c r="L303" s="4"/>
      <c r="M303" s="4"/>
      <c r="N303" s="4"/>
      <c r="O303" s="4"/>
      <c r="P303" s="4"/>
      <c r="Q303" s="4"/>
      <c r="R303" s="4"/>
      <c r="S303" s="4"/>
      <c r="T303" s="4"/>
      <c r="U303" s="4"/>
      <c r="V303" s="4"/>
      <c r="W303" s="4"/>
      <c r="X303" s="4"/>
    </row>
    <row r="304" spans="1:24">
      <c r="A304" s="4"/>
      <c r="B304" s="4"/>
      <c r="C304" s="4"/>
      <c r="D304" s="4"/>
      <c r="E304" s="4"/>
      <c r="F304" s="4"/>
      <c r="G304" s="4"/>
      <c r="H304" s="4"/>
      <c r="I304" s="4"/>
      <c r="J304" s="4"/>
      <c r="K304" s="4"/>
      <c r="L304" s="4"/>
      <c r="M304" s="4"/>
      <c r="N304" s="4"/>
      <c r="O304" s="4"/>
      <c r="P304" s="4"/>
      <c r="Q304" s="4"/>
      <c r="R304" s="4"/>
      <c r="S304" s="4"/>
      <c r="T304" s="4"/>
      <c r="U304" s="4"/>
      <c r="V304" s="4"/>
      <c r="W304" s="4"/>
      <c r="X304" s="4"/>
    </row>
    <row r="305" spans="1:24">
      <c r="A305" s="4"/>
      <c r="B305" s="4"/>
      <c r="C305" s="4"/>
      <c r="D305" s="4"/>
      <c r="E305" s="4"/>
      <c r="F305" s="4"/>
      <c r="G305" s="4"/>
      <c r="H305" s="4"/>
      <c r="I305" s="4"/>
      <c r="J305" s="4"/>
      <c r="K305" s="4"/>
      <c r="L305" s="4"/>
      <c r="M305" s="4"/>
      <c r="N305" s="4"/>
      <c r="O305" s="4"/>
      <c r="P305" s="4"/>
      <c r="Q305" s="4"/>
      <c r="R305" s="4"/>
      <c r="S305" s="4"/>
      <c r="T305" s="4"/>
      <c r="U305" s="4"/>
      <c r="V305" s="4"/>
      <c r="W305" s="4"/>
      <c r="X305" s="4"/>
    </row>
    <row r="306" spans="1:24">
      <c r="A306" s="4"/>
      <c r="B306" s="4"/>
      <c r="C306" s="4"/>
      <c r="D306" s="4"/>
      <c r="E306" s="4"/>
      <c r="F306" s="4"/>
      <c r="G306" s="4"/>
      <c r="H306" s="4"/>
      <c r="I306" s="4"/>
      <c r="J306" s="4"/>
      <c r="K306" s="4"/>
      <c r="L306" s="4"/>
      <c r="M306" s="4"/>
      <c r="N306" s="4"/>
      <c r="O306" s="4"/>
      <c r="P306" s="4"/>
      <c r="Q306" s="4"/>
      <c r="R306" s="4"/>
      <c r="S306" s="4"/>
      <c r="T306" s="4"/>
      <c r="U306" s="4"/>
      <c r="V306" s="4"/>
      <c r="W306" s="4"/>
      <c r="X306" s="4"/>
    </row>
    <row r="307" spans="1:24">
      <c r="A307" s="4"/>
      <c r="B307" s="4"/>
      <c r="C307" s="4"/>
      <c r="D307" s="4"/>
      <c r="E307" s="4"/>
      <c r="F307" s="4"/>
      <c r="G307" s="4"/>
      <c r="H307" s="4"/>
      <c r="I307" s="4"/>
      <c r="J307" s="4"/>
      <c r="K307" s="4"/>
      <c r="L307" s="4"/>
      <c r="M307" s="4"/>
      <c r="N307" s="4"/>
      <c r="O307" s="4"/>
      <c r="P307" s="4"/>
      <c r="Q307" s="4"/>
      <c r="R307" s="4"/>
      <c r="S307" s="4"/>
      <c r="T307" s="4"/>
      <c r="U307" s="4"/>
      <c r="V307" s="4"/>
      <c r="W307" s="4"/>
      <c r="X307" s="4"/>
    </row>
    <row r="308" spans="1:24">
      <c r="A308" s="4"/>
      <c r="B308" s="4"/>
      <c r="C308" s="4"/>
      <c r="D308" s="4"/>
      <c r="E308" s="4"/>
      <c r="F308" s="4"/>
      <c r="G308" s="4"/>
      <c r="H308" s="4"/>
      <c r="I308" s="4"/>
      <c r="J308" s="4"/>
      <c r="K308" s="4"/>
      <c r="L308" s="4"/>
      <c r="M308" s="4"/>
      <c r="N308" s="4"/>
      <c r="O308" s="4"/>
      <c r="P308" s="4"/>
      <c r="Q308" s="4"/>
      <c r="R308" s="4"/>
      <c r="S308" s="4"/>
      <c r="T308" s="4"/>
      <c r="U308" s="4"/>
      <c r="V308" s="4"/>
      <c r="W308" s="4"/>
      <c r="X308" s="4"/>
    </row>
    <row r="309" spans="1:24">
      <c r="A309" s="4"/>
      <c r="B309" s="4"/>
      <c r="C309" s="4"/>
      <c r="D309" s="4"/>
      <c r="E309" s="4"/>
      <c r="F309" s="4"/>
      <c r="G309" s="4"/>
      <c r="H309" s="4"/>
      <c r="I309" s="4"/>
      <c r="J309" s="4"/>
      <c r="K309" s="4"/>
      <c r="L309" s="4"/>
      <c r="M309" s="4"/>
      <c r="N309" s="4"/>
      <c r="O309" s="4"/>
      <c r="P309" s="4"/>
      <c r="Q309" s="4"/>
      <c r="R309" s="4"/>
      <c r="S309" s="4"/>
      <c r="T309" s="4"/>
      <c r="U309" s="4"/>
      <c r="V309" s="4"/>
      <c r="W309" s="4"/>
      <c r="X309" s="4"/>
    </row>
    <row r="310" spans="1:24">
      <c r="A310" s="4"/>
      <c r="B310" s="4"/>
      <c r="C310" s="4"/>
      <c r="D310" s="4"/>
      <c r="E310" s="4"/>
      <c r="F310" s="4"/>
      <c r="G310" s="4"/>
      <c r="H310" s="4"/>
      <c r="I310" s="4"/>
      <c r="J310" s="4"/>
      <c r="K310" s="4"/>
      <c r="L310" s="4"/>
      <c r="M310" s="4"/>
      <c r="N310" s="4"/>
      <c r="O310" s="4"/>
      <c r="P310" s="4"/>
      <c r="Q310" s="4"/>
      <c r="R310" s="4"/>
      <c r="S310" s="4"/>
      <c r="T310" s="4"/>
      <c r="U310" s="4"/>
      <c r="V310" s="4"/>
      <c r="W310" s="4"/>
      <c r="X310" s="4"/>
    </row>
    <row r="311" spans="1:24">
      <c r="A311" s="4"/>
      <c r="B311" s="4"/>
      <c r="C311" s="4"/>
      <c r="D311" s="4"/>
      <c r="E311" s="4"/>
      <c r="F311" s="4"/>
      <c r="G311" s="4"/>
      <c r="H311" s="4"/>
      <c r="I311" s="4"/>
      <c r="J311" s="4"/>
      <c r="K311" s="4"/>
      <c r="L311" s="4"/>
      <c r="M311" s="4"/>
      <c r="N311" s="4"/>
      <c r="O311" s="4"/>
      <c r="P311" s="4"/>
      <c r="Q311" s="4"/>
      <c r="R311" s="4"/>
      <c r="S311" s="4"/>
      <c r="T311" s="4"/>
      <c r="U311" s="4"/>
      <c r="V311" s="4"/>
      <c r="W311" s="4"/>
      <c r="X311" s="4"/>
    </row>
    <row r="312" spans="1:24">
      <c r="A312" s="4"/>
      <c r="B312" s="4"/>
      <c r="C312" s="4"/>
      <c r="D312" s="4"/>
      <c r="E312" s="4"/>
      <c r="F312" s="4"/>
      <c r="G312" s="4"/>
      <c r="H312" s="4"/>
      <c r="I312" s="4"/>
      <c r="J312" s="4"/>
      <c r="K312" s="4"/>
      <c r="L312" s="4"/>
      <c r="M312" s="4"/>
      <c r="N312" s="4"/>
      <c r="O312" s="4"/>
      <c r="P312" s="4"/>
      <c r="Q312" s="4"/>
      <c r="R312" s="4"/>
      <c r="S312" s="4"/>
      <c r="T312" s="4"/>
      <c r="U312" s="4"/>
      <c r="V312" s="4"/>
      <c r="W312" s="4"/>
      <c r="X312" s="4"/>
    </row>
    <row r="313" spans="1:24">
      <c r="A313" s="4"/>
      <c r="B313" s="4"/>
      <c r="C313" s="4"/>
      <c r="D313" s="4"/>
      <c r="E313" s="4"/>
      <c r="F313" s="4"/>
      <c r="G313" s="4"/>
      <c r="H313" s="4"/>
      <c r="I313" s="4"/>
      <c r="J313" s="4"/>
      <c r="K313" s="4"/>
      <c r="L313" s="4"/>
      <c r="M313" s="4"/>
      <c r="N313" s="4"/>
      <c r="O313" s="4"/>
      <c r="P313" s="4"/>
      <c r="Q313" s="4"/>
      <c r="R313" s="4"/>
      <c r="S313" s="4"/>
      <c r="T313" s="4"/>
      <c r="U313" s="4"/>
      <c r="V313" s="4"/>
      <c r="W313" s="4"/>
      <c r="X313" s="4"/>
    </row>
    <row r="314" spans="1:24">
      <c r="A314" s="4"/>
      <c r="B314" s="4"/>
      <c r="C314" s="4"/>
      <c r="D314" s="4"/>
      <c r="E314" s="4"/>
      <c r="F314" s="4"/>
      <c r="G314" s="4"/>
      <c r="H314" s="4"/>
      <c r="I314" s="4"/>
      <c r="J314" s="4"/>
      <c r="K314" s="4"/>
      <c r="L314" s="4"/>
      <c r="M314" s="4"/>
      <c r="N314" s="4"/>
      <c r="O314" s="4"/>
      <c r="P314" s="4"/>
      <c r="Q314" s="4"/>
      <c r="R314" s="4"/>
      <c r="S314" s="4"/>
      <c r="T314" s="4"/>
      <c r="U314" s="4"/>
      <c r="V314" s="4"/>
      <c r="W314" s="4"/>
      <c r="X314" s="4"/>
    </row>
    <row r="315" spans="1:24">
      <c r="A315" s="4"/>
      <c r="B315" s="4"/>
      <c r="C315" s="4"/>
      <c r="D315" s="4"/>
      <c r="E315" s="4"/>
      <c r="F315" s="4"/>
      <c r="G315" s="4"/>
      <c r="H315" s="4"/>
      <c r="I315" s="4"/>
      <c r="J315" s="4"/>
      <c r="K315" s="4"/>
      <c r="L315" s="4"/>
      <c r="M315" s="4"/>
      <c r="N315" s="4"/>
      <c r="O315" s="4"/>
      <c r="P315" s="4"/>
      <c r="Q315" s="4"/>
      <c r="R315" s="4"/>
      <c r="S315" s="4"/>
      <c r="T315" s="4"/>
      <c r="U315" s="4"/>
      <c r="V315" s="4"/>
      <c r="W315" s="4"/>
      <c r="X315" s="4"/>
    </row>
    <row r="316" spans="1:24">
      <c r="A316" s="4"/>
      <c r="B316" s="4"/>
      <c r="C316" s="4"/>
      <c r="D316" s="4"/>
      <c r="E316" s="4"/>
      <c r="F316" s="4"/>
      <c r="G316" s="4"/>
      <c r="H316" s="4"/>
      <c r="I316" s="4"/>
      <c r="J316" s="4"/>
      <c r="K316" s="4"/>
      <c r="L316" s="4"/>
      <c r="M316" s="4"/>
      <c r="N316" s="4"/>
      <c r="O316" s="4"/>
      <c r="P316" s="4"/>
      <c r="Q316" s="4"/>
      <c r="R316" s="4"/>
      <c r="S316" s="4"/>
      <c r="T316" s="4"/>
      <c r="U316" s="4"/>
      <c r="V316" s="4"/>
      <c r="W316" s="4"/>
      <c r="X316" s="4"/>
    </row>
    <row r="317" spans="1:24">
      <c r="A317" s="4"/>
      <c r="B317" s="4"/>
      <c r="C317" s="4"/>
      <c r="D317" s="4"/>
      <c r="E317" s="4"/>
      <c r="F317" s="4"/>
      <c r="G317" s="4"/>
      <c r="H317" s="4"/>
      <c r="I317" s="4"/>
      <c r="J317" s="4"/>
      <c r="K317" s="4"/>
      <c r="L317" s="4"/>
      <c r="M317" s="4"/>
      <c r="N317" s="4"/>
      <c r="O317" s="4"/>
      <c r="P317" s="4"/>
      <c r="Q317" s="4"/>
      <c r="R317" s="4"/>
      <c r="S317" s="4"/>
      <c r="T317" s="4"/>
      <c r="U317" s="4"/>
      <c r="V317" s="4"/>
      <c r="W317" s="4"/>
      <c r="X317" s="4"/>
    </row>
    <row r="318" spans="1:24">
      <c r="A318" s="4"/>
      <c r="B318" s="4"/>
      <c r="C318" s="4"/>
      <c r="D318" s="4"/>
      <c r="E318" s="4"/>
      <c r="F318" s="4"/>
      <c r="G318" s="4"/>
      <c r="H318" s="4"/>
      <c r="I318" s="4"/>
      <c r="J318" s="4"/>
      <c r="K318" s="4"/>
      <c r="L318" s="4"/>
      <c r="M318" s="4"/>
      <c r="N318" s="4"/>
      <c r="O318" s="4"/>
      <c r="P318" s="4"/>
      <c r="Q318" s="4"/>
      <c r="R318" s="4"/>
      <c r="S318" s="4"/>
      <c r="T318" s="4"/>
      <c r="U318" s="4"/>
      <c r="V318" s="4"/>
      <c r="W318" s="4"/>
      <c r="X318" s="4"/>
    </row>
    <row r="319" spans="1:24">
      <c r="A319" s="4"/>
      <c r="B319" s="4"/>
      <c r="C319" s="4"/>
      <c r="D319" s="4"/>
      <c r="E319" s="4"/>
      <c r="F319" s="4"/>
      <c r="G319" s="4"/>
      <c r="H319" s="4"/>
      <c r="I319" s="4"/>
      <c r="J319" s="4"/>
      <c r="K319" s="4"/>
      <c r="L319" s="4"/>
      <c r="M319" s="4"/>
      <c r="N319" s="4"/>
      <c r="O319" s="4"/>
      <c r="P319" s="4"/>
      <c r="Q319" s="4"/>
      <c r="R319" s="4"/>
      <c r="S319" s="4"/>
      <c r="T319" s="4"/>
      <c r="U319" s="4"/>
      <c r="V319" s="4"/>
      <c r="W319" s="4"/>
      <c r="X319" s="4"/>
    </row>
    <row r="320" spans="1:24">
      <c r="A320" s="4"/>
      <c r="B320" s="4"/>
      <c r="C320" s="4"/>
      <c r="D320" s="4"/>
      <c r="E320" s="4"/>
      <c r="F320" s="4"/>
      <c r="G320" s="4"/>
      <c r="H320" s="4"/>
      <c r="I320" s="4"/>
      <c r="J320" s="4"/>
      <c r="K320" s="4"/>
      <c r="L320" s="4"/>
      <c r="M320" s="4"/>
      <c r="N320" s="4"/>
      <c r="O320" s="4"/>
      <c r="P320" s="4"/>
      <c r="Q320" s="4"/>
      <c r="R320" s="4"/>
      <c r="S320" s="4"/>
      <c r="T320" s="4"/>
      <c r="U320" s="4"/>
      <c r="V320" s="4"/>
      <c r="W320" s="4"/>
      <c r="X320" s="4"/>
    </row>
    <row r="321" spans="1:24">
      <c r="A321" s="4"/>
      <c r="B321" s="4"/>
      <c r="C321" s="4"/>
      <c r="D321" s="4"/>
      <c r="E321" s="4"/>
      <c r="F321" s="4"/>
      <c r="G321" s="4"/>
      <c r="H321" s="4"/>
      <c r="I321" s="4"/>
      <c r="J321" s="4"/>
      <c r="K321" s="4"/>
      <c r="L321" s="4"/>
      <c r="M321" s="4"/>
      <c r="N321" s="4"/>
      <c r="O321" s="4"/>
      <c r="P321" s="4"/>
      <c r="Q321" s="4"/>
      <c r="R321" s="4"/>
      <c r="S321" s="4"/>
      <c r="T321" s="4"/>
      <c r="U321" s="4"/>
      <c r="V321" s="4"/>
      <c r="W321" s="4"/>
      <c r="X321" s="4"/>
    </row>
    <row r="322" spans="1:24">
      <c r="A322" s="4"/>
      <c r="B322" s="4"/>
      <c r="C322" s="4"/>
      <c r="D322" s="4"/>
      <c r="E322" s="4"/>
      <c r="F322" s="4"/>
      <c r="G322" s="4"/>
      <c r="H322" s="4"/>
      <c r="I322" s="4"/>
      <c r="J322" s="4"/>
      <c r="K322" s="4"/>
      <c r="L322" s="4"/>
      <c r="M322" s="4"/>
      <c r="N322" s="4"/>
      <c r="O322" s="4"/>
      <c r="P322" s="4"/>
      <c r="Q322" s="4"/>
      <c r="R322" s="4"/>
      <c r="S322" s="4"/>
      <c r="T322" s="4"/>
      <c r="U322" s="4"/>
      <c r="V322" s="4"/>
      <c r="W322" s="4"/>
      <c r="X322" s="4"/>
    </row>
    <row r="323" spans="1:24">
      <c r="A323" s="4"/>
      <c r="B323" s="4"/>
      <c r="C323" s="4"/>
      <c r="D323" s="4"/>
      <c r="E323" s="4"/>
      <c r="F323" s="4"/>
      <c r="G323" s="4"/>
      <c r="H323" s="4"/>
      <c r="I323" s="4"/>
      <c r="J323" s="4"/>
      <c r="K323" s="4"/>
      <c r="L323" s="4"/>
      <c r="M323" s="4"/>
      <c r="N323" s="4"/>
      <c r="O323" s="4"/>
      <c r="P323" s="4"/>
      <c r="Q323" s="4"/>
      <c r="R323" s="4"/>
      <c r="S323" s="4"/>
      <c r="T323" s="4"/>
      <c r="U323" s="4"/>
      <c r="V323" s="4"/>
      <c r="W323" s="4"/>
      <c r="X323" s="4"/>
    </row>
    <row r="324" spans="1:24">
      <c r="A324" s="4"/>
      <c r="B324" s="4"/>
      <c r="C324" s="4"/>
      <c r="D324" s="4"/>
      <c r="E324" s="4"/>
      <c r="F324" s="4"/>
      <c r="G324" s="4"/>
      <c r="H324" s="4"/>
      <c r="I324" s="4"/>
      <c r="J324" s="4"/>
      <c r="K324" s="4"/>
      <c r="L324" s="4"/>
      <c r="M324" s="4"/>
      <c r="N324" s="4"/>
      <c r="O324" s="4"/>
      <c r="P324" s="4"/>
      <c r="Q324" s="4"/>
      <c r="R324" s="4"/>
      <c r="S324" s="4"/>
      <c r="T324" s="4"/>
      <c r="U324" s="4"/>
      <c r="V324" s="4"/>
      <c r="W324" s="4"/>
      <c r="X324" s="4"/>
    </row>
    <row r="325" spans="1:24">
      <c r="A325" s="4"/>
      <c r="B325" s="4"/>
      <c r="C325" s="4"/>
      <c r="D325" s="4"/>
      <c r="E325" s="4"/>
      <c r="F325" s="4"/>
      <c r="G325" s="4"/>
      <c r="H325" s="4"/>
      <c r="I325" s="4"/>
      <c r="J325" s="4"/>
      <c r="K325" s="4"/>
      <c r="L325" s="4"/>
      <c r="M325" s="4"/>
      <c r="N325" s="4"/>
      <c r="O325" s="4"/>
      <c r="P325" s="4"/>
      <c r="Q325" s="4"/>
      <c r="R325" s="4"/>
      <c r="S325" s="4"/>
      <c r="T325" s="4"/>
      <c r="U325" s="4"/>
      <c r="V325" s="4"/>
      <c r="W325" s="4"/>
      <c r="X325" s="4"/>
    </row>
    <row r="326" spans="1:24">
      <c r="A326" s="4"/>
      <c r="B326" s="4"/>
      <c r="C326" s="4"/>
      <c r="D326" s="4"/>
      <c r="E326" s="4"/>
      <c r="F326" s="4"/>
      <c r="G326" s="4"/>
      <c r="H326" s="4"/>
      <c r="I326" s="4"/>
      <c r="J326" s="4"/>
      <c r="K326" s="4"/>
      <c r="L326" s="4"/>
      <c r="M326" s="4"/>
      <c r="N326" s="4"/>
      <c r="O326" s="4"/>
      <c r="P326" s="4"/>
      <c r="Q326" s="4"/>
      <c r="R326" s="4"/>
      <c r="S326" s="4"/>
      <c r="T326" s="4"/>
      <c r="U326" s="4"/>
      <c r="V326" s="4"/>
      <c r="W326" s="4"/>
      <c r="X326" s="4"/>
    </row>
    <row r="327" spans="1:24">
      <c r="A327" s="4"/>
      <c r="B327" s="4"/>
      <c r="C327" s="4"/>
      <c r="D327" s="4"/>
      <c r="E327" s="4"/>
      <c r="F327" s="4"/>
      <c r="G327" s="4"/>
      <c r="H327" s="4"/>
      <c r="I327" s="4"/>
      <c r="J327" s="4"/>
      <c r="K327" s="4"/>
      <c r="L327" s="4"/>
      <c r="M327" s="4"/>
      <c r="N327" s="4"/>
      <c r="O327" s="4"/>
      <c r="P327" s="4"/>
      <c r="Q327" s="4"/>
      <c r="R327" s="4"/>
      <c r="S327" s="4"/>
      <c r="T327" s="4"/>
      <c r="U327" s="4"/>
      <c r="V327" s="4"/>
      <c r="W327" s="4"/>
      <c r="X327" s="4"/>
    </row>
    <row r="328" spans="1:24">
      <c r="A328" s="4"/>
      <c r="B328" s="4"/>
      <c r="C328" s="4"/>
      <c r="D328" s="4"/>
      <c r="E328" s="4"/>
      <c r="F328" s="4"/>
      <c r="G328" s="4"/>
      <c r="H328" s="4"/>
      <c r="I328" s="4"/>
      <c r="J328" s="4"/>
      <c r="K328" s="4"/>
      <c r="L328" s="4"/>
      <c r="M328" s="4"/>
      <c r="N328" s="4"/>
      <c r="O328" s="4"/>
      <c r="P328" s="4"/>
      <c r="Q328" s="4"/>
      <c r="R328" s="4"/>
      <c r="S328" s="4"/>
      <c r="T328" s="4"/>
      <c r="U328" s="4"/>
      <c r="V328" s="4"/>
      <c r="W328" s="4"/>
      <c r="X328" s="4"/>
    </row>
    <row r="329" spans="1:24">
      <c r="A329" s="4"/>
      <c r="B329" s="4"/>
      <c r="C329" s="4"/>
      <c r="D329" s="4"/>
      <c r="E329" s="4"/>
      <c r="F329" s="4"/>
      <c r="G329" s="4"/>
      <c r="H329" s="4"/>
      <c r="I329" s="4"/>
      <c r="J329" s="4"/>
      <c r="K329" s="4"/>
      <c r="L329" s="4"/>
      <c r="M329" s="4"/>
      <c r="N329" s="4"/>
      <c r="O329" s="4"/>
      <c r="P329" s="4"/>
      <c r="Q329" s="4"/>
      <c r="R329" s="4"/>
      <c r="S329" s="4"/>
      <c r="T329" s="4"/>
      <c r="U329" s="4"/>
      <c r="V329" s="4"/>
      <c r="W329" s="4"/>
      <c r="X329" s="4"/>
    </row>
    <row r="330" spans="1:24">
      <c r="A330" s="4"/>
      <c r="B330" s="4"/>
      <c r="C330" s="4"/>
      <c r="D330" s="4"/>
      <c r="E330" s="4"/>
      <c r="F330" s="4"/>
      <c r="G330" s="4"/>
      <c r="H330" s="4"/>
      <c r="I330" s="4"/>
      <c r="J330" s="4"/>
      <c r="K330" s="4"/>
      <c r="L330" s="4"/>
      <c r="M330" s="4"/>
      <c r="N330" s="4"/>
      <c r="O330" s="4"/>
      <c r="P330" s="4"/>
      <c r="Q330" s="4"/>
      <c r="R330" s="4"/>
      <c r="S330" s="4"/>
      <c r="T330" s="4"/>
      <c r="U330" s="4"/>
      <c r="V330" s="4"/>
      <c r="W330" s="4"/>
      <c r="X330" s="4"/>
    </row>
    <row r="331" spans="1:24">
      <c r="A331" s="4"/>
      <c r="B331" s="4"/>
      <c r="C331" s="4"/>
      <c r="D331" s="4"/>
      <c r="E331" s="4"/>
      <c r="F331" s="4"/>
      <c r="G331" s="4"/>
      <c r="H331" s="4"/>
      <c r="I331" s="4"/>
      <c r="J331" s="4"/>
      <c r="K331" s="4"/>
      <c r="L331" s="4"/>
      <c r="M331" s="4"/>
      <c r="N331" s="4"/>
      <c r="O331" s="4"/>
      <c r="P331" s="4"/>
      <c r="Q331" s="4"/>
      <c r="R331" s="4"/>
      <c r="S331" s="4"/>
      <c r="T331" s="4"/>
      <c r="U331" s="4"/>
      <c r="V331" s="4"/>
      <c r="W331" s="4"/>
      <c r="X331" s="4"/>
    </row>
    <row r="332" spans="1:24">
      <c r="A332" s="4"/>
      <c r="B332" s="4"/>
      <c r="C332" s="4"/>
      <c r="D332" s="4"/>
      <c r="E332" s="4"/>
      <c r="F332" s="4"/>
      <c r="G332" s="4"/>
      <c r="H332" s="4"/>
      <c r="I332" s="4"/>
      <c r="J332" s="4"/>
      <c r="K332" s="4"/>
      <c r="L332" s="4"/>
      <c r="M332" s="4"/>
      <c r="N332" s="4"/>
      <c r="O332" s="4"/>
      <c r="P332" s="4"/>
      <c r="Q332" s="4"/>
      <c r="R332" s="4"/>
      <c r="S332" s="4"/>
      <c r="T332" s="4"/>
      <c r="U332" s="4"/>
      <c r="V332" s="4"/>
      <c r="W332" s="4"/>
      <c r="X332" s="4"/>
    </row>
    <row r="333" spans="1:24">
      <c r="A333" s="4"/>
      <c r="B333" s="4"/>
      <c r="C333" s="4"/>
      <c r="D333" s="4"/>
      <c r="E333" s="4"/>
      <c r="F333" s="4"/>
      <c r="G333" s="4"/>
      <c r="H333" s="4"/>
      <c r="I333" s="4"/>
      <c r="J333" s="4"/>
      <c r="K333" s="4"/>
      <c r="L333" s="4"/>
      <c r="M333" s="4"/>
      <c r="N333" s="4"/>
      <c r="O333" s="4"/>
      <c r="P333" s="4"/>
      <c r="Q333" s="4"/>
      <c r="R333" s="4"/>
      <c r="S333" s="4"/>
      <c r="T333" s="4"/>
      <c r="U333" s="4"/>
      <c r="V333" s="4"/>
      <c r="W333" s="4"/>
      <c r="X333" s="4"/>
    </row>
    <row r="334" spans="1:24">
      <c r="A334" s="4"/>
      <c r="B334" s="4"/>
      <c r="C334" s="4"/>
      <c r="D334" s="4"/>
      <c r="E334" s="4"/>
      <c r="F334" s="4"/>
      <c r="G334" s="4"/>
      <c r="H334" s="4"/>
      <c r="I334" s="4"/>
      <c r="J334" s="4"/>
      <c r="K334" s="4"/>
      <c r="L334" s="4"/>
      <c r="M334" s="4"/>
      <c r="N334" s="4"/>
      <c r="O334" s="4"/>
      <c r="P334" s="4"/>
      <c r="Q334" s="4"/>
      <c r="R334" s="4"/>
      <c r="S334" s="4"/>
      <c r="T334" s="4"/>
      <c r="U334" s="4"/>
      <c r="V334" s="4"/>
      <c r="W334" s="4"/>
      <c r="X334" s="4"/>
    </row>
    <row r="335" spans="1:24">
      <c r="A335" s="4"/>
      <c r="B335" s="4"/>
      <c r="C335" s="4"/>
      <c r="D335" s="4"/>
      <c r="E335" s="4"/>
      <c r="F335" s="4"/>
      <c r="G335" s="4"/>
      <c r="H335" s="4"/>
      <c r="I335" s="4"/>
      <c r="J335" s="4"/>
      <c r="K335" s="4"/>
      <c r="L335" s="4"/>
      <c r="M335" s="4"/>
      <c r="N335" s="4"/>
      <c r="O335" s="4"/>
      <c r="P335" s="4"/>
      <c r="Q335" s="4"/>
      <c r="R335" s="4"/>
      <c r="S335" s="4"/>
      <c r="T335" s="4"/>
      <c r="U335" s="4"/>
      <c r="V335" s="4"/>
      <c r="W335" s="4"/>
      <c r="X335" s="4"/>
    </row>
    <row r="336" spans="1:24">
      <c r="A336" s="4"/>
      <c r="B336" s="4"/>
      <c r="C336" s="4"/>
      <c r="D336" s="4"/>
      <c r="E336" s="4"/>
      <c r="F336" s="4"/>
      <c r="G336" s="4"/>
      <c r="H336" s="4"/>
      <c r="I336" s="4"/>
      <c r="J336" s="4"/>
      <c r="K336" s="4"/>
      <c r="L336" s="4"/>
      <c r="M336" s="4"/>
      <c r="N336" s="4"/>
      <c r="O336" s="4"/>
      <c r="P336" s="4"/>
      <c r="Q336" s="4"/>
      <c r="R336" s="4"/>
      <c r="S336" s="4"/>
      <c r="T336" s="4"/>
      <c r="U336" s="4"/>
      <c r="V336" s="4"/>
      <c r="W336" s="4"/>
      <c r="X336" s="4"/>
    </row>
    <row r="337" spans="1:24">
      <c r="A337" s="4"/>
      <c r="B337" s="4"/>
      <c r="C337" s="4"/>
      <c r="D337" s="4"/>
      <c r="E337" s="4"/>
      <c r="F337" s="4"/>
      <c r="G337" s="4"/>
      <c r="H337" s="4"/>
      <c r="I337" s="4"/>
      <c r="J337" s="4"/>
      <c r="K337" s="4"/>
      <c r="L337" s="4"/>
      <c r="M337" s="4"/>
      <c r="N337" s="4"/>
      <c r="O337" s="4"/>
      <c r="P337" s="4"/>
      <c r="Q337" s="4"/>
      <c r="R337" s="4"/>
      <c r="S337" s="4"/>
      <c r="T337" s="4"/>
      <c r="U337" s="4"/>
      <c r="V337" s="4"/>
      <c r="W337" s="4"/>
      <c r="X337" s="4"/>
    </row>
    <row r="338" spans="1:24">
      <c r="A338" s="4"/>
      <c r="B338" s="4"/>
      <c r="C338" s="4"/>
      <c r="D338" s="4"/>
      <c r="E338" s="4"/>
      <c r="F338" s="4"/>
      <c r="G338" s="4"/>
      <c r="H338" s="4"/>
      <c r="I338" s="4"/>
      <c r="J338" s="4"/>
      <c r="K338" s="4"/>
      <c r="L338" s="4"/>
      <c r="M338" s="4"/>
      <c r="N338" s="4"/>
      <c r="O338" s="4"/>
      <c r="P338" s="4"/>
      <c r="Q338" s="4"/>
      <c r="R338" s="4"/>
      <c r="S338" s="4"/>
      <c r="T338" s="4"/>
      <c r="U338" s="4"/>
      <c r="V338" s="4"/>
      <c r="W338" s="4"/>
      <c r="X338" s="4"/>
    </row>
    <row r="339" spans="1:24">
      <c r="A339" s="4"/>
      <c r="B339" s="4"/>
      <c r="C339" s="4"/>
      <c r="D339" s="4"/>
      <c r="E339" s="4"/>
      <c r="F339" s="4"/>
      <c r="G339" s="4"/>
      <c r="H339" s="4"/>
      <c r="I339" s="4"/>
      <c r="J339" s="4"/>
      <c r="K339" s="4"/>
      <c r="L339" s="4"/>
      <c r="M339" s="4"/>
      <c r="N339" s="4"/>
      <c r="O339" s="4"/>
      <c r="P339" s="4"/>
      <c r="Q339" s="4"/>
      <c r="R339" s="4"/>
      <c r="S339" s="4"/>
      <c r="T339" s="4"/>
      <c r="U339" s="4"/>
      <c r="V339" s="4"/>
      <c r="W339" s="4"/>
      <c r="X339" s="4"/>
    </row>
    <row r="340" spans="1:24">
      <c r="A340" s="4"/>
      <c r="B340" s="4"/>
      <c r="C340" s="4"/>
      <c r="D340" s="4"/>
      <c r="E340" s="4"/>
      <c r="F340" s="4"/>
      <c r="G340" s="4"/>
      <c r="H340" s="4"/>
      <c r="I340" s="4"/>
      <c r="J340" s="4"/>
      <c r="K340" s="4"/>
      <c r="L340" s="4"/>
      <c r="M340" s="4"/>
      <c r="N340" s="4"/>
      <c r="O340" s="4"/>
      <c r="P340" s="4"/>
      <c r="Q340" s="4"/>
      <c r="R340" s="4"/>
      <c r="S340" s="4"/>
      <c r="T340" s="4"/>
      <c r="U340" s="4"/>
      <c r="V340" s="4"/>
      <c r="W340" s="4"/>
      <c r="X340" s="4"/>
    </row>
    <row r="341" spans="1:24">
      <c r="A341" s="4"/>
      <c r="B341" s="4"/>
      <c r="C341" s="4"/>
      <c r="D341" s="4"/>
      <c r="E341" s="4"/>
      <c r="F341" s="4"/>
      <c r="G341" s="4"/>
      <c r="H341" s="4"/>
      <c r="I341" s="4"/>
      <c r="J341" s="4"/>
      <c r="K341" s="4"/>
      <c r="L341" s="4"/>
      <c r="M341" s="4"/>
      <c r="N341" s="4"/>
      <c r="O341" s="4"/>
      <c r="P341" s="4"/>
      <c r="Q341" s="4"/>
      <c r="R341" s="4"/>
      <c r="S341" s="4"/>
      <c r="T341" s="4"/>
      <c r="U341" s="4"/>
      <c r="V341" s="4"/>
      <c r="W341" s="4"/>
      <c r="X341" s="4"/>
    </row>
    <row r="342" spans="1:24">
      <c r="A342" s="4"/>
      <c r="B342" s="4"/>
      <c r="C342" s="4"/>
      <c r="D342" s="4"/>
      <c r="E342" s="4"/>
      <c r="F342" s="4"/>
      <c r="G342" s="4"/>
      <c r="H342" s="4"/>
      <c r="I342" s="4"/>
      <c r="J342" s="4"/>
      <c r="K342" s="4"/>
      <c r="L342" s="4"/>
      <c r="M342" s="4"/>
      <c r="N342" s="4"/>
      <c r="O342" s="4"/>
      <c r="P342" s="4"/>
      <c r="Q342" s="4"/>
      <c r="R342" s="4"/>
      <c r="S342" s="4"/>
      <c r="T342" s="4"/>
      <c r="U342" s="4"/>
      <c r="V342" s="4"/>
      <c r="W342" s="4"/>
      <c r="X342" s="4"/>
    </row>
    <row r="343" spans="1:24">
      <c r="A343" s="4"/>
      <c r="B343" s="4"/>
      <c r="C343" s="4"/>
      <c r="D343" s="4"/>
      <c r="E343" s="4"/>
      <c r="F343" s="4"/>
      <c r="G343" s="4"/>
      <c r="H343" s="4"/>
      <c r="I343" s="4"/>
      <c r="J343" s="4"/>
      <c r="K343" s="4"/>
      <c r="L343" s="4"/>
      <c r="M343" s="4"/>
      <c r="N343" s="4"/>
      <c r="O343" s="4"/>
      <c r="P343" s="4"/>
      <c r="Q343" s="4"/>
      <c r="R343" s="4"/>
      <c r="S343" s="4"/>
      <c r="T343" s="4"/>
      <c r="U343" s="4"/>
      <c r="V343" s="4"/>
      <c r="W343" s="4"/>
      <c r="X343" s="4"/>
    </row>
    <row r="344" spans="1:24">
      <c r="A344" s="4"/>
      <c r="B344" s="4"/>
      <c r="C344" s="4"/>
      <c r="D344" s="4"/>
      <c r="E344" s="4"/>
      <c r="F344" s="4"/>
      <c r="G344" s="4"/>
      <c r="H344" s="4"/>
      <c r="I344" s="4"/>
      <c r="J344" s="4"/>
      <c r="K344" s="4"/>
      <c r="L344" s="4"/>
      <c r="M344" s="4"/>
      <c r="N344" s="4"/>
      <c r="O344" s="4"/>
      <c r="P344" s="4"/>
      <c r="Q344" s="4"/>
      <c r="R344" s="4"/>
      <c r="S344" s="4"/>
      <c r="T344" s="4"/>
      <c r="U344" s="4"/>
      <c r="V344" s="4"/>
      <c r="W344" s="4"/>
      <c r="X344" s="4"/>
    </row>
    <row r="345" spans="1:24">
      <c r="A345" s="4"/>
      <c r="B345" s="4"/>
      <c r="C345" s="4"/>
      <c r="D345" s="4"/>
      <c r="E345" s="4"/>
      <c r="F345" s="4"/>
      <c r="G345" s="4"/>
      <c r="H345" s="4"/>
      <c r="I345" s="4"/>
      <c r="J345" s="4"/>
      <c r="K345" s="4"/>
      <c r="L345" s="4"/>
      <c r="M345" s="4"/>
      <c r="N345" s="4"/>
      <c r="O345" s="4"/>
      <c r="P345" s="4"/>
      <c r="Q345" s="4"/>
      <c r="R345" s="4"/>
      <c r="S345" s="4"/>
      <c r="T345" s="4"/>
      <c r="U345" s="4"/>
      <c r="V345" s="4"/>
      <c r="W345" s="4"/>
      <c r="X345" s="4"/>
    </row>
    <row r="346" spans="1:24">
      <c r="A346" s="4"/>
      <c r="B346" s="4"/>
      <c r="C346" s="4"/>
      <c r="D346" s="4"/>
      <c r="E346" s="4"/>
      <c r="F346" s="4"/>
      <c r="G346" s="4"/>
      <c r="H346" s="4"/>
      <c r="I346" s="4"/>
      <c r="J346" s="4"/>
      <c r="K346" s="4"/>
      <c r="L346" s="4"/>
      <c r="M346" s="4"/>
      <c r="N346" s="4"/>
      <c r="O346" s="4"/>
      <c r="P346" s="4"/>
      <c r="Q346" s="4"/>
      <c r="R346" s="4"/>
      <c r="S346" s="4"/>
      <c r="T346" s="4"/>
      <c r="U346" s="4"/>
      <c r="V346" s="4"/>
      <c r="W346" s="4"/>
      <c r="X346" s="4"/>
    </row>
    <row r="347" spans="1:24">
      <c r="A347" s="4"/>
      <c r="B347" s="4"/>
      <c r="C347" s="4"/>
      <c r="D347" s="4"/>
      <c r="E347" s="4"/>
      <c r="F347" s="4"/>
      <c r="G347" s="4"/>
      <c r="H347" s="4"/>
      <c r="I347" s="4"/>
      <c r="J347" s="4"/>
      <c r="K347" s="4"/>
      <c r="L347" s="4"/>
      <c r="M347" s="4"/>
      <c r="N347" s="4"/>
      <c r="O347" s="4"/>
      <c r="P347" s="4"/>
      <c r="Q347" s="4"/>
      <c r="R347" s="4"/>
      <c r="S347" s="4"/>
      <c r="T347" s="4"/>
      <c r="U347" s="4"/>
      <c r="V347" s="4"/>
      <c r="W347" s="4"/>
      <c r="X347" s="4"/>
    </row>
    <row r="348" spans="1:24">
      <c r="A348" s="4"/>
      <c r="B348" s="4"/>
      <c r="C348" s="4"/>
      <c r="D348" s="4"/>
      <c r="E348" s="4"/>
      <c r="F348" s="4"/>
      <c r="G348" s="4"/>
      <c r="H348" s="4"/>
      <c r="I348" s="4"/>
      <c r="J348" s="4"/>
      <c r="K348" s="4"/>
      <c r="L348" s="4"/>
      <c r="M348" s="4"/>
      <c r="N348" s="4"/>
      <c r="O348" s="4"/>
      <c r="P348" s="4"/>
      <c r="Q348" s="4"/>
      <c r="R348" s="4"/>
      <c r="S348" s="4"/>
      <c r="T348" s="4"/>
      <c r="U348" s="4"/>
      <c r="V348" s="4"/>
      <c r="W348" s="4"/>
      <c r="X348" s="4"/>
    </row>
    <row r="349" spans="1:24">
      <c r="A349" s="4"/>
      <c r="B349" s="4"/>
      <c r="C349" s="4"/>
      <c r="D349" s="4"/>
      <c r="E349" s="4"/>
      <c r="F349" s="4"/>
      <c r="G349" s="4"/>
      <c r="H349" s="4"/>
      <c r="I349" s="4"/>
      <c r="J349" s="4"/>
      <c r="K349" s="4"/>
      <c r="L349" s="4"/>
      <c r="M349" s="4"/>
      <c r="N349" s="4"/>
      <c r="O349" s="4"/>
      <c r="P349" s="4"/>
      <c r="Q349" s="4"/>
      <c r="R349" s="4"/>
      <c r="S349" s="4"/>
      <c r="T349" s="4"/>
      <c r="U349" s="4"/>
      <c r="V349" s="4"/>
      <c r="W349" s="4"/>
      <c r="X349" s="4"/>
    </row>
    <row r="350" spans="1:24">
      <c r="A350" s="4"/>
      <c r="B350" s="4"/>
      <c r="C350" s="4"/>
      <c r="D350" s="4"/>
      <c r="E350" s="4"/>
      <c r="F350" s="4"/>
      <c r="G350" s="4"/>
      <c r="H350" s="4"/>
      <c r="I350" s="4"/>
      <c r="J350" s="4"/>
      <c r="K350" s="4"/>
      <c r="L350" s="4"/>
      <c r="M350" s="4"/>
      <c r="N350" s="4"/>
      <c r="O350" s="4"/>
      <c r="P350" s="4"/>
      <c r="Q350" s="4"/>
      <c r="R350" s="4"/>
      <c r="S350" s="4"/>
      <c r="T350" s="4"/>
      <c r="U350" s="4"/>
      <c r="V350" s="4"/>
      <c r="W350" s="4"/>
      <c r="X350" s="4"/>
    </row>
    <row r="351" spans="1:24">
      <c r="A351" s="4"/>
      <c r="B351" s="4"/>
      <c r="C351" s="4"/>
      <c r="D351" s="4"/>
      <c r="E351" s="4"/>
      <c r="F351" s="4"/>
      <c r="G351" s="4"/>
      <c r="H351" s="4"/>
      <c r="I351" s="4"/>
      <c r="J351" s="4"/>
      <c r="K351" s="4"/>
      <c r="L351" s="4"/>
      <c r="M351" s="4"/>
      <c r="N351" s="4"/>
      <c r="O351" s="4"/>
      <c r="P351" s="4"/>
      <c r="Q351" s="4"/>
      <c r="R351" s="4"/>
      <c r="S351" s="4"/>
      <c r="T351" s="4"/>
      <c r="U351" s="4"/>
      <c r="V351" s="4"/>
      <c r="W351" s="4"/>
      <c r="X351" s="4"/>
    </row>
    <row r="352" spans="1:24">
      <c r="A352" s="4"/>
      <c r="B352" s="4"/>
      <c r="C352" s="4"/>
      <c r="D352" s="4"/>
      <c r="E352" s="4"/>
      <c r="F352" s="4"/>
      <c r="G352" s="4"/>
      <c r="H352" s="4"/>
      <c r="I352" s="4"/>
      <c r="J352" s="4"/>
      <c r="K352" s="4"/>
      <c r="L352" s="4"/>
      <c r="M352" s="4"/>
      <c r="N352" s="4"/>
      <c r="O352" s="4"/>
      <c r="P352" s="4"/>
      <c r="Q352" s="4"/>
      <c r="R352" s="4"/>
      <c r="S352" s="4"/>
      <c r="T352" s="4"/>
      <c r="U352" s="4"/>
      <c r="V352" s="4"/>
      <c r="W352" s="4"/>
      <c r="X352" s="4"/>
    </row>
    <row r="353" spans="1:24">
      <c r="A353" s="4"/>
      <c r="B353" s="4"/>
      <c r="C353" s="4"/>
      <c r="D353" s="4"/>
      <c r="E353" s="4"/>
      <c r="F353" s="4"/>
      <c r="G353" s="4"/>
      <c r="H353" s="4"/>
      <c r="I353" s="4"/>
      <c r="J353" s="4"/>
      <c r="K353" s="4"/>
      <c r="L353" s="4"/>
      <c r="M353" s="4"/>
      <c r="N353" s="4"/>
      <c r="O353" s="4"/>
      <c r="P353" s="4"/>
      <c r="Q353" s="4"/>
      <c r="R353" s="4"/>
      <c r="S353" s="4"/>
      <c r="T353" s="4"/>
      <c r="U353" s="4"/>
      <c r="V353" s="4"/>
      <c r="W353" s="4"/>
      <c r="X353" s="4"/>
    </row>
    <row r="354" spans="1:24">
      <c r="A354" s="4"/>
      <c r="B354" s="4"/>
      <c r="C354" s="4"/>
      <c r="D354" s="4"/>
      <c r="E354" s="4"/>
      <c r="F354" s="4"/>
      <c r="G354" s="4"/>
      <c r="H354" s="4"/>
      <c r="I354" s="4"/>
      <c r="J354" s="4"/>
      <c r="K354" s="4"/>
      <c r="L354" s="4"/>
      <c r="M354" s="4"/>
      <c r="N354" s="4"/>
      <c r="O354" s="4"/>
      <c r="P354" s="4"/>
      <c r="Q354" s="4"/>
      <c r="R354" s="4"/>
      <c r="S354" s="4"/>
      <c r="T354" s="4"/>
      <c r="U354" s="4"/>
      <c r="V354" s="4"/>
      <c r="W354" s="4"/>
      <c r="X354" s="4"/>
    </row>
    <row r="355" spans="1:24">
      <c r="A355" s="4"/>
      <c r="B355" s="4"/>
      <c r="C355" s="4"/>
      <c r="D355" s="4"/>
      <c r="E355" s="4"/>
      <c r="F355" s="4"/>
      <c r="G355" s="4"/>
      <c r="H355" s="4"/>
      <c r="I355" s="4"/>
      <c r="J355" s="4"/>
      <c r="K355" s="4"/>
      <c r="L355" s="4"/>
      <c r="M355" s="4"/>
      <c r="N355" s="4"/>
      <c r="O355" s="4"/>
      <c r="P355" s="4"/>
      <c r="Q355" s="4"/>
      <c r="R355" s="4"/>
      <c r="S355" s="4"/>
      <c r="T355" s="4"/>
      <c r="U355" s="4"/>
      <c r="V355" s="4"/>
      <c r="W355" s="4"/>
      <c r="X355" s="4"/>
    </row>
    <row r="356" spans="1:24">
      <c r="A356" s="4"/>
      <c r="B356" s="4"/>
      <c r="C356" s="4"/>
      <c r="D356" s="4"/>
      <c r="E356" s="4"/>
      <c r="F356" s="4"/>
      <c r="G356" s="4"/>
      <c r="H356" s="4"/>
      <c r="I356" s="4"/>
      <c r="J356" s="4"/>
      <c r="K356" s="4"/>
      <c r="L356" s="4"/>
      <c r="M356" s="4"/>
      <c r="N356" s="4"/>
      <c r="O356" s="4"/>
      <c r="P356" s="4"/>
      <c r="Q356" s="4"/>
      <c r="R356" s="4"/>
      <c r="S356" s="4"/>
      <c r="T356" s="4"/>
      <c r="U356" s="4"/>
      <c r="V356" s="4"/>
      <c r="W356" s="4"/>
      <c r="X356" s="4"/>
    </row>
    <row r="357" spans="1:24">
      <c r="A357" s="4"/>
      <c r="B357" s="4"/>
      <c r="C357" s="4"/>
      <c r="D357" s="4"/>
      <c r="E357" s="4"/>
      <c r="F357" s="4"/>
      <c r="G357" s="4"/>
      <c r="H357" s="4"/>
      <c r="I357" s="4"/>
      <c r="J357" s="4"/>
      <c r="K357" s="4"/>
      <c r="L357" s="4"/>
      <c r="M357" s="4"/>
      <c r="N357" s="4"/>
      <c r="O357" s="4"/>
      <c r="P357" s="4"/>
      <c r="Q357" s="4"/>
      <c r="R357" s="4"/>
      <c r="S357" s="4"/>
      <c r="T357" s="4"/>
      <c r="U357" s="4"/>
      <c r="V357" s="4"/>
      <c r="W357" s="4"/>
      <c r="X357" s="4"/>
    </row>
    <row r="358" spans="1:24">
      <c r="A358" s="4"/>
      <c r="B358" s="4"/>
      <c r="C358" s="4"/>
      <c r="D358" s="4"/>
      <c r="E358" s="4"/>
      <c r="F358" s="4"/>
      <c r="G358" s="4"/>
      <c r="H358" s="4"/>
      <c r="I358" s="4"/>
      <c r="J358" s="4"/>
      <c r="K358" s="4"/>
      <c r="L358" s="4"/>
      <c r="M358" s="4"/>
      <c r="N358" s="4"/>
      <c r="O358" s="4"/>
      <c r="P358" s="4"/>
      <c r="Q358" s="4"/>
      <c r="R358" s="4"/>
      <c r="S358" s="4"/>
      <c r="T358" s="4"/>
      <c r="U358" s="4"/>
      <c r="V358" s="4"/>
      <c r="W358" s="4"/>
      <c r="X358" s="4"/>
    </row>
    <row r="359" spans="1:24">
      <c r="A359" s="4"/>
      <c r="B359" s="4"/>
      <c r="C359" s="4"/>
      <c r="D359" s="4"/>
      <c r="E359" s="4"/>
      <c r="F359" s="4"/>
      <c r="G359" s="4"/>
      <c r="H359" s="4"/>
      <c r="I359" s="4"/>
      <c r="J359" s="4"/>
      <c r="K359" s="4"/>
      <c r="L359" s="4"/>
      <c r="M359" s="4"/>
      <c r="N359" s="4"/>
      <c r="O359" s="4"/>
      <c r="P359" s="4"/>
      <c r="Q359" s="4"/>
      <c r="R359" s="4"/>
      <c r="S359" s="4"/>
      <c r="T359" s="4"/>
      <c r="U359" s="4"/>
      <c r="V359" s="4"/>
      <c r="W359" s="4"/>
      <c r="X359" s="4"/>
    </row>
    <row r="360" spans="1:24">
      <c r="A360" s="4"/>
      <c r="B360" s="4"/>
      <c r="C360" s="4"/>
      <c r="D360" s="4"/>
      <c r="E360" s="4"/>
      <c r="F360" s="4"/>
      <c r="G360" s="4"/>
      <c r="H360" s="4"/>
      <c r="I360" s="4"/>
      <c r="J360" s="4"/>
      <c r="K360" s="4"/>
      <c r="L360" s="4"/>
      <c r="M360" s="4"/>
      <c r="N360" s="4"/>
      <c r="O360" s="4"/>
      <c r="P360" s="4"/>
      <c r="Q360" s="4"/>
      <c r="R360" s="4"/>
      <c r="S360" s="4"/>
      <c r="T360" s="4"/>
      <c r="U360" s="4"/>
      <c r="V360" s="4"/>
      <c r="W360" s="4"/>
      <c r="X360" s="4"/>
    </row>
    <row r="361" spans="1:24">
      <c r="A361" s="4"/>
      <c r="B361" s="4"/>
      <c r="C361" s="4"/>
      <c r="D361" s="4"/>
      <c r="E361" s="4"/>
      <c r="F361" s="4"/>
      <c r="G361" s="4"/>
      <c r="H361" s="4"/>
      <c r="I361" s="4"/>
      <c r="J361" s="4"/>
      <c r="K361" s="4"/>
      <c r="L361" s="4"/>
      <c r="M361" s="4"/>
      <c r="N361" s="4"/>
      <c r="O361" s="4"/>
      <c r="P361" s="4"/>
      <c r="Q361" s="4"/>
      <c r="R361" s="4"/>
      <c r="S361" s="4"/>
      <c r="T361" s="4"/>
      <c r="U361" s="4"/>
      <c r="V361" s="4"/>
      <c r="W361" s="4"/>
      <c r="X361" s="4"/>
    </row>
    <row r="362" spans="1:24">
      <c r="A362" s="4"/>
      <c r="B362" s="4"/>
      <c r="C362" s="4"/>
      <c r="D362" s="4"/>
      <c r="E362" s="4"/>
      <c r="F362" s="4"/>
      <c r="G362" s="4"/>
      <c r="H362" s="4"/>
      <c r="I362" s="4"/>
      <c r="J362" s="4"/>
      <c r="K362" s="4"/>
      <c r="L362" s="4"/>
      <c r="M362" s="4"/>
      <c r="N362" s="4"/>
      <c r="O362" s="4"/>
      <c r="P362" s="4"/>
      <c r="Q362" s="4"/>
      <c r="R362" s="4"/>
      <c r="S362" s="4"/>
      <c r="T362" s="4"/>
      <c r="U362" s="4"/>
      <c r="V362" s="4"/>
      <c r="W362" s="4"/>
      <c r="X362" s="4"/>
    </row>
    <row r="363" spans="1:24">
      <c r="A363" s="4"/>
      <c r="B363" s="4"/>
      <c r="C363" s="4"/>
      <c r="D363" s="4"/>
      <c r="E363" s="4"/>
      <c r="F363" s="4"/>
      <c r="G363" s="4"/>
      <c r="H363" s="4"/>
      <c r="I363" s="4"/>
      <c r="J363" s="4"/>
      <c r="K363" s="4"/>
      <c r="L363" s="4"/>
      <c r="M363" s="4"/>
      <c r="N363" s="4"/>
      <c r="O363" s="4"/>
      <c r="P363" s="4"/>
      <c r="Q363" s="4"/>
      <c r="R363" s="4"/>
      <c r="S363" s="4"/>
      <c r="T363" s="4"/>
      <c r="U363" s="4"/>
      <c r="V363" s="4"/>
      <c r="W363" s="4"/>
      <c r="X363" s="4"/>
    </row>
    <row r="364" spans="1:24">
      <c r="A364" s="4"/>
      <c r="B364" s="4"/>
      <c r="C364" s="4"/>
      <c r="D364" s="4"/>
      <c r="E364" s="4"/>
      <c r="F364" s="4"/>
      <c r="G364" s="4"/>
      <c r="H364" s="4"/>
      <c r="I364" s="4"/>
      <c r="J364" s="4"/>
      <c r="K364" s="4"/>
      <c r="L364" s="4"/>
      <c r="M364" s="4"/>
      <c r="N364" s="4"/>
      <c r="O364" s="4"/>
      <c r="P364" s="4"/>
      <c r="Q364" s="4"/>
      <c r="R364" s="4"/>
      <c r="S364" s="4"/>
      <c r="T364" s="4"/>
      <c r="U364" s="4"/>
      <c r="V364" s="4"/>
      <c r="W364" s="4"/>
      <c r="X364" s="4"/>
    </row>
    <row r="365" spans="1:24">
      <c r="A365" s="4"/>
      <c r="B365" s="4"/>
      <c r="C365" s="4"/>
      <c r="D365" s="4"/>
      <c r="E365" s="4"/>
      <c r="F365" s="4"/>
      <c r="G365" s="4"/>
      <c r="H365" s="4"/>
      <c r="I365" s="4"/>
      <c r="J365" s="4"/>
      <c r="K365" s="4"/>
      <c r="L365" s="4"/>
      <c r="M365" s="4"/>
      <c r="N365" s="4"/>
      <c r="O365" s="4"/>
      <c r="P365" s="4"/>
      <c r="Q365" s="4"/>
      <c r="R365" s="4"/>
      <c r="S365" s="4"/>
      <c r="T365" s="4"/>
      <c r="U365" s="4"/>
      <c r="V365" s="4"/>
      <c r="W365" s="4"/>
      <c r="X365" s="4"/>
    </row>
    <row r="366" spans="1:24">
      <c r="A366" s="4"/>
      <c r="B366" s="4"/>
      <c r="C366" s="4"/>
      <c r="D366" s="4"/>
      <c r="E366" s="4"/>
      <c r="F366" s="4"/>
      <c r="G366" s="4"/>
      <c r="H366" s="4"/>
      <c r="I366" s="4"/>
      <c r="J366" s="4"/>
      <c r="K366" s="4"/>
      <c r="L366" s="4"/>
      <c r="M366" s="4"/>
      <c r="N366" s="4"/>
      <c r="O366" s="4"/>
      <c r="P366" s="4"/>
      <c r="Q366" s="4"/>
      <c r="R366" s="4"/>
      <c r="S366" s="4"/>
      <c r="T366" s="4"/>
      <c r="U366" s="4"/>
      <c r="V366" s="4"/>
      <c r="W366" s="4"/>
      <c r="X366" s="4"/>
    </row>
    <row r="367" spans="1:24">
      <c r="A367" s="4"/>
      <c r="B367" s="4"/>
      <c r="C367" s="4"/>
      <c r="D367" s="4"/>
      <c r="E367" s="4"/>
      <c r="F367" s="4"/>
      <c r="G367" s="4"/>
      <c r="H367" s="4"/>
      <c r="I367" s="4"/>
      <c r="J367" s="4"/>
      <c r="K367" s="4"/>
      <c r="L367" s="4"/>
      <c r="M367" s="4"/>
      <c r="N367" s="4"/>
      <c r="O367" s="4"/>
      <c r="P367" s="4"/>
      <c r="Q367" s="4"/>
      <c r="R367" s="4"/>
      <c r="S367" s="4"/>
      <c r="T367" s="4"/>
      <c r="U367" s="4"/>
      <c r="V367" s="4"/>
      <c r="W367" s="4"/>
      <c r="X367" s="4"/>
    </row>
    <row r="368" spans="1:24">
      <c r="A368" s="4"/>
      <c r="B368" s="4"/>
      <c r="C368" s="4"/>
      <c r="D368" s="4"/>
      <c r="E368" s="4"/>
      <c r="F368" s="4"/>
      <c r="G368" s="4"/>
      <c r="H368" s="4"/>
      <c r="I368" s="4"/>
      <c r="J368" s="4"/>
      <c r="K368" s="4"/>
      <c r="L368" s="4"/>
      <c r="M368" s="4"/>
      <c r="N368" s="4"/>
      <c r="O368" s="4"/>
      <c r="P368" s="4"/>
      <c r="Q368" s="4"/>
      <c r="R368" s="4"/>
      <c r="S368" s="4"/>
      <c r="T368" s="4"/>
      <c r="U368" s="4"/>
      <c r="V368" s="4"/>
      <c r="W368" s="4"/>
      <c r="X368" s="4"/>
    </row>
    <row r="369" spans="1:24">
      <c r="A369" s="4"/>
      <c r="B369" s="4"/>
      <c r="C369" s="4"/>
      <c r="D369" s="4"/>
      <c r="E369" s="4"/>
      <c r="F369" s="4"/>
      <c r="G369" s="4"/>
      <c r="H369" s="4"/>
      <c r="I369" s="4"/>
      <c r="J369" s="4"/>
      <c r="K369" s="4"/>
      <c r="L369" s="4"/>
      <c r="M369" s="4"/>
      <c r="N369" s="4"/>
      <c r="O369" s="4"/>
      <c r="P369" s="4"/>
      <c r="Q369" s="4"/>
      <c r="R369" s="4"/>
      <c r="S369" s="4"/>
      <c r="T369" s="4"/>
      <c r="U369" s="4"/>
      <c r="V369" s="4"/>
      <c r="W369" s="4"/>
      <c r="X369" s="4"/>
    </row>
    <row r="370" spans="1:24">
      <c r="A370" s="4"/>
      <c r="B370" s="4"/>
      <c r="C370" s="4"/>
      <c r="D370" s="4"/>
      <c r="E370" s="4"/>
      <c r="F370" s="4"/>
      <c r="G370" s="4"/>
      <c r="H370" s="4"/>
      <c r="I370" s="4"/>
      <c r="J370" s="4"/>
      <c r="K370" s="4"/>
      <c r="L370" s="4"/>
      <c r="M370" s="4"/>
      <c r="N370" s="4"/>
      <c r="O370" s="4"/>
      <c r="P370" s="4"/>
      <c r="Q370" s="4"/>
      <c r="R370" s="4"/>
      <c r="S370" s="4"/>
      <c r="T370" s="4"/>
      <c r="U370" s="4"/>
      <c r="V370" s="4"/>
      <c r="W370" s="4"/>
      <c r="X370" s="4"/>
    </row>
    <row r="371" spans="1:24">
      <c r="A371" s="4"/>
      <c r="B371" s="4"/>
      <c r="C371" s="4"/>
      <c r="D371" s="4"/>
      <c r="E371" s="4"/>
      <c r="F371" s="4"/>
      <c r="G371" s="4"/>
      <c r="H371" s="4"/>
      <c r="I371" s="4"/>
      <c r="J371" s="4"/>
      <c r="K371" s="4"/>
      <c r="L371" s="4"/>
      <c r="M371" s="4"/>
      <c r="N371" s="4"/>
      <c r="O371" s="4"/>
      <c r="P371" s="4"/>
      <c r="Q371" s="4"/>
      <c r="R371" s="4"/>
      <c r="S371" s="4"/>
      <c r="T371" s="4"/>
      <c r="U371" s="4"/>
      <c r="V371" s="4"/>
      <c r="W371" s="4"/>
      <c r="X371" s="4"/>
    </row>
    <row r="372" spans="1:24">
      <c r="A372" s="4"/>
      <c r="B372" s="4"/>
      <c r="C372" s="4"/>
      <c r="D372" s="4"/>
      <c r="E372" s="4"/>
      <c r="F372" s="4"/>
      <c r="G372" s="4"/>
      <c r="H372" s="4"/>
      <c r="I372" s="4"/>
      <c r="J372" s="4"/>
      <c r="K372" s="4"/>
      <c r="L372" s="4"/>
      <c r="M372" s="4"/>
      <c r="N372" s="4"/>
      <c r="O372" s="4"/>
      <c r="P372" s="4"/>
      <c r="Q372" s="4"/>
      <c r="R372" s="4"/>
      <c r="S372" s="4"/>
      <c r="T372" s="4"/>
      <c r="U372" s="4"/>
      <c r="V372" s="4"/>
      <c r="W372" s="4"/>
      <c r="X372" s="4"/>
    </row>
    <row r="373" spans="1:24">
      <c r="A373" s="4"/>
      <c r="B373" s="4"/>
      <c r="C373" s="4"/>
      <c r="D373" s="4"/>
      <c r="E373" s="4"/>
      <c r="F373" s="4"/>
      <c r="G373" s="4"/>
      <c r="H373" s="4"/>
      <c r="I373" s="4"/>
      <c r="J373" s="4"/>
      <c r="K373" s="4"/>
      <c r="L373" s="4"/>
      <c r="M373" s="4"/>
      <c r="N373" s="4"/>
      <c r="O373" s="4"/>
      <c r="P373" s="4"/>
      <c r="Q373" s="4"/>
      <c r="R373" s="4"/>
      <c r="S373" s="4"/>
      <c r="T373" s="4"/>
      <c r="U373" s="4"/>
      <c r="V373" s="4"/>
      <c r="W373" s="4"/>
      <c r="X373" s="4"/>
    </row>
    <row r="374" spans="1:24">
      <c r="A374" s="4"/>
      <c r="B374" s="4"/>
      <c r="C374" s="4"/>
      <c r="D374" s="4"/>
      <c r="E374" s="4"/>
      <c r="F374" s="4"/>
      <c r="G374" s="4"/>
      <c r="H374" s="4"/>
      <c r="I374" s="4"/>
      <c r="J374" s="4"/>
      <c r="K374" s="4"/>
      <c r="L374" s="4"/>
      <c r="M374" s="4"/>
      <c r="N374" s="4"/>
      <c r="O374" s="4"/>
      <c r="P374" s="4"/>
      <c r="Q374" s="4"/>
      <c r="R374" s="4"/>
      <c r="S374" s="4"/>
      <c r="T374" s="4"/>
      <c r="U374" s="4"/>
      <c r="V374" s="4"/>
      <c r="W374" s="4"/>
      <c r="X374" s="4"/>
    </row>
    <row r="375" spans="1:24">
      <c r="A375" s="4"/>
      <c r="B375" s="4"/>
      <c r="C375" s="4"/>
      <c r="D375" s="4"/>
      <c r="E375" s="4"/>
      <c r="F375" s="4"/>
      <c r="G375" s="4"/>
      <c r="H375" s="4"/>
      <c r="I375" s="4"/>
      <c r="J375" s="4"/>
      <c r="K375" s="4"/>
      <c r="L375" s="4"/>
      <c r="M375" s="4"/>
      <c r="N375" s="4"/>
      <c r="O375" s="4"/>
      <c r="P375" s="4"/>
      <c r="Q375" s="4"/>
      <c r="R375" s="4"/>
      <c r="S375" s="4"/>
      <c r="T375" s="4"/>
      <c r="U375" s="4"/>
      <c r="V375" s="4"/>
      <c r="W375" s="4"/>
      <c r="X375" s="4"/>
    </row>
    <row r="376" spans="1:24">
      <c r="A376" s="4"/>
      <c r="B376" s="4"/>
      <c r="C376" s="4"/>
      <c r="D376" s="4"/>
      <c r="E376" s="4"/>
      <c r="F376" s="4"/>
      <c r="G376" s="4"/>
      <c r="H376" s="4"/>
      <c r="I376" s="4"/>
      <c r="J376" s="4"/>
      <c r="K376" s="4"/>
      <c r="L376" s="4"/>
      <c r="M376" s="4"/>
      <c r="N376" s="4"/>
      <c r="O376" s="4"/>
      <c r="P376" s="4"/>
      <c r="Q376" s="4"/>
      <c r="R376" s="4"/>
      <c r="S376" s="4"/>
      <c r="T376" s="4"/>
      <c r="U376" s="4"/>
      <c r="V376" s="4"/>
      <c r="W376" s="4"/>
      <c r="X376" s="4"/>
    </row>
    <row r="377" spans="1:24">
      <c r="A377" s="4"/>
      <c r="B377" s="4"/>
      <c r="C377" s="4"/>
      <c r="D377" s="4"/>
      <c r="E377" s="4"/>
      <c r="F377" s="4"/>
      <c r="G377" s="4"/>
      <c r="H377" s="4"/>
      <c r="I377" s="4"/>
      <c r="J377" s="4"/>
      <c r="K377" s="4"/>
      <c r="L377" s="4"/>
      <c r="M377" s="4"/>
      <c r="N377" s="4"/>
      <c r="O377" s="4"/>
      <c r="P377" s="4"/>
      <c r="Q377" s="4"/>
      <c r="R377" s="4"/>
      <c r="S377" s="4"/>
      <c r="T377" s="4"/>
      <c r="U377" s="4"/>
      <c r="V377" s="4"/>
      <c r="W377" s="4"/>
      <c r="X377" s="4"/>
    </row>
    <row r="378" spans="1:24">
      <c r="A378" s="4"/>
      <c r="B378" s="4"/>
      <c r="C378" s="4"/>
      <c r="D378" s="4"/>
      <c r="E378" s="4"/>
      <c r="F378" s="4"/>
      <c r="G378" s="4"/>
      <c r="H378" s="4"/>
      <c r="I378" s="4"/>
      <c r="J378" s="4"/>
      <c r="K378" s="4"/>
      <c r="L378" s="4"/>
      <c r="M378" s="4"/>
      <c r="N378" s="4"/>
      <c r="O378" s="4"/>
      <c r="P378" s="4"/>
      <c r="Q378" s="4"/>
      <c r="R378" s="4"/>
      <c r="S378" s="4"/>
      <c r="T378" s="4"/>
      <c r="U378" s="4"/>
      <c r="V378" s="4"/>
      <c r="W378" s="4"/>
      <c r="X378" s="4"/>
    </row>
    <row r="379" spans="1:24">
      <c r="A379" s="4"/>
      <c r="B379" s="4"/>
      <c r="C379" s="4"/>
      <c r="D379" s="4"/>
      <c r="E379" s="4"/>
      <c r="F379" s="4"/>
      <c r="G379" s="4"/>
      <c r="H379" s="4"/>
      <c r="I379" s="4"/>
      <c r="J379" s="4"/>
      <c r="K379" s="4"/>
      <c r="L379" s="4"/>
      <c r="M379" s="4"/>
      <c r="N379" s="4"/>
      <c r="O379" s="4"/>
      <c r="P379" s="4"/>
      <c r="Q379" s="4"/>
      <c r="R379" s="4"/>
      <c r="S379" s="4"/>
      <c r="T379" s="4"/>
      <c r="U379" s="4"/>
      <c r="V379" s="4"/>
      <c r="W379" s="4"/>
      <c r="X379" s="4"/>
    </row>
    <row r="380" spans="1:24">
      <c r="A380" s="4"/>
      <c r="B380" s="4"/>
      <c r="C380" s="4"/>
      <c r="D380" s="4"/>
      <c r="E380" s="4"/>
      <c r="F380" s="4"/>
      <c r="G380" s="4"/>
      <c r="H380" s="4"/>
      <c r="I380" s="4"/>
      <c r="J380" s="4"/>
      <c r="K380" s="4"/>
      <c r="L380" s="4"/>
      <c r="M380" s="4"/>
      <c r="N380" s="4"/>
      <c r="O380" s="4"/>
      <c r="P380" s="4"/>
      <c r="Q380" s="4"/>
      <c r="R380" s="4"/>
      <c r="S380" s="4"/>
      <c r="T380" s="4"/>
      <c r="U380" s="4"/>
      <c r="V380" s="4"/>
      <c r="W380" s="4"/>
      <c r="X380" s="4"/>
    </row>
    <row r="381" spans="1:24">
      <c r="A381" s="4"/>
      <c r="B381" s="4"/>
      <c r="C381" s="4"/>
      <c r="D381" s="4"/>
      <c r="E381" s="4"/>
      <c r="F381" s="4"/>
      <c r="G381" s="4"/>
      <c r="H381" s="4"/>
      <c r="I381" s="4"/>
      <c r="J381" s="4"/>
      <c r="K381" s="4"/>
      <c r="L381" s="4"/>
      <c r="M381" s="4"/>
      <c r="N381" s="4"/>
      <c r="O381" s="4"/>
      <c r="P381" s="4"/>
      <c r="Q381" s="4"/>
      <c r="R381" s="4"/>
      <c r="S381" s="4"/>
      <c r="T381" s="4"/>
      <c r="U381" s="4"/>
      <c r="V381" s="4"/>
      <c r="W381" s="4"/>
      <c r="X381" s="4"/>
    </row>
    <row r="382" spans="1:24">
      <c r="A382" s="4"/>
      <c r="B382" s="4"/>
      <c r="C382" s="4"/>
      <c r="D382" s="4"/>
      <c r="E382" s="4"/>
      <c r="F382" s="4"/>
      <c r="G382" s="4"/>
      <c r="H382" s="4"/>
      <c r="I382" s="4"/>
      <c r="J382" s="4"/>
      <c r="K382" s="4"/>
      <c r="L382" s="4"/>
      <c r="M382" s="4"/>
      <c r="N382" s="4"/>
      <c r="O382" s="4"/>
      <c r="P382" s="4"/>
      <c r="Q382" s="4"/>
      <c r="R382" s="4"/>
      <c r="S382" s="4"/>
      <c r="T382" s="4"/>
      <c r="U382" s="4"/>
      <c r="V382" s="4"/>
      <c r="W382" s="4"/>
      <c r="X382" s="4"/>
    </row>
    <row r="383" spans="1:24">
      <c r="A383" s="4"/>
      <c r="B383" s="4"/>
      <c r="C383" s="4"/>
      <c r="D383" s="4"/>
      <c r="E383" s="4"/>
      <c r="F383" s="4"/>
      <c r="G383" s="4"/>
      <c r="H383" s="4"/>
      <c r="I383" s="4"/>
      <c r="J383" s="4"/>
      <c r="K383" s="4"/>
      <c r="L383" s="4"/>
      <c r="M383" s="4"/>
      <c r="N383" s="4"/>
      <c r="O383" s="4"/>
      <c r="P383" s="4"/>
      <c r="Q383" s="4"/>
      <c r="R383" s="4"/>
      <c r="S383" s="4"/>
      <c r="T383" s="4"/>
      <c r="U383" s="4"/>
      <c r="V383" s="4"/>
      <c r="W383" s="4"/>
      <c r="X383" s="4"/>
    </row>
    <row r="384" spans="1:24">
      <c r="A384" s="4"/>
      <c r="B384" s="4"/>
      <c r="C384" s="4"/>
      <c r="D384" s="4"/>
      <c r="E384" s="4"/>
      <c r="F384" s="4"/>
      <c r="G384" s="4"/>
      <c r="H384" s="4"/>
      <c r="I384" s="4"/>
      <c r="J384" s="4"/>
      <c r="K384" s="4"/>
      <c r="L384" s="4"/>
      <c r="M384" s="4"/>
      <c r="N384" s="4"/>
      <c r="O384" s="4"/>
      <c r="P384" s="4"/>
      <c r="Q384" s="4"/>
      <c r="R384" s="4"/>
      <c r="S384" s="4"/>
      <c r="T384" s="4"/>
      <c r="U384" s="4"/>
      <c r="V384" s="4"/>
      <c r="W384" s="4"/>
      <c r="X384" s="4"/>
    </row>
    <row r="385" spans="1:24">
      <c r="A385" s="4"/>
      <c r="B385" s="4"/>
      <c r="C385" s="4"/>
      <c r="D385" s="4"/>
      <c r="E385" s="4"/>
      <c r="F385" s="4"/>
      <c r="G385" s="4"/>
      <c r="H385" s="4"/>
      <c r="I385" s="4"/>
      <c r="J385" s="4"/>
      <c r="K385" s="4"/>
      <c r="L385" s="4"/>
      <c r="M385" s="4"/>
      <c r="N385" s="4"/>
      <c r="O385" s="4"/>
      <c r="P385" s="4"/>
      <c r="Q385" s="4"/>
      <c r="R385" s="4"/>
      <c r="S385" s="4"/>
      <c r="T385" s="4"/>
      <c r="U385" s="4"/>
      <c r="V385" s="4"/>
      <c r="W385" s="4"/>
      <c r="X385" s="4"/>
    </row>
    <row r="386" spans="1:24">
      <c r="A386" s="4"/>
      <c r="B386" s="4"/>
      <c r="C386" s="4"/>
      <c r="D386" s="4"/>
      <c r="E386" s="4"/>
      <c r="F386" s="4"/>
      <c r="G386" s="4"/>
      <c r="H386" s="4"/>
      <c r="I386" s="4"/>
      <c r="J386" s="4"/>
      <c r="K386" s="4"/>
      <c r="L386" s="4"/>
      <c r="M386" s="4"/>
      <c r="N386" s="4"/>
      <c r="O386" s="4"/>
      <c r="P386" s="4"/>
      <c r="Q386" s="4"/>
      <c r="R386" s="4"/>
      <c r="S386" s="4"/>
      <c r="T386" s="4"/>
      <c r="U386" s="4"/>
      <c r="V386" s="4"/>
      <c r="W386" s="4"/>
      <c r="X386" s="4"/>
    </row>
    <row r="387" spans="1:24">
      <c r="A387" s="4"/>
      <c r="B387" s="4"/>
      <c r="C387" s="4"/>
      <c r="D387" s="4"/>
      <c r="E387" s="4"/>
      <c r="F387" s="4"/>
      <c r="G387" s="4"/>
      <c r="H387" s="4"/>
      <c r="I387" s="4"/>
      <c r="J387" s="4"/>
      <c r="K387" s="4"/>
      <c r="L387" s="4"/>
      <c r="M387" s="4"/>
      <c r="N387" s="4"/>
      <c r="O387" s="4"/>
      <c r="P387" s="4"/>
      <c r="Q387" s="4"/>
      <c r="R387" s="4"/>
      <c r="S387" s="4"/>
      <c r="T387" s="4"/>
      <c r="U387" s="4"/>
      <c r="V387" s="4"/>
      <c r="W387" s="4"/>
      <c r="X387" s="4"/>
    </row>
    <row r="388" spans="1:24">
      <c r="A388" s="4"/>
      <c r="B388" s="4"/>
      <c r="C388" s="4"/>
      <c r="D388" s="4"/>
      <c r="E388" s="4"/>
      <c r="F388" s="4"/>
      <c r="G388" s="4"/>
      <c r="H388" s="4"/>
      <c r="I388" s="4"/>
      <c r="J388" s="4"/>
      <c r="K388" s="4"/>
      <c r="L388" s="4"/>
      <c r="M388" s="4"/>
      <c r="N388" s="4"/>
      <c r="O388" s="4"/>
      <c r="P388" s="4"/>
      <c r="Q388" s="4"/>
      <c r="R388" s="4"/>
      <c r="S388" s="4"/>
      <c r="T388" s="4"/>
      <c r="U388" s="4"/>
      <c r="V388" s="4"/>
      <c r="W388" s="4"/>
      <c r="X388" s="4"/>
    </row>
    <row r="389" spans="1:24">
      <c r="A389" s="4"/>
      <c r="B389" s="4"/>
      <c r="C389" s="4"/>
      <c r="D389" s="4"/>
      <c r="E389" s="4"/>
      <c r="F389" s="4"/>
      <c r="G389" s="4"/>
      <c r="H389" s="4"/>
      <c r="I389" s="4"/>
      <c r="J389" s="4"/>
      <c r="K389" s="4"/>
      <c r="L389" s="4"/>
      <c r="M389" s="4"/>
      <c r="N389" s="4"/>
      <c r="O389" s="4"/>
      <c r="P389" s="4"/>
      <c r="Q389" s="4"/>
      <c r="R389" s="4"/>
      <c r="S389" s="4"/>
      <c r="T389" s="4"/>
      <c r="U389" s="4"/>
      <c r="V389" s="4"/>
      <c r="W389" s="4"/>
      <c r="X389" s="4"/>
    </row>
    <row r="390" spans="1:24">
      <c r="A390" s="4"/>
      <c r="B390" s="4"/>
      <c r="C390" s="4"/>
      <c r="D390" s="4"/>
      <c r="E390" s="4"/>
      <c r="F390" s="4"/>
      <c r="G390" s="4"/>
      <c r="H390" s="4"/>
      <c r="I390" s="4"/>
      <c r="J390" s="4"/>
      <c r="K390" s="4"/>
      <c r="L390" s="4"/>
      <c r="M390" s="4"/>
      <c r="N390" s="4"/>
      <c r="O390" s="4"/>
      <c r="P390" s="4"/>
      <c r="Q390" s="4"/>
      <c r="R390" s="4"/>
      <c r="S390" s="4"/>
      <c r="T390" s="4"/>
      <c r="U390" s="4"/>
      <c r="V390" s="4"/>
      <c r="W390" s="4"/>
      <c r="X390" s="4"/>
    </row>
    <row r="391" spans="1:24">
      <c r="A391" s="4"/>
      <c r="B391" s="4"/>
      <c r="C391" s="4"/>
      <c r="D391" s="4"/>
      <c r="E391" s="4"/>
      <c r="F391" s="4"/>
      <c r="G391" s="4"/>
      <c r="H391" s="4"/>
      <c r="I391" s="4"/>
      <c r="J391" s="4"/>
      <c r="K391" s="4"/>
      <c r="L391" s="4"/>
      <c r="M391" s="4"/>
      <c r="N391" s="4"/>
      <c r="O391" s="4"/>
      <c r="P391" s="4"/>
      <c r="Q391" s="4"/>
      <c r="R391" s="4"/>
      <c r="S391" s="4"/>
      <c r="T391" s="4"/>
      <c r="U391" s="4"/>
      <c r="V391" s="4"/>
      <c r="W391" s="4"/>
      <c r="X391" s="4"/>
    </row>
    <row r="392" spans="1:24">
      <c r="A392" s="4"/>
      <c r="B392" s="4"/>
      <c r="C392" s="4"/>
      <c r="D392" s="4"/>
      <c r="E392" s="4"/>
      <c r="F392" s="4"/>
      <c r="G392" s="4"/>
      <c r="H392" s="4"/>
      <c r="I392" s="4"/>
      <c r="J392" s="4"/>
      <c r="K392" s="4"/>
      <c r="L392" s="4"/>
      <c r="M392" s="4"/>
      <c r="N392" s="4"/>
      <c r="O392" s="4"/>
      <c r="P392" s="4"/>
      <c r="Q392" s="4"/>
      <c r="R392" s="4"/>
      <c r="S392" s="4"/>
      <c r="T392" s="4"/>
      <c r="U392" s="4"/>
      <c r="V392" s="4"/>
      <c r="W392" s="4"/>
      <c r="X392" s="4"/>
    </row>
    <row r="393" spans="1:24">
      <c r="A393" s="4"/>
      <c r="B393" s="4"/>
      <c r="C393" s="4"/>
      <c r="D393" s="4"/>
      <c r="E393" s="4"/>
      <c r="F393" s="4"/>
      <c r="G393" s="4"/>
      <c r="H393" s="4"/>
      <c r="I393" s="4"/>
      <c r="J393" s="4"/>
      <c r="K393" s="4"/>
      <c r="L393" s="4"/>
      <c r="M393" s="4"/>
      <c r="N393" s="4"/>
      <c r="O393" s="4"/>
      <c r="P393" s="4"/>
      <c r="Q393" s="4"/>
      <c r="R393" s="4"/>
      <c r="S393" s="4"/>
      <c r="T393" s="4"/>
      <c r="U393" s="4"/>
      <c r="V393" s="4"/>
      <c r="W393" s="4"/>
      <c r="X393" s="4"/>
    </row>
    <row r="394" spans="1:24">
      <c r="A394" s="4"/>
      <c r="B394" s="4"/>
      <c r="C394" s="4"/>
      <c r="D394" s="4"/>
      <c r="E394" s="4"/>
      <c r="F394" s="4"/>
      <c r="G394" s="4"/>
      <c r="H394" s="4"/>
      <c r="I394" s="4"/>
      <c r="J394" s="4"/>
      <c r="K394" s="4"/>
      <c r="L394" s="4"/>
      <c r="M394" s="4"/>
      <c r="N394" s="4"/>
      <c r="O394" s="4"/>
      <c r="P394" s="4"/>
      <c r="Q394" s="4"/>
      <c r="R394" s="4"/>
      <c r="S394" s="4"/>
      <c r="T394" s="4"/>
      <c r="U394" s="4"/>
      <c r="V394" s="4"/>
      <c r="W394" s="4"/>
      <c r="X394" s="4"/>
    </row>
    <row r="395" spans="1:24">
      <c r="A395" s="4"/>
      <c r="B395" s="4"/>
      <c r="C395" s="4"/>
      <c r="D395" s="4"/>
      <c r="E395" s="4"/>
      <c r="F395" s="4"/>
      <c r="G395" s="4"/>
      <c r="H395" s="4"/>
      <c r="I395" s="4"/>
      <c r="J395" s="4"/>
      <c r="K395" s="4"/>
      <c r="L395" s="4"/>
      <c r="M395" s="4"/>
      <c r="N395" s="4"/>
      <c r="O395" s="4"/>
      <c r="P395" s="4"/>
      <c r="Q395" s="4"/>
      <c r="R395" s="4"/>
      <c r="S395" s="4"/>
      <c r="T395" s="4"/>
      <c r="U395" s="4"/>
      <c r="V395" s="4"/>
      <c r="W395" s="4"/>
      <c r="X395" s="4"/>
    </row>
    <row r="396" spans="1:24">
      <c r="A396" s="4"/>
      <c r="B396" s="4"/>
      <c r="C396" s="4"/>
      <c r="D396" s="4"/>
      <c r="E396" s="4"/>
      <c r="F396" s="4"/>
      <c r="G396" s="4"/>
      <c r="H396" s="4"/>
      <c r="I396" s="4"/>
      <c r="J396" s="4"/>
      <c r="K396" s="4"/>
      <c r="L396" s="4"/>
      <c r="M396" s="4"/>
      <c r="N396" s="4"/>
      <c r="O396" s="4"/>
      <c r="P396" s="4"/>
      <c r="Q396" s="4"/>
      <c r="R396" s="4"/>
      <c r="S396" s="4"/>
      <c r="T396" s="4"/>
      <c r="U396" s="4"/>
      <c r="V396" s="4"/>
      <c r="W396" s="4"/>
      <c r="X396" s="4"/>
    </row>
    <row r="397" spans="1:24">
      <c r="A397" s="4"/>
      <c r="B397" s="4"/>
      <c r="C397" s="4"/>
      <c r="D397" s="4"/>
      <c r="E397" s="4"/>
      <c r="F397" s="4"/>
      <c r="G397" s="4"/>
      <c r="H397" s="4"/>
      <c r="I397" s="4"/>
      <c r="J397" s="4"/>
      <c r="K397" s="4"/>
      <c r="L397" s="4"/>
      <c r="M397" s="4"/>
      <c r="N397" s="4"/>
      <c r="O397" s="4"/>
      <c r="P397" s="4"/>
      <c r="Q397" s="4"/>
      <c r="R397" s="4"/>
      <c r="S397" s="4"/>
      <c r="T397" s="4"/>
      <c r="U397" s="4"/>
      <c r="V397" s="4"/>
      <c r="W397" s="4"/>
      <c r="X397" s="4"/>
    </row>
    <row r="398" spans="1:24">
      <c r="A398" s="4"/>
      <c r="B398" s="4"/>
      <c r="C398" s="4"/>
      <c r="D398" s="4"/>
      <c r="E398" s="4"/>
      <c r="F398" s="4"/>
      <c r="G398" s="4"/>
      <c r="H398" s="4"/>
      <c r="I398" s="4"/>
      <c r="J398" s="4"/>
      <c r="K398" s="4"/>
      <c r="L398" s="4"/>
      <c r="M398" s="4"/>
      <c r="N398" s="4"/>
      <c r="O398" s="4"/>
      <c r="P398" s="4"/>
      <c r="Q398" s="4"/>
      <c r="R398" s="4"/>
      <c r="S398" s="4"/>
      <c r="T398" s="4"/>
      <c r="U398" s="4"/>
      <c r="V398" s="4"/>
      <c r="W398" s="4"/>
      <c r="X398" s="4"/>
    </row>
    <row r="399" spans="1:24">
      <c r="A399" s="4"/>
      <c r="B399" s="4"/>
      <c r="C399" s="4"/>
      <c r="D399" s="4"/>
      <c r="E399" s="4"/>
      <c r="F399" s="4"/>
      <c r="G399" s="4"/>
      <c r="H399" s="4"/>
      <c r="I399" s="4"/>
      <c r="J399" s="4"/>
      <c r="K399" s="4"/>
      <c r="L399" s="4"/>
      <c r="M399" s="4"/>
      <c r="N399" s="4"/>
      <c r="O399" s="4"/>
      <c r="P399" s="4"/>
      <c r="Q399" s="4"/>
      <c r="R399" s="4"/>
      <c r="S399" s="4"/>
      <c r="T399" s="4"/>
      <c r="U399" s="4"/>
      <c r="V399" s="4"/>
      <c r="W399" s="4"/>
      <c r="X399" s="4"/>
    </row>
    <row r="400" spans="1:24">
      <c r="A400" s="4"/>
      <c r="B400" s="4"/>
      <c r="C400" s="4"/>
      <c r="D400" s="4"/>
      <c r="E400" s="4"/>
      <c r="F400" s="4"/>
      <c r="G400" s="4"/>
      <c r="H400" s="4"/>
      <c r="I400" s="4"/>
      <c r="J400" s="4"/>
      <c r="K400" s="4"/>
      <c r="L400" s="4"/>
      <c r="M400" s="4"/>
      <c r="N400" s="4"/>
      <c r="O400" s="4"/>
      <c r="P400" s="4"/>
      <c r="Q400" s="4"/>
      <c r="R400" s="4"/>
      <c r="S400" s="4"/>
      <c r="T400" s="4"/>
      <c r="U400" s="4"/>
      <c r="V400" s="4"/>
      <c r="W400" s="4"/>
      <c r="X400" s="4"/>
    </row>
    <row r="401" spans="1:24">
      <c r="A401" s="4"/>
      <c r="B401" s="4"/>
      <c r="C401" s="4"/>
      <c r="D401" s="4"/>
      <c r="E401" s="4"/>
      <c r="F401" s="4"/>
      <c r="G401" s="4"/>
      <c r="H401" s="4"/>
      <c r="I401" s="4"/>
      <c r="J401" s="4"/>
      <c r="K401" s="4"/>
      <c r="L401" s="4"/>
      <c r="M401" s="4"/>
      <c r="N401" s="4"/>
      <c r="O401" s="4"/>
      <c r="P401" s="4"/>
      <c r="Q401" s="4"/>
      <c r="R401" s="4"/>
      <c r="S401" s="4"/>
      <c r="T401" s="4"/>
      <c r="U401" s="4"/>
      <c r="V401" s="4"/>
      <c r="W401" s="4"/>
      <c r="X401" s="4"/>
    </row>
    <row r="402" spans="1:24">
      <c r="A402" s="4"/>
      <c r="B402" s="4"/>
      <c r="C402" s="4"/>
      <c r="D402" s="4"/>
      <c r="E402" s="4"/>
      <c r="F402" s="4"/>
      <c r="G402" s="4"/>
      <c r="H402" s="4"/>
      <c r="I402" s="4"/>
      <c r="J402" s="4"/>
      <c r="K402" s="4"/>
      <c r="L402" s="4"/>
      <c r="M402" s="4"/>
      <c r="N402" s="4"/>
      <c r="O402" s="4"/>
      <c r="P402" s="4"/>
      <c r="Q402" s="4"/>
      <c r="R402" s="4"/>
      <c r="S402" s="4"/>
      <c r="T402" s="4"/>
      <c r="U402" s="4"/>
      <c r="V402" s="4"/>
      <c r="W402" s="4"/>
      <c r="X402" s="4"/>
    </row>
    <row r="403" spans="1:24">
      <c r="A403" s="4"/>
      <c r="B403" s="4"/>
      <c r="C403" s="4"/>
      <c r="D403" s="4"/>
      <c r="E403" s="4"/>
      <c r="F403" s="4"/>
      <c r="G403" s="4"/>
      <c r="H403" s="4"/>
      <c r="I403" s="4"/>
      <c r="J403" s="4"/>
      <c r="K403" s="4"/>
      <c r="L403" s="4"/>
      <c r="M403" s="4"/>
      <c r="N403" s="4"/>
      <c r="O403" s="4"/>
      <c r="P403" s="4"/>
      <c r="Q403" s="4"/>
      <c r="R403" s="4"/>
      <c r="S403" s="4"/>
      <c r="T403" s="4"/>
      <c r="U403" s="4"/>
      <c r="V403" s="4"/>
      <c r="W403" s="4"/>
      <c r="X403" s="4"/>
    </row>
    <row r="404" spans="1:24">
      <c r="A404" s="4"/>
      <c r="B404" s="4"/>
      <c r="C404" s="4"/>
      <c r="D404" s="4"/>
      <c r="E404" s="4"/>
      <c r="F404" s="4"/>
      <c r="G404" s="4"/>
      <c r="H404" s="4"/>
      <c r="I404" s="4"/>
      <c r="J404" s="4"/>
      <c r="K404" s="4"/>
      <c r="L404" s="4"/>
      <c r="M404" s="4"/>
      <c r="N404" s="4"/>
      <c r="O404" s="4"/>
      <c r="P404" s="4"/>
      <c r="Q404" s="4"/>
      <c r="R404" s="4"/>
      <c r="S404" s="4"/>
      <c r="T404" s="4"/>
      <c r="U404" s="4"/>
      <c r="V404" s="4"/>
      <c r="W404" s="4"/>
      <c r="X404" s="4"/>
    </row>
    <row r="405" spans="1:24">
      <c r="A405" s="4"/>
      <c r="B405" s="4"/>
      <c r="C405" s="4"/>
      <c r="D405" s="4"/>
      <c r="E405" s="4"/>
      <c r="F405" s="4"/>
      <c r="G405" s="4"/>
      <c r="H405" s="4"/>
      <c r="I405" s="4"/>
      <c r="J405" s="4"/>
      <c r="K405" s="4"/>
      <c r="L405" s="4"/>
      <c r="M405" s="4"/>
      <c r="N405" s="4"/>
      <c r="O405" s="4"/>
      <c r="P405" s="4"/>
      <c r="Q405" s="4"/>
      <c r="R405" s="4"/>
      <c r="S405" s="4"/>
      <c r="T405" s="4"/>
      <c r="U405" s="4"/>
      <c r="V405" s="4"/>
      <c r="W405" s="4"/>
      <c r="X405" s="4"/>
    </row>
    <row r="406" spans="1:24">
      <c r="A406" s="4"/>
      <c r="B406" s="4"/>
      <c r="C406" s="4"/>
      <c r="D406" s="4"/>
      <c r="E406" s="4"/>
      <c r="F406" s="4"/>
      <c r="G406" s="4"/>
      <c r="H406" s="4"/>
      <c r="I406" s="4"/>
      <c r="J406" s="4"/>
      <c r="K406" s="4"/>
      <c r="L406" s="4"/>
      <c r="M406" s="4"/>
      <c r="N406" s="4"/>
      <c r="O406" s="4"/>
      <c r="P406" s="4"/>
      <c r="Q406" s="4"/>
      <c r="R406" s="4"/>
      <c r="S406" s="4"/>
      <c r="T406" s="4"/>
      <c r="U406" s="4"/>
      <c r="V406" s="4"/>
      <c r="W406" s="4"/>
      <c r="X406" s="4"/>
    </row>
    <row r="407" spans="1:24">
      <c r="A407" s="4"/>
      <c r="B407" s="4"/>
      <c r="C407" s="4"/>
      <c r="D407" s="4"/>
      <c r="E407" s="4"/>
      <c r="F407" s="4"/>
      <c r="G407" s="4"/>
      <c r="H407" s="4"/>
      <c r="I407" s="4"/>
      <c r="J407" s="4"/>
      <c r="K407" s="4"/>
      <c r="L407" s="4"/>
      <c r="M407" s="4"/>
      <c r="N407" s="4"/>
      <c r="O407" s="4"/>
      <c r="P407" s="4"/>
      <c r="Q407" s="4"/>
      <c r="R407" s="4"/>
      <c r="S407" s="4"/>
      <c r="T407" s="4"/>
      <c r="U407" s="4"/>
      <c r="V407" s="4"/>
      <c r="W407" s="4"/>
      <c r="X407" s="4"/>
    </row>
    <row r="408" spans="1:24">
      <c r="A408" s="4"/>
      <c r="B408" s="4"/>
      <c r="C408" s="4"/>
      <c r="D408" s="4"/>
      <c r="E408" s="4"/>
      <c r="F408" s="4"/>
      <c r="G408" s="4"/>
      <c r="H408" s="4"/>
      <c r="I408" s="4"/>
      <c r="J408" s="4"/>
      <c r="K408" s="4"/>
      <c r="L408" s="4"/>
      <c r="M408" s="4"/>
      <c r="N408" s="4"/>
      <c r="O408" s="4"/>
      <c r="P408" s="4"/>
      <c r="Q408" s="4"/>
      <c r="R408" s="4"/>
      <c r="S408" s="4"/>
      <c r="T408" s="4"/>
      <c r="U408" s="4"/>
      <c r="V408" s="4"/>
      <c r="W408" s="4"/>
      <c r="X408" s="4"/>
    </row>
    <row r="409" spans="1:24">
      <c r="A409" s="4"/>
      <c r="B409" s="4"/>
      <c r="C409" s="4"/>
      <c r="D409" s="4"/>
      <c r="E409" s="4"/>
      <c r="F409" s="4"/>
      <c r="G409" s="4"/>
      <c r="H409" s="4"/>
      <c r="I409" s="4"/>
      <c r="J409" s="4"/>
      <c r="K409" s="4"/>
      <c r="L409" s="4"/>
      <c r="M409" s="4"/>
      <c r="N409" s="4"/>
      <c r="O409" s="4"/>
      <c r="P409" s="4"/>
      <c r="Q409" s="4"/>
      <c r="R409" s="4"/>
      <c r="S409" s="4"/>
      <c r="T409" s="4"/>
      <c r="U409" s="4"/>
      <c r="V409" s="4"/>
      <c r="W409" s="4"/>
      <c r="X409" s="4"/>
    </row>
    <row r="410" spans="1:24">
      <c r="A410" s="4"/>
      <c r="B410" s="4"/>
      <c r="C410" s="4"/>
      <c r="D410" s="4"/>
      <c r="E410" s="4"/>
      <c r="F410" s="4"/>
      <c r="G410" s="4"/>
      <c r="H410" s="4"/>
      <c r="I410" s="4"/>
      <c r="J410" s="4"/>
      <c r="K410" s="4"/>
      <c r="L410" s="4"/>
      <c r="M410" s="4"/>
      <c r="N410" s="4"/>
      <c r="O410" s="4"/>
      <c r="P410" s="4"/>
      <c r="Q410" s="4"/>
      <c r="R410" s="4"/>
      <c r="S410" s="4"/>
      <c r="T410" s="4"/>
      <c r="U410" s="4"/>
      <c r="V410" s="4"/>
      <c r="W410" s="4"/>
      <c r="X410" s="4"/>
    </row>
    <row r="411" spans="1:24">
      <c r="A411" s="4"/>
      <c r="B411" s="4"/>
      <c r="C411" s="4"/>
      <c r="D411" s="4"/>
      <c r="E411" s="4"/>
      <c r="F411" s="4"/>
      <c r="G411" s="4"/>
      <c r="H411" s="4"/>
      <c r="I411" s="4"/>
      <c r="J411" s="4"/>
      <c r="K411" s="4"/>
      <c r="L411" s="4"/>
      <c r="M411" s="4"/>
      <c r="N411" s="4"/>
      <c r="O411" s="4"/>
      <c r="P411" s="4"/>
      <c r="Q411" s="4"/>
      <c r="R411" s="4"/>
      <c r="S411" s="4"/>
      <c r="T411" s="4"/>
      <c r="U411" s="4"/>
      <c r="V411" s="4"/>
      <c r="W411" s="4"/>
      <c r="X411" s="4"/>
    </row>
    <row r="412" spans="1:24">
      <c r="A412" s="4"/>
      <c r="B412" s="4"/>
      <c r="C412" s="4"/>
      <c r="D412" s="4"/>
      <c r="E412" s="4"/>
      <c r="F412" s="4"/>
      <c r="G412" s="4"/>
      <c r="H412" s="4"/>
      <c r="I412" s="4"/>
      <c r="J412" s="4"/>
      <c r="K412" s="4"/>
      <c r="L412" s="4"/>
      <c r="M412" s="4"/>
      <c r="N412" s="4"/>
      <c r="O412" s="4"/>
      <c r="P412" s="4"/>
      <c r="Q412" s="4"/>
      <c r="R412" s="4"/>
      <c r="S412" s="4"/>
      <c r="T412" s="4"/>
      <c r="U412" s="4"/>
      <c r="V412" s="4"/>
      <c r="W412" s="4"/>
      <c r="X412" s="4"/>
    </row>
    <row r="413" spans="1:24">
      <c r="A413" s="4"/>
      <c r="B413" s="4"/>
      <c r="C413" s="4"/>
      <c r="D413" s="4"/>
      <c r="E413" s="4"/>
      <c r="F413" s="4"/>
      <c r="G413" s="4"/>
      <c r="H413" s="4"/>
      <c r="I413" s="4"/>
      <c r="J413" s="4"/>
      <c r="K413" s="4"/>
      <c r="L413" s="4"/>
      <c r="M413" s="4"/>
      <c r="N413" s="4"/>
      <c r="O413" s="4"/>
      <c r="P413" s="4"/>
      <c r="Q413" s="4"/>
      <c r="R413" s="4"/>
      <c r="S413" s="4"/>
      <c r="T413" s="4"/>
      <c r="U413" s="4"/>
      <c r="V413" s="4"/>
      <c r="W413" s="4"/>
      <c r="X413" s="4"/>
    </row>
    <row r="414" spans="1:24">
      <c r="A414" s="4"/>
      <c r="B414" s="4"/>
      <c r="C414" s="4"/>
      <c r="D414" s="4"/>
      <c r="E414" s="4"/>
      <c r="F414" s="4"/>
      <c r="G414" s="4"/>
      <c r="H414" s="4"/>
      <c r="I414" s="4"/>
      <c r="J414" s="4"/>
      <c r="K414" s="4"/>
      <c r="L414" s="4"/>
      <c r="M414" s="4"/>
      <c r="N414" s="4"/>
      <c r="O414" s="4"/>
      <c r="P414" s="4"/>
      <c r="Q414" s="4"/>
      <c r="R414" s="4"/>
      <c r="S414" s="4"/>
      <c r="T414" s="4"/>
      <c r="U414" s="4"/>
      <c r="V414" s="4"/>
      <c r="W414" s="4"/>
      <c r="X414" s="4"/>
    </row>
    <row r="415" spans="1:24">
      <c r="A415" s="4"/>
      <c r="B415" s="4"/>
      <c r="C415" s="4"/>
      <c r="D415" s="4"/>
      <c r="E415" s="4"/>
      <c r="F415" s="4"/>
      <c r="G415" s="4"/>
      <c r="H415" s="4"/>
      <c r="I415" s="4"/>
      <c r="J415" s="4"/>
      <c r="K415" s="4"/>
      <c r="L415" s="4"/>
      <c r="M415" s="4"/>
      <c r="N415" s="4"/>
      <c r="O415" s="4"/>
      <c r="P415" s="4"/>
      <c r="Q415" s="4"/>
      <c r="R415" s="4"/>
      <c r="S415" s="4"/>
      <c r="T415" s="4"/>
      <c r="U415" s="4"/>
      <c r="V415" s="4"/>
      <c r="W415" s="4"/>
      <c r="X415" s="4"/>
    </row>
    <row r="416" spans="1:24">
      <c r="A416" s="4"/>
      <c r="B416" s="4"/>
      <c r="C416" s="4"/>
      <c r="D416" s="4"/>
      <c r="E416" s="4"/>
      <c r="F416" s="4"/>
      <c r="G416" s="4"/>
      <c r="H416" s="4"/>
      <c r="I416" s="4"/>
      <c r="J416" s="4"/>
      <c r="K416" s="4"/>
      <c r="L416" s="4"/>
      <c r="M416" s="4"/>
      <c r="N416" s="4"/>
      <c r="O416" s="4"/>
      <c r="P416" s="4"/>
      <c r="Q416" s="4"/>
      <c r="R416" s="4"/>
      <c r="S416" s="4"/>
      <c r="T416" s="4"/>
      <c r="U416" s="4"/>
      <c r="V416" s="4"/>
      <c r="W416" s="4"/>
      <c r="X416" s="4"/>
    </row>
    <row r="417" spans="1:24">
      <c r="A417" s="4"/>
      <c r="B417" s="4"/>
      <c r="C417" s="4"/>
      <c r="D417" s="4"/>
      <c r="E417" s="4"/>
      <c r="F417" s="4"/>
      <c r="G417" s="4"/>
      <c r="H417" s="4"/>
      <c r="I417" s="4"/>
      <c r="J417" s="4"/>
      <c r="K417" s="4"/>
      <c r="L417" s="4"/>
      <c r="M417" s="4"/>
      <c r="N417" s="4"/>
      <c r="O417" s="4"/>
      <c r="P417" s="4"/>
      <c r="Q417" s="4"/>
      <c r="R417" s="4"/>
      <c r="S417" s="4"/>
      <c r="T417" s="4"/>
      <c r="U417" s="4"/>
      <c r="V417" s="4"/>
      <c r="W417" s="4"/>
      <c r="X417" s="4"/>
    </row>
    <row r="418" spans="1:24">
      <c r="A418" s="4"/>
      <c r="B418" s="4"/>
      <c r="C418" s="4"/>
      <c r="D418" s="4"/>
      <c r="E418" s="4"/>
      <c r="F418" s="4"/>
      <c r="G418" s="4"/>
      <c r="H418" s="4"/>
      <c r="I418" s="4"/>
      <c r="J418" s="4"/>
      <c r="K418" s="4"/>
      <c r="L418" s="4"/>
      <c r="M418" s="4"/>
      <c r="N418" s="4"/>
      <c r="O418" s="4"/>
      <c r="P418" s="4"/>
      <c r="Q418" s="4"/>
      <c r="R418" s="4"/>
      <c r="S418" s="4"/>
      <c r="T418" s="4"/>
      <c r="U418" s="4"/>
      <c r="V418" s="4"/>
      <c r="W418" s="4"/>
      <c r="X418" s="4"/>
    </row>
    <row r="419" spans="1:24">
      <c r="A419" s="4"/>
      <c r="B419" s="4"/>
      <c r="C419" s="4"/>
      <c r="D419" s="4"/>
      <c r="E419" s="4"/>
      <c r="F419" s="4"/>
      <c r="G419" s="4"/>
      <c r="H419" s="4"/>
      <c r="I419" s="4"/>
      <c r="J419" s="4"/>
      <c r="K419" s="4"/>
      <c r="L419" s="4"/>
      <c r="M419" s="4"/>
      <c r="N419" s="4"/>
      <c r="O419" s="4"/>
      <c r="P419" s="4"/>
      <c r="Q419" s="4"/>
      <c r="R419" s="4"/>
      <c r="S419" s="4"/>
      <c r="T419" s="4"/>
      <c r="U419" s="4"/>
      <c r="V419" s="4"/>
      <c r="W419" s="4"/>
      <c r="X419" s="4"/>
    </row>
    <row r="420" spans="1:24">
      <c r="A420" s="4"/>
      <c r="B420" s="4"/>
      <c r="C420" s="4"/>
      <c r="D420" s="4"/>
      <c r="E420" s="4"/>
      <c r="F420" s="4"/>
      <c r="G420" s="4"/>
      <c r="H420" s="4"/>
      <c r="I420" s="4"/>
      <c r="J420" s="4"/>
      <c r="K420" s="4"/>
      <c r="L420" s="4"/>
      <c r="M420" s="4"/>
      <c r="N420" s="4"/>
      <c r="O420" s="4"/>
      <c r="P420" s="4"/>
      <c r="Q420" s="4"/>
      <c r="R420" s="4"/>
      <c r="S420" s="4"/>
      <c r="T420" s="4"/>
      <c r="U420" s="4"/>
      <c r="V420" s="4"/>
      <c r="W420" s="4"/>
      <c r="X420" s="4"/>
    </row>
    <row r="421" spans="1:24">
      <c r="A421" s="4"/>
      <c r="B421" s="4"/>
      <c r="C421" s="4"/>
      <c r="D421" s="4"/>
      <c r="E421" s="4"/>
      <c r="F421" s="4"/>
      <c r="G421" s="4"/>
      <c r="H421" s="4"/>
      <c r="I421" s="4"/>
      <c r="J421" s="4"/>
      <c r="K421" s="4"/>
      <c r="L421" s="4"/>
      <c r="M421" s="4"/>
      <c r="N421" s="4"/>
      <c r="O421" s="4"/>
      <c r="P421" s="4"/>
      <c r="Q421" s="4"/>
      <c r="R421" s="4"/>
      <c r="S421" s="4"/>
      <c r="T421" s="4"/>
      <c r="U421" s="4"/>
      <c r="V421" s="4"/>
      <c r="W421" s="4"/>
      <c r="X421" s="4"/>
    </row>
    <row r="422" spans="1:24">
      <c r="A422" s="4"/>
      <c r="B422" s="4"/>
      <c r="C422" s="4"/>
      <c r="D422" s="4"/>
      <c r="E422" s="4"/>
      <c r="F422" s="4"/>
      <c r="G422" s="4"/>
      <c r="H422" s="4"/>
      <c r="I422" s="4"/>
      <c r="J422" s="4"/>
      <c r="K422" s="4"/>
      <c r="L422" s="4"/>
      <c r="M422" s="4"/>
      <c r="N422" s="4"/>
      <c r="O422" s="4"/>
      <c r="P422" s="4"/>
      <c r="Q422" s="4"/>
      <c r="R422" s="4"/>
      <c r="S422" s="4"/>
      <c r="T422" s="4"/>
      <c r="U422" s="4"/>
      <c r="V422" s="4"/>
      <c r="W422" s="4"/>
      <c r="X422" s="4"/>
    </row>
    <row r="423" spans="1:24">
      <c r="A423" s="4"/>
      <c r="B423" s="4"/>
      <c r="C423" s="4"/>
      <c r="D423" s="4"/>
      <c r="E423" s="4"/>
      <c r="F423" s="4"/>
      <c r="G423" s="4"/>
      <c r="H423" s="4"/>
      <c r="I423" s="4"/>
      <c r="J423" s="4"/>
      <c r="K423" s="4"/>
      <c r="L423" s="4"/>
      <c r="M423" s="4"/>
      <c r="N423" s="4"/>
      <c r="O423" s="4"/>
      <c r="P423" s="4"/>
      <c r="Q423" s="4"/>
      <c r="R423" s="4"/>
      <c r="S423" s="4"/>
      <c r="T423" s="4"/>
      <c r="U423" s="4"/>
      <c r="V423" s="4"/>
      <c r="W423" s="4"/>
      <c r="X423" s="4"/>
    </row>
    <row r="424" spans="1:24">
      <c r="A424" s="4"/>
      <c r="B424" s="4"/>
      <c r="C424" s="4"/>
      <c r="D424" s="4"/>
      <c r="E424" s="4"/>
      <c r="F424" s="4"/>
      <c r="G424" s="4"/>
      <c r="H424" s="4"/>
      <c r="I424" s="4"/>
      <c r="J424" s="4"/>
      <c r="K424" s="4"/>
      <c r="L424" s="4"/>
      <c r="M424" s="4"/>
      <c r="N424" s="4"/>
      <c r="O424" s="4"/>
      <c r="P424" s="4"/>
      <c r="Q424" s="4"/>
      <c r="R424" s="4"/>
      <c r="S424" s="4"/>
      <c r="T424" s="4"/>
      <c r="U424" s="4"/>
      <c r="V424" s="4"/>
      <c r="W424" s="4"/>
      <c r="X424" s="4"/>
    </row>
    <row r="425" spans="1:24">
      <c r="A425" s="4"/>
      <c r="B425" s="4"/>
      <c r="C425" s="4"/>
      <c r="D425" s="4"/>
      <c r="E425" s="4"/>
      <c r="F425" s="4"/>
      <c r="G425" s="4"/>
      <c r="H425" s="4"/>
      <c r="I425" s="4"/>
      <c r="J425" s="4"/>
      <c r="K425" s="4"/>
      <c r="L425" s="4"/>
      <c r="M425" s="4"/>
      <c r="N425" s="4"/>
      <c r="O425" s="4"/>
      <c r="P425" s="4"/>
      <c r="Q425" s="4"/>
      <c r="R425" s="4"/>
      <c r="S425" s="4"/>
      <c r="T425" s="4"/>
      <c r="U425" s="4"/>
      <c r="V425" s="4"/>
      <c r="W425" s="4"/>
      <c r="X425" s="4"/>
    </row>
    <row r="426" spans="1:24">
      <c r="A426" s="4"/>
      <c r="B426" s="4"/>
      <c r="C426" s="4"/>
      <c r="D426" s="4"/>
      <c r="E426" s="4"/>
      <c r="F426" s="4"/>
      <c r="G426" s="4"/>
      <c r="H426" s="4"/>
      <c r="I426" s="4"/>
      <c r="J426" s="4"/>
      <c r="K426" s="4"/>
      <c r="L426" s="4"/>
      <c r="M426" s="4"/>
      <c r="N426" s="4"/>
      <c r="O426" s="4"/>
      <c r="P426" s="4"/>
      <c r="Q426" s="4"/>
      <c r="R426" s="4"/>
      <c r="S426" s="4"/>
      <c r="T426" s="4"/>
      <c r="U426" s="4"/>
      <c r="V426" s="4"/>
      <c r="W426" s="4"/>
      <c r="X426" s="4"/>
    </row>
    <row r="427" spans="1:24">
      <c r="A427" s="4"/>
      <c r="B427" s="4"/>
      <c r="C427" s="4"/>
      <c r="D427" s="4"/>
      <c r="E427" s="4"/>
      <c r="F427" s="4"/>
      <c r="G427" s="4"/>
      <c r="H427" s="4"/>
      <c r="I427" s="4"/>
      <c r="J427" s="4"/>
      <c r="K427" s="4"/>
      <c r="L427" s="4"/>
      <c r="M427" s="4"/>
      <c r="N427" s="4"/>
      <c r="O427" s="4"/>
      <c r="P427" s="4"/>
      <c r="Q427" s="4"/>
      <c r="R427" s="4"/>
      <c r="S427" s="4"/>
      <c r="T427" s="4"/>
      <c r="U427" s="4"/>
      <c r="V427" s="4"/>
      <c r="W427" s="4"/>
      <c r="X427" s="4"/>
    </row>
    <row r="428" spans="1:24">
      <c r="A428" s="4"/>
      <c r="B428" s="4"/>
      <c r="C428" s="4"/>
      <c r="D428" s="4"/>
      <c r="E428" s="4"/>
      <c r="F428" s="4"/>
      <c r="G428" s="4"/>
      <c r="H428" s="4"/>
      <c r="I428" s="4"/>
      <c r="J428" s="4"/>
      <c r="K428" s="4"/>
      <c r="L428" s="4"/>
      <c r="M428" s="4"/>
      <c r="N428" s="4"/>
      <c r="O428" s="4"/>
      <c r="P428" s="4"/>
      <c r="Q428" s="4"/>
      <c r="R428" s="4"/>
      <c r="S428" s="4"/>
      <c r="T428" s="4"/>
      <c r="U428" s="4"/>
      <c r="V428" s="4"/>
      <c r="W428" s="4"/>
      <c r="X428" s="4"/>
    </row>
    <row r="429" spans="1:24">
      <c r="A429" s="4"/>
      <c r="B429" s="4"/>
      <c r="C429" s="4"/>
      <c r="D429" s="4"/>
      <c r="E429" s="4"/>
      <c r="F429" s="4"/>
      <c r="G429" s="4"/>
      <c r="H429" s="4"/>
      <c r="I429" s="4"/>
      <c r="J429" s="4"/>
      <c r="K429" s="4"/>
      <c r="L429" s="4"/>
      <c r="M429" s="4"/>
      <c r="N429" s="4"/>
      <c r="O429" s="4"/>
      <c r="P429" s="4"/>
      <c r="Q429" s="4"/>
      <c r="R429" s="4"/>
      <c r="S429" s="4"/>
      <c r="T429" s="4"/>
      <c r="U429" s="4"/>
      <c r="V429" s="4"/>
      <c r="W429" s="4"/>
      <c r="X429" s="4"/>
    </row>
    <row r="430" spans="1:24">
      <c r="A430" s="4"/>
      <c r="B430" s="4"/>
      <c r="C430" s="4"/>
      <c r="D430" s="4"/>
      <c r="E430" s="4"/>
      <c r="F430" s="4"/>
      <c r="G430" s="4"/>
      <c r="H430" s="4"/>
      <c r="I430" s="4"/>
      <c r="J430" s="4"/>
      <c r="K430" s="4"/>
      <c r="L430" s="4"/>
      <c r="M430" s="4"/>
      <c r="N430" s="4"/>
      <c r="O430" s="4"/>
      <c r="P430" s="4"/>
      <c r="Q430" s="4"/>
      <c r="R430" s="4"/>
      <c r="S430" s="4"/>
      <c r="T430" s="4"/>
      <c r="U430" s="4"/>
      <c r="V430" s="4"/>
      <c r="W430" s="4"/>
      <c r="X430" s="4"/>
    </row>
    <row r="431" spans="1:24">
      <c r="A431" s="4"/>
      <c r="B431" s="4"/>
      <c r="C431" s="4"/>
      <c r="D431" s="4"/>
      <c r="E431" s="4"/>
      <c r="F431" s="4"/>
      <c r="G431" s="4"/>
      <c r="H431" s="4"/>
      <c r="I431" s="4"/>
      <c r="J431" s="4"/>
      <c r="K431" s="4"/>
      <c r="L431" s="4"/>
      <c r="M431" s="4"/>
      <c r="N431" s="4"/>
      <c r="O431" s="4"/>
      <c r="P431" s="4"/>
      <c r="Q431" s="4"/>
      <c r="R431" s="4"/>
      <c r="S431" s="4"/>
      <c r="T431" s="4"/>
      <c r="U431" s="4"/>
      <c r="V431" s="4"/>
      <c r="W431" s="4"/>
      <c r="X431" s="4"/>
    </row>
    <row r="432" spans="1:24">
      <c r="A432" s="4"/>
      <c r="B432" s="4"/>
      <c r="C432" s="4"/>
      <c r="D432" s="4"/>
      <c r="E432" s="4"/>
      <c r="F432" s="4"/>
      <c r="G432" s="4"/>
      <c r="H432" s="4"/>
      <c r="I432" s="4"/>
      <c r="J432" s="4"/>
      <c r="K432" s="4"/>
      <c r="L432" s="4"/>
      <c r="M432" s="4"/>
      <c r="N432" s="4"/>
      <c r="O432" s="4"/>
      <c r="P432" s="4"/>
      <c r="Q432" s="4"/>
      <c r="R432" s="4"/>
      <c r="S432" s="4"/>
      <c r="T432" s="4"/>
      <c r="U432" s="4"/>
      <c r="V432" s="4"/>
      <c r="W432" s="4"/>
      <c r="X432" s="4"/>
    </row>
    <row r="433" spans="1:24">
      <c r="A433" s="4"/>
      <c r="B433" s="4"/>
      <c r="C433" s="4"/>
      <c r="D433" s="4"/>
      <c r="E433" s="4"/>
      <c r="F433" s="4"/>
      <c r="G433" s="4"/>
      <c r="H433" s="4"/>
      <c r="I433" s="4"/>
      <c r="J433" s="4"/>
      <c r="K433" s="4"/>
      <c r="L433" s="4"/>
      <c r="M433" s="4"/>
      <c r="N433" s="4"/>
      <c r="O433" s="4"/>
      <c r="P433" s="4"/>
      <c r="Q433" s="4"/>
      <c r="R433" s="4"/>
      <c r="S433" s="4"/>
      <c r="T433" s="4"/>
      <c r="U433" s="4"/>
      <c r="V433" s="4"/>
      <c r="W433" s="4"/>
      <c r="X433" s="4"/>
    </row>
    <row r="434" spans="1:24">
      <c r="A434" s="4"/>
      <c r="B434" s="4"/>
      <c r="C434" s="4"/>
      <c r="D434" s="4"/>
      <c r="E434" s="4"/>
      <c r="F434" s="4"/>
      <c r="G434" s="4"/>
      <c r="H434" s="4"/>
      <c r="I434" s="4"/>
      <c r="J434" s="4"/>
      <c r="K434" s="4"/>
      <c r="L434" s="4"/>
      <c r="M434" s="4"/>
      <c r="N434" s="4"/>
      <c r="O434" s="4"/>
      <c r="P434" s="4"/>
      <c r="Q434" s="4"/>
      <c r="R434" s="4"/>
      <c r="S434" s="4"/>
      <c r="T434" s="4"/>
      <c r="U434" s="4"/>
      <c r="V434" s="4"/>
      <c r="W434" s="4"/>
      <c r="X434" s="4"/>
    </row>
    <row r="435" spans="1:24">
      <c r="A435" s="4"/>
      <c r="B435" s="4"/>
      <c r="C435" s="4"/>
      <c r="D435" s="4"/>
      <c r="E435" s="4"/>
      <c r="F435" s="4"/>
      <c r="G435" s="4"/>
      <c r="H435" s="4"/>
      <c r="I435" s="4"/>
      <c r="J435" s="4"/>
      <c r="K435" s="4"/>
      <c r="L435" s="4"/>
      <c r="M435" s="4"/>
      <c r="N435" s="4"/>
      <c r="O435" s="4"/>
      <c r="P435" s="4"/>
      <c r="Q435" s="4"/>
      <c r="R435" s="4"/>
      <c r="S435" s="4"/>
      <c r="T435" s="4"/>
      <c r="U435" s="4"/>
      <c r="V435" s="4"/>
      <c r="W435" s="4"/>
      <c r="X435" s="4"/>
    </row>
    <row r="436" spans="1:24">
      <c r="A436" s="4"/>
      <c r="B436" s="4"/>
      <c r="C436" s="4"/>
      <c r="D436" s="4"/>
      <c r="E436" s="4"/>
      <c r="F436" s="4"/>
      <c r="G436" s="4"/>
      <c r="H436" s="4"/>
      <c r="I436" s="4"/>
      <c r="J436" s="4"/>
      <c r="K436" s="4"/>
      <c r="L436" s="4"/>
      <c r="M436" s="4"/>
      <c r="N436" s="4"/>
      <c r="O436" s="4"/>
      <c r="P436" s="4"/>
      <c r="Q436" s="4"/>
      <c r="R436" s="4"/>
      <c r="S436" s="4"/>
      <c r="T436" s="4"/>
      <c r="U436" s="4"/>
      <c r="V436" s="4"/>
      <c r="W436" s="4"/>
      <c r="X436" s="4"/>
    </row>
    <row r="437" spans="1:24">
      <c r="A437" s="4"/>
      <c r="B437" s="4"/>
      <c r="C437" s="4"/>
      <c r="D437" s="4"/>
      <c r="E437" s="4"/>
      <c r="F437" s="4"/>
      <c r="G437" s="4"/>
      <c r="H437" s="4"/>
      <c r="I437" s="4"/>
      <c r="J437" s="4"/>
      <c r="K437" s="4"/>
      <c r="L437" s="4"/>
      <c r="M437" s="4"/>
      <c r="N437" s="4"/>
      <c r="O437" s="4"/>
      <c r="P437" s="4"/>
      <c r="Q437" s="4"/>
      <c r="R437" s="4"/>
      <c r="S437" s="4"/>
      <c r="T437" s="4"/>
      <c r="U437" s="4"/>
      <c r="V437" s="4"/>
      <c r="W437" s="4"/>
      <c r="X437" s="4"/>
    </row>
    <row r="438" spans="1:24">
      <c r="A438" s="4"/>
      <c r="B438" s="4"/>
      <c r="C438" s="4"/>
      <c r="D438" s="4"/>
      <c r="E438" s="4"/>
      <c r="F438" s="4"/>
      <c r="G438" s="4"/>
      <c r="H438" s="4"/>
      <c r="I438" s="4"/>
      <c r="J438" s="4"/>
      <c r="K438" s="4"/>
      <c r="L438" s="4"/>
      <c r="M438" s="4"/>
      <c r="N438" s="4"/>
      <c r="O438" s="4"/>
      <c r="P438" s="4"/>
      <c r="Q438" s="4"/>
      <c r="R438" s="4"/>
      <c r="S438" s="4"/>
      <c r="T438" s="4"/>
      <c r="U438" s="4"/>
      <c r="V438" s="4"/>
      <c r="W438" s="4"/>
      <c r="X438" s="4"/>
    </row>
    <row r="439" spans="1:24">
      <c r="A439" s="4"/>
      <c r="B439" s="4"/>
      <c r="C439" s="4"/>
      <c r="D439" s="4"/>
      <c r="E439" s="4"/>
      <c r="F439" s="4"/>
      <c r="G439" s="4"/>
      <c r="H439" s="4"/>
      <c r="I439" s="4"/>
      <c r="J439" s="4"/>
      <c r="K439" s="4"/>
      <c r="L439" s="4"/>
      <c r="M439" s="4"/>
      <c r="N439" s="4"/>
      <c r="O439" s="4"/>
      <c r="P439" s="4"/>
      <c r="Q439" s="4"/>
      <c r="R439" s="4"/>
      <c r="S439" s="4"/>
      <c r="T439" s="4"/>
      <c r="U439" s="4"/>
      <c r="V439" s="4"/>
      <c r="W439" s="4"/>
      <c r="X439" s="4"/>
    </row>
    <row r="440" spans="1:24">
      <c r="A440" s="4"/>
      <c r="B440" s="4"/>
      <c r="C440" s="4"/>
      <c r="D440" s="4"/>
      <c r="E440" s="4"/>
      <c r="F440" s="4"/>
      <c r="G440" s="4"/>
      <c r="H440" s="4"/>
      <c r="I440" s="4"/>
      <c r="J440" s="4"/>
      <c r="K440" s="4"/>
      <c r="L440" s="4"/>
      <c r="M440" s="4"/>
      <c r="N440" s="4"/>
      <c r="O440" s="4"/>
      <c r="P440" s="4"/>
      <c r="Q440" s="4"/>
      <c r="R440" s="4"/>
      <c r="S440" s="4"/>
      <c r="T440" s="4"/>
      <c r="U440" s="4"/>
      <c r="V440" s="4"/>
      <c r="W440" s="4"/>
      <c r="X440" s="4"/>
    </row>
    <row r="441" spans="1:24">
      <c r="A441" s="4"/>
      <c r="B441" s="4"/>
      <c r="C441" s="4"/>
      <c r="D441" s="4"/>
      <c r="E441" s="4"/>
      <c r="F441" s="4"/>
      <c r="G441" s="4"/>
      <c r="H441" s="4"/>
      <c r="I441" s="4"/>
      <c r="J441" s="4"/>
      <c r="K441" s="4"/>
      <c r="L441" s="4"/>
      <c r="M441" s="4"/>
      <c r="N441" s="4"/>
      <c r="O441" s="4"/>
      <c r="P441" s="4"/>
      <c r="Q441" s="4"/>
      <c r="R441" s="4"/>
      <c r="S441" s="4"/>
      <c r="T441" s="4"/>
      <c r="U441" s="4"/>
      <c r="V441" s="4"/>
      <c r="W441" s="4"/>
      <c r="X441" s="4"/>
    </row>
    <row r="442" spans="1:24">
      <c r="A442" s="4"/>
      <c r="B442" s="4"/>
      <c r="C442" s="4"/>
      <c r="D442" s="4"/>
      <c r="E442" s="4"/>
      <c r="F442" s="4"/>
      <c r="G442" s="4"/>
      <c r="H442" s="4"/>
      <c r="I442" s="4"/>
      <c r="J442" s="4"/>
      <c r="K442" s="4"/>
      <c r="L442" s="4"/>
      <c r="M442" s="4"/>
      <c r="N442" s="4"/>
      <c r="O442" s="4"/>
      <c r="P442" s="4"/>
      <c r="Q442" s="4"/>
      <c r="R442" s="4"/>
      <c r="S442" s="4"/>
      <c r="T442" s="4"/>
      <c r="U442" s="4"/>
      <c r="V442" s="4"/>
      <c r="W442" s="4"/>
      <c r="X442" s="4"/>
    </row>
    <row r="443" spans="1:24">
      <c r="A443" s="4"/>
      <c r="B443" s="4"/>
      <c r="C443" s="4"/>
      <c r="D443" s="4"/>
      <c r="E443" s="4"/>
      <c r="F443" s="4"/>
      <c r="G443" s="4"/>
      <c r="H443" s="4"/>
      <c r="I443" s="4"/>
      <c r="J443" s="4"/>
      <c r="K443" s="4"/>
      <c r="L443" s="4"/>
      <c r="M443" s="4"/>
      <c r="N443" s="4"/>
      <c r="O443" s="4"/>
      <c r="P443" s="4"/>
      <c r="Q443" s="4"/>
      <c r="R443" s="4"/>
      <c r="S443" s="4"/>
      <c r="T443" s="4"/>
      <c r="U443" s="4"/>
      <c r="V443" s="4"/>
      <c r="W443" s="4"/>
      <c r="X443" s="4"/>
    </row>
    <row r="444" spans="1:24">
      <c r="A444" s="4"/>
      <c r="B444" s="4"/>
      <c r="C444" s="4"/>
      <c r="D444" s="4"/>
      <c r="E444" s="4"/>
      <c r="F444" s="4"/>
      <c r="G444" s="4"/>
      <c r="H444" s="4"/>
      <c r="I444" s="4"/>
      <c r="J444" s="4"/>
      <c r="K444" s="4"/>
      <c r="L444" s="4"/>
      <c r="M444" s="4"/>
      <c r="N444" s="4"/>
      <c r="O444" s="4"/>
      <c r="P444" s="4"/>
      <c r="Q444" s="4"/>
      <c r="R444" s="4"/>
      <c r="S444" s="4"/>
      <c r="T444" s="4"/>
      <c r="U444" s="4"/>
      <c r="V444" s="4"/>
      <c r="W444" s="4"/>
      <c r="X444" s="4"/>
    </row>
    <row r="445" spans="1:24">
      <c r="A445" s="4"/>
      <c r="B445" s="4"/>
      <c r="C445" s="4"/>
      <c r="D445" s="4"/>
      <c r="E445" s="4"/>
      <c r="F445" s="4"/>
      <c r="G445" s="4"/>
      <c r="H445" s="4"/>
      <c r="I445" s="4"/>
      <c r="J445" s="4"/>
      <c r="K445" s="4"/>
      <c r="L445" s="4"/>
      <c r="M445" s="4"/>
      <c r="N445" s="4"/>
      <c r="O445" s="4"/>
      <c r="P445" s="4"/>
      <c r="Q445" s="4"/>
      <c r="R445" s="4"/>
      <c r="S445" s="4"/>
      <c r="T445" s="4"/>
      <c r="U445" s="4"/>
      <c r="V445" s="4"/>
      <c r="W445" s="4"/>
      <c r="X445" s="4"/>
    </row>
    <row r="446" spans="1:24">
      <c r="A446" s="4"/>
      <c r="B446" s="4"/>
      <c r="C446" s="4"/>
      <c r="D446" s="4"/>
      <c r="E446" s="4"/>
      <c r="F446" s="4"/>
      <c r="G446" s="4"/>
      <c r="H446" s="4"/>
      <c r="I446" s="4"/>
      <c r="J446" s="4"/>
      <c r="K446" s="4"/>
      <c r="L446" s="4"/>
      <c r="M446" s="4"/>
      <c r="N446" s="4"/>
      <c r="O446" s="4"/>
      <c r="P446" s="4"/>
      <c r="Q446" s="4"/>
      <c r="R446" s="4"/>
      <c r="S446" s="4"/>
      <c r="T446" s="4"/>
      <c r="U446" s="4"/>
      <c r="V446" s="4"/>
      <c r="W446" s="4"/>
      <c r="X446" s="4"/>
    </row>
    <row r="447" spans="1:24">
      <c r="A447" s="4"/>
      <c r="B447" s="4"/>
      <c r="C447" s="4"/>
      <c r="D447" s="4"/>
      <c r="E447" s="4"/>
      <c r="F447" s="4"/>
      <c r="G447" s="4"/>
      <c r="H447" s="4"/>
      <c r="I447" s="4"/>
      <c r="J447" s="4"/>
      <c r="K447" s="4"/>
      <c r="L447" s="4"/>
      <c r="M447" s="4"/>
      <c r="N447" s="4"/>
      <c r="O447" s="4"/>
      <c r="P447" s="4"/>
      <c r="Q447" s="4"/>
      <c r="R447" s="4"/>
      <c r="S447" s="4"/>
      <c r="T447" s="4"/>
      <c r="U447" s="4"/>
      <c r="V447" s="4"/>
      <c r="W447" s="4"/>
      <c r="X447" s="4"/>
    </row>
    <row r="448" spans="1:24">
      <c r="A448" s="4"/>
      <c r="B448" s="4"/>
      <c r="C448" s="4"/>
      <c r="D448" s="4"/>
      <c r="E448" s="4"/>
      <c r="F448" s="4"/>
      <c r="G448" s="4"/>
      <c r="H448" s="4"/>
      <c r="I448" s="4"/>
      <c r="J448" s="4"/>
      <c r="K448" s="4"/>
      <c r="L448" s="4"/>
      <c r="M448" s="4"/>
      <c r="N448" s="4"/>
      <c r="O448" s="4"/>
      <c r="P448" s="4"/>
      <c r="Q448" s="4"/>
      <c r="R448" s="4"/>
      <c r="S448" s="4"/>
      <c r="T448" s="4"/>
      <c r="U448" s="4"/>
      <c r="V448" s="4"/>
      <c r="W448" s="4"/>
      <c r="X448" s="4"/>
    </row>
    <row r="449" spans="1:24">
      <c r="A449" s="4"/>
      <c r="B449" s="4"/>
      <c r="C449" s="4"/>
      <c r="D449" s="4"/>
      <c r="E449" s="4"/>
      <c r="F449" s="4"/>
      <c r="G449" s="4"/>
      <c r="H449" s="4"/>
      <c r="I449" s="4"/>
      <c r="J449" s="4"/>
      <c r="K449" s="4"/>
      <c r="L449" s="4"/>
      <c r="M449" s="4"/>
      <c r="N449" s="4"/>
      <c r="O449" s="4"/>
      <c r="P449" s="4"/>
      <c r="Q449" s="4"/>
      <c r="R449" s="4"/>
      <c r="S449" s="4"/>
      <c r="T449" s="4"/>
      <c r="U449" s="4"/>
      <c r="V449" s="4"/>
      <c r="W449" s="4"/>
      <c r="X449" s="4"/>
    </row>
    <row r="450" spans="1:24">
      <c r="A450" s="4"/>
      <c r="B450" s="4"/>
      <c r="C450" s="4"/>
      <c r="D450" s="4"/>
      <c r="E450" s="4"/>
      <c r="F450" s="4"/>
      <c r="G450" s="4"/>
      <c r="H450" s="4"/>
      <c r="I450" s="4"/>
      <c r="J450" s="4"/>
      <c r="K450" s="4"/>
      <c r="L450" s="4"/>
      <c r="M450" s="4"/>
      <c r="N450" s="4"/>
      <c r="O450" s="4"/>
      <c r="P450" s="4"/>
      <c r="Q450" s="4"/>
      <c r="R450" s="4"/>
      <c r="S450" s="4"/>
      <c r="T450" s="4"/>
      <c r="U450" s="4"/>
      <c r="V450" s="4"/>
      <c r="W450" s="4"/>
      <c r="X450" s="4"/>
    </row>
    <row r="451" spans="1:24">
      <c r="A451" s="4"/>
      <c r="B451" s="4"/>
      <c r="C451" s="4"/>
      <c r="D451" s="4"/>
      <c r="E451" s="4"/>
      <c r="F451" s="4"/>
      <c r="G451" s="4"/>
      <c r="H451" s="4"/>
      <c r="I451" s="4"/>
      <c r="J451" s="4"/>
      <c r="K451" s="4"/>
      <c r="L451" s="4"/>
      <c r="M451" s="4"/>
      <c r="N451" s="4"/>
      <c r="O451" s="4"/>
      <c r="P451" s="4"/>
      <c r="Q451" s="4"/>
      <c r="R451" s="4"/>
      <c r="S451" s="4"/>
      <c r="T451" s="4"/>
      <c r="U451" s="4"/>
      <c r="V451" s="4"/>
      <c r="W451" s="4"/>
      <c r="X451" s="4"/>
    </row>
    <row r="452" spans="1:24">
      <c r="A452" s="4"/>
      <c r="B452" s="4"/>
      <c r="C452" s="4"/>
      <c r="D452" s="4"/>
      <c r="E452" s="4"/>
      <c r="F452" s="4"/>
      <c r="G452" s="4"/>
      <c r="H452" s="4"/>
      <c r="I452" s="4"/>
      <c r="J452" s="4"/>
      <c r="K452" s="4"/>
      <c r="L452" s="4"/>
      <c r="M452" s="4"/>
      <c r="N452" s="4"/>
      <c r="O452" s="4"/>
      <c r="P452" s="4"/>
      <c r="Q452" s="4"/>
      <c r="R452" s="4"/>
      <c r="S452" s="4"/>
      <c r="T452" s="4"/>
      <c r="U452" s="4"/>
      <c r="V452" s="4"/>
      <c r="W452" s="4"/>
      <c r="X452" s="4"/>
    </row>
    <row r="453" spans="1:24">
      <c r="A453" s="4"/>
      <c r="B453" s="4"/>
      <c r="C453" s="4"/>
      <c r="D453" s="4"/>
      <c r="E453" s="4"/>
      <c r="F453" s="4"/>
      <c r="G453" s="4"/>
      <c r="H453" s="4"/>
      <c r="I453" s="4"/>
      <c r="J453" s="4"/>
      <c r="K453" s="4"/>
      <c r="L453" s="4"/>
      <c r="M453" s="4"/>
      <c r="N453" s="4"/>
      <c r="O453" s="4"/>
      <c r="P453" s="4"/>
      <c r="Q453" s="4"/>
      <c r="R453" s="4"/>
      <c r="S453" s="4"/>
      <c r="T453" s="4"/>
      <c r="U453" s="4"/>
      <c r="V453" s="4"/>
      <c r="W453" s="4"/>
      <c r="X453" s="4"/>
    </row>
    <row r="454" spans="1:24">
      <c r="A454" s="4"/>
      <c r="B454" s="4"/>
      <c r="C454" s="4"/>
      <c r="D454" s="4"/>
      <c r="E454" s="4"/>
      <c r="F454" s="4"/>
      <c r="G454" s="4"/>
      <c r="H454" s="4"/>
      <c r="I454" s="4"/>
      <c r="J454" s="4"/>
      <c r="K454" s="4"/>
      <c r="L454" s="4"/>
      <c r="M454" s="4"/>
      <c r="N454" s="4"/>
      <c r="O454" s="4"/>
      <c r="P454" s="4"/>
      <c r="Q454" s="4"/>
      <c r="R454" s="4"/>
      <c r="S454" s="4"/>
      <c r="T454" s="4"/>
      <c r="U454" s="4"/>
      <c r="V454" s="4"/>
      <c r="W454" s="4"/>
      <c r="X454" s="4"/>
    </row>
    <row r="455" spans="1:24">
      <c r="A455" s="4"/>
      <c r="B455" s="4"/>
      <c r="C455" s="4"/>
      <c r="D455" s="4"/>
      <c r="E455" s="4"/>
      <c r="F455" s="4"/>
      <c r="G455" s="4"/>
      <c r="H455" s="4"/>
      <c r="I455" s="4"/>
      <c r="J455" s="4"/>
      <c r="K455" s="4"/>
      <c r="L455" s="4"/>
      <c r="M455" s="4"/>
      <c r="N455" s="4"/>
      <c r="O455" s="4"/>
      <c r="P455" s="4"/>
      <c r="Q455" s="4"/>
      <c r="R455" s="4"/>
      <c r="S455" s="4"/>
      <c r="T455" s="4"/>
      <c r="U455" s="4"/>
      <c r="V455" s="4"/>
      <c r="W455" s="4"/>
      <c r="X455" s="4"/>
    </row>
    <row r="456" spans="1:24">
      <c r="A456" s="4"/>
      <c r="B456" s="4"/>
      <c r="C456" s="4"/>
      <c r="D456" s="4"/>
      <c r="E456" s="4"/>
      <c r="F456" s="4"/>
      <c r="G456" s="4"/>
      <c r="H456" s="4"/>
      <c r="I456" s="4"/>
      <c r="J456" s="4"/>
      <c r="K456" s="4"/>
      <c r="L456" s="4"/>
      <c r="M456" s="4"/>
      <c r="N456" s="4"/>
      <c r="O456" s="4"/>
      <c r="P456" s="4"/>
      <c r="Q456" s="4"/>
      <c r="R456" s="4"/>
      <c r="S456" s="4"/>
      <c r="T456" s="4"/>
      <c r="U456" s="4"/>
      <c r="V456" s="4"/>
      <c r="W456" s="4"/>
      <c r="X456" s="4"/>
    </row>
    <row r="457" spans="1:24">
      <c r="A457" s="4"/>
      <c r="B457" s="4"/>
      <c r="C457" s="4"/>
      <c r="D457" s="4"/>
      <c r="E457" s="4"/>
      <c r="F457" s="4"/>
      <c r="G457" s="4"/>
      <c r="H457" s="4"/>
      <c r="I457" s="4"/>
      <c r="J457" s="4"/>
      <c r="K457" s="4"/>
      <c r="L457" s="4"/>
      <c r="M457" s="4"/>
      <c r="N457" s="4"/>
      <c r="O457" s="4"/>
      <c r="P457" s="4"/>
      <c r="Q457" s="4"/>
      <c r="R457" s="4"/>
      <c r="S457" s="4"/>
      <c r="T457" s="4"/>
      <c r="U457" s="4"/>
      <c r="V457" s="4"/>
      <c r="W457" s="4"/>
      <c r="X457" s="4"/>
    </row>
    <row r="458" spans="1:24">
      <c r="A458" s="4"/>
      <c r="B458" s="4"/>
      <c r="C458" s="4"/>
      <c r="D458" s="4"/>
      <c r="E458" s="4"/>
      <c r="F458" s="4"/>
      <c r="G458" s="4"/>
      <c r="H458" s="4"/>
      <c r="I458" s="4"/>
      <c r="J458" s="4"/>
      <c r="K458" s="4"/>
      <c r="L458" s="4"/>
      <c r="M458" s="4"/>
      <c r="N458" s="4"/>
      <c r="O458" s="4"/>
      <c r="P458" s="4"/>
      <c r="Q458" s="4"/>
      <c r="R458" s="4"/>
      <c r="S458" s="4"/>
      <c r="T458" s="4"/>
      <c r="U458" s="4"/>
      <c r="V458" s="4"/>
      <c r="W458" s="4"/>
      <c r="X458" s="4"/>
    </row>
    <row r="459" spans="1:24">
      <c r="A459" s="4"/>
      <c r="B459" s="4"/>
      <c r="C459" s="4"/>
      <c r="D459" s="4"/>
      <c r="E459" s="4"/>
      <c r="F459" s="4"/>
      <c r="G459" s="4"/>
      <c r="H459" s="4"/>
      <c r="I459" s="4"/>
      <c r="J459" s="4"/>
      <c r="K459" s="4"/>
      <c r="L459" s="4"/>
      <c r="M459" s="4"/>
      <c r="N459" s="4"/>
      <c r="O459" s="4"/>
      <c r="P459" s="4"/>
      <c r="Q459" s="4"/>
      <c r="R459" s="4"/>
      <c r="S459" s="4"/>
      <c r="T459" s="4"/>
      <c r="U459" s="4"/>
      <c r="V459" s="4"/>
      <c r="W459" s="4"/>
      <c r="X459" s="4"/>
    </row>
    <row r="460" spans="1:24">
      <c r="A460" s="4"/>
      <c r="B460" s="4"/>
      <c r="C460" s="4"/>
      <c r="D460" s="4"/>
      <c r="E460" s="4"/>
      <c r="F460" s="4"/>
      <c r="G460" s="4"/>
      <c r="H460" s="4"/>
      <c r="I460" s="4"/>
      <c r="J460" s="4"/>
      <c r="K460" s="4"/>
      <c r="L460" s="4"/>
      <c r="M460" s="4"/>
      <c r="N460" s="4"/>
      <c r="O460" s="4"/>
      <c r="P460" s="4"/>
      <c r="Q460" s="4"/>
      <c r="R460" s="4"/>
      <c r="S460" s="4"/>
      <c r="T460" s="4"/>
      <c r="U460" s="4"/>
      <c r="V460" s="4"/>
      <c r="W460" s="4"/>
      <c r="X460" s="4"/>
    </row>
    <row r="461" spans="1:24">
      <c r="A461" s="4"/>
      <c r="B461" s="4"/>
      <c r="C461" s="4"/>
      <c r="D461" s="4"/>
      <c r="E461" s="4"/>
      <c r="F461" s="4"/>
      <c r="G461" s="4"/>
      <c r="H461" s="4"/>
      <c r="I461" s="4"/>
      <c r="J461" s="4"/>
      <c r="K461" s="4"/>
      <c r="L461" s="4"/>
      <c r="M461" s="4"/>
      <c r="N461" s="4"/>
      <c r="O461" s="4"/>
      <c r="P461" s="4"/>
      <c r="Q461" s="4"/>
      <c r="R461" s="4"/>
      <c r="S461" s="4"/>
      <c r="T461" s="4"/>
      <c r="U461" s="4"/>
      <c r="V461" s="4"/>
      <c r="W461" s="4"/>
      <c r="X461" s="4"/>
    </row>
    <row r="462" spans="1:24">
      <c r="A462" s="4"/>
      <c r="B462" s="4"/>
      <c r="C462" s="4"/>
      <c r="D462" s="4"/>
      <c r="E462" s="4"/>
      <c r="F462" s="4"/>
      <c r="G462" s="4"/>
      <c r="H462" s="4"/>
      <c r="I462" s="4"/>
      <c r="J462" s="4"/>
      <c r="K462" s="4"/>
      <c r="L462" s="4"/>
      <c r="M462" s="4"/>
      <c r="N462" s="4"/>
      <c r="O462" s="4"/>
      <c r="P462" s="4"/>
      <c r="Q462" s="4"/>
      <c r="R462" s="4"/>
      <c r="S462" s="4"/>
      <c r="T462" s="4"/>
      <c r="U462" s="4"/>
      <c r="V462" s="4"/>
      <c r="W462" s="4"/>
      <c r="X462" s="4"/>
    </row>
    <row r="463" spans="1:24">
      <c r="A463" s="4"/>
      <c r="B463" s="4"/>
      <c r="C463" s="4"/>
      <c r="D463" s="4"/>
      <c r="E463" s="4"/>
      <c r="F463" s="4"/>
      <c r="G463" s="4"/>
      <c r="H463" s="4"/>
      <c r="I463" s="4"/>
      <c r="J463" s="4"/>
      <c r="K463" s="4"/>
      <c r="L463" s="4"/>
      <c r="M463" s="4"/>
      <c r="N463" s="4"/>
      <c r="O463" s="4"/>
      <c r="P463" s="4"/>
      <c r="Q463" s="4"/>
      <c r="R463" s="4"/>
      <c r="S463" s="4"/>
      <c r="T463" s="4"/>
      <c r="U463" s="4"/>
      <c r="V463" s="4"/>
      <c r="W463" s="4"/>
      <c r="X463" s="4"/>
    </row>
    <row r="464" spans="1:24">
      <c r="A464" s="4"/>
      <c r="B464" s="4"/>
      <c r="C464" s="4"/>
      <c r="D464" s="4"/>
      <c r="E464" s="4"/>
      <c r="F464" s="4"/>
      <c r="G464" s="4"/>
      <c r="H464" s="4"/>
      <c r="I464" s="4"/>
      <c r="J464" s="4"/>
      <c r="K464" s="4"/>
      <c r="L464" s="4"/>
      <c r="M464" s="4"/>
      <c r="N464" s="4"/>
      <c r="O464" s="4"/>
      <c r="P464" s="4"/>
      <c r="Q464" s="4"/>
      <c r="R464" s="4"/>
      <c r="S464" s="4"/>
      <c r="T464" s="4"/>
      <c r="U464" s="4"/>
      <c r="V464" s="4"/>
      <c r="W464" s="4"/>
      <c r="X464" s="4"/>
    </row>
    <row r="465" spans="1:24">
      <c r="A465" s="4"/>
      <c r="B465" s="4"/>
      <c r="C465" s="4"/>
      <c r="D465" s="4"/>
      <c r="E465" s="4"/>
      <c r="F465" s="4"/>
      <c r="G465" s="4"/>
      <c r="H465" s="4"/>
      <c r="I465" s="4"/>
      <c r="J465" s="4"/>
      <c r="K465" s="4"/>
      <c r="L465" s="4"/>
      <c r="M465" s="4"/>
      <c r="N465" s="4"/>
      <c r="O465" s="4"/>
      <c r="P465" s="4"/>
      <c r="Q465" s="4"/>
      <c r="R465" s="4"/>
      <c r="S465" s="4"/>
      <c r="T465" s="4"/>
      <c r="U465" s="4"/>
      <c r="V465" s="4"/>
      <c r="W465" s="4"/>
      <c r="X465" s="4"/>
    </row>
    <row r="466" spans="1:24">
      <c r="A466" s="4"/>
      <c r="B466" s="4"/>
      <c r="C466" s="4"/>
      <c r="D466" s="4"/>
      <c r="E466" s="4"/>
      <c r="F466" s="4"/>
      <c r="G466" s="4"/>
      <c r="H466" s="4"/>
      <c r="I466" s="4"/>
      <c r="J466" s="4"/>
      <c r="K466" s="4"/>
      <c r="L466" s="4"/>
      <c r="M466" s="4"/>
      <c r="N466" s="4"/>
      <c r="O466" s="4"/>
      <c r="P466" s="4"/>
      <c r="Q466" s="4"/>
      <c r="R466" s="4"/>
      <c r="S466" s="4"/>
      <c r="T466" s="4"/>
      <c r="U466" s="4"/>
      <c r="V466" s="4"/>
      <c r="W466" s="4"/>
      <c r="X466" s="4"/>
    </row>
    <row r="467" spans="1:24">
      <c r="A467" s="4"/>
      <c r="B467" s="4"/>
      <c r="C467" s="4"/>
      <c r="D467" s="4"/>
      <c r="E467" s="4"/>
      <c r="F467" s="4"/>
      <c r="G467" s="4"/>
      <c r="H467" s="4"/>
      <c r="I467" s="4"/>
      <c r="J467" s="4"/>
      <c r="K467" s="4"/>
      <c r="L467" s="4"/>
      <c r="M467" s="4"/>
      <c r="N467" s="4"/>
      <c r="O467" s="4"/>
      <c r="P467" s="4"/>
      <c r="Q467" s="4"/>
      <c r="R467" s="4"/>
      <c r="S467" s="4"/>
      <c r="T467" s="4"/>
      <c r="U467" s="4"/>
      <c r="V467" s="4"/>
      <c r="W467" s="4"/>
      <c r="X467" s="4"/>
    </row>
    <row r="468" spans="1:24">
      <c r="A468" s="4"/>
      <c r="B468" s="4"/>
      <c r="C468" s="4"/>
      <c r="D468" s="4"/>
      <c r="E468" s="4"/>
      <c r="F468" s="4"/>
      <c r="G468" s="4"/>
      <c r="H468" s="4"/>
      <c r="I468" s="4"/>
      <c r="J468" s="4"/>
      <c r="K468" s="4"/>
      <c r="L468" s="4"/>
      <c r="M468" s="4"/>
      <c r="N468" s="4"/>
      <c r="O468" s="4"/>
      <c r="P468" s="4"/>
      <c r="Q468" s="4"/>
      <c r="R468" s="4"/>
      <c r="S468" s="4"/>
      <c r="T468" s="4"/>
      <c r="U468" s="4"/>
      <c r="V468" s="4"/>
      <c r="W468" s="4"/>
      <c r="X468" s="4"/>
    </row>
    <row r="469" spans="1:24">
      <c r="A469" s="4"/>
      <c r="B469" s="4"/>
      <c r="C469" s="4"/>
      <c r="D469" s="4"/>
      <c r="E469" s="4"/>
      <c r="F469" s="4"/>
      <c r="G469" s="4"/>
      <c r="H469" s="4"/>
      <c r="I469" s="4"/>
      <c r="J469" s="4"/>
      <c r="K469" s="4"/>
      <c r="L469" s="4"/>
      <c r="M469" s="4"/>
      <c r="N469" s="4"/>
      <c r="O469" s="4"/>
      <c r="P469" s="4"/>
      <c r="Q469" s="4"/>
      <c r="R469" s="4"/>
      <c r="S469" s="4"/>
      <c r="T469" s="4"/>
      <c r="U469" s="4"/>
      <c r="V469" s="4"/>
      <c r="W469" s="4"/>
      <c r="X469" s="4"/>
    </row>
    <row r="470" spans="1:24">
      <c r="A470" s="4"/>
      <c r="B470" s="4"/>
      <c r="C470" s="4"/>
      <c r="D470" s="4"/>
      <c r="E470" s="4"/>
      <c r="F470" s="4"/>
      <c r="G470" s="4"/>
      <c r="H470" s="4"/>
      <c r="I470" s="4"/>
      <c r="J470" s="4"/>
      <c r="K470" s="4"/>
      <c r="L470" s="4"/>
      <c r="M470" s="4"/>
      <c r="N470" s="4"/>
      <c r="O470" s="4"/>
      <c r="P470" s="4"/>
      <c r="Q470" s="4"/>
      <c r="R470" s="4"/>
      <c r="S470" s="4"/>
      <c r="T470" s="4"/>
      <c r="U470" s="4"/>
      <c r="V470" s="4"/>
      <c r="W470" s="4"/>
      <c r="X470" s="4"/>
    </row>
    <row r="471" spans="1:24">
      <c r="A471" s="4"/>
      <c r="B471" s="4"/>
      <c r="C471" s="4"/>
      <c r="D471" s="4"/>
      <c r="E471" s="4"/>
      <c r="F471" s="4"/>
      <c r="G471" s="4"/>
      <c r="H471" s="4"/>
      <c r="I471" s="4"/>
      <c r="J471" s="4"/>
      <c r="K471" s="4"/>
      <c r="L471" s="4"/>
      <c r="M471" s="4"/>
      <c r="N471" s="4"/>
      <c r="O471" s="4"/>
      <c r="P471" s="4"/>
      <c r="Q471" s="4"/>
      <c r="R471" s="4"/>
      <c r="S471" s="4"/>
      <c r="T471" s="4"/>
      <c r="U471" s="4"/>
      <c r="V471" s="4"/>
      <c r="W471" s="4"/>
      <c r="X471" s="4"/>
    </row>
    <row r="472" spans="1:24">
      <c r="A472" s="4"/>
      <c r="B472" s="4"/>
      <c r="C472" s="4"/>
      <c r="D472" s="4"/>
      <c r="E472" s="4"/>
      <c r="F472" s="4"/>
      <c r="G472" s="4"/>
      <c r="H472" s="4"/>
      <c r="I472" s="4"/>
      <c r="J472" s="4"/>
      <c r="K472" s="4"/>
      <c r="L472" s="4"/>
      <c r="M472" s="4"/>
      <c r="N472" s="4"/>
      <c r="O472" s="4"/>
      <c r="P472" s="4"/>
      <c r="Q472" s="4"/>
      <c r="R472" s="4"/>
      <c r="S472" s="4"/>
      <c r="T472" s="4"/>
      <c r="U472" s="4"/>
      <c r="V472" s="4"/>
      <c r="W472" s="4"/>
      <c r="X472" s="4"/>
    </row>
    <row r="473" spans="1:24">
      <c r="A473" s="4"/>
      <c r="B473" s="4"/>
      <c r="C473" s="4"/>
      <c r="D473" s="4"/>
      <c r="E473" s="4"/>
      <c r="F473" s="4"/>
      <c r="G473" s="4"/>
      <c r="H473" s="4"/>
      <c r="I473" s="4"/>
      <c r="J473" s="4"/>
      <c r="K473" s="4"/>
      <c r="L473" s="4"/>
      <c r="M473" s="4"/>
      <c r="N473" s="4"/>
      <c r="O473" s="4"/>
      <c r="P473" s="4"/>
      <c r="Q473" s="4"/>
      <c r="R473" s="4"/>
      <c r="S473" s="4"/>
      <c r="T473" s="4"/>
      <c r="U473" s="4"/>
      <c r="V473" s="4"/>
      <c r="W473" s="4"/>
      <c r="X473" s="4"/>
    </row>
    <row r="474" spans="1:24">
      <c r="A474" s="4"/>
      <c r="B474" s="4"/>
      <c r="C474" s="4"/>
      <c r="D474" s="4"/>
      <c r="E474" s="4"/>
      <c r="F474" s="4"/>
      <c r="G474" s="4"/>
      <c r="H474" s="4"/>
      <c r="I474" s="4"/>
      <c r="J474" s="4"/>
      <c r="K474" s="4"/>
      <c r="L474" s="4"/>
      <c r="M474" s="4"/>
      <c r="N474" s="4"/>
      <c r="O474" s="4"/>
      <c r="P474" s="4"/>
      <c r="Q474" s="4"/>
      <c r="R474" s="4"/>
      <c r="S474" s="4"/>
      <c r="T474" s="4"/>
      <c r="U474" s="4"/>
      <c r="V474" s="4"/>
      <c r="W474" s="4"/>
      <c r="X474" s="4"/>
    </row>
    <row r="475" spans="1:24">
      <c r="A475" s="4"/>
      <c r="B475" s="4"/>
      <c r="C475" s="4"/>
      <c r="D475" s="4"/>
      <c r="E475" s="4"/>
      <c r="F475" s="4"/>
      <c r="G475" s="4"/>
      <c r="H475" s="4"/>
      <c r="I475" s="4"/>
      <c r="J475" s="4"/>
      <c r="K475" s="4"/>
      <c r="L475" s="4"/>
      <c r="M475" s="4"/>
      <c r="N475" s="4"/>
      <c r="O475" s="4"/>
      <c r="P475" s="4"/>
      <c r="Q475" s="4"/>
      <c r="R475" s="4"/>
      <c r="S475" s="4"/>
      <c r="T475" s="4"/>
      <c r="U475" s="4"/>
      <c r="V475" s="4"/>
      <c r="W475" s="4"/>
      <c r="X475" s="4"/>
    </row>
    <row r="476" spans="1:24">
      <c r="A476" s="4"/>
      <c r="B476" s="4"/>
      <c r="C476" s="4"/>
      <c r="D476" s="4"/>
      <c r="E476" s="4"/>
      <c r="F476" s="4"/>
      <c r="G476" s="4"/>
      <c r="H476" s="4"/>
      <c r="I476" s="4"/>
      <c r="J476" s="4"/>
      <c r="K476" s="4"/>
      <c r="L476" s="4"/>
      <c r="M476" s="4"/>
      <c r="N476" s="4"/>
      <c r="O476" s="4"/>
      <c r="P476" s="4"/>
      <c r="Q476" s="4"/>
      <c r="R476" s="4"/>
      <c r="S476" s="4"/>
      <c r="T476" s="4"/>
      <c r="U476" s="4"/>
      <c r="V476" s="4"/>
      <c r="W476" s="4"/>
      <c r="X476" s="4"/>
    </row>
    <row r="477" spans="1:24">
      <c r="A477" s="4"/>
      <c r="B477" s="4"/>
      <c r="C477" s="4"/>
      <c r="D477" s="4"/>
      <c r="E477" s="4"/>
      <c r="F477" s="4"/>
      <c r="G477" s="4"/>
      <c r="H477" s="4"/>
      <c r="I477" s="4"/>
      <c r="J477" s="4"/>
      <c r="K477" s="4"/>
      <c r="L477" s="4"/>
      <c r="M477" s="4"/>
      <c r="N477" s="4"/>
      <c r="O477" s="4"/>
      <c r="P477" s="4"/>
      <c r="Q477" s="4"/>
      <c r="R477" s="4"/>
      <c r="S477" s="4"/>
      <c r="T477" s="4"/>
      <c r="U477" s="4"/>
      <c r="V477" s="4"/>
      <c r="W477" s="4"/>
      <c r="X477" s="4"/>
    </row>
    <row r="478" spans="1:24">
      <c r="A478" s="4"/>
      <c r="B478" s="4"/>
      <c r="C478" s="4"/>
      <c r="D478" s="4"/>
      <c r="E478" s="4"/>
      <c r="F478" s="4"/>
      <c r="G478" s="4"/>
      <c r="H478" s="4"/>
      <c r="I478" s="4"/>
      <c r="J478" s="4"/>
      <c r="K478" s="4"/>
      <c r="L478" s="4"/>
      <c r="M478" s="4"/>
      <c r="N478" s="4"/>
      <c r="O478" s="4"/>
      <c r="P478" s="4"/>
      <c r="Q478" s="4"/>
      <c r="R478" s="4"/>
      <c r="S478" s="4"/>
      <c r="T478" s="4"/>
      <c r="U478" s="4"/>
      <c r="V478" s="4"/>
      <c r="W478" s="4"/>
      <c r="X478" s="4"/>
    </row>
    <row r="479" spans="1:24">
      <c r="A479" s="4"/>
      <c r="B479" s="4"/>
      <c r="C479" s="4"/>
      <c r="D479" s="4"/>
      <c r="E479" s="4"/>
      <c r="F479" s="4"/>
      <c r="G479" s="4"/>
      <c r="H479" s="4"/>
      <c r="I479" s="4"/>
      <c r="J479" s="4"/>
      <c r="K479" s="4"/>
      <c r="L479" s="4"/>
      <c r="M479" s="4"/>
      <c r="N479" s="4"/>
      <c r="O479" s="4"/>
      <c r="P479" s="4"/>
      <c r="Q479" s="4"/>
      <c r="R479" s="4"/>
      <c r="S479" s="4"/>
      <c r="T479" s="4"/>
      <c r="U479" s="4"/>
      <c r="V479" s="4"/>
      <c r="W479" s="4"/>
      <c r="X479" s="4"/>
    </row>
    <row r="480" spans="1:24">
      <c r="A480" s="4"/>
      <c r="B480" s="4"/>
      <c r="C480" s="4"/>
      <c r="D480" s="4"/>
      <c r="E480" s="4"/>
      <c r="F480" s="4"/>
      <c r="G480" s="4"/>
      <c r="H480" s="4"/>
      <c r="I480" s="4"/>
      <c r="J480" s="4"/>
      <c r="K480" s="4"/>
      <c r="L480" s="4"/>
      <c r="M480" s="4"/>
      <c r="N480" s="4"/>
      <c r="O480" s="4"/>
      <c r="P480" s="4"/>
      <c r="Q480" s="4"/>
      <c r="R480" s="4"/>
      <c r="S480" s="4"/>
      <c r="T480" s="4"/>
      <c r="U480" s="4"/>
      <c r="V480" s="4"/>
      <c r="W480" s="4"/>
      <c r="X480" s="4"/>
    </row>
    <row r="481" spans="1:24">
      <c r="A481" s="4"/>
      <c r="B481" s="4"/>
      <c r="C481" s="4"/>
      <c r="D481" s="4"/>
      <c r="E481" s="4"/>
      <c r="F481" s="4"/>
      <c r="G481" s="4"/>
      <c r="H481" s="4"/>
      <c r="I481" s="4"/>
      <c r="J481" s="4"/>
      <c r="K481" s="4"/>
      <c r="L481" s="4"/>
      <c r="M481" s="4"/>
      <c r="N481" s="4"/>
      <c r="O481" s="4"/>
      <c r="P481" s="4"/>
      <c r="Q481" s="4"/>
      <c r="R481" s="4"/>
      <c r="S481" s="4"/>
      <c r="T481" s="4"/>
      <c r="U481" s="4"/>
      <c r="V481" s="4"/>
      <c r="W481" s="4"/>
      <c r="X481" s="4"/>
    </row>
    <row r="482" spans="1:24">
      <c r="A482" s="4"/>
      <c r="B482" s="4"/>
      <c r="C482" s="4"/>
      <c r="D482" s="4"/>
      <c r="E482" s="4"/>
      <c r="F482" s="4"/>
      <c r="G482" s="4"/>
      <c r="H482" s="4"/>
      <c r="I482" s="4"/>
      <c r="J482" s="4"/>
      <c r="K482" s="4"/>
      <c r="L482" s="4"/>
      <c r="M482" s="4"/>
      <c r="N482" s="4"/>
      <c r="O482" s="4"/>
      <c r="P482" s="4"/>
      <c r="Q482" s="4"/>
      <c r="R482" s="4"/>
      <c r="S482" s="4"/>
      <c r="T482" s="4"/>
      <c r="U482" s="4"/>
      <c r="V482" s="4"/>
      <c r="W482" s="4"/>
      <c r="X482" s="4"/>
    </row>
    <row r="483" spans="1:24">
      <c r="A483" s="4"/>
      <c r="B483" s="4"/>
      <c r="C483" s="4"/>
      <c r="D483" s="4"/>
      <c r="E483" s="4"/>
      <c r="F483" s="4"/>
      <c r="G483" s="4"/>
      <c r="H483" s="4"/>
      <c r="I483" s="4"/>
      <c r="J483" s="4"/>
      <c r="K483" s="4"/>
      <c r="L483" s="4"/>
      <c r="M483" s="4"/>
      <c r="N483" s="4"/>
      <c r="O483" s="4"/>
      <c r="P483" s="4"/>
      <c r="Q483" s="4"/>
      <c r="R483" s="4"/>
      <c r="S483" s="4"/>
      <c r="T483" s="4"/>
      <c r="U483" s="4"/>
      <c r="V483" s="4"/>
      <c r="W483" s="4"/>
      <c r="X483" s="4"/>
    </row>
    <row r="484" spans="1:24">
      <c r="A484" s="4"/>
      <c r="B484" s="4"/>
      <c r="C484" s="4"/>
      <c r="D484" s="4"/>
      <c r="E484" s="4"/>
      <c r="F484" s="4"/>
      <c r="G484" s="4"/>
      <c r="H484" s="4"/>
      <c r="I484" s="4"/>
      <c r="J484" s="4"/>
      <c r="K484" s="4"/>
      <c r="L484" s="4"/>
      <c r="M484" s="4"/>
      <c r="N484" s="4"/>
      <c r="O484" s="4"/>
      <c r="P484" s="4"/>
      <c r="Q484" s="4"/>
      <c r="R484" s="4"/>
      <c r="S484" s="4"/>
      <c r="T484" s="4"/>
      <c r="U484" s="4"/>
      <c r="V484" s="4"/>
      <c r="W484" s="4"/>
      <c r="X484" s="4"/>
    </row>
    <row r="485" spans="1:24">
      <c r="A485" s="4"/>
      <c r="B485" s="4"/>
      <c r="C485" s="4"/>
      <c r="D485" s="4"/>
      <c r="E485" s="4"/>
      <c r="F485" s="4"/>
      <c r="G485" s="4"/>
      <c r="H485" s="4"/>
      <c r="I485" s="4"/>
      <c r="J485" s="4"/>
      <c r="K485" s="4"/>
      <c r="L485" s="4"/>
      <c r="M485" s="4"/>
      <c r="N485" s="4"/>
      <c r="O485" s="4"/>
      <c r="P485" s="4"/>
      <c r="Q485" s="4"/>
      <c r="R485" s="4"/>
      <c r="S485" s="4"/>
      <c r="T485" s="4"/>
      <c r="U485" s="4"/>
      <c r="V485" s="4"/>
      <c r="W485" s="4"/>
      <c r="X485" s="4"/>
    </row>
    <row r="486" spans="1:24">
      <c r="A486" s="4"/>
      <c r="B486" s="4"/>
      <c r="C486" s="4"/>
      <c r="D486" s="4"/>
      <c r="E486" s="4"/>
      <c r="F486" s="4"/>
      <c r="G486" s="4"/>
      <c r="H486" s="4"/>
      <c r="I486" s="4"/>
      <c r="J486" s="4"/>
      <c r="K486" s="4"/>
      <c r="L486" s="4"/>
      <c r="M486" s="4"/>
      <c r="N486" s="4"/>
      <c r="O486" s="4"/>
      <c r="P486" s="4"/>
      <c r="Q486" s="4"/>
      <c r="R486" s="4"/>
      <c r="S486" s="4"/>
      <c r="T486" s="4"/>
      <c r="U486" s="4"/>
      <c r="V486" s="4"/>
      <c r="W486" s="4"/>
      <c r="X486" s="4"/>
    </row>
    <row r="487" spans="1:24">
      <c r="A487" s="4"/>
      <c r="B487" s="4"/>
      <c r="C487" s="4"/>
      <c r="D487" s="4"/>
      <c r="E487" s="4"/>
      <c r="F487" s="4"/>
      <c r="G487" s="4"/>
      <c r="H487" s="4"/>
      <c r="I487" s="4"/>
      <c r="J487" s="4"/>
      <c r="K487" s="4"/>
      <c r="L487" s="4"/>
      <c r="M487" s="4"/>
      <c r="N487" s="4"/>
      <c r="O487" s="4"/>
      <c r="P487" s="4"/>
      <c r="Q487" s="4"/>
      <c r="R487" s="4"/>
      <c r="S487" s="4"/>
      <c r="T487" s="4"/>
      <c r="U487" s="4"/>
      <c r="V487" s="4"/>
      <c r="W487" s="4"/>
      <c r="X487" s="4"/>
    </row>
    <row r="488" spans="1:24">
      <c r="A488" s="4"/>
      <c r="B488" s="4"/>
      <c r="C488" s="4"/>
      <c r="D488" s="4"/>
      <c r="E488" s="4"/>
      <c r="F488" s="4"/>
      <c r="G488" s="4"/>
      <c r="H488" s="4"/>
      <c r="I488" s="4"/>
      <c r="J488" s="4"/>
      <c r="K488" s="4"/>
      <c r="L488" s="4"/>
      <c r="M488" s="4"/>
      <c r="N488" s="4"/>
      <c r="O488" s="4"/>
      <c r="P488" s="4"/>
      <c r="Q488" s="4"/>
      <c r="R488" s="4"/>
      <c r="S488" s="4"/>
      <c r="T488" s="4"/>
      <c r="U488" s="4"/>
      <c r="V488" s="4"/>
      <c r="W488" s="4"/>
      <c r="X488" s="4"/>
    </row>
    <row r="489" spans="1:24">
      <c r="A489" s="4"/>
      <c r="B489" s="4"/>
      <c r="C489" s="4"/>
      <c r="D489" s="4"/>
      <c r="E489" s="4"/>
      <c r="F489" s="4"/>
      <c r="G489" s="4"/>
      <c r="H489" s="4"/>
      <c r="I489" s="4"/>
      <c r="J489" s="4"/>
      <c r="K489" s="4"/>
      <c r="L489" s="4"/>
      <c r="M489" s="4"/>
      <c r="N489" s="4"/>
      <c r="O489" s="4"/>
      <c r="P489" s="4"/>
      <c r="Q489" s="4"/>
      <c r="R489" s="4"/>
      <c r="S489" s="4"/>
      <c r="T489" s="4"/>
      <c r="U489" s="4"/>
      <c r="V489" s="4"/>
      <c r="W489" s="4"/>
      <c r="X489" s="4"/>
    </row>
    <row r="490" spans="1:24">
      <c r="A490" s="4"/>
      <c r="B490" s="4"/>
      <c r="C490" s="4"/>
      <c r="D490" s="4"/>
      <c r="E490" s="4"/>
      <c r="F490" s="4"/>
      <c r="G490" s="4"/>
      <c r="H490" s="4"/>
      <c r="I490" s="4"/>
      <c r="J490" s="4"/>
      <c r="K490" s="4"/>
      <c r="L490" s="4"/>
      <c r="M490" s="4"/>
      <c r="N490" s="4"/>
      <c r="O490" s="4"/>
      <c r="P490" s="4"/>
      <c r="Q490" s="4"/>
      <c r="R490" s="4"/>
      <c r="S490" s="4"/>
      <c r="T490" s="4"/>
      <c r="U490" s="4"/>
      <c r="V490" s="4"/>
      <c r="W490" s="4"/>
      <c r="X490" s="4"/>
    </row>
    <row r="491" spans="1:24">
      <c r="A491" s="4"/>
      <c r="B491" s="4"/>
      <c r="C491" s="4"/>
      <c r="D491" s="4"/>
      <c r="E491" s="4"/>
      <c r="F491" s="4"/>
      <c r="G491" s="4"/>
      <c r="H491" s="4"/>
      <c r="I491" s="4"/>
      <c r="J491" s="4"/>
      <c r="K491" s="4"/>
      <c r="L491" s="4"/>
      <c r="M491" s="4"/>
      <c r="N491" s="4"/>
      <c r="O491" s="4"/>
      <c r="P491" s="4"/>
      <c r="Q491" s="4"/>
      <c r="R491" s="4"/>
      <c r="S491" s="4"/>
      <c r="T491" s="4"/>
      <c r="U491" s="4"/>
      <c r="V491" s="4"/>
      <c r="W491" s="4"/>
      <c r="X491" s="4"/>
    </row>
    <row r="492" spans="1:24">
      <c r="A492" s="4"/>
      <c r="B492" s="4"/>
      <c r="C492" s="4"/>
      <c r="D492" s="4"/>
      <c r="E492" s="4"/>
      <c r="F492" s="4"/>
      <c r="G492" s="4"/>
      <c r="H492" s="4"/>
      <c r="I492" s="4"/>
      <c r="J492" s="4"/>
      <c r="K492" s="4"/>
      <c r="L492" s="4"/>
      <c r="M492" s="4"/>
      <c r="N492" s="4"/>
      <c r="O492" s="4"/>
      <c r="P492" s="4"/>
      <c r="Q492" s="4"/>
      <c r="R492" s="4"/>
      <c r="S492" s="4"/>
      <c r="T492" s="4"/>
      <c r="U492" s="4"/>
      <c r="V492" s="4"/>
      <c r="W492" s="4"/>
      <c r="X492" s="4"/>
    </row>
    <row r="493" spans="1:24">
      <c r="A493" s="4"/>
      <c r="B493" s="4"/>
      <c r="C493" s="4"/>
      <c r="D493" s="4"/>
      <c r="E493" s="4"/>
      <c r="F493" s="4"/>
      <c r="G493" s="4"/>
      <c r="H493" s="4"/>
      <c r="I493" s="4"/>
      <c r="J493" s="4"/>
      <c r="K493" s="4"/>
      <c r="L493" s="4"/>
      <c r="M493" s="4"/>
      <c r="N493" s="4"/>
      <c r="O493" s="4"/>
      <c r="P493" s="4"/>
      <c r="Q493" s="4"/>
      <c r="R493" s="4"/>
      <c r="S493" s="4"/>
      <c r="T493" s="4"/>
      <c r="U493" s="4"/>
      <c r="V493" s="4"/>
      <c r="W493" s="4"/>
      <c r="X493" s="4"/>
    </row>
    <row r="494" spans="1:24">
      <c r="A494" s="4"/>
      <c r="B494" s="4"/>
      <c r="C494" s="4"/>
      <c r="D494" s="4"/>
      <c r="E494" s="4"/>
      <c r="F494" s="4"/>
      <c r="G494" s="4"/>
      <c r="H494" s="4"/>
      <c r="I494" s="4"/>
      <c r="J494" s="4"/>
      <c r="K494" s="4"/>
      <c r="L494" s="4"/>
      <c r="M494" s="4"/>
      <c r="N494" s="4"/>
      <c r="O494" s="4"/>
      <c r="P494" s="4"/>
      <c r="Q494" s="4"/>
      <c r="R494" s="4"/>
      <c r="S494" s="4"/>
      <c r="T494" s="4"/>
      <c r="U494" s="4"/>
      <c r="V494" s="4"/>
      <c r="W494" s="4"/>
      <c r="X494" s="4"/>
    </row>
    <row r="495" spans="1:24">
      <c r="A495" s="4"/>
      <c r="B495" s="4"/>
      <c r="C495" s="4"/>
      <c r="D495" s="4"/>
      <c r="E495" s="4"/>
      <c r="F495" s="4"/>
      <c r="G495" s="4"/>
      <c r="H495" s="4"/>
      <c r="I495" s="4"/>
      <c r="J495" s="4"/>
      <c r="K495" s="4"/>
      <c r="L495" s="4"/>
      <c r="M495" s="4"/>
      <c r="N495" s="4"/>
      <c r="O495" s="4"/>
      <c r="P495" s="4"/>
      <c r="Q495" s="4"/>
      <c r="R495" s="4"/>
      <c r="S495" s="4"/>
      <c r="T495" s="4"/>
      <c r="U495" s="4"/>
      <c r="V495" s="4"/>
      <c r="W495" s="4"/>
      <c r="X495" s="4"/>
    </row>
    <row r="496" spans="1:24">
      <c r="A496" s="4"/>
      <c r="B496" s="4"/>
      <c r="C496" s="4"/>
      <c r="D496" s="4"/>
      <c r="E496" s="4"/>
      <c r="F496" s="4"/>
      <c r="G496" s="4"/>
      <c r="H496" s="4"/>
      <c r="I496" s="4"/>
      <c r="J496" s="4"/>
      <c r="K496" s="4"/>
      <c r="L496" s="4"/>
      <c r="M496" s="4"/>
      <c r="N496" s="4"/>
      <c r="O496" s="4"/>
      <c r="P496" s="4"/>
      <c r="Q496" s="4"/>
      <c r="R496" s="4"/>
      <c r="S496" s="4"/>
      <c r="T496" s="4"/>
      <c r="U496" s="4"/>
      <c r="V496" s="4"/>
      <c r="W496" s="4"/>
      <c r="X496" s="4"/>
    </row>
    <row r="497" spans="1:24">
      <c r="A497" s="4"/>
      <c r="B497" s="4"/>
      <c r="C497" s="4"/>
      <c r="D497" s="4"/>
      <c r="E497" s="4"/>
      <c r="F497" s="4"/>
      <c r="G497" s="4"/>
      <c r="H497" s="4"/>
      <c r="I497" s="4"/>
      <c r="J497" s="4"/>
      <c r="K497" s="4"/>
      <c r="L497" s="4"/>
      <c r="M497" s="4"/>
      <c r="N497" s="4"/>
      <c r="O497" s="4"/>
      <c r="P497" s="4"/>
      <c r="Q497" s="4"/>
      <c r="R497" s="4"/>
      <c r="S497" s="4"/>
      <c r="T497" s="4"/>
      <c r="U497" s="4"/>
      <c r="V497" s="4"/>
      <c r="W497" s="4"/>
      <c r="X497" s="4"/>
    </row>
    <row r="498" spans="1:24">
      <c r="A498" s="4"/>
      <c r="B498" s="4"/>
      <c r="C498" s="4"/>
      <c r="D498" s="4"/>
      <c r="E498" s="4"/>
      <c r="F498" s="4"/>
      <c r="G498" s="4"/>
      <c r="H498" s="4"/>
      <c r="I498" s="4"/>
      <c r="J498" s="4"/>
      <c r="K498" s="4"/>
      <c r="L498" s="4"/>
      <c r="M498" s="4"/>
      <c r="N498" s="4"/>
      <c r="O498" s="4"/>
      <c r="P498" s="4"/>
      <c r="Q498" s="4"/>
      <c r="R498" s="4"/>
      <c r="S498" s="4"/>
      <c r="T498" s="4"/>
      <c r="U498" s="4"/>
      <c r="V498" s="4"/>
      <c r="W498" s="4"/>
      <c r="X498" s="4"/>
    </row>
    <row r="499" spans="1:24">
      <c r="A499" s="4"/>
      <c r="B499" s="4"/>
      <c r="C499" s="4"/>
      <c r="D499" s="4"/>
      <c r="E499" s="4"/>
      <c r="F499" s="4"/>
      <c r="G499" s="4"/>
      <c r="H499" s="4"/>
      <c r="I499" s="4"/>
      <c r="J499" s="4"/>
      <c r="K499" s="4"/>
      <c r="L499" s="4"/>
      <c r="M499" s="4"/>
      <c r="N499" s="4"/>
      <c r="O499" s="4"/>
      <c r="P499" s="4"/>
      <c r="Q499" s="4"/>
      <c r="R499" s="4"/>
      <c r="S499" s="4"/>
      <c r="T499" s="4"/>
      <c r="U499" s="4"/>
      <c r="V499" s="4"/>
      <c r="W499" s="4"/>
      <c r="X499" s="4"/>
    </row>
    <row r="500" spans="1:24">
      <c r="A500" s="4"/>
      <c r="B500" s="4"/>
      <c r="C500" s="4"/>
      <c r="D500" s="4"/>
      <c r="E500" s="4"/>
      <c r="F500" s="4"/>
      <c r="G500" s="4"/>
      <c r="H500" s="4"/>
      <c r="I500" s="4"/>
      <c r="J500" s="4"/>
      <c r="K500" s="4"/>
      <c r="L500" s="4"/>
      <c r="M500" s="4"/>
      <c r="N500" s="4"/>
      <c r="O500" s="4"/>
      <c r="P500" s="4"/>
      <c r="Q500" s="4"/>
      <c r="R500" s="4"/>
      <c r="S500" s="4"/>
      <c r="T500" s="4"/>
      <c r="U500" s="4"/>
      <c r="V500" s="4"/>
      <c r="W500" s="4"/>
      <c r="X500" s="4"/>
    </row>
    <row r="501" spans="1:24">
      <c r="A501" s="4"/>
      <c r="B501" s="4"/>
      <c r="C501" s="4"/>
      <c r="D501" s="4"/>
      <c r="E501" s="4"/>
      <c r="F501" s="4"/>
      <c r="G501" s="4"/>
      <c r="H501" s="4"/>
      <c r="I501" s="4"/>
      <c r="J501" s="4"/>
      <c r="K501" s="4"/>
      <c r="L501" s="4"/>
      <c r="M501" s="4"/>
      <c r="N501" s="4"/>
      <c r="O501" s="4"/>
      <c r="P501" s="4"/>
      <c r="Q501" s="4"/>
      <c r="R501" s="4"/>
      <c r="S501" s="4"/>
      <c r="T501" s="4"/>
      <c r="U501" s="4"/>
      <c r="V501" s="4"/>
      <c r="W501" s="4"/>
      <c r="X501" s="4"/>
    </row>
    <row r="502" spans="1:24">
      <c r="A502" s="4"/>
      <c r="B502" s="4"/>
      <c r="C502" s="4"/>
      <c r="D502" s="4"/>
      <c r="E502" s="4"/>
      <c r="F502" s="4"/>
      <c r="G502" s="4"/>
      <c r="H502" s="4"/>
      <c r="I502" s="4"/>
      <c r="J502" s="4"/>
      <c r="K502" s="4"/>
      <c r="L502" s="4"/>
      <c r="M502" s="4"/>
      <c r="N502" s="4"/>
      <c r="O502" s="4"/>
      <c r="P502" s="4"/>
      <c r="Q502" s="4"/>
      <c r="R502" s="4"/>
      <c r="S502" s="4"/>
      <c r="T502" s="4"/>
      <c r="U502" s="4"/>
      <c r="V502" s="4"/>
      <c r="W502" s="4"/>
      <c r="X502" s="4"/>
    </row>
    <row r="503" spans="1:24">
      <c r="A503" s="4"/>
      <c r="B503" s="4"/>
      <c r="C503" s="4"/>
      <c r="D503" s="4"/>
      <c r="E503" s="4"/>
      <c r="F503" s="4"/>
      <c r="G503" s="4"/>
      <c r="H503" s="4"/>
      <c r="I503" s="4"/>
      <c r="J503" s="4"/>
      <c r="K503" s="4"/>
      <c r="L503" s="4"/>
      <c r="M503" s="4"/>
      <c r="N503" s="4"/>
      <c r="O503" s="4"/>
      <c r="P503" s="4"/>
      <c r="Q503" s="4"/>
      <c r="R503" s="4"/>
      <c r="S503" s="4"/>
      <c r="T503" s="4"/>
      <c r="U503" s="4"/>
      <c r="V503" s="4"/>
      <c r="W503" s="4"/>
      <c r="X503" s="4"/>
    </row>
    <row r="504" spans="1:24">
      <c r="A504" s="4"/>
      <c r="B504" s="4"/>
      <c r="C504" s="4"/>
      <c r="D504" s="4"/>
      <c r="E504" s="4"/>
      <c r="F504" s="4"/>
      <c r="G504" s="4"/>
      <c r="H504" s="4"/>
      <c r="I504" s="4"/>
      <c r="J504" s="4"/>
      <c r="K504" s="4"/>
      <c r="L504" s="4"/>
      <c r="M504" s="4"/>
      <c r="N504" s="4"/>
      <c r="O504" s="4"/>
      <c r="P504" s="4"/>
      <c r="Q504" s="4"/>
      <c r="R504" s="4"/>
      <c r="S504" s="4"/>
      <c r="T504" s="4"/>
      <c r="U504" s="4"/>
      <c r="V504" s="4"/>
      <c r="W504" s="4"/>
      <c r="X504" s="4"/>
    </row>
    <row r="505" spans="1:24">
      <c r="A505" s="4"/>
      <c r="B505" s="4"/>
      <c r="C505" s="4"/>
      <c r="D505" s="4"/>
      <c r="E505" s="4"/>
      <c r="F505" s="4"/>
      <c r="G505" s="4"/>
      <c r="H505" s="4"/>
      <c r="I505" s="4"/>
      <c r="J505" s="4"/>
      <c r="K505" s="4"/>
      <c r="L505" s="4"/>
      <c r="M505" s="4"/>
      <c r="N505" s="4"/>
      <c r="O505" s="4"/>
      <c r="P505" s="4"/>
      <c r="Q505" s="4"/>
      <c r="R505" s="4"/>
      <c r="S505" s="4"/>
      <c r="T505" s="4"/>
      <c r="U505" s="4"/>
      <c r="V505" s="4"/>
      <c r="W505" s="4"/>
      <c r="X505" s="4"/>
    </row>
    <row r="506" spans="1:24">
      <c r="A506" s="4"/>
      <c r="B506" s="4"/>
      <c r="C506" s="4"/>
      <c r="D506" s="4"/>
      <c r="E506" s="4"/>
      <c r="F506" s="4"/>
      <c r="G506" s="4"/>
      <c r="H506" s="4"/>
      <c r="I506" s="4"/>
      <c r="J506" s="4"/>
      <c r="K506" s="4"/>
      <c r="L506" s="4"/>
      <c r="M506" s="4"/>
      <c r="N506" s="4"/>
      <c r="O506" s="4"/>
      <c r="P506" s="4"/>
      <c r="Q506" s="4"/>
      <c r="R506" s="4"/>
      <c r="S506" s="4"/>
      <c r="T506" s="4"/>
      <c r="U506" s="4"/>
      <c r="V506" s="4"/>
      <c r="W506" s="4"/>
      <c r="X506" s="4"/>
    </row>
    <row r="507" spans="1:24">
      <c r="A507" s="4"/>
      <c r="B507" s="4"/>
      <c r="C507" s="4"/>
      <c r="D507" s="4"/>
      <c r="E507" s="4"/>
      <c r="F507" s="4"/>
      <c r="G507" s="4"/>
      <c r="H507" s="4"/>
      <c r="I507" s="4"/>
      <c r="J507" s="4"/>
      <c r="K507" s="4"/>
      <c r="L507" s="4"/>
      <c r="M507" s="4"/>
      <c r="N507" s="4"/>
      <c r="O507" s="4"/>
      <c r="P507" s="4"/>
      <c r="Q507" s="4"/>
      <c r="R507" s="4"/>
      <c r="S507" s="4"/>
      <c r="T507" s="4"/>
      <c r="U507" s="4"/>
      <c r="V507" s="4"/>
      <c r="W507" s="4"/>
      <c r="X507" s="4"/>
    </row>
    <row r="508" spans="1:24">
      <c r="A508" s="4"/>
      <c r="B508" s="4"/>
      <c r="C508" s="4"/>
      <c r="D508" s="4"/>
      <c r="E508" s="4"/>
      <c r="F508" s="4"/>
      <c r="G508" s="4"/>
      <c r="H508" s="4"/>
      <c r="I508" s="4"/>
      <c r="J508" s="4"/>
      <c r="K508" s="4"/>
      <c r="L508" s="4"/>
      <c r="M508" s="4"/>
      <c r="N508" s="4"/>
      <c r="O508" s="4"/>
      <c r="P508" s="4"/>
      <c r="Q508" s="4"/>
      <c r="R508" s="4"/>
      <c r="S508" s="4"/>
      <c r="T508" s="4"/>
      <c r="U508" s="4"/>
      <c r="V508" s="4"/>
      <c r="W508" s="4"/>
      <c r="X508" s="4"/>
    </row>
    <row r="509" spans="1:24">
      <c r="A509" s="4"/>
      <c r="B509" s="4"/>
      <c r="C509" s="4"/>
      <c r="D509" s="4"/>
      <c r="E509" s="4"/>
      <c r="F509" s="4"/>
      <c r="G509" s="4"/>
      <c r="H509" s="4"/>
      <c r="I509" s="4"/>
      <c r="J509" s="4"/>
      <c r="K509" s="4"/>
      <c r="L509" s="4"/>
      <c r="M509" s="4"/>
      <c r="N509" s="4"/>
      <c r="O509" s="4"/>
      <c r="P509" s="4"/>
      <c r="Q509" s="4"/>
      <c r="R509" s="4"/>
      <c r="S509" s="4"/>
      <c r="T509" s="4"/>
      <c r="U509" s="4"/>
      <c r="V509" s="4"/>
      <c r="W509" s="4"/>
      <c r="X509" s="4"/>
    </row>
    <row r="510" spans="1:24">
      <c r="A510" s="4"/>
      <c r="B510" s="4"/>
      <c r="C510" s="4"/>
      <c r="D510" s="4"/>
      <c r="E510" s="4"/>
      <c r="F510" s="4"/>
      <c r="G510" s="4"/>
      <c r="H510" s="4"/>
      <c r="I510" s="4"/>
      <c r="J510" s="4"/>
      <c r="K510" s="4"/>
      <c r="L510" s="4"/>
      <c r="M510" s="4"/>
      <c r="N510" s="4"/>
      <c r="O510" s="4"/>
      <c r="P510" s="4"/>
      <c r="Q510" s="4"/>
      <c r="R510" s="4"/>
      <c r="S510" s="4"/>
      <c r="T510" s="4"/>
      <c r="U510" s="4"/>
      <c r="V510" s="4"/>
      <c r="W510" s="4"/>
      <c r="X510" s="4"/>
    </row>
    <row r="511" spans="1:24">
      <c r="A511" s="4"/>
      <c r="B511" s="4"/>
      <c r="C511" s="4"/>
      <c r="D511" s="4"/>
      <c r="E511" s="4"/>
      <c r="F511" s="4"/>
      <c r="G511" s="4"/>
      <c r="H511" s="4"/>
      <c r="I511" s="4"/>
      <c r="J511" s="4"/>
      <c r="K511" s="4"/>
      <c r="L511" s="4"/>
      <c r="M511" s="4"/>
      <c r="N511" s="4"/>
      <c r="O511" s="4"/>
      <c r="P511" s="4"/>
      <c r="Q511" s="4"/>
      <c r="R511" s="4"/>
      <c r="S511" s="4"/>
      <c r="T511" s="4"/>
      <c r="U511" s="4"/>
      <c r="V511" s="4"/>
      <c r="W511" s="4"/>
      <c r="X511" s="4"/>
    </row>
    <row r="512" spans="1:24">
      <c r="A512" s="4"/>
      <c r="B512" s="4"/>
      <c r="C512" s="4"/>
      <c r="D512" s="4"/>
      <c r="E512" s="4"/>
      <c r="F512" s="4"/>
      <c r="G512" s="4"/>
      <c r="H512" s="4"/>
      <c r="I512" s="4"/>
      <c r="J512" s="4"/>
      <c r="K512" s="4"/>
      <c r="L512" s="4"/>
      <c r="M512" s="4"/>
      <c r="N512" s="4"/>
      <c r="O512" s="4"/>
      <c r="P512" s="4"/>
      <c r="Q512" s="4"/>
      <c r="R512" s="4"/>
      <c r="S512" s="4"/>
      <c r="T512" s="4"/>
      <c r="U512" s="4"/>
      <c r="V512" s="4"/>
      <c r="W512" s="4"/>
      <c r="X512" s="4"/>
    </row>
    <row r="513" spans="1:24">
      <c r="A513" s="4"/>
      <c r="B513" s="4"/>
      <c r="C513" s="4"/>
      <c r="D513" s="4"/>
      <c r="E513" s="4"/>
      <c r="F513" s="4"/>
      <c r="G513" s="4"/>
      <c r="H513" s="4"/>
      <c r="I513" s="4"/>
      <c r="J513" s="4"/>
      <c r="K513" s="4"/>
      <c r="L513" s="4"/>
      <c r="M513" s="4"/>
      <c r="N513" s="4"/>
      <c r="O513" s="4"/>
      <c r="P513" s="4"/>
      <c r="Q513" s="4"/>
      <c r="R513" s="4"/>
      <c r="S513" s="4"/>
      <c r="T513" s="4"/>
      <c r="U513" s="4"/>
      <c r="V513" s="4"/>
      <c r="W513" s="4"/>
      <c r="X513" s="4"/>
    </row>
    <row r="514" spans="1:24">
      <c r="A514" s="4"/>
      <c r="B514" s="4"/>
      <c r="C514" s="4"/>
      <c r="D514" s="4"/>
      <c r="E514" s="4"/>
      <c r="F514" s="4"/>
      <c r="G514" s="4"/>
      <c r="H514" s="4"/>
      <c r="I514" s="4"/>
      <c r="J514" s="4"/>
      <c r="K514" s="4"/>
      <c r="L514" s="4"/>
      <c r="M514" s="4"/>
      <c r="N514" s="4"/>
      <c r="O514" s="4"/>
      <c r="P514" s="4"/>
      <c r="Q514" s="4"/>
      <c r="R514" s="4"/>
      <c r="S514" s="4"/>
      <c r="T514" s="4"/>
      <c r="U514" s="4"/>
      <c r="V514" s="4"/>
      <c r="W514" s="4"/>
      <c r="X514" s="4"/>
    </row>
    <row r="515" spans="1:24">
      <c r="A515" s="4"/>
      <c r="B515" s="4"/>
      <c r="C515" s="4"/>
      <c r="D515" s="4"/>
      <c r="E515" s="4"/>
      <c r="F515" s="4"/>
      <c r="G515" s="4"/>
      <c r="H515" s="4"/>
      <c r="I515" s="4"/>
      <c r="J515" s="4"/>
      <c r="K515" s="4"/>
      <c r="L515" s="4"/>
      <c r="M515" s="4"/>
      <c r="N515" s="4"/>
      <c r="O515" s="4"/>
      <c r="P515" s="4"/>
      <c r="Q515" s="4"/>
      <c r="R515" s="4"/>
      <c r="S515" s="4"/>
      <c r="T515" s="4"/>
      <c r="U515" s="4"/>
      <c r="V515" s="4"/>
      <c r="W515" s="4"/>
      <c r="X515" s="4"/>
    </row>
    <row r="516" spans="1:24">
      <c r="A516" s="4"/>
      <c r="B516" s="4"/>
      <c r="C516" s="4"/>
      <c r="D516" s="4"/>
      <c r="E516" s="4"/>
      <c r="F516" s="4"/>
      <c r="G516" s="4"/>
      <c r="H516" s="4"/>
      <c r="I516" s="4"/>
      <c r="J516" s="4"/>
      <c r="K516" s="4"/>
      <c r="L516" s="4"/>
      <c r="M516" s="4"/>
      <c r="N516" s="4"/>
      <c r="O516" s="4"/>
      <c r="P516" s="4"/>
      <c r="Q516" s="4"/>
      <c r="R516" s="4"/>
      <c r="S516" s="4"/>
      <c r="T516" s="4"/>
      <c r="U516" s="4"/>
      <c r="V516" s="4"/>
      <c r="W516" s="4"/>
      <c r="X516" s="4"/>
    </row>
    <row r="517" spans="1:24">
      <c r="A517" s="4"/>
      <c r="B517" s="4"/>
      <c r="C517" s="4"/>
      <c r="D517" s="4"/>
      <c r="E517" s="4"/>
      <c r="F517" s="4"/>
      <c r="G517" s="4"/>
      <c r="H517" s="4"/>
      <c r="I517" s="4"/>
      <c r="J517" s="4"/>
      <c r="K517" s="4"/>
      <c r="L517" s="4"/>
      <c r="M517" s="4"/>
      <c r="N517" s="4"/>
      <c r="O517" s="4"/>
      <c r="P517" s="4"/>
      <c r="Q517" s="4"/>
      <c r="R517" s="4"/>
      <c r="S517" s="4"/>
      <c r="T517" s="4"/>
      <c r="U517" s="4"/>
      <c r="V517" s="4"/>
      <c r="W517" s="4"/>
      <c r="X517" s="4"/>
    </row>
    <row r="518" spans="1:24">
      <c r="A518" s="4"/>
      <c r="B518" s="4"/>
      <c r="C518" s="4"/>
      <c r="D518" s="4"/>
      <c r="E518" s="4"/>
      <c r="F518" s="4"/>
      <c r="G518" s="4"/>
      <c r="H518" s="4"/>
      <c r="I518" s="4"/>
      <c r="J518" s="4"/>
      <c r="K518" s="4"/>
      <c r="L518" s="4"/>
      <c r="M518" s="4"/>
      <c r="N518" s="4"/>
      <c r="O518" s="4"/>
      <c r="P518" s="4"/>
      <c r="Q518" s="4"/>
      <c r="R518" s="4"/>
      <c r="S518" s="4"/>
      <c r="T518" s="4"/>
      <c r="U518" s="4"/>
      <c r="V518" s="4"/>
      <c r="W518" s="4"/>
      <c r="X518" s="4"/>
    </row>
    <row r="519" spans="1:24">
      <c r="A519" s="4"/>
      <c r="B519" s="4"/>
      <c r="C519" s="4"/>
      <c r="D519" s="4"/>
      <c r="E519" s="4"/>
      <c r="F519" s="4"/>
      <c r="G519" s="4"/>
      <c r="H519" s="4"/>
      <c r="I519" s="4"/>
      <c r="J519" s="4"/>
      <c r="K519" s="4"/>
      <c r="L519" s="4"/>
      <c r="M519" s="4"/>
      <c r="N519" s="4"/>
      <c r="O519" s="4"/>
      <c r="P519" s="4"/>
      <c r="Q519" s="4"/>
      <c r="R519" s="4"/>
      <c r="S519" s="4"/>
      <c r="T519" s="4"/>
      <c r="U519" s="4"/>
      <c r="V519" s="4"/>
      <c r="W519" s="4"/>
      <c r="X519" s="4"/>
    </row>
    <row r="520" spans="1:24">
      <c r="A520" s="4"/>
      <c r="B520" s="4"/>
      <c r="C520" s="4"/>
      <c r="D520" s="4"/>
      <c r="E520" s="4"/>
      <c r="F520" s="4"/>
      <c r="G520" s="4"/>
      <c r="H520" s="4"/>
      <c r="I520" s="4"/>
      <c r="J520" s="4"/>
      <c r="K520" s="4"/>
      <c r="L520" s="4"/>
      <c r="M520" s="4"/>
      <c r="N520" s="4"/>
      <c r="O520" s="4"/>
      <c r="P520" s="4"/>
      <c r="Q520" s="4"/>
      <c r="R520" s="4"/>
      <c r="S520" s="4"/>
      <c r="T520" s="4"/>
      <c r="U520" s="4"/>
      <c r="V520" s="4"/>
      <c r="W520" s="4"/>
      <c r="X520" s="4"/>
    </row>
    <row r="521" spans="1:24">
      <c r="A521" s="4"/>
      <c r="B521" s="4"/>
      <c r="C521" s="4"/>
      <c r="D521" s="4"/>
      <c r="E521" s="4"/>
      <c r="F521" s="4"/>
      <c r="G521" s="4"/>
      <c r="H521" s="4"/>
      <c r="I521" s="4"/>
      <c r="J521" s="4"/>
      <c r="K521" s="4"/>
      <c r="L521" s="4"/>
      <c r="M521" s="4"/>
      <c r="N521" s="4"/>
      <c r="O521" s="4"/>
      <c r="P521" s="4"/>
      <c r="Q521" s="4"/>
      <c r="R521" s="4"/>
      <c r="S521" s="4"/>
      <c r="T521" s="4"/>
      <c r="U521" s="4"/>
      <c r="V521" s="4"/>
      <c r="W521" s="4"/>
      <c r="X521" s="4"/>
    </row>
    <row r="522" spans="1:24">
      <c r="A522" s="4"/>
      <c r="B522" s="4"/>
      <c r="C522" s="4"/>
      <c r="D522" s="4"/>
      <c r="E522" s="4"/>
      <c r="F522" s="4"/>
      <c r="G522" s="4"/>
      <c r="H522" s="4"/>
      <c r="I522" s="4"/>
      <c r="J522" s="4"/>
      <c r="K522" s="4"/>
      <c r="L522" s="4"/>
      <c r="M522" s="4"/>
      <c r="N522" s="4"/>
      <c r="O522" s="4"/>
      <c r="P522" s="4"/>
      <c r="Q522" s="4"/>
      <c r="R522" s="4"/>
      <c r="S522" s="4"/>
      <c r="T522" s="4"/>
      <c r="U522" s="4"/>
      <c r="V522" s="4"/>
      <c r="W522" s="4"/>
      <c r="X522" s="4"/>
    </row>
    <row r="523" spans="1:24">
      <c r="A523" s="4"/>
      <c r="B523" s="4"/>
      <c r="C523" s="4"/>
      <c r="D523" s="4"/>
      <c r="E523" s="4"/>
      <c r="F523" s="4"/>
      <c r="G523" s="4"/>
      <c r="H523" s="4"/>
      <c r="I523" s="4"/>
      <c r="J523" s="4"/>
      <c r="K523" s="4"/>
      <c r="L523" s="4"/>
      <c r="M523" s="4"/>
      <c r="N523" s="4"/>
      <c r="O523" s="4"/>
      <c r="P523" s="4"/>
      <c r="Q523" s="4"/>
      <c r="R523" s="4"/>
      <c r="S523" s="4"/>
      <c r="T523" s="4"/>
      <c r="U523" s="4"/>
      <c r="V523" s="4"/>
      <c r="W523" s="4"/>
      <c r="X523" s="4"/>
    </row>
    <row r="524" spans="1:24">
      <c r="A524" s="4"/>
      <c r="B524" s="4"/>
      <c r="C524" s="4"/>
      <c r="D524" s="4"/>
      <c r="E524" s="4"/>
      <c r="F524" s="4"/>
      <c r="G524" s="4"/>
      <c r="H524" s="4"/>
      <c r="I524" s="4"/>
      <c r="J524" s="4"/>
      <c r="K524" s="4"/>
      <c r="L524" s="4"/>
      <c r="M524" s="4"/>
      <c r="N524" s="4"/>
      <c r="O524" s="4"/>
      <c r="P524" s="4"/>
      <c r="Q524" s="4"/>
      <c r="R524" s="4"/>
      <c r="S524" s="4"/>
      <c r="T524" s="4"/>
      <c r="U524" s="4"/>
      <c r="V524" s="4"/>
      <c r="W524" s="4"/>
      <c r="X524" s="4"/>
    </row>
    <row r="525" spans="1:24">
      <c r="A525" s="4"/>
      <c r="B525" s="4"/>
      <c r="C525" s="4"/>
      <c r="D525" s="4"/>
      <c r="E525" s="4"/>
      <c r="F525" s="4"/>
      <c r="G525" s="4"/>
      <c r="H525" s="4"/>
      <c r="I525" s="4"/>
      <c r="J525" s="4"/>
      <c r="K525" s="4"/>
      <c r="L525" s="4"/>
      <c r="M525" s="4"/>
      <c r="N525" s="4"/>
      <c r="O525" s="4"/>
      <c r="P525" s="4"/>
      <c r="Q525" s="4"/>
      <c r="R525" s="4"/>
      <c r="S525" s="4"/>
      <c r="T525" s="4"/>
      <c r="U525" s="4"/>
      <c r="V525" s="4"/>
      <c r="W525" s="4"/>
      <c r="X525" s="4"/>
    </row>
    <row r="526" spans="1:24">
      <c r="A526" s="4"/>
      <c r="B526" s="4"/>
      <c r="C526" s="4"/>
      <c r="D526" s="4"/>
      <c r="E526" s="4"/>
      <c r="F526" s="4"/>
      <c r="G526" s="4"/>
      <c r="H526" s="4"/>
      <c r="I526" s="4"/>
      <c r="J526" s="4"/>
      <c r="K526" s="4"/>
      <c r="L526" s="4"/>
      <c r="M526" s="4"/>
      <c r="N526" s="4"/>
      <c r="O526" s="4"/>
      <c r="P526" s="4"/>
      <c r="Q526" s="4"/>
      <c r="R526" s="4"/>
      <c r="S526" s="4"/>
      <c r="T526" s="4"/>
      <c r="U526" s="4"/>
      <c r="V526" s="4"/>
      <c r="W526" s="4"/>
      <c r="X526" s="4"/>
    </row>
    <row r="527" spans="1:24">
      <c r="A527" s="4"/>
      <c r="B527" s="4"/>
      <c r="C527" s="4"/>
      <c r="D527" s="4"/>
      <c r="E527" s="4"/>
      <c r="F527" s="4"/>
      <c r="G527" s="4"/>
      <c r="H527" s="4"/>
      <c r="I527" s="4"/>
      <c r="J527" s="4"/>
      <c r="K527" s="4"/>
      <c r="L527" s="4"/>
      <c r="M527" s="4"/>
      <c r="N527" s="4"/>
      <c r="O527" s="4"/>
      <c r="P527" s="4"/>
      <c r="Q527" s="4"/>
      <c r="R527" s="4"/>
      <c r="S527" s="4"/>
      <c r="T527" s="4"/>
      <c r="U527" s="4"/>
      <c r="V527" s="4"/>
      <c r="W527" s="4"/>
      <c r="X527" s="4"/>
    </row>
    <row r="528" spans="1:24">
      <c r="A528" s="4"/>
      <c r="B528" s="4"/>
      <c r="C528" s="4"/>
      <c r="D528" s="4"/>
      <c r="E528" s="4"/>
      <c r="F528" s="4"/>
      <c r="G528" s="4"/>
      <c r="H528" s="4"/>
      <c r="I528" s="4"/>
      <c r="J528" s="4"/>
      <c r="K528" s="4"/>
      <c r="L528" s="4"/>
      <c r="M528" s="4"/>
      <c r="N528" s="4"/>
      <c r="O528" s="4"/>
      <c r="P528" s="4"/>
      <c r="Q528" s="4"/>
      <c r="R528" s="4"/>
      <c r="S528" s="4"/>
      <c r="T528" s="4"/>
      <c r="U528" s="4"/>
      <c r="V528" s="4"/>
      <c r="W528" s="4"/>
      <c r="X528" s="4"/>
    </row>
    <row r="529" spans="1:24">
      <c r="A529" s="4"/>
      <c r="B529" s="4"/>
      <c r="C529" s="4"/>
      <c r="D529" s="4"/>
      <c r="E529" s="4"/>
      <c r="F529" s="4"/>
      <c r="G529" s="4"/>
      <c r="H529" s="4"/>
      <c r="I529" s="4"/>
      <c r="J529" s="4"/>
      <c r="K529" s="4"/>
      <c r="L529" s="4"/>
      <c r="M529" s="4"/>
      <c r="N529" s="4"/>
      <c r="O529" s="4"/>
      <c r="P529" s="4"/>
      <c r="Q529" s="4"/>
      <c r="R529" s="4"/>
      <c r="S529" s="4"/>
      <c r="T529" s="4"/>
      <c r="U529" s="4"/>
      <c r="V529" s="4"/>
      <c r="W529" s="4"/>
      <c r="X529" s="4"/>
    </row>
    <row r="530" spans="1:24">
      <c r="A530" s="4"/>
      <c r="B530" s="4"/>
      <c r="C530" s="4"/>
      <c r="D530" s="4"/>
      <c r="E530" s="4"/>
      <c r="F530" s="4"/>
      <c r="G530" s="4"/>
      <c r="H530" s="4"/>
      <c r="I530" s="4"/>
      <c r="J530" s="4"/>
      <c r="K530" s="4"/>
      <c r="L530" s="4"/>
      <c r="M530" s="4"/>
      <c r="N530" s="4"/>
      <c r="O530" s="4"/>
      <c r="P530" s="4"/>
      <c r="Q530" s="4"/>
      <c r="R530" s="4"/>
      <c r="S530" s="4"/>
      <c r="T530" s="4"/>
      <c r="U530" s="4"/>
      <c r="V530" s="4"/>
      <c r="W530" s="4"/>
      <c r="X530" s="4"/>
    </row>
    <row r="531" spans="1:24">
      <c r="A531" s="4"/>
      <c r="B531" s="4"/>
      <c r="C531" s="4"/>
      <c r="D531" s="4"/>
      <c r="E531" s="4"/>
      <c r="F531" s="4"/>
      <c r="G531" s="4"/>
      <c r="H531" s="4"/>
      <c r="I531" s="4"/>
      <c r="J531" s="4"/>
      <c r="K531" s="4"/>
      <c r="L531" s="4"/>
      <c r="M531" s="4"/>
      <c r="N531" s="4"/>
      <c r="O531" s="4"/>
      <c r="P531" s="4"/>
      <c r="Q531" s="4"/>
      <c r="R531" s="4"/>
      <c r="S531" s="4"/>
      <c r="T531" s="4"/>
      <c r="U531" s="4"/>
      <c r="V531" s="4"/>
      <c r="W531" s="4"/>
      <c r="X531" s="4"/>
    </row>
    <row r="532" spans="1:24">
      <c r="A532" s="4"/>
      <c r="B532" s="4"/>
      <c r="C532" s="4"/>
      <c r="D532" s="4"/>
      <c r="E532" s="4"/>
      <c r="F532" s="4"/>
      <c r="G532" s="4"/>
      <c r="H532" s="4"/>
      <c r="I532" s="4"/>
      <c r="J532" s="4"/>
      <c r="K532" s="4"/>
      <c r="L532" s="4"/>
      <c r="M532" s="4"/>
      <c r="N532" s="4"/>
      <c r="O532" s="4"/>
      <c r="P532" s="4"/>
      <c r="Q532" s="4"/>
      <c r="R532" s="4"/>
      <c r="S532" s="4"/>
      <c r="T532" s="4"/>
      <c r="U532" s="4"/>
      <c r="V532" s="4"/>
      <c r="W532" s="4"/>
      <c r="X532" s="4"/>
    </row>
    <row r="533" spans="1:24">
      <c r="A533" s="4"/>
      <c r="B533" s="4"/>
      <c r="C533" s="4"/>
      <c r="D533" s="4"/>
      <c r="E533" s="4"/>
      <c r="F533" s="4"/>
      <c r="G533" s="4"/>
      <c r="H533" s="4"/>
      <c r="I533" s="4"/>
      <c r="J533" s="4"/>
      <c r="K533" s="4"/>
      <c r="L533" s="4"/>
      <c r="M533" s="4"/>
      <c r="N533" s="4"/>
      <c r="O533" s="4"/>
      <c r="P533" s="4"/>
      <c r="Q533" s="4"/>
      <c r="R533" s="4"/>
      <c r="S533" s="4"/>
      <c r="T533" s="4"/>
      <c r="U533" s="4"/>
      <c r="V533" s="4"/>
      <c r="W533" s="4"/>
      <c r="X533" s="4"/>
    </row>
    <row r="534" spans="1:24">
      <c r="A534" s="4"/>
      <c r="B534" s="4"/>
      <c r="C534" s="4"/>
      <c r="D534" s="4"/>
      <c r="E534" s="4"/>
      <c r="F534" s="4"/>
      <c r="G534" s="4"/>
      <c r="H534" s="4"/>
      <c r="I534" s="4"/>
      <c r="J534" s="4"/>
      <c r="K534" s="4"/>
      <c r="L534" s="4"/>
      <c r="M534" s="4"/>
      <c r="N534" s="4"/>
      <c r="O534" s="4"/>
      <c r="P534" s="4"/>
      <c r="Q534" s="4"/>
      <c r="R534" s="4"/>
      <c r="S534" s="4"/>
      <c r="T534" s="4"/>
      <c r="U534" s="4"/>
      <c r="V534" s="4"/>
      <c r="W534" s="4"/>
      <c r="X534" s="4"/>
    </row>
    <row r="535" spans="1:24">
      <c r="A535" s="4"/>
      <c r="B535" s="4"/>
      <c r="C535" s="4"/>
      <c r="D535" s="4"/>
      <c r="E535" s="4"/>
      <c r="F535" s="4"/>
      <c r="G535" s="4"/>
      <c r="H535" s="4"/>
      <c r="I535" s="4"/>
      <c r="J535" s="4"/>
      <c r="K535" s="4"/>
      <c r="L535" s="4"/>
      <c r="M535" s="4"/>
      <c r="N535" s="4"/>
      <c r="O535" s="4"/>
      <c r="P535" s="4"/>
      <c r="Q535" s="4"/>
      <c r="R535" s="4"/>
      <c r="S535" s="4"/>
      <c r="T535" s="4"/>
      <c r="U535" s="4"/>
      <c r="V535" s="4"/>
      <c r="W535" s="4"/>
      <c r="X535" s="4"/>
    </row>
    <row r="536" spans="1:24">
      <c r="A536" s="4"/>
      <c r="B536" s="4"/>
      <c r="C536" s="4"/>
      <c r="D536" s="4"/>
      <c r="E536" s="4"/>
      <c r="F536" s="4"/>
      <c r="G536" s="4"/>
      <c r="H536" s="4"/>
      <c r="I536" s="4"/>
      <c r="J536" s="4"/>
      <c r="K536" s="4"/>
      <c r="L536" s="4"/>
      <c r="M536" s="4"/>
      <c r="N536" s="4"/>
      <c r="O536" s="4"/>
      <c r="P536" s="4"/>
      <c r="Q536" s="4"/>
      <c r="R536" s="4"/>
      <c r="S536" s="4"/>
      <c r="T536" s="4"/>
      <c r="U536" s="4"/>
      <c r="V536" s="4"/>
      <c r="W536" s="4"/>
      <c r="X536" s="4"/>
    </row>
    <row r="537" spans="1:24">
      <c r="A537" s="4"/>
      <c r="B537" s="4"/>
      <c r="C537" s="4"/>
      <c r="D537" s="4"/>
      <c r="E537" s="4"/>
      <c r="F537" s="4"/>
      <c r="G537" s="4"/>
      <c r="H537" s="4"/>
      <c r="I537" s="4"/>
      <c r="J537" s="4"/>
      <c r="K537" s="4"/>
      <c r="L537" s="4"/>
      <c r="M537" s="4"/>
      <c r="N537" s="4"/>
      <c r="O537" s="4"/>
      <c r="P537" s="4"/>
      <c r="Q537" s="4"/>
      <c r="R537" s="4"/>
      <c r="S537" s="4"/>
      <c r="T537" s="4"/>
      <c r="U537" s="4"/>
      <c r="V537" s="4"/>
      <c r="W537" s="4"/>
      <c r="X537" s="4"/>
    </row>
    <row r="538" spans="1:24">
      <c r="A538" s="4"/>
      <c r="B538" s="4"/>
      <c r="C538" s="4"/>
      <c r="D538" s="4"/>
      <c r="E538" s="4"/>
      <c r="F538" s="4"/>
      <c r="G538" s="4"/>
      <c r="H538" s="4"/>
      <c r="I538" s="4"/>
      <c r="J538" s="4"/>
      <c r="K538" s="4"/>
      <c r="L538" s="4"/>
      <c r="M538" s="4"/>
      <c r="N538" s="4"/>
      <c r="O538" s="4"/>
      <c r="P538" s="4"/>
      <c r="Q538" s="4"/>
      <c r="R538" s="4"/>
      <c r="S538" s="4"/>
      <c r="T538" s="4"/>
      <c r="U538" s="4"/>
      <c r="V538" s="4"/>
      <c r="W538" s="4"/>
      <c r="X538" s="4"/>
    </row>
    <row r="539" spans="1:24">
      <c r="A539" s="4"/>
      <c r="B539" s="4"/>
      <c r="C539" s="4"/>
      <c r="D539" s="4"/>
      <c r="E539" s="4"/>
      <c r="F539" s="4"/>
      <c r="G539" s="4"/>
      <c r="H539" s="4"/>
      <c r="I539" s="4"/>
      <c r="J539" s="4"/>
      <c r="K539" s="4"/>
      <c r="L539" s="4"/>
      <c r="M539" s="4"/>
      <c r="N539" s="4"/>
      <c r="O539" s="4"/>
      <c r="P539" s="4"/>
      <c r="Q539" s="4"/>
      <c r="R539" s="4"/>
      <c r="S539" s="4"/>
      <c r="T539" s="4"/>
      <c r="U539" s="4"/>
      <c r="V539" s="4"/>
      <c r="W539" s="4"/>
      <c r="X539" s="4"/>
    </row>
    <row r="540" spans="1:24">
      <c r="A540" s="4"/>
      <c r="B540" s="4"/>
      <c r="C540" s="4"/>
      <c r="D540" s="4"/>
      <c r="E540" s="4"/>
      <c r="F540" s="4"/>
      <c r="G540" s="4"/>
      <c r="H540" s="4"/>
      <c r="I540" s="4"/>
      <c r="J540" s="4"/>
      <c r="K540" s="4"/>
      <c r="L540" s="4"/>
      <c r="M540" s="4"/>
      <c r="N540" s="4"/>
      <c r="O540" s="4"/>
      <c r="P540" s="4"/>
      <c r="Q540" s="4"/>
      <c r="R540" s="4"/>
      <c r="S540" s="4"/>
      <c r="T540" s="4"/>
      <c r="U540" s="4"/>
      <c r="V540" s="4"/>
      <c r="W540" s="4"/>
      <c r="X540" s="4"/>
    </row>
    <row r="541" spans="1:24">
      <c r="A541" s="4"/>
      <c r="B541" s="4"/>
      <c r="C541" s="4"/>
      <c r="D541" s="4"/>
      <c r="E541" s="4"/>
      <c r="F541" s="4"/>
      <c r="G541" s="4"/>
      <c r="H541" s="4"/>
      <c r="I541" s="4"/>
      <c r="J541" s="4"/>
      <c r="K541" s="4"/>
      <c r="L541" s="4"/>
      <c r="M541" s="4"/>
      <c r="N541" s="4"/>
      <c r="O541" s="4"/>
      <c r="P541" s="4"/>
      <c r="Q541" s="4"/>
      <c r="R541" s="4"/>
      <c r="S541" s="4"/>
      <c r="T541" s="4"/>
      <c r="U541" s="4"/>
      <c r="V541" s="4"/>
      <c r="W541" s="4"/>
      <c r="X541" s="4"/>
    </row>
    <row r="542" spans="1:24">
      <c r="A542" s="4"/>
      <c r="B542" s="4"/>
      <c r="C542" s="4"/>
      <c r="D542" s="4"/>
      <c r="E542" s="4"/>
      <c r="F542" s="4"/>
      <c r="G542" s="4"/>
      <c r="H542" s="4"/>
      <c r="I542" s="4"/>
      <c r="J542" s="4"/>
      <c r="K542" s="4"/>
      <c r="L542" s="4"/>
      <c r="M542" s="4"/>
      <c r="N542" s="4"/>
      <c r="O542" s="4"/>
      <c r="P542" s="4"/>
      <c r="Q542" s="4"/>
      <c r="R542" s="4"/>
      <c r="S542" s="4"/>
      <c r="T542" s="4"/>
      <c r="U542" s="4"/>
      <c r="V542" s="4"/>
      <c r="W542" s="4"/>
      <c r="X542" s="4"/>
    </row>
    <row r="543" spans="1:24">
      <c r="A543" s="4"/>
      <c r="B543" s="4"/>
      <c r="C543" s="4"/>
      <c r="D543" s="4"/>
      <c r="E543" s="4"/>
      <c r="F543" s="4"/>
      <c r="G543" s="4"/>
      <c r="H543" s="4"/>
      <c r="I543" s="4"/>
      <c r="J543" s="4"/>
      <c r="K543" s="4"/>
      <c r="L543" s="4"/>
      <c r="M543" s="4"/>
      <c r="N543" s="4"/>
      <c r="O543" s="4"/>
      <c r="P543" s="4"/>
      <c r="Q543" s="4"/>
      <c r="R543" s="4"/>
      <c r="S543" s="4"/>
      <c r="T543" s="4"/>
      <c r="U543" s="4"/>
      <c r="V543" s="4"/>
      <c r="W543" s="4"/>
      <c r="X543" s="4"/>
    </row>
    <row r="544" spans="1:24">
      <c r="A544" s="4"/>
      <c r="B544" s="4"/>
      <c r="C544" s="4"/>
      <c r="D544" s="4"/>
      <c r="E544" s="4"/>
      <c r="F544" s="4"/>
      <c r="G544" s="4"/>
      <c r="H544" s="4"/>
      <c r="I544" s="4"/>
      <c r="J544" s="4"/>
      <c r="K544" s="4"/>
      <c r="L544" s="4"/>
      <c r="M544" s="4"/>
      <c r="N544" s="4"/>
      <c r="O544" s="4"/>
      <c r="P544" s="4"/>
      <c r="Q544" s="4"/>
      <c r="R544" s="4"/>
      <c r="S544" s="4"/>
      <c r="T544" s="4"/>
      <c r="U544" s="4"/>
      <c r="V544" s="4"/>
      <c r="W544" s="4"/>
      <c r="X544" s="4"/>
    </row>
    <row r="545" spans="1:24">
      <c r="A545" s="4"/>
      <c r="B545" s="4"/>
      <c r="C545" s="4"/>
      <c r="D545" s="4"/>
      <c r="E545" s="4"/>
      <c r="F545" s="4"/>
      <c r="G545" s="4"/>
      <c r="H545" s="4"/>
      <c r="I545" s="4"/>
      <c r="J545" s="4"/>
      <c r="K545" s="4"/>
      <c r="L545" s="4"/>
      <c r="M545" s="4"/>
      <c r="N545" s="4"/>
      <c r="O545" s="4"/>
      <c r="P545" s="4"/>
      <c r="Q545" s="4"/>
      <c r="R545" s="4"/>
      <c r="S545" s="4"/>
      <c r="T545" s="4"/>
      <c r="U545" s="4"/>
      <c r="V545" s="4"/>
      <c r="W545" s="4"/>
      <c r="X545" s="4"/>
    </row>
    <row r="546" spans="1:24">
      <c r="A546" s="4"/>
      <c r="B546" s="4"/>
      <c r="C546" s="4"/>
      <c r="D546" s="4"/>
      <c r="E546" s="4"/>
      <c r="F546" s="4"/>
      <c r="G546" s="4"/>
      <c r="H546" s="4"/>
      <c r="I546" s="4"/>
      <c r="J546" s="4"/>
      <c r="K546" s="4"/>
      <c r="L546" s="4"/>
      <c r="M546" s="4"/>
      <c r="N546" s="4"/>
      <c r="O546" s="4"/>
      <c r="P546" s="4"/>
      <c r="Q546" s="4"/>
      <c r="R546" s="4"/>
      <c r="S546" s="4"/>
      <c r="T546" s="4"/>
      <c r="U546" s="4"/>
      <c r="V546" s="4"/>
      <c r="W546" s="4"/>
      <c r="X546" s="4"/>
    </row>
    <row r="547" spans="1:24">
      <c r="A547" s="4"/>
      <c r="B547" s="4"/>
      <c r="C547" s="4"/>
      <c r="D547" s="4"/>
      <c r="E547" s="4"/>
      <c r="F547" s="4"/>
      <c r="G547" s="4"/>
      <c r="H547" s="4"/>
      <c r="I547" s="4"/>
      <c r="J547" s="4"/>
      <c r="K547" s="4"/>
      <c r="L547" s="4"/>
      <c r="M547" s="4"/>
      <c r="N547" s="4"/>
      <c r="O547" s="4"/>
      <c r="P547" s="4"/>
      <c r="Q547" s="4"/>
      <c r="R547" s="4"/>
      <c r="S547" s="4"/>
      <c r="T547" s="4"/>
      <c r="U547" s="4"/>
      <c r="V547" s="4"/>
      <c r="W547" s="4"/>
      <c r="X547" s="4"/>
    </row>
    <row r="548" spans="1:24">
      <c r="A548" s="4"/>
      <c r="B548" s="4"/>
      <c r="C548" s="4"/>
      <c r="D548" s="4"/>
      <c r="E548" s="4"/>
      <c r="F548" s="4"/>
      <c r="G548" s="4"/>
      <c r="H548" s="4"/>
      <c r="I548" s="4"/>
      <c r="J548" s="4"/>
      <c r="K548" s="4"/>
      <c r="L548" s="4"/>
      <c r="M548" s="4"/>
      <c r="N548" s="4"/>
      <c r="O548" s="4"/>
      <c r="P548" s="4"/>
      <c r="Q548" s="4"/>
      <c r="R548" s="4"/>
      <c r="S548" s="4"/>
      <c r="T548" s="4"/>
      <c r="U548" s="4"/>
      <c r="V548" s="4"/>
      <c r="W548" s="4"/>
      <c r="X548" s="4"/>
    </row>
    <row r="549" spans="1:24">
      <c r="A549" s="4"/>
      <c r="B549" s="4"/>
      <c r="C549" s="4"/>
      <c r="D549" s="4"/>
      <c r="E549" s="4"/>
      <c r="F549" s="4"/>
      <c r="G549" s="4"/>
      <c r="H549" s="4"/>
      <c r="I549" s="4"/>
      <c r="J549" s="4"/>
      <c r="K549" s="4"/>
      <c r="L549" s="4"/>
      <c r="M549" s="4"/>
      <c r="N549" s="4"/>
      <c r="O549" s="4"/>
      <c r="P549" s="4"/>
      <c r="Q549" s="4"/>
      <c r="R549" s="4"/>
      <c r="S549" s="4"/>
      <c r="T549" s="4"/>
      <c r="U549" s="4"/>
      <c r="V549" s="4"/>
      <c r="W549" s="4"/>
      <c r="X549" s="4"/>
    </row>
    <row r="550" spans="1:24">
      <c r="A550" s="4"/>
      <c r="B550" s="4"/>
      <c r="C550" s="4"/>
      <c r="D550" s="4"/>
      <c r="E550" s="4"/>
      <c r="F550" s="4"/>
      <c r="G550" s="4"/>
      <c r="H550" s="4"/>
      <c r="I550" s="4"/>
      <c r="J550" s="4"/>
      <c r="K550" s="4"/>
      <c r="L550" s="4"/>
      <c r="M550" s="4"/>
      <c r="N550" s="4"/>
      <c r="O550" s="4"/>
      <c r="P550" s="4"/>
      <c r="Q550" s="4"/>
      <c r="R550" s="4"/>
      <c r="S550" s="4"/>
      <c r="T550" s="4"/>
      <c r="U550" s="4"/>
      <c r="V550" s="4"/>
      <c r="W550" s="4"/>
      <c r="X550" s="4"/>
    </row>
    <row r="551" spans="1:24">
      <c r="A551" s="4"/>
      <c r="B551" s="4"/>
      <c r="C551" s="4"/>
      <c r="D551" s="4"/>
      <c r="E551" s="4"/>
      <c r="F551" s="4"/>
      <c r="G551" s="4"/>
      <c r="H551" s="4"/>
      <c r="I551" s="4"/>
      <c r="J551" s="4"/>
      <c r="K551" s="4"/>
      <c r="L551" s="4"/>
      <c r="M551" s="4"/>
      <c r="N551" s="4"/>
      <c r="O551" s="4"/>
      <c r="P551" s="4"/>
      <c r="Q551" s="4"/>
      <c r="R551" s="4"/>
      <c r="S551" s="4"/>
      <c r="T551" s="4"/>
      <c r="U551" s="4"/>
      <c r="V551" s="4"/>
      <c r="W551" s="4"/>
      <c r="X551" s="4"/>
    </row>
    <row r="552" spans="1:24">
      <c r="A552" s="4"/>
      <c r="B552" s="4"/>
      <c r="C552" s="4"/>
      <c r="D552" s="4"/>
      <c r="E552" s="4"/>
      <c r="F552" s="4"/>
      <c r="G552" s="4"/>
      <c r="H552" s="4"/>
      <c r="I552" s="4"/>
      <c r="J552" s="4"/>
      <c r="K552" s="4"/>
      <c r="L552" s="4"/>
      <c r="M552" s="4"/>
      <c r="N552" s="4"/>
      <c r="O552" s="4"/>
      <c r="P552" s="4"/>
      <c r="Q552" s="4"/>
      <c r="R552" s="4"/>
      <c r="S552" s="4"/>
      <c r="T552" s="4"/>
      <c r="U552" s="4"/>
      <c r="V552" s="4"/>
      <c r="W552" s="4"/>
      <c r="X552" s="4"/>
    </row>
    <row r="553" spans="1:24">
      <c r="A553" s="4"/>
      <c r="B553" s="4"/>
      <c r="C553" s="4"/>
      <c r="D553" s="4"/>
      <c r="E553" s="4"/>
      <c r="F553" s="4"/>
      <c r="G553" s="4"/>
      <c r="H553" s="4"/>
      <c r="I553" s="4"/>
      <c r="J553" s="4"/>
      <c r="K553" s="4"/>
      <c r="L553" s="4"/>
      <c r="M553" s="4"/>
      <c r="N553" s="4"/>
      <c r="O553" s="4"/>
      <c r="P553" s="4"/>
      <c r="Q553" s="4"/>
      <c r="R553" s="4"/>
      <c r="S553" s="4"/>
      <c r="T553" s="4"/>
      <c r="U553" s="4"/>
      <c r="V553" s="4"/>
      <c r="W553" s="4"/>
      <c r="X553" s="4"/>
    </row>
    <row r="554" spans="1:24">
      <c r="A554" s="4"/>
      <c r="B554" s="4"/>
      <c r="C554" s="4"/>
      <c r="D554" s="4"/>
      <c r="E554" s="4"/>
      <c r="F554" s="4"/>
      <c r="G554" s="4"/>
      <c r="H554" s="4"/>
      <c r="I554" s="4"/>
      <c r="J554" s="4"/>
      <c r="K554" s="4"/>
      <c r="L554" s="4"/>
      <c r="M554" s="4"/>
      <c r="N554" s="4"/>
      <c r="O554" s="4"/>
      <c r="P554" s="4"/>
      <c r="Q554" s="4"/>
      <c r="R554" s="4"/>
      <c r="S554" s="4"/>
      <c r="T554" s="4"/>
      <c r="U554" s="4"/>
      <c r="V554" s="4"/>
      <c r="W554" s="4"/>
      <c r="X554" s="4"/>
    </row>
    <row r="555" spans="1:24">
      <c r="A555" s="4"/>
      <c r="B555" s="4"/>
      <c r="C555" s="4"/>
      <c r="D555" s="4"/>
      <c r="E555" s="4"/>
      <c r="F555" s="4"/>
      <c r="G555" s="4"/>
      <c r="H555" s="4"/>
      <c r="I555" s="4"/>
      <c r="J555" s="4"/>
      <c r="K555" s="4"/>
      <c r="L555" s="4"/>
      <c r="M555" s="4"/>
      <c r="N555" s="4"/>
      <c r="O555" s="4"/>
      <c r="P555" s="4"/>
      <c r="Q555" s="4"/>
      <c r="R555" s="4"/>
      <c r="S555" s="4"/>
      <c r="T555" s="4"/>
      <c r="U555" s="4"/>
      <c r="V555" s="4"/>
      <c r="W555" s="4"/>
      <c r="X555" s="4"/>
    </row>
    <row r="556" spans="1:24">
      <c r="A556" s="4"/>
      <c r="B556" s="4"/>
      <c r="C556" s="4"/>
      <c r="D556" s="4"/>
      <c r="E556" s="4"/>
      <c r="F556" s="4"/>
      <c r="G556" s="4"/>
      <c r="H556" s="4"/>
      <c r="I556" s="4"/>
      <c r="J556" s="4"/>
      <c r="K556" s="4"/>
      <c r="L556" s="4"/>
      <c r="M556" s="4"/>
      <c r="N556" s="4"/>
      <c r="O556" s="4"/>
      <c r="P556" s="4"/>
      <c r="Q556" s="4"/>
      <c r="R556" s="4"/>
      <c r="S556" s="4"/>
      <c r="T556" s="4"/>
      <c r="U556" s="4"/>
      <c r="V556" s="4"/>
      <c r="W556" s="4"/>
      <c r="X556" s="4"/>
    </row>
    <row r="557" spans="1:24">
      <c r="A557" s="4"/>
      <c r="B557" s="4"/>
      <c r="C557" s="4"/>
      <c r="D557" s="4"/>
      <c r="E557" s="4"/>
      <c r="F557" s="4"/>
      <c r="G557" s="4"/>
      <c r="H557" s="4"/>
      <c r="I557" s="4"/>
      <c r="J557" s="4"/>
      <c r="K557" s="4"/>
      <c r="L557" s="4"/>
      <c r="M557" s="4"/>
      <c r="N557" s="4"/>
      <c r="O557" s="4"/>
      <c r="P557" s="4"/>
      <c r="Q557" s="4"/>
      <c r="R557" s="4"/>
      <c r="S557" s="4"/>
      <c r="T557" s="4"/>
      <c r="U557" s="4"/>
      <c r="V557" s="4"/>
      <c r="W557" s="4"/>
      <c r="X557" s="4"/>
    </row>
    <row r="558" spans="1:24">
      <c r="A558" s="4"/>
      <c r="B558" s="4"/>
      <c r="C558" s="4"/>
      <c r="D558" s="4"/>
      <c r="E558" s="4"/>
      <c r="F558" s="4"/>
      <c r="G558" s="4"/>
      <c r="H558" s="4"/>
      <c r="I558" s="4"/>
      <c r="J558" s="4"/>
      <c r="K558" s="4"/>
      <c r="L558" s="4"/>
      <c r="M558" s="4"/>
      <c r="N558" s="4"/>
      <c r="O558" s="4"/>
      <c r="P558" s="4"/>
      <c r="Q558" s="4"/>
      <c r="R558" s="4"/>
      <c r="S558" s="4"/>
      <c r="T558" s="4"/>
      <c r="U558" s="4"/>
      <c r="V558" s="4"/>
      <c r="W558" s="4"/>
      <c r="X558" s="4"/>
    </row>
    <row r="559" spans="1:24">
      <c r="A559" s="4"/>
      <c r="B559" s="4"/>
      <c r="C559" s="4"/>
      <c r="D559" s="4"/>
      <c r="E559" s="4"/>
      <c r="F559" s="4"/>
      <c r="G559" s="4"/>
      <c r="H559" s="4"/>
      <c r="I559" s="4"/>
      <c r="J559" s="4"/>
      <c r="K559" s="4"/>
      <c r="L559" s="4"/>
      <c r="M559" s="4"/>
      <c r="N559" s="4"/>
      <c r="O559" s="4"/>
      <c r="P559" s="4"/>
      <c r="Q559" s="4"/>
      <c r="R559" s="4"/>
      <c r="S559" s="4"/>
      <c r="T559" s="4"/>
      <c r="U559" s="4"/>
      <c r="V559" s="4"/>
      <c r="W559" s="4"/>
      <c r="X559" s="4"/>
    </row>
    <row r="560" spans="1:24">
      <c r="A560" s="4"/>
      <c r="B560" s="4"/>
      <c r="C560" s="4"/>
      <c r="D560" s="4"/>
      <c r="E560" s="4"/>
      <c r="F560" s="4"/>
      <c r="G560" s="4"/>
      <c r="H560" s="4"/>
      <c r="I560" s="4"/>
      <c r="J560" s="4"/>
      <c r="K560" s="4"/>
      <c r="L560" s="4"/>
      <c r="M560" s="4"/>
      <c r="N560" s="4"/>
      <c r="O560" s="4"/>
      <c r="P560" s="4"/>
      <c r="Q560" s="4"/>
      <c r="R560" s="4"/>
      <c r="S560" s="4"/>
      <c r="T560" s="4"/>
      <c r="U560" s="4"/>
      <c r="V560" s="4"/>
      <c r="W560" s="4"/>
      <c r="X560" s="4"/>
    </row>
    <row r="561" spans="1:24">
      <c r="A561" s="4"/>
      <c r="B561" s="4"/>
      <c r="C561" s="4"/>
      <c r="D561" s="4"/>
      <c r="E561" s="4"/>
      <c r="F561" s="4"/>
      <c r="G561" s="4"/>
      <c r="H561" s="4"/>
      <c r="I561" s="4"/>
      <c r="J561" s="4"/>
      <c r="K561" s="4"/>
      <c r="L561" s="4"/>
      <c r="M561" s="4"/>
      <c r="N561" s="4"/>
      <c r="O561" s="4"/>
      <c r="P561" s="4"/>
      <c r="Q561" s="4"/>
      <c r="R561" s="4"/>
      <c r="S561" s="4"/>
      <c r="T561" s="4"/>
      <c r="U561" s="4"/>
      <c r="V561" s="4"/>
      <c r="W561" s="4"/>
      <c r="X561" s="4"/>
    </row>
    <row r="562" spans="1:24">
      <c r="A562" s="4"/>
      <c r="B562" s="4"/>
      <c r="C562" s="4"/>
      <c r="D562" s="4"/>
      <c r="E562" s="4"/>
      <c r="F562" s="4"/>
      <c r="G562" s="4"/>
      <c r="H562" s="4"/>
      <c r="I562" s="4"/>
      <c r="J562" s="4"/>
      <c r="K562" s="4"/>
      <c r="L562" s="4"/>
      <c r="M562" s="4"/>
      <c r="N562" s="4"/>
      <c r="O562" s="4"/>
      <c r="P562" s="4"/>
      <c r="Q562" s="4"/>
      <c r="R562" s="4"/>
      <c r="S562" s="4"/>
      <c r="T562" s="4"/>
      <c r="U562" s="4"/>
      <c r="V562" s="4"/>
      <c r="W562" s="4"/>
      <c r="X562" s="4"/>
    </row>
    <row r="563" spans="1:24">
      <c r="A563" s="4"/>
      <c r="B563" s="4"/>
      <c r="C563" s="4"/>
      <c r="D563" s="4"/>
      <c r="E563" s="4"/>
      <c r="F563" s="4"/>
      <c r="G563" s="4"/>
      <c r="H563" s="4"/>
      <c r="I563" s="4"/>
      <c r="J563" s="4"/>
      <c r="K563" s="4"/>
      <c r="L563" s="4"/>
      <c r="M563" s="4"/>
      <c r="N563" s="4"/>
      <c r="O563" s="4"/>
      <c r="P563" s="4"/>
      <c r="Q563" s="4"/>
      <c r="R563" s="4"/>
      <c r="S563" s="4"/>
      <c r="T563" s="4"/>
      <c r="U563" s="4"/>
      <c r="V563" s="4"/>
      <c r="W563" s="4"/>
      <c r="X563" s="4"/>
    </row>
    <row r="564" spans="1:24">
      <c r="A564" s="4"/>
      <c r="B564" s="4"/>
      <c r="C564" s="4"/>
      <c r="D564" s="4"/>
      <c r="E564" s="4"/>
      <c r="F564" s="4"/>
      <c r="G564" s="4"/>
      <c r="H564" s="4"/>
      <c r="I564" s="4"/>
      <c r="J564" s="4"/>
      <c r="K564" s="4"/>
      <c r="L564" s="4"/>
      <c r="M564" s="4"/>
      <c r="N564" s="4"/>
      <c r="O564" s="4"/>
      <c r="P564" s="4"/>
      <c r="Q564" s="4"/>
      <c r="R564" s="4"/>
      <c r="S564" s="4"/>
      <c r="T564" s="4"/>
      <c r="U564" s="4"/>
      <c r="V564" s="4"/>
      <c r="W564" s="4"/>
      <c r="X564" s="4"/>
    </row>
    <row r="565" spans="1:24">
      <c r="A565" s="4"/>
      <c r="B565" s="4"/>
      <c r="C565" s="4"/>
      <c r="D565" s="4"/>
      <c r="E565" s="4"/>
      <c r="F565" s="4"/>
      <c r="G565" s="4"/>
      <c r="H565" s="4"/>
      <c r="I565" s="4"/>
      <c r="J565" s="4"/>
      <c r="K565" s="4"/>
      <c r="L565" s="4"/>
      <c r="M565" s="4"/>
      <c r="N565" s="4"/>
      <c r="O565" s="4"/>
      <c r="P565" s="4"/>
      <c r="Q565" s="4"/>
      <c r="R565" s="4"/>
      <c r="S565" s="4"/>
      <c r="T565" s="4"/>
      <c r="U565" s="4"/>
      <c r="V565" s="4"/>
      <c r="W565" s="4"/>
      <c r="X565" s="4"/>
    </row>
    <row r="566" spans="1:24">
      <c r="A566" s="4"/>
      <c r="B566" s="4"/>
      <c r="C566" s="4"/>
      <c r="D566" s="4"/>
      <c r="E566" s="4"/>
      <c r="F566" s="4"/>
      <c r="G566" s="4"/>
      <c r="H566" s="4"/>
      <c r="I566" s="4"/>
      <c r="J566" s="4"/>
      <c r="K566" s="4"/>
      <c r="L566" s="4"/>
      <c r="M566" s="4"/>
      <c r="N566" s="4"/>
      <c r="O566" s="4"/>
      <c r="P566" s="4"/>
      <c r="Q566" s="4"/>
      <c r="R566" s="4"/>
      <c r="S566" s="4"/>
      <c r="T566" s="4"/>
      <c r="U566" s="4"/>
      <c r="V566" s="4"/>
      <c r="W566" s="4"/>
      <c r="X566" s="4"/>
    </row>
    <row r="567" spans="1:24">
      <c r="A567" s="4"/>
      <c r="B567" s="4"/>
      <c r="C567" s="4"/>
      <c r="D567" s="4"/>
      <c r="E567" s="4"/>
      <c r="F567" s="4"/>
      <c r="G567" s="4"/>
      <c r="H567" s="4"/>
      <c r="I567" s="4"/>
      <c r="J567" s="4"/>
      <c r="K567" s="4"/>
      <c r="L567" s="4"/>
      <c r="M567" s="4"/>
      <c r="N567" s="4"/>
      <c r="O567" s="4"/>
      <c r="P567" s="4"/>
      <c r="Q567" s="4"/>
      <c r="R567" s="4"/>
      <c r="S567" s="4"/>
      <c r="T567" s="4"/>
      <c r="U567" s="4"/>
      <c r="V567" s="4"/>
      <c r="W567" s="4"/>
      <c r="X567" s="4"/>
    </row>
    <row r="568" spans="1:24">
      <c r="A568" s="4"/>
      <c r="B568" s="4"/>
      <c r="C568" s="4"/>
      <c r="D568" s="4"/>
      <c r="E568" s="4"/>
      <c r="F568" s="4"/>
      <c r="G568" s="4"/>
      <c r="H568" s="4"/>
      <c r="I568" s="4"/>
      <c r="J568" s="4"/>
      <c r="K568" s="4"/>
      <c r="L568" s="4"/>
      <c r="M568" s="4"/>
      <c r="N568" s="4"/>
      <c r="O568" s="4"/>
      <c r="P568" s="4"/>
      <c r="Q568" s="4"/>
      <c r="R568" s="4"/>
      <c r="S568" s="4"/>
      <c r="T568" s="4"/>
      <c r="U568" s="4"/>
      <c r="V568" s="4"/>
      <c r="W568" s="4"/>
      <c r="X568" s="4"/>
    </row>
    <row r="569" spans="1:24">
      <c r="A569" s="4"/>
      <c r="B569" s="4"/>
      <c r="C569" s="4"/>
      <c r="D569" s="4"/>
      <c r="E569" s="4"/>
      <c r="F569" s="4"/>
      <c r="G569" s="4"/>
      <c r="H569" s="4"/>
      <c r="I569" s="4"/>
      <c r="J569" s="4"/>
      <c r="K569" s="4"/>
      <c r="L569" s="4"/>
      <c r="M569" s="4"/>
      <c r="N569" s="4"/>
      <c r="O569" s="4"/>
      <c r="P569" s="4"/>
      <c r="Q569" s="4"/>
      <c r="R569" s="4"/>
      <c r="S569" s="4"/>
      <c r="T569" s="4"/>
      <c r="U569" s="4"/>
      <c r="V569" s="4"/>
      <c r="W569" s="4"/>
      <c r="X569" s="4"/>
    </row>
    <row r="570" spans="1:24">
      <c r="A570" s="4"/>
      <c r="B570" s="4"/>
      <c r="C570" s="4"/>
      <c r="D570" s="4"/>
      <c r="E570" s="4"/>
      <c r="F570" s="4"/>
      <c r="G570" s="4"/>
      <c r="H570" s="4"/>
      <c r="I570" s="4"/>
      <c r="J570" s="4"/>
      <c r="K570" s="4"/>
      <c r="L570" s="4"/>
      <c r="M570" s="4"/>
      <c r="N570" s="4"/>
      <c r="O570" s="4"/>
      <c r="P570" s="4"/>
      <c r="Q570" s="4"/>
      <c r="R570" s="4"/>
      <c r="S570" s="4"/>
      <c r="T570" s="4"/>
      <c r="U570" s="4"/>
      <c r="V570" s="4"/>
      <c r="W570" s="4"/>
      <c r="X570" s="4"/>
    </row>
    <row r="571" spans="1:24">
      <c r="A571" s="4"/>
      <c r="B571" s="4"/>
      <c r="C571" s="4"/>
      <c r="D571" s="4"/>
      <c r="E571" s="4"/>
      <c r="F571" s="4"/>
      <c r="G571" s="4"/>
      <c r="H571" s="4"/>
      <c r="I571" s="4"/>
      <c r="J571" s="4"/>
      <c r="K571" s="4"/>
      <c r="L571" s="4"/>
      <c r="M571" s="4"/>
      <c r="N571" s="4"/>
      <c r="O571" s="4"/>
      <c r="P571" s="4"/>
      <c r="Q571" s="4"/>
      <c r="R571" s="4"/>
      <c r="S571" s="4"/>
      <c r="T571" s="4"/>
      <c r="U571" s="4"/>
      <c r="V571" s="4"/>
      <c r="W571" s="4"/>
      <c r="X571" s="4"/>
    </row>
    <row r="572" spans="1:24">
      <c r="A572" s="4"/>
      <c r="B572" s="4"/>
      <c r="C572" s="4"/>
      <c r="D572" s="4"/>
      <c r="E572" s="4"/>
      <c r="F572" s="4"/>
      <c r="G572" s="4"/>
      <c r="H572" s="4"/>
      <c r="I572" s="4"/>
      <c r="J572" s="4"/>
      <c r="K572" s="4"/>
      <c r="L572" s="4"/>
      <c r="M572" s="4"/>
      <c r="N572" s="4"/>
      <c r="O572" s="4"/>
      <c r="P572" s="4"/>
      <c r="Q572" s="4"/>
      <c r="R572" s="4"/>
      <c r="S572" s="4"/>
      <c r="T572" s="4"/>
      <c r="U572" s="4"/>
      <c r="V572" s="4"/>
      <c r="W572" s="4"/>
      <c r="X572" s="4"/>
    </row>
    <row r="573" spans="1:24">
      <c r="A573" s="4"/>
      <c r="B573" s="4"/>
      <c r="C573" s="4"/>
      <c r="D573" s="4"/>
      <c r="E573" s="4"/>
      <c r="F573" s="4"/>
      <c r="G573" s="4"/>
      <c r="H573" s="4"/>
      <c r="I573" s="4"/>
      <c r="J573" s="4"/>
      <c r="K573" s="4"/>
      <c r="L573" s="4"/>
      <c r="M573" s="4"/>
      <c r="N573" s="4"/>
      <c r="O573" s="4"/>
      <c r="P573" s="4"/>
      <c r="Q573" s="4"/>
      <c r="R573" s="4"/>
      <c r="S573" s="4"/>
      <c r="T573" s="4"/>
      <c r="U573" s="4"/>
      <c r="V573" s="4"/>
      <c r="W573" s="4"/>
      <c r="X573" s="4"/>
    </row>
    <row r="574" spans="1:24">
      <c r="A574" s="4"/>
      <c r="B574" s="4"/>
      <c r="C574" s="4"/>
      <c r="D574" s="4"/>
      <c r="E574" s="4"/>
      <c r="F574" s="4"/>
      <c r="G574" s="4"/>
      <c r="H574" s="4"/>
      <c r="I574" s="4"/>
      <c r="J574" s="4"/>
      <c r="K574" s="4"/>
      <c r="L574" s="4"/>
      <c r="M574" s="4"/>
      <c r="N574" s="4"/>
      <c r="O574" s="4"/>
      <c r="P574" s="4"/>
      <c r="Q574" s="4"/>
      <c r="R574" s="4"/>
      <c r="S574" s="4"/>
      <c r="T574" s="4"/>
      <c r="U574" s="4"/>
      <c r="V574" s="4"/>
      <c r="W574" s="4"/>
      <c r="X574" s="4"/>
    </row>
    <row r="575" spans="1:24">
      <c r="A575" s="4"/>
      <c r="B575" s="4"/>
      <c r="C575" s="4"/>
      <c r="D575" s="4"/>
      <c r="E575" s="4"/>
      <c r="F575" s="4"/>
      <c r="G575" s="4"/>
      <c r="H575" s="4"/>
      <c r="I575" s="4"/>
      <c r="J575" s="4"/>
      <c r="K575" s="4"/>
      <c r="L575" s="4"/>
      <c r="M575" s="4"/>
      <c r="N575" s="4"/>
      <c r="O575" s="4"/>
      <c r="P575" s="4"/>
      <c r="Q575" s="4"/>
      <c r="R575" s="4"/>
      <c r="S575" s="4"/>
      <c r="T575" s="4"/>
      <c r="U575" s="4"/>
      <c r="V575" s="4"/>
      <c r="W575" s="4"/>
      <c r="X575" s="4"/>
    </row>
    <row r="576" spans="1:24">
      <c r="A576" s="4"/>
      <c r="B576" s="4"/>
      <c r="C576" s="4"/>
      <c r="D576" s="4"/>
      <c r="E576" s="4"/>
      <c r="F576" s="4"/>
      <c r="G576" s="4"/>
      <c r="H576" s="4"/>
      <c r="I576" s="4"/>
      <c r="J576" s="4"/>
      <c r="K576" s="4"/>
      <c r="L576" s="4"/>
      <c r="M576" s="4"/>
      <c r="N576" s="4"/>
      <c r="O576" s="4"/>
      <c r="P576" s="4"/>
      <c r="Q576" s="4"/>
      <c r="R576" s="4"/>
      <c r="S576" s="4"/>
      <c r="T576" s="4"/>
      <c r="U576" s="4"/>
      <c r="V576" s="4"/>
      <c r="W576" s="4"/>
      <c r="X576" s="4"/>
    </row>
    <row r="577" spans="1:24">
      <c r="A577" s="4"/>
      <c r="B577" s="4"/>
      <c r="C577" s="4"/>
      <c r="D577" s="4"/>
      <c r="E577" s="4"/>
      <c r="F577" s="4"/>
      <c r="G577" s="4"/>
      <c r="H577" s="4"/>
      <c r="I577" s="4"/>
      <c r="J577" s="4"/>
      <c r="K577" s="4"/>
      <c r="L577" s="4"/>
      <c r="M577" s="4"/>
      <c r="N577" s="4"/>
      <c r="O577" s="4"/>
      <c r="P577" s="4"/>
      <c r="Q577" s="4"/>
      <c r="R577" s="4"/>
      <c r="S577" s="4"/>
      <c r="T577" s="4"/>
      <c r="U577" s="4"/>
      <c r="V577" s="4"/>
      <c r="W577" s="4"/>
      <c r="X577" s="4"/>
    </row>
    <row r="578" spans="1:24">
      <c r="A578" s="4"/>
      <c r="B578" s="4"/>
      <c r="C578" s="4"/>
      <c r="D578" s="4"/>
      <c r="E578" s="4"/>
      <c r="F578" s="4"/>
      <c r="G578" s="4"/>
      <c r="H578" s="4"/>
      <c r="I578" s="4"/>
      <c r="J578" s="4"/>
      <c r="K578" s="4"/>
      <c r="L578" s="4"/>
      <c r="M578" s="4"/>
      <c r="N578" s="4"/>
      <c r="O578" s="4"/>
      <c r="P578" s="4"/>
      <c r="Q578" s="4"/>
      <c r="R578" s="4"/>
      <c r="S578" s="4"/>
      <c r="T578" s="4"/>
      <c r="U578" s="4"/>
      <c r="V578" s="4"/>
      <c r="W578" s="4"/>
      <c r="X578" s="4"/>
    </row>
    <row r="579" spans="1:24">
      <c r="A579" s="4"/>
      <c r="B579" s="4"/>
      <c r="C579" s="4"/>
      <c r="D579" s="4"/>
      <c r="E579" s="4"/>
      <c r="F579" s="4"/>
      <c r="G579" s="4"/>
      <c r="H579" s="4"/>
      <c r="I579" s="4"/>
      <c r="J579" s="4"/>
      <c r="K579" s="4"/>
      <c r="L579" s="4"/>
      <c r="M579" s="4"/>
      <c r="N579" s="4"/>
      <c r="O579" s="4"/>
      <c r="P579" s="4"/>
      <c r="Q579" s="4"/>
      <c r="R579" s="4"/>
      <c r="S579" s="4"/>
      <c r="T579" s="4"/>
      <c r="U579" s="4"/>
      <c r="V579" s="4"/>
      <c r="W579" s="4"/>
      <c r="X579" s="4"/>
    </row>
    <row r="580" spans="1:24">
      <c r="A580" s="4"/>
      <c r="B580" s="4"/>
      <c r="C580" s="4"/>
      <c r="D580" s="4"/>
      <c r="E580" s="4"/>
      <c r="F580" s="4"/>
      <c r="G580" s="4"/>
      <c r="H580" s="4"/>
      <c r="I580" s="4"/>
      <c r="J580" s="4"/>
      <c r="K580" s="4"/>
      <c r="L580" s="4"/>
      <c r="M580" s="4"/>
      <c r="N580" s="4"/>
      <c r="O580" s="4"/>
      <c r="P580" s="4"/>
      <c r="Q580" s="4"/>
      <c r="R580" s="4"/>
      <c r="S580" s="4"/>
      <c r="T580" s="4"/>
      <c r="U580" s="4"/>
      <c r="V580" s="4"/>
      <c r="W580" s="4"/>
      <c r="X580" s="4"/>
    </row>
    <row r="581" spans="1:24">
      <c r="A581" s="4"/>
      <c r="B581" s="4"/>
      <c r="C581" s="4"/>
      <c r="D581" s="4"/>
      <c r="E581" s="4"/>
      <c r="F581" s="4"/>
      <c r="G581" s="4"/>
      <c r="H581" s="4"/>
      <c r="I581" s="4"/>
      <c r="J581" s="4"/>
      <c r="K581" s="4"/>
      <c r="L581" s="4"/>
      <c r="M581" s="4"/>
      <c r="N581" s="4"/>
      <c r="O581" s="4"/>
      <c r="P581" s="4"/>
      <c r="Q581" s="4"/>
      <c r="R581" s="4"/>
      <c r="S581" s="4"/>
      <c r="T581" s="4"/>
      <c r="U581" s="4"/>
      <c r="V581" s="4"/>
      <c r="W581" s="4"/>
      <c r="X581" s="4"/>
    </row>
    <row r="582" spans="1:24">
      <c r="A582" s="4"/>
      <c r="B582" s="4"/>
      <c r="C582" s="4"/>
      <c r="D582" s="4"/>
      <c r="E582" s="4"/>
      <c r="F582" s="4"/>
      <c r="G582" s="4"/>
      <c r="H582" s="4"/>
      <c r="I582" s="4"/>
      <c r="J582" s="4"/>
      <c r="K582" s="4"/>
      <c r="L582" s="4"/>
      <c r="M582" s="4"/>
      <c r="N582" s="4"/>
      <c r="O582" s="4"/>
      <c r="P582" s="4"/>
      <c r="Q582" s="4"/>
      <c r="R582" s="4"/>
      <c r="S582" s="4"/>
      <c r="T582" s="4"/>
      <c r="U582" s="4"/>
      <c r="V582" s="4"/>
      <c r="W582" s="4"/>
      <c r="X582" s="4"/>
    </row>
    <row r="583" spans="1:24">
      <c r="A583" s="4"/>
      <c r="B583" s="4"/>
      <c r="C583" s="4"/>
      <c r="D583" s="4"/>
      <c r="E583" s="4"/>
      <c r="F583" s="4"/>
      <c r="G583" s="4"/>
      <c r="H583" s="4"/>
      <c r="I583" s="4"/>
      <c r="J583" s="4"/>
      <c r="K583" s="4"/>
      <c r="L583" s="4"/>
      <c r="M583" s="4"/>
      <c r="N583" s="4"/>
      <c r="O583" s="4"/>
      <c r="P583" s="4"/>
      <c r="Q583" s="4"/>
      <c r="R583" s="4"/>
      <c r="S583" s="4"/>
      <c r="T583" s="4"/>
      <c r="U583" s="4"/>
      <c r="V583" s="4"/>
      <c r="W583" s="4"/>
      <c r="X583" s="4"/>
    </row>
    <row r="584" spans="1:24">
      <c r="A584" s="4"/>
      <c r="B584" s="4"/>
      <c r="C584" s="4"/>
      <c r="D584" s="4"/>
      <c r="E584" s="4"/>
      <c r="F584" s="4"/>
      <c r="G584" s="4"/>
      <c r="H584" s="4"/>
      <c r="I584" s="4"/>
      <c r="J584" s="4"/>
      <c r="K584" s="4"/>
      <c r="L584" s="4"/>
      <c r="M584" s="4"/>
      <c r="N584" s="4"/>
      <c r="O584" s="4"/>
      <c r="P584" s="4"/>
      <c r="Q584" s="4"/>
      <c r="R584" s="4"/>
      <c r="S584" s="4"/>
      <c r="T584" s="4"/>
      <c r="U584" s="4"/>
      <c r="V584" s="4"/>
      <c r="W584" s="4"/>
      <c r="X584" s="4"/>
    </row>
    <row r="585" spans="1:24">
      <c r="A585" s="4"/>
      <c r="B585" s="4"/>
      <c r="C585" s="4"/>
      <c r="D585" s="4"/>
      <c r="E585" s="4"/>
      <c r="F585" s="4"/>
      <c r="G585" s="4"/>
      <c r="H585" s="4"/>
      <c r="I585" s="4"/>
      <c r="J585" s="4"/>
      <c r="K585" s="4"/>
      <c r="L585" s="4"/>
      <c r="M585" s="4"/>
      <c r="N585" s="4"/>
      <c r="O585" s="4"/>
      <c r="P585" s="4"/>
      <c r="Q585" s="4"/>
      <c r="R585" s="4"/>
      <c r="S585" s="4"/>
      <c r="T585" s="4"/>
      <c r="U585" s="4"/>
      <c r="V585" s="4"/>
      <c r="W585" s="4"/>
      <c r="X585" s="4"/>
    </row>
    <row r="586" spans="1:24">
      <c r="A586" s="4"/>
      <c r="B586" s="4"/>
      <c r="C586" s="4"/>
      <c r="D586" s="4"/>
      <c r="E586" s="4"/>
      <c r="F586" s="4"/>
      <c r="G586" s="4"/>
      <c r="H586" s="4"/>
      <c r="I586" s="4"/>
      <c r="J586" s="4"/>
      <c r="K586" s="4"/>
      <c r="L586" s="4"/>
      <c r="M586" s="4"/>
      <c r="N586" s="4"/>
      <c r="O586" s="4"/>
      <c r="P586" s="4"/>
      <c r="Q586" s="4"/>
      <c r="R586" s="4"/>
      <c r="S586" s="4"/>
      <c r="T586" s="4"/>
      <c r="U586" s="4"/>
      <c r="V586" s="4"/>
      <c r="W586" s="4"/>
      <c r="X586" s="4"/>
    </row>
    <row r="587" spans="1:24">
      <c r="A587" s="4"/>
      <c r="B587" s="4"/>
      <c r="C587" s="4"/>
      <c r="D587" s="4"/>
      <c r="E587" s="4"/>
      <c r="F587" s="4"/>
      <c r="G587" s="4"/>
      <c r="H587" s="4"/>
      <c r="I587" s="4"/>
      <c r="J587" s="4"/>
      <c r="K587" s="4"/>
      <c r="L587" s="4"/>
      <c r="M587" s="4"/>
      <c r="N587" s="4"/>
      <c r="O587" s="4"/>
      <c r="P587" s="4"/>
      <c r="Q587" s="4"/>
      <c r="R587" s="4"/>
      <c r="S587" s="4"/>
      <c r="T587" s="4"/>
      <c r="U587" s="4"/>
      <c r="V587" s="4"/>
      <c r="W587" s="4"/>
      <c r="X587" s="4"/>
    </row>
    <row r="588" spans="1:24">
      <c r="A588" s="4"/>
      <c r="B588" s="4"/>
      <c r="C588" s="4"/>
      <c r="D588" s="4"/>
      <c r="E588" s="4"/>
      <c r="F588" s="4"/>
      <c r="G588" s="4"/>
      <c r="H588" s="4"/>
      <c r="I588" s="4"/>
      <c r="J588" s="4"/>
      <c r="K588" s="4"/>
      <c r="L588" s="4"/>
      <c r="M588" s="4"/>
      <c r="N588" s="4"/>
      <c r="O588" s="4"/>
      <c r="P588" s="4"/>
      <c r="Q588" s="4"/>
      <c r="R588" s="4"/>
      <c r="S588" s="4"/>
      <c r="T588" s="4"/>
      <c r="U588" s="4"/>
      <c r="V588" s="4"/>
      <c r="W588" s="4"/>
      <c r="X588" s="4"/>
    </row>
    <row r="589" spans="1:24">
      <c r="A589" s="4"/>
      <c r="B589" s="4"/>
      <c r="C589" s="4"/>
      <c r="D589" s="4"/>
      <c r="E589" s="4"/>
      <c r="F589" s="4"/>
      <c r="G589" s="4"/>
      <c r="H589" s="4"/>
      <c r="I589" s="4"/>
      <c r="J589" s="4"/>
      <c r="K589" s="4"/>
      <c r="L589" s="4"/>
      <c r="M589" s="4"/>
      <c r="N589" s="4"/>
      <c r="O589" s="4"/>
      <c r="P589" s="4"/>
      <c r="Q589" s="4"/>
      <c r="R589" s="4"/>
      <c r="S589" s="4"/>
      <c r="T589" s="4"/>
      <c r="U589" s="4"/>
      <c r="V589" s="4"/>
      <c r="W589" s="4"/>
      <c r="X589" s="4"/>
    </row>
    <row r="590" spans="1:24">
      <c r="A590" s="4"/>
      <c r="B590" s="4"/>
      <c r="C590" s="4"/>
      <c r="D590" s="4"/>
      <c r="E590" s="4"/>
      <c r="F590" s="4"/>
      <c r="G590" s="4"/>
      <c r="H590" s="4"/>
      <c r="I590" s="4"/>
      <c r="J590" s="4"/>
      <c r="K590" s="4"/>
      <c r="L590" s="4"/>
      <c r="M590" s="4"/>
      <c r="N590" s="4"/>
      <c r="O590" s="4"/>
      <c r="P590" s="4"/>
      <c r="Q590" s="4"/>
      <c r="R590" s="4"/>
      <c r="S590" s="4"/>
      <c r="T590" s="4"/>
      <c r="U590" s="4"/>
      <c r="V590" s="4"/>
      <c r="W590" s="4"/>
      <c r="X590" s="4"/>
    </row>
    <row r="591" spans="1:24">
      <c r="A591" s="4"/>
      <c r="B591" s="4"/>
      <c r="C591" s="4"/>
      <c r="D591" s="4"/>
      <c r="E591" s="4"/>
      <c r="F591" s="4"/>
      <c r="G591" s="4"/>
      <c r="H591" s="4"/>
      <c r="I591" s="4"/>
      <c r="J591" s="4"/>
      <c r="K591" s="4"/>
      <c r="L591" s="4"/>
      <c r="M591" s="4"/>
      <c r="N591" s="4"/>
      <c r="O591" s="4"/>
      <c r="P591" s="4"/>
      <c r="Q591" s="4"/>
      <c r="R591" s="4"/>
      <c r="S591" s="4"/>
      <c r="T591" s="4"/>
      <c r="U591" s="4"/>
      <c r="V591" s="4"/>
      <c r="W591" s="4"/>
      <c r="X591" s="4"/>
    </row>
    <row r="592" spans="1:24">
      <c r="A592" s="4"/>
      <c r="B592" s="4"/>
      <c r="C592" s="4"/>
      <c r="D592" s="4"/>
      <c r="E592" s="4"/>
      <c r="F592" s="4"/>
      <c r="G592" s="4"/>
      <c r="H592" s="4"/>
      <c r="I592" s="4"/>
      <c r="J592" s="4"/>
      <c r="K592" s="4"/>
      <c r="L592" s="4"/>
      <c r="M592" s="4"/>
      <c r="N592" s="4"/>
      <c r="O592" s="4"/>
      <c r="P592" s="4"/>
      <c r="Q592" s="4"/>
      <c r="R592" s="4"/>
      <c r="S592" s="4"/>
      <c r="T592" s="4"/>
      <c r="U592" s="4"/>
      <c r="V592" s="4"/>
      <c r="W592" s="4"/>
      <c r="X592" s="4"/>
    </row>
    <row r="593" spans="1:24">
      <c r="A593" s="4"/>
      <c r="B593" s="4"/>
      <c r="C593" s="4"/>
      <c r="D593" s="4"/>
      <c r="E593" s="4"/>
      <c r="F593" s="4"/>
      <c r="G593" s="4"/>
      <c r="H593" s="4"/>
      <c r="I593" s="4"/>
      <c r="J593" s="4"/>
      <c r="K593" s="4"/>
      <c r="L593" s="4"/>
      <c r="M593" s="4"/>
      <c r="N593" s="4"/>
      <c r="O593" s="4"/>
      <c r="P593" s="4"/>
      <c r="Q593" s="4"/>
      <c r="R593" s="4"/>
      <c r="S593" s="4"/>
      <c r="T593" s="4"/>
      <c r="U593" s="4"/>
      <c r="V593" s="4"/>
      <c r="W593" s="4"/>
      <c r="X593" s="4"/>
    </row>
    <row r="594" spans="1:24">
      <c r="A594" s="4"/>
      <c r="B594" s="4"/>
      <c r="C594" s="4"/>
      <c r="D594" s="4"/>
      <c r="E594" s="4"/>
      <c r="F594" s="4"/>
      <c r="G594" s="4"/>
      <c r="H594" s="4"/>
      <c r="I594" s="4"/>
      <c r="J594" s="4"/>
      <c r="K594" s="4"/>
      <c r="L594" s="4"/>
      <c r="M594" s="4"/>
      <c r="N594" s="4"/>
      <c r="O594" s="4"/>
      <c r="P594" s="4"/>
      <c r="Q594" s="4"/>
      <c r="R594" s="4"/>
      <c r="S594" s="4"/>
      <c r="T594" s="4"/>
      <c r="U594" s="4"/>
      <c r="V594" s="4"/>
      <c r="W594" s="4"/>
      <c r="X594" s="4"/>
    </row>
    <row r="595" spans="1:24">
      <c r="A595" s="4"/>
      <c r="B595" s="4"/>
      <c r="C595" s="4"/>
      <c r="D595" s="4"/>
      <c r="E595" s="4"/>
      <c r="F595" s="4"/>
      <c r="G595" s="4"/>
      <c r="H595" s="4"/>
      <c r="I595" s="4"/>
      <c r="J595" s="4"/>
      <c r="K595" s="4"/>
      <c r="L595" s="4"/>
      <c r="M595" s="4"/>
      <c r="N595" s="4"/>
      <c r="O595" s="4"/>
      <c r="P595" s="4"/>
      <c r="Q595" s="4"/>
      <c r="R595" s="4"/>
      <c r="S595" s="4"/>
      <c r="T595" s="4"/>
      <c r="U595" s="4"/>
      <c r="V595" s="4"/>
      <c r="W595" s="4"/>
      <c r="X595" s="4"/>
    </row>
    <row r="596" spans="1:24">
      <c r="A596" s="4"/>
      <c r="B596" s="4"/>
      <c r="C596" s="4"/>
      <c r="D596" s="4"/>
      <c r="E596" s="4"/>
      <c r="F596" s="4"/>
      <c r="G596" s="4"/>
      <c r="H596" s="4"/>
      <c r="I596" s="4"/>
      <c r="J596" s="4"/>
      <c r="K596" s="4"/>
      <c r="L596" s="4"/>
      <c r="M596" s="4"/>
      <c r="N596" s="4"/>
      <c r="O596" s="4"/>
      <c r="P596" s="4"/>
      <c r="Q596" s="4"/>
      <c r="R596" s="4"/>
      <c r="S596" s="4"/>
      <c r="T596" s="4"/>
      <c r="U596" s="4"/>
      <c r="V596" s="4"/>
      <c r="W596" s="4"/>
      <c r="X596" s="4"/>
    </row>
    <row r="597" spans="1:24">
      <c r="A597" s="4"/>
      <c r="B597" s="4"/>
      <c r="C597" s="4"/>
      <c r="D597" s="4"/>
      <c r="E597" s="4"/>
      <c r="F597" s="4"/>
      <c r="G597" s="4"/>
      <c r="H597" s="4"/>
      <c r="I597" s="4"/>
      <c r="J597" s="4"/>
      <c r="K597" s="4"/>
      <c r="L597" s="4"/>
      <c r="M597" s="4"/>
      <c r="N597" s="4"/>
      <c r="O597" s="4"/>
      <c r="P597" s="4"/>
      <c r="Q597" s="4"/>
      <c r="R597" s="4"/>
      <c r="S597" s="4"/>
      <c r="T597" s="4"/>
      <c r="U597" s="4"/>
      <c r="V597" s="4"/>
      <c r="W597" s="4"/>
      <c r="X597" s="4"/>
    </row>
    <row r="598" spans="1:24">
      <c r="A598" s="4"/>
      <c r="B598" s="4"/>
      <c r="C598" s="4"/>
      <c r="D598" s="4"/>
      <c r="E598" s="4"/>
      <c r="F598" s="4"/>
      <c r="G598" s="4"/>
      <c r="H598" s="4"/>
      <c r="I598" s="4"/>
      <c r="J598" s="4"/>
      <c r="K598" s="4"/>
      <c r="L598" s="4"/>
      <c r="M598" s="4"/>
      <c r="N598" s="4"/>
      <c r="O598" s="4"/>
      <c r="P598" s="4"/>
      <c r="Q598" s="4"/>
      <c r="R598" s="4"/>
      <c r="S598" s="4"/>
      <c r="T598" s="4"/>
      <c r="U598" s="4"/>
      <c r="V598" s="4"/>
      <c r="W598" s="4"/>
      <c r="X598" s="4"/>
    </row>
    <row r="599" spans="1:24">
      <c r="A599" s="4"/>
      <c r="B599" s="4"/>
      <c r="C599" s="4"/>
      <c r="D599" s="4"/>
      <c r="E599" s="4"/>
      <c r="F599" s="4"/>
      <c r="G599" s="4"/>
      <c r="H599" s="4"/>
      <c r="I599" s="4"/>
      <c r="J599" s="4"/>
      <c r="K599" s="4"/>
      <c r="L599" s="4"/>
      <c r="M599" s="4"/>
      <c r="N599" s="4"/>
      <c r="O599" s="4"/>
      <c r="P599" s="4"/>
      <c r="Q599" s="4"/>
      <c r="R599" s="4"/>
      <c r="S599" s="4"/>
      <c r="T599" s="4"/>
      <c r="U599" s="4"/>
      <c r="V599" s="4"/>
      <c r="W599" s="4"/>
      <c r="X599" s="4"/>
    </row>
    <row r="600" spans="1:24">
      <c r="A600" s="4"/>
      <c r="B600" s="4"/>
      <c r="C600" s="4"/>
      <c r="D600" s="4"/>
      <c r="E600" s="4"/>
      <c r="F600" s="4"/>
      <c r="G600" s="4"/>
      <c r="H600" s="4"/>
      <c r="I600" s="4"/>
      <c r="J600" s="4"/>
      <c r="K600" s="4"/>
      <c r="L600" s="4"/>
      <c r="M600" s="4"/>
      <c r="N600" s="4"/>
      <c r="O600" s="4"/>
      <c r="P600" s="4"/>
      <c r="Q600" s="4"/>
      <c r="R600" s="4"/>
      <c r="S600" s="4"/>
      <c r="T600" s="4"/>
      <c r="U600" s="4"/>
      <c r="V600" s="4"/>
      <c r="W600" s="4"/>
      <c r="X600" s="4"/>
    </row>
    <row r="601" spans="1:24">
      <c r="A601" s="4"/>
      <c r="B601" s="4"/>
      <c r="C601" s="4"/>
      <c r="D601" s="4"/>
      <c r="E601" s="4"/>
      <c r="F601" s="4"/>
      <c r="G601" s="4"/>
      <c r="H601" s="4"/>
      <c r="I601" s="4"/>
      <c r="J601" s="4"/>
      <c r="K601" s="4"/>
      <c r="L601" s="4"/>
      <c r="M601" s="4"/>
      <c r="N601" s="4"/>
      <c r="O601" s="4"/>
      <c r="P601" s="4"/>
      <c r="Q601" s="4"/>
      <c r="R601" s="4"/>
      <c r="S601" s="4"/>
      <c r="T601" s="4"/>
      <c r="U601" s="4"/>
      <c r="V601" s="4"/>
      <c r="W601" s="4"/>
      <c r="X601" s="4"/>
    </row>
    <row r="602" spans="1:24">
      <c r="A602" s="4"/>
      <c r="B602" s="4"/>
      <c r="C602" s="4"/>
      <c r="D602" s="4"/>
      <c r="E602" s="4"/>
      <c r="F602" s="4"/>
      <c r="G602" s="4"/>
      <c r="H602" s="4"/>
      <c r="I602" s="4"/>
      <c r="J602" s="4"/>
      <c r="K602" s="4"/>
      <c r="L602" s="4"/>
      <c r="M602" s="4"/>
      <c r="N602" s="4"/>
      <c r="O602" s="4"/>
      <c r="P602" s="4"/>
      <c r="Q602" s="4"/>
      <c r="R602" s="4"/>
      <c r="S602" s="4"/>
      <c r="T602" s="4"/>
      <c r="U602" s="4"/>
      <c r="V602" s="4"/>
      <c r="W602" s="4"/>
      <c r="X602" s="4"/>
    </row>
    <row r="603" spans="1:24">
      <c r="A603" s="4"/>
      <c r="B603" s="4"/>
      <c r="C603" s="4"/>
      <c r="D603" s="4"/>
      <c r="E603" s="4"/>
      <c r="F603" s="4"/>
      <c r="G603" s="4"/>
      <c r="H603" s="4"/>
      <c r="I603" s="4"/>
      <c r="J603" s="4"/>
      <c r="K603" s="4"/>
      <c r="L603" s="4"/>
      <c r="M603" s="4"/>
      <c r="N603" s="4"/>
      <c r="O603" s="4"/>
      <c r="P603" s="4"/>
      <c r="Q603" s="4"/>
      <c r="R603" s="4"/>
      <c r="S603" s="4"/>
      <c r="T603" s="4"/>
      <c r="U603" s="4"/>
      <c r="V603" s="4"/>
      <c r="W603" s="4"/>
      <c r="X603" s="4"/>
    </row>
    <row r="604" spans="1:24">
      <c r="A604" s="4"/>
      <c r="B604" s="4"/>
      <c r="C604" s="4"/>
      <c r="D604" s="4"/>
      <c r="E604" s="4"/>
      <c r="F604" s="4"/>
      <c r="G604" s="4"/>
      <c r="H604" s="4"/>
      <c r="I604" s="4"/>
      <c r="J604" s="4"/>
      <c r="K604" s="4"/>
      <c r="L604" s="4"/>
      <c r="M604" s="4"/>
      <c r="N604" s="4"/>
      <c r="O604" s="4"/>
      <c r="P604" s="4"/>
      <c r="Q604" s="4"/>
      <c r="R604" s="4"/>
      <c r="S604" s="4"/>
      <c r="T604" s="4"/>
      <c r="U604" s="4"/>
      <c r="V604" s="4"/>
      <c r="W604" s="4"/>
      <c r="X604" s="4"/>
    </row>
    <row r="605" spans="1:24">
      <c r="A605" s="4"/>
      <c r="B605" s="4"/>
      <c r="C605" s="4"/>
      <c r="D605" s="4"/>
      <c r="E605" s="4"/>
      <c r="F605" s="4"/>
      <c r="G605" s="4"/>
      <c r="H605" s="4"/>
      <c r="I605" s="4"/>
      <c r="J605" s="4"/>
      <c r="K605" s="4"/>
      <c r="L605" s="4"/>
      <c r="M605" s="4"/>
      <c r="N605" s="4"/>
      <c r="O605" s="4"/>
      <c r="P605" s="4"/>
      <c r="Q605" s="4"/>
      <c r="R605" s="4"/>
      <c r="S605" s="4"/>
      <c r="T605" s="4"/>
      <c r="U605" s="4"/>
      <c r="V605" s="4"/>
      <c r="W605" s="4"/>
      <c r="X605" s="4"/>
    </row>
    <row r="606" spans="1:24">
      <c r="A606" s="4"/>
      <c r="B606" s="4"/>
      <c r="C606" s="4"/>
      <c r="D606" s="4"/>
      <c r="E606" s="4"/>
      <c r="F606" s="4"/>
      <c r="G606" s="4"/>
      <c r="H606" s="4"/>
      <c r="I606" s="4"/>
      <c r="J606" s="4"/>
      <c r="K606" s="4"/>
      <c r="L606" s="4"/>
      <c r="M606" s="4"/>
      <c r="N606" s="4"/>
      <c r="O606" s="4"/>
      <c r="P606" s="4"/>
      <c r="Q606" s="4"/>
      <c r="R606" s="4"/>
      <c r="S606" s="4"/>
      <c r="T606" s="4"/>
      <c r="U606" s="4"/>
      <c r="V606" s="4"/>
      <c r="W606" s="4"/>
      <c r="X606" s="4"/>
    </row>
    <row r="607" spans="1:24">
      <c r="A607" s="4"/>
      <c r="B607" s="4"/>
      <c r="C607" s="4"/>
      <c r="D607" s="4"/>
      <c r="E607" s="4"/>
      <c r="F607" s="4"/>
      <c r="G607" s="4"/>
      <c r="H607" s="4"/>
      <c r="I607" s="4"/>
      <c r="J607" s="4"/>
      <c r="K607" s="4"/>
      <c r="L607" s="4"/>
      <c r="M607" s="4"/>
      <c r="N607" s="4"/>
      <c r="O607" s="4"/>
      <c r="P607" s="4"/>
      <c r="Q607" s="4"/>
      <c r="R607" s="4"/>
      <c r="S607" s="4"/>
      <c r="T607" s="4"/>
      <c r="U607" s="4"/>
      <c r="V607" s="4"/>
      <c r="W607" s="4"/>
      <c r="X607" s="4"/>
    </row>
    <row r="608" spans="1:24">
      <c r="A608" s="4"/>
      <c r="B608" s="4"/>
      <c r="C608" s="4"/>
      <c r="D608" s="4"/>
      <c r="E608" s="4"/>
      <c r="F608" s="4"/>
      <c r="G608" s="4"/>
      <c r="H608" s="4"/>
      <c r="I608" s="4"/>
      <c r="J608" s="4"/>
      <c r="K608" s="4"/>
      <c r="L608" s="4"/>
      <c r="M608" s="4"/>
      <c r="N608" s="4"/>
      <c r="O608" s="4"/>
      <c r="P608" s="4"/>
      <c r="Q608" s="4"/>
      <c r="R608" s="4"/>
      <c r="S608" s="4"/>
      <c r="T608" s="4"/>
      <c r="U608" s="4"/>
      <c r="V608" s="4"/>
      <c r="W608" s="4"/>
      <c r="X608" s="4"/>
    </row>
    <row r="609" spans="1:24">
      <c r="A609" s="4"/>
      <c r="B609" s="4"/>
      <c r="C609" s="4"/>
      <c r="D609" s="4"/>
      <c r="E609" s="4"/>
      <c r="F609" s="4"/>
      <c r="G609" s="4"/>
      <c r="H609" s="4"/>
      <c r="I609" s="4"/>
      <c r="J609" s="4"/>
      <c r="K609" s="4"/>
      <c r="L609" s="4"/>
      <c r="M609" s="4"/>
      <c r="N609" s="4"/>
      <c r="O609" s="4"/>
      <c r="P609" s="4"/>
      <c r="Q609" s="4"/>
      <c r="R609" s="4"/>
      <c r="S609" s="4"/>
      <c r="T609" s="4"/>
      <c r="U609" s="4"/>
      <c r="V609" s="4"/>
      <c r="W609" s="4"/>
      <c r="X609" s="4"/>
    </row>
    <row r="610" spans="1:24">
      <c r="A610" s="4"/>
      <c r="B610" s="4"/>
      <c r="C610" s="4"/>
      <c r="D610" s="4"/>
      <c r="E610" s="4"/>
      <c r="F610" s="4"/>
      <c r="G610" s="4"/>
      <c r="H610" s="4"/>
      <c r="I610" s="4"/>
      <c r="J610" s="4"/>
      <c r="K610" s="4"/>
      <c r="L610" s="4"/>
      <c r="M610" s="4"/>
      <c r="N610" s="4"/>
      <c r="O610" s="4"/>
      <c r="P610" s="4"/>
      <c r="Q610" s="4"/>
      <c r="R610" s="4"/>
      <c r="S610" s="4"/>
      <c r="T610" s="4"/>
      <c r="U610" s="4"/>
      <c r="V610" s="4"/>
      <c r="W610" s="4"/>
      <c r="X610" s="4"/>
    </row>
    <row r="611" spans="1:24">
      <c r="A611" s="4"/>
      <c r="B611" s="4"/>
      <c r="C611" s="4"/>
      <c r="D611" s="4"/>
      <c r="E611" s="4"/>
      <c r="F611" s="4"/>
      <c r="G611" s="4"/>
      <c r="H611" s="4"/>
      <c r="I611" s="4"/>
      <c r="J611" s="4"/>
      <c r="K611" s="4"/>
      <c r="L611" s="4"/>
      <c r="M611" s="4"/>
      <c r="N611" s="4"/>
      <c r="O611" s="4"/>
      <c r="P611" s="4"/>
      <c r="Q611" s="4"/>
      <c r="R611" s="4"/>
      <c r="S611" s="4"/>
      <c r="T611" s="4"/>
      <c r="U611" s="4"/>
      <c r="V611" s="4"/>
      <c r="W611" s="4"/>
      <c r="X611" s="4"/>
    </row>
    <row r="612" spans="1:24">
      <c r="A612" s="4"/>
      <c r="B612" s="4"/>
      <c r="C612" s="4"/>
      <c r="D612" s="4"/>
      <c r="E612" s="4"/>
      <c r="F612" s="4"/>
      <c r="G612" s="4"/>
      <c r="H612" s="4"/>
      <c r="I612" s="4"/>
      <c r="J612" s="4"/>
      <c r="K612" s="4"/>
      <c r="L612" s="4"/>
      <c r="M612" s="4"/>
      <c r="N612" s="4"/>
      <c r="O612" s="4"/>
      <c r="P612" s="4"/>
      <c r="Q612" s="4"/>
      <c r="R612" s="4"/>
      <c r="S612" s="4"/>
      <c r="T612" s="4"/>
      <c r="U612" s="4"/>
      <c r="V612" s="4"/>
      <c r="W612" s="4"/>
      <c r="X612" s="4"/>
    </row>
    <row r="613" spans="1:24">
      <c r="A613" s="4"/>
      <c r="B613" s="4"/>
      <c r="C613" s="4"/>
      <c r="D613" s="4"/>
      <c r="E613" s="4"/>
      <c r="F613" s="4"/>
      <c r="G613" s="4"/>
      <c r="H613" s="4"/>
      <c r="I613" s="4"/>
      <c r="J613" s="4"/>
      <c r="K613" s="4"/>
      <c r="L613" s="4"/>
      <c r="M613" s="4"/>
      <c r="N613" s="4"/>
      <c r="O613" s="4"/>
      <c r="P613" s="4"/>
      <c r="Q613" s="4"/>
      <c r="R613" s="4"/>
      <c r="S613" s="4"/>
      <c r="T613" s="4"/>
      <c r="U613" s="4"/>
      <c r="V613" s="4"/>
      <c r="W613" s="4"/>
      <c r="X613" s="4"/>
    </row>
    <row r="614" spans="1:24">
      <c r="A614" s="4"/>
      <c r="B614" s="4"/>
      <c r="C614" s="4"/>
      <c r="D614" s="4"/>
      <c r="E614" s="4"/>
      <c r="F614" s="4"/>
      <c r="G614" s="4"/>
      <c r="H614" s="4"/>
      <c r="I614" s="4"/>
      <c r="J614" s="4"/>
      <c r="K614" s="4"/>
      <c r="L614" s="4"/>
      <c r="M614" s="4"/>
      <c r="N614" s="4"/>
      <c r="O614" s="4"/>
      <c r="P614" s="4"/>
      <c r="Q614" s="4"/>
      <c r="R614" s="4"/>
      <c r="S614" s="4"/>
      <c r="T614" s="4"/>
      <c r="U614" s="4"/>
      <c r="V614" s="4"/>
      <c r="W614" s="4"/>
      <c r="X614" s="4"/>
    </row>
    <row r="615" spans="1:24">
      <c r="A615" s="4"/>
      <c r="B615" s="4"/>
      <c r="C615" s="4"/>
      <c r="D615" s="4"/>
      <c r="E615" s="4"/>
      <c r="F615" s="4"/>
      <c r="G615" s="4"/>
      <c r="H615" s="4"/>
      <c r="I615" s="4"/>
      <c r="J615" s="4"/>
      <c r="K615" s="4"/>
      <c r="L615" s="4"/>
      <c r="M615" s="4"/>
      <c r="N615" s="4"/>
      <c r="O615" s="4"/>
      <c r="P615" s="4"/>
      <c r="Q615" s="4"/>
      <c r="R615" s="4"/>
      <c r="S615" s="4"/>
      <c r="T615" s="4"/>
      <c r="U615" s="4"/>
      <c r="V615" s="4"/>
      <c r="W615" s="4"/>
      <c r="X615" s="4"/>
    </row>
    <row r="616" spans="1:24">
      <c r="A616" s="4"/>
      <c r="B616" s="4"/>
      <c r="C616" s="4"/>
      <c r="D616" s="4"/>
      <c r="E616" s="4"/>
      <c r="F616" s="4"/>
      <c r="G616" s="4"/>
      <c r="H616" s="4"/>
      <c r="I616" s="4"/>
      <c r="J616" s="4"/>
      <c r="K616" s="4"/>
      <c r="L616" s="4"/>
      <c r="M616" s="4"/>
      <c r="N616" s="4"/>
      <c r="O616" s="4"/>
      <c r="P616" s="4"/>
      <c r="Q616" s="4"/>
      <c r="R616" s="4"/>
      <c r="S616" s="4"/>
      <c r="T616" s="4"/>
      <c r="U616" s="4"/>
      <c r="V616" s="4"/>
      <c r="W616" s="4"/>
      <c r="X616" s="4"/>
    </row>
    <row r="617" spans="1:24">
      <c r="A617" s="4"/>
      <c r="B617" s="4"/>
      <c r="C617" s="4"/>
      <c r="D617" s="4"/>
      <c r="E617" s="4"/>
      <c r="F617" s="4"/>
      <c r="G617" s="4"/>
      <c r="H617" s="4"/>
      <c r="I617" s="4"/>
      <c r="J617" s="4"/>
      <c r="K617" s="4"/>
      <c r="L617" s="4"/>
      <c r="M617" s="4"/>
      <c r="N617" s="4"/>
      <c r="O617" s="4"/>
      <c r="P617" s="4"/>
      <c r="Q617" s="4"/>
      <c r="R617" s="4"/>
      <c r="S617" s="4"/>
      <c r="T617" s="4"/>
      <c r="U617" s="4"/>
      <c r="V617" s="4"/>
      <c r="W617" s="4"/>
      <c r="X617" s="4"/>
    </row>
    <row r="618" spans="1:24">
      <c r="A618" s="4"/>
      <c r="B618" s="4"/>
      <c r="C618" s="4"/>
      <c r="D618" s="4"/>
      <c r="E618" s="4"/>
      <c r="F618" s="4"/>
      <c r="G618" s="4"/>
      <c r="H618" s="4"/>
      <c r="I618" s="4"/>
      <c r="J618" s="4"/>
      <c r="K618" s="4"/>
      <c r="L618" s="4"/>
      <c r="M618" s="4"/>
      <c r="N618" s="4"/>
      <c r="O618" s="4"/>
      <c r="P618" s="4"/>
      <c r="Q618" s="4"/>
      <c r="R618" s="4"/>
      <c r="S618" s="4"/>
      <c r="T618" s="4"/>
      <c r="U618" s="4"/>
      <c r="V618" s="4"/>
      <c r="W618" s="4"/>
      <c r="X618" s="4"/>
    </row>
    <row r="619" spans="1:24">
      <c r="A619" s="4"/>
      <c r="B619" s="4"/>
      <c r="C619" s="4"/>
      <c r="D619" s="4"/>
      <c r="E619" s="4"/>
      <c r="F619" s="4"/>
      <c r="G619" s="4"/>
      <c r="H619" s="4"/>
      <c r="I619" s="4"/>
      <c r="J619" s="4"/>
      <c r="K619" s="4"/>
      <c r="L619" s="4"/>
      <c r="M619" s="4"/>
      <c r="N619" s="4"/>
      <c r="O619" s="4"/>
      <c r="P619" s="4"/>
      <c r="Q619" s="4"/>
      <c r="R619" s="4"/>
      <c r="S619" s="4"/>
      <c r="T619" s="4"/>
      <c r="U619" s="4"/>
      <c r="V619" s="4"/>
      <c r="W619" s="4"/>
      <c r="X619" s="4"/>
    </row>
    <row r="620" spans="1:24">
      <c r="A620" s="4"/>
      <c r="B620" s="4"/>
      <c r="C620" s="4"/>
      <c r="D620" s="4"/>
      <c r="E620" s="4"/>
      <c r="F620" s="4"/>
      <c r="G620" s="4"/>
      <c r="H620" s="4"/>
      <c r="I620" s="4"/>
      <c r="J620" s="4"/>
      <c r="K620" s="4"/>
      <c r="L620" s="4"/>
      <c r="M620" s="4"/>
      <c r="N620" s="4"/>
      <c r="O620" s="4"/>
      <c r="P620" s="4"/>
      <c r="Q620" s="4"/>
      <c r="R620" s="4"/>
      <c r="S620" s="4"/>
      <c r="T620" s="4"/>
      <c r="U620" s="4"/>
      <c r="V620" s="4"/>
      <c r="W620" s="4"/>
      <c r="X620" s="4"/>
    </row>
    <row r="621" spans="1:24">
      <c r="A621" s="4"/>
      <c r="B621" s="4"/>
      <c r="C621" s="4"/>
      <c r="D621" s="4"/>
      <c r="E621" s="4"/>
      <c r="F621" s="4"/>
      <c r="G621" s="4"/>
      <c r="H621" s="4"/>
      <c r="I621" s="4"/>
      <c r="J621" s="4"/>
      <c r="K621" s="4"/>
      <c r="L621" s="4"/>
      <c r="M621" s="4"/>
      <c r="N621" s="4"/>
      <c r="O621" s="4"/>
      <c r="P621" s="4"/>
      <c r="Q621" s="4"/>
      <c r="R621" s="4"/>
      <c r="S621" s="4"/>
      <c r="T621" s="4"/>
      <c r="U621" s="4"/>
      <c r="V621" s="4"/>
      <c r="W621" s="4"/>
      <c r="X621" s="4"/>
    </row>
    <row r="622" spans="1:24">
      <c r="A622" s="4"/>
      <c r="B622" s="4"/>
      <c r="C622" s="4"/>
      <c r="D622" s="4"/>
      <c r="E622" s="4"/>
      <c r="F622" s="4"/>
      <c r="G622" s="4"/>
      <c r="H622" s="4"/>
      <c r="I622" s="4"/>
      <c r="J622" s="4"/>
      <c r="K622" s="4"/>
      <c r="L622" s="4"/>
      <c r="M622" s="4"/>
      <c r="N622" s="4"/>
      <c r="O622" s="4"/>
      <c r="P622" s="4"/>
      <c r="Q622" s="4"/>
      <c r="R622" s="4"/>
      <c r="S622" s="4"/>
      <c r="T622" s="4"/>
      <c r="U622" s="4"/>
      <c r="V622" s="4"/>
      <c r="W622" s="4"/>
      <c r="X622" s="4"/>
    </row>
    <row r="623" spans="1:24">
      <c r="A623" s="4"/>
      <c r="B623" s="4"/>
      <c r="C623" s="4"/>
      <c r="D623" s="4"/>
      <c r="E623" s="4"/>
      <c r="F623" s="4"/>
      <c r="G623" s="4"/>
      <c r="H623" s="4"/>
      <c r="I623" s="4"/>
      <c r="J623" s="4"/>
      <c r="K623" s="4"/>
      <c r="L623" s="4"/>
      <c r="M623" s="4"/>
      <c r="N623" s="4"/>
      <c r="O623" s="4"/>
      <c r="P623" s="4"/>
      <c r="Q623" s="4"/>
      <c r="R623" s="4"/>
      <c r="S623" s="4"/>
      <c r="T623" s="4"/>
      <c r="U623" s="4"/>
      <c r="V623" s="4"/>
      <c r="W623" s="4"/>
      <c r="X623" s="4"/>
    </row>
    <row r="624" spans="1:24">
      <c r="A624" s="4"/>
      <c r="B624" s="4"/>
      <c r="C624" s="4"/>
      <c r="D624" s="4"/>
      <c r="E624" s="4"/>
      <c r="F624" s="4"/>
      <c r="G624" s="4"/>
      <c r="H624" s="4"/>
      <c r="I624" s="4"/>
      <c r="J624" s="4"/>
      <c r="K624" s="4"/>
      <c r="L624" s="4"/>
      <c r="M624" s="4"/>
      <c r="N624" s="4"/>
      <c r="O624" s="4"/>
      <c r="P624" s="4"/>
      <c r="Q624" s="4"/>
      <c r="R624" s="4"/>
      <c r="S624" s="4"/>
      <c r="T624" s="4"/>
      <c r="U624" s="4"/>
      <c r="V624" s="4"/>
      <c r="W624" s="4"/>
      <c r="X624" s="4"/>
    </row>
    <row r="625" spans="1:24">
      <c r="A625" s="4"/>
      <c r="B625" s="4"/>
      <c r="C625" s="4"/>
      <c r="D625" s="4"/>
      <c r="E625" s="4"/>
      <c r="F625" s="4"/>
      <c r="G625" s="4"/>
      <c r="H625" s="4"/>
      <c r="I625" s="4"/>
      <c r="J625" s="4"/>
      <c r="K625" s="4"/>
      <c r="L625" s="4"/>
      <c r="M625" s="4"/>
      <c r="N625" s="4"/>
      <c r="O625" s="4"/>
      <c r="P625" s="4"/>
      <c r="Q625" s="4"/>
      <c r="R625" s="4"/>
      <c r="S625" s="4"/>
      <c r="T625" s="4"/>
      <c r="U625" s="4"/>
      <c r="V625" s="4"/>
      <c r="W625" s="4"/>
      <c r="X625" s="4"/>
    </row>
    <row r="626" spans="1:24">
      <c r="A626" s="4"/>
      <c r="B626" s="4"/>
      <c r="C626" s="4"/>
      <c r="D626" s="4"/>
      <c r="E626" s="4"/>
      <c r="F626" s="4"/>
      <c r="G626" s="4"/>
      <c r="H626" s="4"/>
      <c r="I626" s="4"/>
      <c r="J626" s="4"/>
      <c r="K626" s="4"/>
      <c r="L626" s="4"/>
      <c r="M626" s="4"/>
      <c r="N626" s="4"/>
      <c r="O626" s="4"/>
      <c r="P626" s="4"/>
      <c r="Q626" s="4"/>
      <c r="R626" s="4"/>
      <c r="S626" s="4"/>
      <c r="T626" s="4"/>
      <c r="U626" s="4"/>
      <c r="V626" s="4"/>
      <c r="W626" s="4"/>
      <c r="X626" s="4"/>
    </row>
    <row r="627" spans="1:24">
      <c r="A627" s="4"/>
      <c r="B627" s="4"/>
      <c r="C627" s="4"/>
      <c r="D627" s="4"/>
      <c r="E627" s="4"/>
      <c r="F627" s="4"/>
      <c r="G627" s="4"/>
      <c r="H627" s="4"/>
      <c r="I627" s="4"/>
      <c r="J627" s="4"/>
      <c r="K627" s="4"/>
      <c r="L627" s="4"/>
      <c r="M627" s="4"/>
      <c r="N627" s="4"/>
      <c r="O627" s="4"/>
      <c r="P627" s="4"/>
      <c r="Q627" s="4"/>
      <c r="R627" s="4"/>
      <c r="S627" s="4"/>
      <c r="T627" s="4"/>
      <c r="U627" s="4"/>
      <c r="V627" s="4"/>
      <c r="W627" s="4"/>
      <c r="X627" s="4"/>
    </row>
    <row r="628" spans="1:24">
      <c r="A628" s="4"/>
      <c r="B628" s="4"/>
      <c r="C628" s="4"/>
      <c r="D628" s="4"/>
      <c r="E628" s="4"/>
      <c r="F628" s="4"/>
      <c r="G628" s="4"/>
      <c r="H628" s="4"/>
      <c r="I628" s="4"/>
      <c r="J628" s="4"/>
      <c r="K628" s="4"/>
      <c r="L628" s="4"/>
      <c r="M628" s="4"/>
      <c r="N628" s="4"/>
      <c r="O628" s="4"/>
      <c r="P628" s="4"/>
      <c r="Q628" s="4"/>
      <c r="R628" s="4"/>
      <c r="S628" s="4"/>
      <c r="T628" s="4"/>
      <c r="U628" s="4"/>
      <c r="V628" s="4"/>
      <c r="W628" s="4"/>
      <c r="X628" s="4"/>
    </row>
    <row r="629" spans="1:24">
      <c r="A629" s="4"/>
      <c r="B629" s="4"/>
      <c r="C629" s="4"/>
      <c r="D629" s="4"/>
      <c r="E629" s="4"/>
      <c r="F629" s="4"/>
      <c r="G629" s="4"/>
      <c r="H629" s="4"/>
      <c r="I629" s="4"/>
      <c r="J629" s="4"/>
      <c r="K629" s="4"/>
      <c r="L629" s="4"/>
      <c r="M629" s="4"/>
      <c r="N629" s="4"/>
      <c r="O629" s="4"/>
      <c r="P629" s="4"/>
      <c r="Q629" s="4"/>
      <c r="R629" s="4"/>
      <c r="S629" s="4"/>
      <c r="T629" s="4"/>
      <c r="U629" s="4"/>
      <c r="V629" s="4"/>
      <c r="W629" s="4"/>
      <c r="X629" s="4"/>
    </row>
    <row r="630" spans="1:24">
      <c r="A630" s="4"/>
      <c r="B630" s="4"/>
      <c r="C630" s="4"/>
      <c r="D630" s="4"/>
      <c r="E630" s="4"/>
      <c r="F630" s="4"/>
      <c r="G630" s="4"/>
      <c r="H630" s="4"/>
      <c r="I630" s="4"/>
      <c r="J630" s="4"/>
      <c r="K630" s="4"/>
      <c r="L630" s="4"/>
      <c r="M630" s="4"/>
      <c r="N630" s="4"/>
      <c r="O630" s="4"/>
      <c r="P630" s="4"/>
      <c r="Q630" s="4"/>
      <c r="R630" s="4"/>
      <c r="S630" s="4"/>
      <c r="T630" s="4"/>
      <c r="U630" s="4"/>
      <c r="V630" s="4"/>
      <c r="W630" s="4"/>
      <c r="X630" s="4"/>
    </row>
    <row r="631" spans="1:24">
      <c r="A631" s="4"/>
      <c r="B631" s="4"/>
      <c r="C631" s="4"/>
      <c r="D631" s="4"/>
      <c r="E631" s="4"/>
      <c r="F631" s="4"/>
      <c r="G631" s="4"/>
      <c r="H631" s="4"/>
      <c r="I631" s="4"/>
      <c r="J631" s="4"/>
      <c r="K631" s="4"/>
      <c r="L631" s="4"/>
      <c r="M631" s="4"/>
      <c r="N631" s="4"/>
      <c r="O631" s="4"/>
      <c r="P631" s="4"/>
      <c r="Q631" s="4"/>
      <c r="R631" s="4"/>
      <c r="S631" s="4"/>
      <c r="T631" s="4"/>
      <c r="U631" s="4"/>
      <c r="V631" s="4"/>
      <c r="W631" s="4"/>
      <c r="X631" s="4"/>
    </row>
    <row r="632" spans="1:24">
      <c r="A632" s="4"/>
      <c r="B632" s="4"/>
      <c r="C632" s="4"/>
      <c r="D632" s="4"/>
      <c r="E632" s="4"/>
      <c r="F632" s="4"/>
      <c r="G632" s="4"/>
      <c r="H632" s="4"/>
      <c r="I632" s="4"/>
      <c r="J632" s="4"/>
      <c r="K632" s="4"/>
      <c r="L632" s="4"/>
      <c r="M632" s="4"/>
      <c r="N632" s="4"/>
      <c r="O632" s="4"/>
      <c r="P632" s="4"/>
      <c r="Q632" s="4"/>
      <c r="R632" s="4"/>
      <c r="S632" s="4"/>
      <c r="T632" s="4"/>
      <c r="U632" s="4"/>
      <c r="V632" s="4"/>
      <c r="W632" s="4"/>
      <c r="X632" s="4"/>
    </row>
    <row r="633" spans="1:24">
      <c r="A633" s="4"/>
      <c r="B633" s="4"/>
      <c r="C633" s="4"/>
      <c r="D633" s="4"/>
      <c r="E633" s="4"/>
      <c r="F633" s="4"/>
      <c r="G633" s="4"/>
      <c r="H633" s="4"/>
      <c r="I633" s="4"/>
      <c r="J633" s="4"/>
      <c r="K633" s="4"/>
      <c r="L633" s="4"/>
      <c r="M633" s="4"/>
      <c r="N633" s="4"/>
      <c r="O633" s="4"/>
      <c r="P633" s="4"/>
      <c r="Q633" s="4"/>
      <c r="R633" s="4"/>
      <c r="S633" s="4"/>
      <c r="T633" s="4"/>
      <c r="U633" s="4"/>
      <c r="V633" s="4"/>
      <c r="W633" s="4"/>
      <c r="X633" s="4"/>
    </row>
    <row r="634" spans="1:24">
      <c r="A634" s="4"/>
      <c r="B634" s="4"/>
      <c r="C634" s="4"/>
      <c r="D634" s="4"/>
      <c r="E634" s="4"/>
      <c r="F634" s="4"/>
      <c r="G634" s="4"/>
      <c r="H634" s="4"/>
      <c r="I634" s="4"/>
      <c r="J634" s="4"/>
      <c r="K634" s="4"/>
      <c r="L634" s="4"/>
      <c r="M634" s="4"/>
      <c r="N634" s="4"/>
      <c r="O634" s="4"/>
      <c r="P634" s="4"/>
      <c r="Q634" s="4"/>
      <c r="R634" s="4"/>
      <c r="S634" s="4"/>
      <c r="T634" s="4"/>
      <c r="U634" s="4"/>
      <c r="V634" s="4"/>
      <c r="W634" s="4"/>
      <c r="X634" s="4"/>
    </row>
    <row r="635" spans="1:24">
      <c r="A635" s="4"/>
      <c r="B635" s="4"/>
      <c r="C635" s="4"/>
      <c r="D635" s="4"/>
      <c r="E635" s="4"/>
      <c r="F635" s="4"/>
      <c r="G635" s="4"/>
      <c r="H635" s="4"/>
      <c r="I635" s="4"/>
      <c r="J635" s="4"/>
      <c r="K635" s="4"/>
      <c r="L635" s="4"/>
      <c r="M635" s="4"/>
      <c r="N635" s="4"/>
      <c r="O635" s="4"/>
      <c r="P635" s="4"/>
      <c r="Q635" s="4"/>
      <c r="R635" s="4"/>
      <c r="S635" s="4"/>
      <c r="T635" s="4"/>
      <c r="U635" s="4"/>
      <c r="V635" s="4"/>
      <c r="W635" s="4"/>
      <c r="X635" s="4"/>
    </row>
    <row r="636" spans="1:24">
      <c r="A636" s="4"/>
      <c r="B636" s="4"/>
      <c r="C636" s="4"/>
      <c r="D636" s="4"/>
      <c r="E636" s="4"/>
      <c r="F636" s="4"/>
      <c r="G636" s="4"/>
      <c r="H636" s="4"/>
      <c r="I636" s="4"/>
      <c r="J636" s="4"/>
      <c r="K636" s="4"/>
      <c r="L636" s="4"/>
      <c r="M636" s="4"/>
      <c r="N636" s="4"/>
      <c r="O636" s="4"/>
      <c r="P636" s="4"/>
      <c r="Q636" s="4"/>
      <c r="R636" s="4"/>
      <c r="S636" s="4"/>
      <c r="T636" s="4"/>
      <c r="U636" s="4"/>
      <c r="V636" s="4"/>
      <c r="W636" s="4"/>
      <c r="X636" s="4"/>
    </row>
    <row r="637" spans="1:24">
      <c r="A637" s="4"/>
      <c r="B637" s="4"/>
      <c r="C637" s="4"/>
      <c r="D637" s="4"/>
      <c r="E637" s="4"/>
      <c r="F637" s="4"/>
      <c r="G637" s="4"/>
      <c r="H637" s="4"/>
      <c r="I637" s="4"/>
      <c r="J637" s="4"/>
      <c r="K637" s="4"/>
      <c r="L637" s="4"/>
      <c r="M637" s="4"/>
      <c r="N637" s="4"/>
      <c r="O637" s="4"/>
      <c r="P637" s="4"/>
      <c r="Q637" s="4"/>
      <c r="R637" s="4"/>
      <c r="S637" s="4"/>
      <c r="T637" s="4"/>
      <c r="U637" s="4"/>
      <c r="V637" s="4"/>
      <c r="W637" s="4"/>
      <c r="X637" s="4"/>
    </row>
    <row r="638" spans="1:24">
      <c r="A638" s="4"/>
      <c r="B638" s="4"/>
      <c r="C638" s="4"/>
      <c r="D638" s="4"/>
      <c r="E638" s="4"/>
      <c r="F638" s="4"/>
      <c r="G638" s="4"/>
      <c r="H638" s="4"/>
      <c r="I638" s="4"/>
      <c r="J638" s="4"/>
      <c r="K638" s="4"/>
      <c r="L638" s="4"/>
      <c r="M638" s="4"/>
      <c r="N638" s="4"/>
      <c r="O638" s="4"/>
      <c r="P638" s="4"/>
      <c r="Q638" s="4"/>
      <c r="R638" s="4"/>
      <c r="S638" s="4"/>
      <c r="T638" s="4"/>
      <c r="U638" s="4"/>
      <c r="V638" s="4"/>
      <c r="W638" s="4"/>
      <c r="X638" s="4"/>
    </row>
    <row r="639" spans="1:24">
      <c r="A639" s="4"/>
      <c r="B639" s="4"/>
      <c r="C639" s="4"/>
      <c r="D639" s="4"/>
      <c r="E639" s="4"/>
      <c r="F639" s="4"/>
      <c r="G639" s="4"/>
      <c r="H639" s="4"/>
      <c r="I639" s="4"/>
      <c r="J639" s="4"/>
      <c r="K639" s="4"/>
      <c r="L639" s="4"/>
      <c r="M639" s="4"/>
      <c r="N639" s="4"/>
      <c r="O639" s="4"/>
      <c r="P639" s="4"/>
      <c r="Q639" s="4"/>
      <c r="R639" s="4"/>
      <c r="S639" s="4"/>
      <c r="T639" s="4"/>
      <c r="U639" s="4"/>
      <c r="V639" s="4"/>
      <c r="W639" s="4"/>
      <c r="X639" s="4"/>
    </row>
    <row r="640" spans="1:24">
      <c r="A640" s="4"/>
      <c r="B640" s="4"/>
      <c r="C640" s="4"/>
      <c r="D640" s="4"/>
      <c r="E640" s="4"/>
      <c r="F640" s="4"/>
      <c r="G640" s="4"/>
      <c r="H640" s="4"/>
      <c r="I640" s="4"/>
      <c r="J640" s="4"/>
      <c r="K640" s="4"/>
      <c r="L640" s="4"/>
      <c r="M640" s="4"/>
      <c r="N640" s="4"/>
      <c r="O640" s="4"/>
      <c r="P640" s="4"/>
      <c r="Q640" s="4"/>
      <c r="R640" s="4"/>
      <c r="S640" s="4"/>
      <c r="T640" s="4"/>
      <c r="U640" s="4"/>
      <c r="V640" s="4"/>
      <c r="W640" s="4"/>
      <c r="X640" s="4"/>
    </row>
    <row r="641" spans="1:24">
      <c r="A641" s="4"/>
      <c r="B641" s="4"/>
      <c r="C641" s="4"/>
      <c r="D641" s="4"/>
      <c r="E641" s="4"/>
      <c r="F641" s="4"/>
      <c r="G641" s="4"/>
      <c r="H641" s="4"/>
      <c r="I641" s="4"/>
      <c r="J641" s="4"/>
      <c r="K641" s="4"/>
      <c r="L641" s="4"/>
      <c r="M641" s="4"/>
      <c r="N641" s="4"/>
      <c r="O641" s="4"/>
      <c r="P641" s="4"/>
      <c r="Q641" s="4"/>
      <c r="R641" s="4"/>
      <c r="S641" s="4"/>
      <c r="T641" s="4"/>
      <c r="U641" s="4"/>
      <c r="V641" s="4"/>
      <c r="W641" s="4"/>
      <c r="X641" s="4"/>
    </row>
    <row r="642" spans="1:24">
      <c r="A642" s="4"/>
      <c r="B642" s="4"/>
      <c r="C642" s="4"/>
      <c r="D642" s="4"/>
      <c r="E642" s="4"/>
      <c r="F642" s="4"/>
      <c r="G642" s="4"/>
      <c r="H642" s="4"/>
      <c r="I642" s="4"/>
      <c r="J642" s="4"/>
      <c r="K642" s="4"/>
      <c r="L642" s="4"/>
      <c r="M642" s="4"/>
      <c r="N642" s="4"/>
      <c r="O642" s="4"/>
      <c r="P642" s="4"/>
      <c r="Q642" s="4"/>
      <c r="R642" s="4"/>
      <c r="S642" s="4"/>
      <c r="T642" s="4"/>
      <c r="U642" s="4"/>
      <c r="V642" s="4"/>
      <c r="W642" s="4"/>
      <c r="X642" s="4"/>
    </row>
    <row r="643" spans="1:24">
      <c r="A643" s="4"/>
      <c r="B643" s="4"/>
      <c r="C643" s="4"/>
      <c r="D643" s="4"/>
      <c r="E643" s="4"/>
      <c r="F643" s="4"/>
      <c r="G643" s="4"/>
      <c r="H643" s="4"/>
      <c r="I643" s="4"/>
      <c r="J643" s="4"/>
      <c r="K643" s="4"/>
      <c r="L643" s="4"/>
      <c r="M643" s="4"/>
      <c r="N643" s="4"/>
      <c r="O643" s="4"/>
      <c r="P643" s="4"/>
      <c r="Q643" s="4"/>
      <c r="R643" s="4"/>
      <c r="S643" s="4"/>
      <c r="T643" s="4"/>
      <c r="U643" s="4"/>
      <c r="V643" s="4"/>
      <c r="W643" s="4"/>
      <c r="X643" s="4"/>
    </row>
    <row r="644" spans="1:24">
      <c r="A644" s="4"/>
      <c r="B644" s="4"/>
      <c r="C644" s="4"/>
      <c r="D644" s="4"/>
      <c r="E644" s="4"/>
      <c r="F644" s="4"/>
      <c r="G644" s="4"/>
      <c r="H644" s="4"/>
      <c r="I644" s="4"/>
      <c r="J644" s="4"/>
      <c r="K644" s="4"/>
      <c r="L644" s="4"/>
      <c r="M644" s="4"/>
      <c r="N644" s="4"/>
      <c r="O644" s="4"/>
      <c r="P644" s="4"/>
      <c r="Q644" s="4"/>
      <c r="R644" s="4"/>
      <c r="S644" s="4"/>
      <c r="T644" s="4"/>
      <c r="U644" s="4"/>
      <c r="V644" s="4"/>
      <c r="W644" s="4"/>
      <c r="X644" s="4"/>
    </row>
    <row r="645" spans="1:24">
      <c r="A645" s="4"/>
      <c r="B645" s="4"/>
      <c r="C645" s="4"/>
      <c r="D645" s="4"/>
      <c r="E645" s="4"/>
      <c r="F645" s="4"/>
      <c r="G645" s="4"/>
      <c r="H645" s="4"/>
      <c r="I645" s="4"/>
      <c r="J645" s="4"/>
      <c r="K645" s="4"/>
      <c r="L645" s="4"/>
      <c r="M645" s="4"/>
      <c r="N645" s="4"/>
      <c r="O645" s="4"/>
      <c r="P645" s="4"/>
      <c r="Q645" s="4"/>
      <c r="R645" s="4"/>
      <c r="S645" s="4"/>
      <c r="T645" s="4"/>
      <c r="U645" s="4"/>
      <c r="V645" s="4"/>
      <c r="W645" s="4"/>
      <c r="X645" s="4"/>
    </row>
    <row r="646" spans="1:24">
      <c r="A646" s="4"/>
      <c r="B646" s="4"/>
      <c r="C646" s="4"/>
      <c r="D646" s="4"/>
      <c r="E646" s="4"/>
      <c r="F646" s="4"/>
      <c r="G646" s="4"/>
      <c r="H646" s="4"/>
      <c r="I646" s="4"/>
      <c r="J646" s="4"/>
      <c r="K646" s="4"/>
      <c r="L646" s="4"/>
      <c r="M646" s="4"/>
      <c r="N646" s="4"/>
      <c r="O646" s="4"/>
      <c r="P646" s="4"/>
      <c r="Q646" s="4"/>
      <c r="R646" s="4"/>
      <c r="S646" s="4"/>
      <c r="T646" s="4"/>
      <c r="U646" s="4"/>
      <c r="V646" s="4"/>
      <c r="W646" s="4"/>
      <c r="X646" s="4"/>
    </row>
    <row r="647" spans="1:24">
      <c r="A647" s="4"/>
      <c r="B647" s="4"/>
      <c r="C647" s="4"/>
      <c r="D647" s="4"/>
      <c r="E647" s="4"/>
      <c r="F647" s="4"/>
      <c r="G647" s="4"/>
      <c r="H647" s="4"/>
      <c r="I647" s="4"/>
      <c r="J647" s="4"/>
      <c r="K647" s="4"/>
      <c r="L647" s="4"/>
      <c r="M647" s="4"/>
      <c r="N647" s="4"/>
      <c r="O647" s="4"/>
      <c r="P647" s="4"/>
      <c r="Q647" s="4"/>
      <c r="R647" s="4"/>
      <c r="S647" s="4"/>
      <c r="T647" s="4"/>
      <c r="U647" s="4"/>
      <c r="V647" s="4"/>
      <c r="W647" s="4"/>
      <c r="X647" s="4"/>
    </row>
    <row r="648" spans="1:24">
      <c r="A648" s="4"/>
      <c r="B648" s="4"/>
      <c r="C648" s="4"/>
      <c r="D648" s="4"/>
      <c r="E648" s="4"/>
      <c r="F648" s="4"/>
      <c r="G648" s="4"/>
      <c r="H648" s="4"/>
      <c r="I648" s="4"/>
      <c r="J648" s="4"/>
      <c r="K648" s="4"/>
      <c r="L648" s="4"/>
      <c r="M648" s="4"/>
      <c r="N648" s="4"/>
      <c r="O648" s="4"/>
      <c r="P648" s="4"/>
      <c r="Q648" s="4"/>
      <c r="R648" s="4"/>
      <c r="S648" s="4"/>
      <c r="T648" s="4"/>
      <c r="U648" s="4"/>
      <c r="V648" s="4"/>
      <c r="W648" s="4"/>
      <c r="X648" s="4"/>
    </row>
    <row r="649" spans="1:24">
      <c r="A649" s="4"/>
      <c r="B649" s="4"/>
      <c r="C649" s="4"/>
      <c r="D649" s="4"/>
      <c r="E649" s="4"/>
      <c r="F649" s="4"/>
      <c r="G649" s="4"/>
      <c r="H649" s="4"/>
      <c r="I649" s="4"/>
      <c r="J649" s="4"/>
      <c r="K649" s="4"/>
      <c r="L649" s="4"/>
      <c r="M649" s="4"/>
      <c r="N649" s="4"/>
      <c r="O649" s="4"/>
      <c r="P649" s="4"/>
      <c r="Q649" s="4"/>
      <c r="R649" s="4"/>
      <c r="S649" s="4"/>
      <c r="T649" s="4"/>
      <c r="U649" s="4"/>
      <c r="V649" s="4"/>
      <c r="W649" s="4"/>
      <c r="X649" s="4"/>
    </row>
    <row r="650" spans="1:24">
      <c r="A650" s="4"/>
      <c r="B650" s="4"/>
      <c r="C650" s="4"/>
      <c r="D650" s="4"/>
      <c r="E650" s="4"/>
      <c r="F650" s="4"/>
      <c r="G650" s="4"/>
      <c r="H650" s="4"/>
      <c r="I650" s="4"/>
      <c r="J650" s="4"/>
      <c r="K650" s="4"/>
      <c r="L650" s="4"/>
      <c r="M650" s="4"/>
      <c r="N650" s="4"/>
      <c r="O650" s="4"/>
      <c r="P650" s="4"/>
      <c r="Q650" s="4"/>
      <c r="R650" s="4"/>
      <c r="S650" s="4"/>
      <c r="T650" s="4"/>
      <c r="U650" s="4"/>
      <c r="V650" s="4"/>
      <c r="W650" s="4"/>
      <c r="X650" s="4"/>
    </row>
    <row r="651" spans="1:24">
      <c r="A651" s="4"/>
      <c r="B651" s="4"/>
      <c r="C651" s="4"/>
      <c r="D651" s="4"/>
      <c r="E651" s="4"/>
      <c r="F651" s="4"/>
      <c r="G651" s="4"/>
      <c r="H651" s="4"/>
      <c r="I651" s="4"/>
      <c r="J651" s="4"/>
      <c r="K651" s="4"/>
      <c r="L651" s="4"/>
      <c r="M651" s="4"/>
      <c r="N651" s="4"/>
      <c r="O651" s="4"/>
      <c r="P651" s="4"/>
      <c r="Q651" s="4"/>
      <c r="R651" s="4"/>
      <c r="S651" s="4"/>
      <c r="T651" s="4"/>
      <c r="U651" s="4"/>
      <c r="V651" s="4"/>
      <c r="W651" s="4"/>
      <c r="X651" s="4"/>
    </row>
    <row r="652" spans="1:24">
      <c r="A652" s="4"/>
      <c r="B652" s="4"/>
      <c r="C652" s="4"/>
      <c r="D652" s="4"/>
      <c r="E652" s="4"/>
      <c r="F652" s="4"/>
      <c r="G652" s="4"/>
      <c r="H652" s="4"/>
      <c r="I652" s="4"/>
      <c r="J652" s="4"/>
      <c r="K652" s="4"/>
      <c r="L652" s="4"/>
      <c r="M652" s="4"/>
      <c r="N652" s="4"/>
      <c r="O652" s="4"/>
      <c r="P652" s="4"/>
      <c r="Q652" s="4"/>
      <c r="R652" s="4"/>
      <c r="S652" s="4"/>
      <c r="T652" s="4"/>
      <c r="U652" s="4"/>
      <c r="V652" s="4"/>
      <c r="W652" s="4"/>
      <c r="X652" s="4"/>
    </row>
    <row r="653" spans="1:24">
      <c r="A653" s="4"/>
      <c r="B653" s="4"/>
      <c r="C653" s="4"/>
      <c r="D653" s="4"/>
      <c r="E653" s="4"/>
      <c r="F653" s="4"/>
      <c r="G653" s="4"/>
      <c r="H653" s="4"/>
      <c r="I653" s="4"/>
      <c r="J653" s="4"/>
      <c r="K653" s="4"/>
      <c r="L653" s="4"/>
      <c r="M653" s="4"/>
      <c r="N653" s="4"/>
      <c r="O653" s="4"/>
      <c r="P653" s="4"/>
      <c r="Q653" s="4"/>
      <c r="R653" s="4"/>
      <c r="S653" s="4"/>
      <c r="T653" s="4"/>
      <c r="U653" s="4"/>
      <c r="V653" s="4"/>
      <c r="W653" s="4"/>
      <c r="X653" s="4"/>
    </row>
    <row r="654" spans="1:24">
      <c r="A654" s="4"/>
      <c r="B654" s="4"/>
      <c r="C654" s="4"/>
      <c r="D654" s="4"/>
      <c r="E654" s="4"/>
      <c r="F654" s="4"/>
      <c r="G654" s="4"/>
      <c r="H654" s="4"/>
      <c r="I654" s="4"/>
      <c r="J654" s="4"/>
      <c r="K654" s="4"/>
      <c r="L654" s="4"/>
      <c r="M654" s="4"/>
      <c r="N654" s="4"/>
      <c r="O654" s="4"/>
      <c r="P654" s="4"/>
      <c r="Q654" s="4"/>
      <c r="R654" s="4"/>
      <c r="S654" s="4"/>
      <c r="T654" s="4"/>
      <c r="U654" s="4"/>
      <c r="V654" s="4"/>
      <c r="W654" s="4"/>
      <c r="X654" s="4"/>
    </row>
    <row r="655" spans="1:24">
      <c r="A655" s="4"/>
      <c r="B655" s="4"/>
      <c r="C655" s="4"/>
      <c r="D655" s="4"/>
      <c r="E655" s="4"/>
      <c r="F655" s="4"/>
      <c r="G655" s="4"/>
      <c r="H655" s="4"/>
      <c r="I655" s="4"/>
      <c r="J655" s="4"/>
      <c r="K655" s="4"/>
      <c r="L655" s="4"/>
      <c r="M655" s="4"/>
      <c r="N655" s="4"/>
      <c r="O655" s="4"/>
      <c r="P655" s="4"/>
      <c r="Q655" s="4"/>
      <c r="R655" s="4"/>
      <c r="S655" s="4"/>
      <c r="T655" s="4"/>
      <c r="U655" s="4"/>
      <c r="V655" s="4"/>
      <c r="W655" s="4"/>
      <c r="X655" s="4"/>
    </row>
    <row r="656" spans="1:24">
      <c r="A656" s="4"/>
      <c r="B656" s="4"/>
      <c r="C656" s="4"/>
      <c r="D656" s="4"/>
      <c r="E656" s="4"/>
      <c r="F656" s="4"/>
      <c r="G656" s="4"/>
      <c r="H656" s="4"/>
      <c r="I656" s="4"/>
      <c r="J656" s="4"/>
      <c r="K656" s="4"/>
      <c r="L656" s="4"/>
      <c r="M656" s="4"/>
      <c r="N656" s="4"/>
      <c r="O656" s="4"/>
      <c r="P656" s="4"/>
      <c r="Q656" s="4"/>
      <c r="R656" s="4"/>
      <c r="S656" s="4"/>
      <c r="T656" s="4"/>
      <c r="U656" s="4"/>
      <c r="V656" s="4"/>
      <c r="W656" s="4"/>
      <c r="X656" s="4"/>
    </row>
    <row r="657" spans="1:24">
      <c r="A657" s="4"/>
      <c r="B657" s="4"/>
      <c r="C657" s="4"/>
      <c r="D657" s="4"/>
      <c r="E657" s="4"/>
      <c r="F657" s="4"/>
      <c r="G657" s="4"/>
      <c r="H657" s="4"/>
      <c r="I657" s="4"/>
      <c r="J657" s="4"/>
      <c r="K657" s="4"/>
      <c r="L657" s="4"/>
      <c r="M657" s="4"/>
      <c r="N657" s="4"/>
      <c r="O657" s="4"/>
      <c r="P657" s="4"/>
      <c r="Q657" s="4"/>
      <c r="R657" s="4"/>
      <c r="S657" s="4"/>
      <c r="T657" s="4"/>
      <c r="U657" s="4"/>
      <c r="V657" s="4"/>
      <c r="W657" s="4"/>
      <c r="X657" s="4"/>
    </row>
    <row r="658" spans="1:24">
      <c r="A658" s="4"/>
      <c r="B658" s="4"/>
      <c r="C658" s="4"/>
      <c r="D658" s="4"/>
      <c r="E658" s="4"/>
      <c r="F658" s="4"/>
      <c r="G658" s="4"/>
      <c r="H658" s="4"/>
      <c r="I658" s="4"/>
      <c r="J658" s="4"/>
      <c r="K658" s="4"/>
      <c r="L658" s="4"/>
      <c r="M658" s="4"/>
      <c r="N658" s="4"/>
      <c r="O658" s="4"/>
      <c r="P658" s="4"/>
      <c r="Q658" s="4"/>
      <c r="R658" s="4"/>
      <c r="S658" s="4"/>
      <c r="T658" s="4"/>
      <c r="U658" s="4"/>
      <c r="V658" s="4"/>
      <c r="W658" s="4"/>
      <c r="X658" s="4"/>
    </row>
    <row r="659" spans="1:24">
      <c r="A659" s="4"/>
      <c r="B659" s="4"/>
      <c r="C659" s="4"/>
      <c r="D659" s="4"/>
      <c r="E659" s="4"/>
      <c r="F659" s="4"/>
      <c r="G659" s="4"/>
      <c r="H659" s="4"/>
      <c r="I659" s="4"/>
      <c r="J659" s="4"/>
      <c r="K659" s="4"/>
      <c r="L659" s="4"/>
      <c r="M659" s="4"/>
      <c r="N659" s="4"/>
      <c r="O659" s="4"/>
      <c r="P659" s="4"/>
      <c r="Q659" s="4"/>
      <c r="R659" s="4"/>
      <c r="S659" s="4"/>
      <c r="T659" s="4"/>
      <c r="U659" s="4"/>
      <c r="V659" s="4"/>
      <c r="W659" s="4"/>
      <c r="X659" s="4"/>
    </row>
    <row r="660" spans="1:24">
      <c r="A660" s="4"/>
      <c r="B660" s="4"/>
      <c r="C660" s="4"/>
      <c r="D660" s="4"/>
      <c r="E660" s="4"/>
      <c r="F660" s="4"/>
      <c r="G660" s="4"/>
      <c r="H660" s="4"/>
      <c r="I660" s="4"/>
      <c r="J660" s="4"/>
      <c r="K660" s="4"/>
      <c r="L660" s="4"/>
      <c r="M660" s="4"/>
      <c r="N660" s="4"/>
      <c r="O660" s="4"/>
      <c r="P660" s="4"/>
      <c r="Q660" s="4"/>
      <c r="R660" s="4"/>
      <c r="S660" s="4"/>
      <c r="T660" s="4"/>
      <c r="U660" s="4"/>
      <c r="V660" s="4"/>
      <c r="W660" s="4"/>
      <c r="X660" s="4"/>
    </row>
    <row r="661" spans="1:24">
      <c r="A661" s="4"/>
      <c r="B661" s="4"/>
      <c r="C661" s="4"/>
      <c r="D661" s="4"/>
      <c r="E661" s="4"/>
      <c r="F661" s="4"/>
      <c r="G661" s="4"/>
      <c r="H661" s="4"/>
      <c r="I661" s="4"/>
      <c r="J661" s="4"/>
      <c r="K661" s="4"/>
      <c r="L661" s="4"/>
      <c r="M661" s="4"/>
      <c r="N661" s="4"/>
      <c r="O661" s="4"/>
      <c r="P661" s="4"/>
      <c r="Q661" s="4"/>
      <c r="R661" s="4"/>
      <c r="S661" s="4"/>
      <c r="T661" s="4"/>
      <c r="U661" s="4"/>
      <c r="V661" s="4"/>
      <c r="W661" s="4"/>
      <c r="X661" s="4"/>
    </row>
    <row r="662" spans="1:24">
      <c r="A662" s="4"/>
      <c r="B662" s="4"/>
      <c r="C662" s="4"/>
      <c r="D662" s="4"/>
      <c r="E662" s="4"/>
      <c r="F662" s="4"/>
      <c r="G662" s="4"/>
      <c r="H662" s="4"/>
      <c r="I662" s="4"/>
      <c r="J662" s="4"/>
      <c r="K662" s="4"/>
      <c r="L662" s="4"/>
      <c r="M662" s="4"/>
      <c r="N662" s="4"/>
      <c r="O662" s="4"/>
      <c r="P662" s="4"/>
      <c r="Q662" s="4"/>
      <c r="R662" s="4"/>
      <c r="S662" s="4"/>
      <c r="T662" s="4"/>
      <c r="U662" s="4"/>
      <c r="V662" s="4"/>
      <c r="W662" s="4"/>
      <c r="X662" s="4"/>
    </row>
    <row r="663" spans="1:24">
      <c r="A663" s="4"/>
      <c r="B663" s="4"/>
      <c r="C663" s="4"/>
      <c r="D663" s="4"/>
      <c r="E663" s="4"/>
      <c r="F663" s="4"/>
      <c r="G663" s="4"/>
      <c r="H663" s="4"/>
      <c r="I663" s="4"/>
      <c r="J663" s="4"/>
      <c r="K663" s="4"/>
      <c r="L663" s="4"/>
      <c r="M663" s="4"/>
      <c r="N663" s="4"/>
      <c r="O663" s="4"/>
      <c r="P663" s="4"/>
      <c r="Q663" s="4"/>
      <c r="R663" s="4"/>
      <c r="S663" s="4"/>
      <c r="T663" s="4"/>
      <c r="U663" s="4"/>
      <c r="V663" s="4"/>
      <c r="W663" s="4"/>
      <c r="X663" s="4"/>
    </row>
    <row r="664" spans="1:24">
      <c r="A664" s="4"/>
      <c r="B664" s="4"/>
      <c r="C664" s="4"/>
      <c r="D664" s="4"/>
      <c r="E664" s="4"/>
      <c r="F664" s="4"/>
      <c r="G664" s="4"/>
      <c r="H664" s="4"/>
      <c r="I664" s="4"/>
      <c r="J664" s="4"/>
      <c r="K664" s="4"/>
      <c r="L664" s="4"/>
      <c r="M664" s="4"/>
      <c r="N664" s="4"/>
      <c r="O664" s="4"/>
      <c r="P664" s="4"/>
      <c r="Q664" s="4"/>
      <c r="R664" s="4"/>
      <c r="S664" s="4"/>
      <c r="T664" s="4"/>
      <c r="U664" s="4"/>
      <c r="V664" s="4"/>
      <c r="W664" s="4"/>
      <c r="X664" s="4"/>
    </row>
    <row r="665" spans="1:24">
      <c r="A665" s="4"/>
      <c r="B665" s="4"/>
      <c r="C665" s="4"/>
      <c r="D665" s="4"/>
      <c r="E665" s="4"/>
      <c r="F665" s="4"/>
      <c r="G665" s="4"/>
      <c r="H665" s="4"/>
      <c r="I665" s="4"/>
      <c r="J665" s="4"/>
      <c r="K665" s="4"/>
      <c r="L665" s="4"/>
      <c r="M665" s="4"/>
      <c r="N665" s="4"/>
      <c r="O665" s="4"/>
      <c r="P665" s="4"/>
      <c r="Q665" s="4"/>
      <c r="R665" s="4"/>
      <c r="S665" s="4"/>
      <c r="T665" s="4"/>
      <c r="U665" s="4"/>
      <c r="V665" s="4"/>
      <c r="W665" s="4"/>
      <c r="X665" s="4"/>
    </row>
    <row r="666" spans="1:24">
      <c r="A666" s="4"/>
      <c r="B666" s="4"/>
      <c r="C666" s="4"/>
      <c r="D666" s="4"/>
      <c r="E666" s="4"/>
      <c r="F666" s="4"/>
      <c r="G666" s="4"/>
      <c r="H666" s="4"/>
      <c r="I666" s="4"/>
      <c r="J666" s="4"/>
      <c r="K666" s="4"/>
      <c r="L666" s="4"/>
      <c r="M666" s="4"/>
      <c r="N666" s="4"/>
      <c r="O666" s="4"/>
      <c r="P666" s="4"/>
      <c r="Q666" s="4"/>
      <c r="R666" s="4"/>
      <c r="S666" s="4"/>
      <c r="T666" s="4"/>
      <c r="U666" s="4"/>
      <c r="V666" s="4"/>
      <c r="W666" s="4"/>
      <c r="X666" s="4"/>
    </row>
    <row r="667" spans="1:24">
      <c r="A667" s="4"/>
      <c r="B667" s="4"/>
      <c r="C667" s="4"/>
      <c r="D667" s="4"/>
      <c r="E667" s="4"/>
      <c r="F667" s="4"/>
      <c r="G667" s="4"/>
      <c r="H667" s="4"/>
      <c r="I667" s="4"/>
      <c r="J667" s="4"/>
      <c r="K667" s="4"/>
      <c r="L667" s="4"/>
      <c r="M667" s="4"/>
      <c r="N667" s="4"/>
      <c r="O667" s="4"/>
      <c r="P667" s="4"/>
      <c r="Q667" s="4"/>
      <c r="R667" s="4"/>
      <c r="S667" s="4"/>
      <c r="T667" s="4"/>
      <c r="U667" s="4"/>
      <c r="V667" s="4"/>
      <c r="W667" s="4"/>
      <c r="X667" s="4"/>
    </row>
    <row r="668" spans="1:24">
      <c r="A668" s="4"/>
      <c r="B668" s="4"/>
      <c r="C668" s="4"/>
      <c r="D668" s="4"/>
      <c r="E668" s="4"/>
      <c r="F668" s="4"/>
      <c r="G668" s="4"/>
      <c r="H668" s="4"/>
      <c r="I668" s="4"/>
      <c r="J668" s="4"/>
      <c r="K668" s="4"/>
      <c r="L668" s="4"/>
      <c r="M668" s="4"/>
      <c r="N668" s="4"/>
      <c r="O668" s="4"/>
      <c r="P668" s="4"/>
      <c r="Q668" s="4"/>
      <c r="R668" s="4"/>
      <c r="S668" s="4"/>
      <c r="T668" s="4"/>
      <c r="U668" s="4"/>
      <c r="V668" s="4"/>
      <c r="W668" s="4"/>
      <c r="X668" s="4"/>
    </row>
    <row r="669" spans="1:24">
      <c r="A669" s="4"/>
      <c r="B669" s="4"/>
      <c r="C669" s="4"/>
      <c r="D669" s="4"/>
      <c r="E669" s="4"/>
      <c r="F669" s="4"/>
      <c r="G669" s="4"/>
      <c r="H669" s="4"/>
      <c r="I669" s="4"/>
      <c r="J669" s="4"/>
      <c r="K669" s="4"/>
      <c r="L669" s="4"/>
      <c r="M669" s="4"/>
      <c r="N669" s="4"/>
      <c r="O669" s="4"/>
      <c r="P669" s="4"/>
      <c r="Q669" s="4"/>
      <c r="R669" s="4"/>
      <c r="S669" s="4"/>
      <c r="T669" s="4"/>
      <c r="U669" s="4"/>
      <c r="V669" s="4"/>
      <c r="W669" s="4"/>
      <c r="X669" s="4"/>
    </row>
    <row r="670" spans="1:24">
      <c r="A670" s="4"/>
      <c r="B670" s="4"/>
      <c r="C670" s="4"/>
      <c r="D670" s="4"/>
      <c r="E670" s="4"/>
      <c r="F670" s="4"/>
      <c r="G670" s="4"/>
      <c r="H670" s="4"/>
      <c r="I670" s="4"/>
      <c r="J670" s="4"/>
      <c r="K670" s="4"/>
      <c r="L670" s="4"/>
      <c r="M670" s="4"/>
      <c r="N670" s="4"/>
      <c r="O670" s="4"/>
      <c r="P670" s="4"/>
      <c r="Q670" s="4"/>
      <c r="R670" s="4"/>
      <c r="S670" s="4"/>
      <c r="T670" s="4"/>
      <c r="U670" s="4"/>
      <c r="V670" s="4"/>
      <c r="W670" s="4"/>
      <c r="X670" s="4"/>
    </row>
    <row r="671" spans="1:24">
      <c r="A671" s="4"/>
      <c r="B671" s="4"/>
      <c r="C671" s="4"/>
      <c r="D671" s="4"/>
      <c r="E671" s="4"/>
      <c r="F671" s="4"/>
      <c r="G671" s="4"/>
      <c r="H671" s="4"/>
      <c r="I671" s="4"/>
      <c r="J671" s="4"/>
      <c r="K671" s="4"/>
      <c r="L671" s="4"/>
      <c r="M671" s="4"/>
      <c r="N671" s="4"/>
      <c r="O671" s="4"/>
      <c r="P671" s="4"/>
      <c r="Q671" s="4"/>
      <c r="R671" s="4"/>
      <c r="S671" s="4"/>
      <c r="T671" s="4"/>
      <c r="U671" s="4"/>
      <c r="V671" s="4"/>
      <c r="W671" s="4"/>
      <c r="X671" s="4"/>
    </row>
    <row r="672" spans="1:24">
      <c r="A672" s="4"/>
      <c r="B672" s="4"/>
      <c r="C672" s="4"/>
      <c r="D672" s="4"/>
      <c r="E672" s="4"/>
      <c r="F672" s="4"/>
      <c r="G672" s="4"/>
      <c r="H672" s="4"/>
      <c r="I672" s="4"/>
      <c r="J672" s="4"/>
      <c r="K672" s="4"/>
      <c r="L672" s="4"/>
      <c r="M672" s="4"/>
      <c r="N672" s="4"/>
      <c r="O672" s="4"/>
      <c r="P672" s="4"/>
      <c r="Q672" s="4"/>
      <c r="R672" s="4"/>
      <c r="S672" s="4"/>
      <c r="T672" s="4"/>
      <c r="U672" s="4"/>
      <c r="V672" s="4"/>
      <c r="W672" s="4"/>
      <c r="X672" s="4"/>
    </row>
    <row r="673" spans="1:24">
      <c r="A673" s="4"/>
      <c r="B673" s="4"/>
      <c r="C673" s="4"/>
      <c r="D673" s="4"/>
      <c r="E673" s="4"/>
      <c r="F673" s="4"/>
      <c r="G673" s="4"/>
      <c r="H673" s="4"/>
      <c r="I673" s="4"/>
      <c r="J673" s="4"/>
      <c r="K673" s="4"/>
      <c r="L673" s="4"/>
      <c r="M673" s="4"/>
      <c r="N673" s="4"/>
      <c r="O673" s="4"/>
      <c r="P673" s="4"/>
      <c r="Q673" s="4"/>
      <c r="R673" s="4"/>
      <c r="S673" s="4"/>
      <c r="T673" s="4"/>
      <c r="U673" s="4"/>
      <c r="V673" s="4"/>
      <c r="W673" s="4"/>
      <c r="X673" s="4"/>
    </row>
    <row r="674" spans="1:24">
      <c r="A674" s="4"/>
      <c r="B674" s="4"/>
      <c r="C674" s="4"/>
      <c r="D674" s="4"/>
      <c r="E674" s="4"/>
      <c r="F674" s="4"/>
      <c r="G674" s="4"/>
      <c r="H674" s="4"/>
      <c r="I674" s="4"/>
      <c r="J674" s="4"/>
      <c r="K674" s="4"/>
      <c r="L674" s="4"/>
      <c r="M674" s="4"/>
      <c r="N674" s="4"/>
      <c r="O674" s="4"/>
      <c r="P674" s="4"/>
      <c r="Q674" s="4"/>
      <c r="R674" s="4"/>
      <c r="S674" s="4"/>
      <c r="T674" s="4"/>
      <c r="U674" s="4"/>
      <c r="V674" s="4"/>
      <c r="W674" s="4"/>
      <c r="X674" s="4"/>
    </row>
    <row r="675" spans="1:24">
      <c r="A675" s="4"/>
      <c r="B675" s="4"/>
      <c r="C675" s="4"/>
      <c r="D675" s="4"/>
      <c r="E675" s="4"/>
      <c r="F675" s="4"/>
      <c r="G675" s="4"/>
      <c r="H675" s="4"/>
      <c r="I675" s="4"/>
      <c r="J675" s="4"/>
      <c r="K675" s="4"/>
      <c r="L675" s="4"/>
      <c r="M675" s="4"/>
      <c r="N675" s="4"/>
      <c r="O675" s="4"/>
      <c r="P675" s="4"/>
      <c r="Q675" s="4"/>
      <c r="R675" s="4"/>
      <c r="S675" s="4"/>
      <c r="T675" s="4"/>
      <c r="U675" s="4"/>
      <c r="V675" s="4"/>
      <c r="W675" s="4"/>
      <c r="X675" s="4"/>
    </row>
    <row r="676" spans="1:24">
      <c r="A676" s="4"/>
      <c r="B676" s="4"/>
      <c r="C676" s="4"/>
      <c r="D676" s="4"/>
      <c r="E676" s="4"/>
      <c r="F676" s="4"/>
      <c r="G676" s="4"/>
      <c r="H676" s="4"/>
      <c r="I676" s="4"/>
      <c r="J676" s="4"/>
      <c r="K676" s="4"/>
      <c r="L676" s="4"/>
      <c r="M676" s="4"/>
      <c r="N676" s="4"/>
      <c r="O676" s="4"/>
      <c r="P676" s="4"/>
      <c r="Q676" s="4"/>
      <c r="R676" s="4"/>
      <c r="S676" s="4"/>
      <c r="T676" s="4"/>
      <c r="U676" s="4"/>
      <c r="V676" s="4"/>
      <c r="W676" s="4"/>
      <c r="X676" s="4"/>
    </row>
    <row r="677" spans="1:24">
      <c r="A677" s="4"/>
      <c r="B677" s="4"/>
      <c r="C677" s="4"/>
      <c r="D677" s="4"/>
      <c r="E677" s="4"/>
      <c r="F677" s="4"/>
      <c r="G677" s="4"/>
      <c r="H677" s="4"/>
      <c r="I677" s="4"/>
      <c r="J677" s="4"/>
      <c r="K677" s="4"/>
      <c r="L677" s="4"/>
      <c r="M677" s="4"/>
      <c r="N677" s="4"/>
      <c r="O677" s="4"/>
      <c r="P677" s="4"/>
      <c r="Q677" s="4"/>
      <c r="R677" s="4"/>
      <c r="S677" s="4"/>
      <c r="T677" s="4"/>
      <c r="U677" s="4"/>
      <c r="V677" s="4"/>
      <c r="W677" s="4"/>
      <c r="X677" s="4"/>
    </row>
    <row r="678" spans="1:24">
      <c r="A678" s="4"/>
      <c r="B678" s="4"/>
      <c r="C678" s="4"/>
      <c r="D678" s="4"/>
      <c r="E678" s="4"/>
      <c r="F678" s="4"/>
      <c r="G678" s="4"/>
      <c r="H678" s="4"/>
      <c r="I678" s="4"/>
      <c r="J678" s="4"/>
      <c r="K678" s="4"/>
      <c r="L678" s="4"/>
      <c r="M678" s="4"/>
      <c r="N678" s="4"/>
      <c r="O678" s="4"/>
      <c r="P678" s="4"/>
      <c r="Q678" s="4"/>
      <c r="R678" s="4"/>
      <c r="S678" s="4"/>
      <c r="T678" s="4"/>
      <c r="U678" s="4"/>
      <c r="V678" s="4"/>
      <c r="W678" s="4"/>
      <c r="X678" s="4"/>
    </row>
    <row r="679" spans="1:24">
      <c r="A679" s="4"/>
      <c r="B679" s="4"/>
      <c r="C679" s="4"/>
      <c r="D679" s="4"/>
      <c r="E679" s="4"/>
      <c r="F679" s="4"/>
      <c r="G679" s="4"/>
      <c r="H679" s="4"/>
      <c r="I679" s="4"/>
      <c r="J679" s="4"/>
      <c r="K679" s="4"/>
      <c r="L679" s="4"/>
      <c r="M679" s="4"/>
      <c r="N679" s="4"/>
      <c r="O679" s="4"/>
      <c r="P679" s="4"/>
      <c r="Q679" s="4"/>
      <c r="R679" s="4"/>
      <c r="S679" s="4"/>
      <c r="T679" s="4"/>
      <c r="U679" s="4"/>
      <c r="V679" s="4"/>
      <c r="W679" s="4"/>
      <c r="X679" s="4"/>
    </row>
    <row r="680" spans="1:24">
      <c r="A680" s="4"/>
      <c r="B680" s="4"/>
      <c r="C680" s="4"/>
      <c r="D680" s="4"/>
      <c r="E680" s="4"/>
      <c r="F680" s="4"/>
      <c r="G680" s="4"/>
      <c r="H680" s="4"/>
      <c r="I680" s="4"/>
      <c r="J680" s="4"/>
      <c r="K680" s="4"/>
      <c r="L680" s="4"/>
      <c r="M680" s="4"/>
      <c r="N680" s="4"/>
      <c r="O680" s="4"/>
      <c r="P680" s="4"/>
      <c r="Q680" s="4"/>
      <c r="R680" s="4"/>
      <c r="S680" s="4"/>
      <c r="T680" s="4"/>
      <c r="U680" s="4"/>
      <c r="V680" s="4"/>
      <c r="W680" s="4"/>
      <c r="X680" s="4"/>
    </row>
    <row r="681" spans="1:24">
      <c r="A681" s="4"/>
      <c r="B681" s="4"/>
      <c r="C681" s="4"/>
      <c r="D681" s="4"/>
      <c r="E681" s="4"/>
      <c r="F681" s="4"/>
      <c r="G681" s="4"/>
      <c r="H681" s="4"/>
      <c r="I681" s="4"/>
      <c r="J681" s="4"/>
      <c r="K681" s="4"/>
      <c r="L681" s="4"/>
      <c r="M681" s="4"/>
      <c r="N681" s="4"/>
      <c r="O681" s="4"/>
      <c r="P681" s="4"/>
      <c r="Q681" s="4"/>
      <c r="R681" s="4"/>
      <c r="S681" s="4"/>
      <c r="T681" s="4"/>
      <c r="U681" s="4"/>
      <c r="V681" s="4"/>
      <c r="W681" s="4"/>
      <c r="X681" s="4"/>
    </row>
    <row r="682" spans="1:24">
      <c r="A682" s="4"/>
      <c r="B682" s="4"/>
      <c r="C682" s="4"/>
      <c r="D682" s="4"/>
      <c r="E682" s="4"/>
      <c r="F682" s="4"/>
      <c r="G682" s="4"/>
      <c r="H682" s="4"/>
      <c r="I682" s="4"/>
      <c r="J682" s="4"/>
      <c r="K682" s="4"/>
      <c r="L682" s="4"/>
      <c r="M682" s="4"/>
      <c r="N682" s="4"/>
      <c r="O682" s="4"/>
      <c r="P682" s="4"/>
      <c r="Q682" s="4"/>
      <c r="R682" s="4"/>
      <c r="S682" s="4"/>
      <c r="T682" s="4"/>
      <c r="U682" s="4"/>
      <c r="V682" s="4"/>
      <c r="W682" s="4"/>
      <c r="X682" s="4"/>
    </row>
    <row r="683" spans="1:24">
      <c r="A683" s="4"/>
      <c r="B683" s="4"/>
      <c r="C683" s="4"/>
      <c r="D683" s="4"/>
      <c r="E683" s="4"/>
      <c r="F683" s="4"/>
      <c r="G683" s="4"/>
      <c r="H683" s="4"/>
      <c r="I683" s="4"/>
      <c r="J683" s="4"/>
      <c r="K683" s="4"/>
      <c r="L683" s="4"/>
      <c r="M683" s="4"/>
      <c r="N683" s="4"/>
      <c r="O683" s="4"/>
      <c r="P683" s="4"/>
      <c r="Q683" s="4"/>
      <c r="R683" s="4"/>
      <c r="S683" s="4"/>
      <c r="T683" s="4"/>
      <c r="U683" s="4"/>
      <c r="V683" s="4"/>
      <c r="W683" s="4"/>
      <c r="X683" s="4"/>
    </row>
    <row r="684" spans="1:24">
      <c r="A684" s="4"/>
      <c r="B684" s="4"/>
      <c r="C684" s="4"/>
      <c r="D684" s="4"/>
      <c r="E684" s="4"/>
      <c r="F684" s="4"/>
      <c r="G684" s="4"/>
      <c r="H684" s="4"/>
      <c r="I684" s="4"/>
      <c r="J684" s="4"/>
      <c r="K684" s="4"/>
      <c r="L684" s="4"/>
      <c r="M684" s="4"/>
      <c r="N684" s="4"/>
      <c r="O684" s="4"/>
      <c r="P684" s="4"/>
      <c r="Q684" s="4"/>
      <c r="R684" s="4"/>
      <c r="S684" s="4"/>
      <c r="T684" s="4"/>
      <c r="U684" s="4"/>
      <c r="V684" s="4"/>
      <c r="W684" s="4"/>
      <c r="X684" s="4"/>
    </row>
    <row r="685" spans="1:24">
      <c r="A685" s="4"/>
      <c r="B685" s="4"/>
      <c r="C685" s="4"/>
      <c r="D685" s="4"/>
      <c r="E685" s="4"/>
      <c r="F685" s="4"/>
      <c r="G685" s="4"/>
      <c r="H685" s="4"/>
      <c r="I685" s="4"/>
      <c r="J685" s="4"/>
      <c r="K685" s="4"/>
      <c r="L685" s="4"/>
      <c r="M685" s="4"/>
      <c r="N685" s="4"/>
      <c r="O685" s="4"/>
      <c r="P685" s="4"/>
      <c r="Q685" s="4"/>
      <c r="R685" s="4"/>
      <c r="S685" s="4"/>
      <c r="T685" s="4"/>
      <c r="U685" s="4"/>
      <c r="V685" s="4"/>
      <c r="W685" s="4"/>
      <c r="X685" s="4"/>
    </row>
    <row r="686" spans="1:24">
      <c r="A686" s="4"/>
      <c r="B686" s="4"/>
      <c r="C686" s="4"/>
      <c r="D686" s="4"/>
      <c r="E686" s="4"/>
      <c r="F686" s="4"/>
      <c r="G686" s="4"/>
      <c r="H686" s="4"/>
      <c r="I686" s="4"/>
      <c r="J686" s="4"/>
      <c r="K686" s="4"/>
      <c r="L686" s="4"/>
      <c r="M686" s="4"/>
      <c r="N686" s="4"/>
      <c r="O686" s="4"/>
      <c r="P686" s="4"/>
      <c r="Q686" s="4"/>
      <c r="R686" s="4"/>
      <c r="S686" s="4"/>
      <c r="T686" s="4"/>
      <c r="U686" s="4"/>
      <c r="V686" s="4"/>
      <c r="W686" s="4"/>
      <c r="X686" s="4"/>
    </row>
    <row r="687" spans="1:24">
      <c r="A687" s="4"/>
      <c r="B687" s="4"/>
      <c r="C687" s="4"/>
      <c r="D687" s="4"/>
      <c r="E687" s="4"/>
      <c r="F687" s="4"/>
      <c r="G687" s="4"/>
      <c r="H687" s="4"/>
      <c r="I687" s="4"/>
      <c r="J687" s="4"/>
      <c r="K687" s="4"/>
      <c r="L687" s="4"/>
      <c r="M687" s="4"/>
      <c r="N687" s="4"/>
      <c r="O687" s="4"/>
      <c r="P687" s="4"/>
      <c r="Q687" s="4"/>
      <c r="R687" s="4"/>
      <c r="S687" s="4"/>
      <c r="T687" s="4"/>
      <c r="U687" s="4"/>
      <c r="V687" s="4"/>
      <c r="W687" s="4"/>
      <c r="X687" s="4"/>
    </row>
    <row r="688" spans="1:24">
      <c r="A688" s="4"/>
      <c r="B688" s="4"/>
      <c r="C688" s="4"/>
      <c r="D688" s="4"/>
      <c r="E688" s="4"/>
      <c r="F688" s="4"/>
      <c r="G688" s="4"/>
      <c r="H688" s="4"/>
      <c r="I688" s="4"/>
      <c r="J688" s="4"/>
      <c r="K688" s="4"/>
      <c r="L688" s="4"/>
      <c r="M688" s="4"/>
      <c r="N688" s="4"/>
      <c r="O688" s="4"/>
      <c r="P688" s="4"/>
      <c r="Q688" s="4"/>
      <c r="R688" s="4"/>
      <c r="S688" s="4"/>
      <c r="T688" s="4"/>
      <c r="U688" s="4"/>
      <c r="V688" s="4"/>
      <c r="W688" s="4"/>
      <c r="X688" s="4"/>
    </row>
    <row r="689" spans="1:24">
      <c r="A689" s="4"/>
      <c r="B689" s="4"/>
      <c r="C689" s="4"/>
      <c r="D689" s="4"/>
      <c r="E689" s="4"/>
      <c r="F689" s="4"/>
      <c r="G689" s="4"/>
      <c r="H689" s="4"/>
      <c r="I689" s="4"/>
      <c r="J689" s="4"/>
      <c r="K689" s="4"/>
      <c r="L689" s="4"/>
      <c r="M689" s="4"/>
      <c r="N689" s="4"/>
      <c r="O689" s="4"/>
      <c r="P689" s="4"/>
      <c r="Q689" s="4"/>
      <c r="R689" s="4"/>
      <c r="S689" s="4"/>
      <c r="T689" s="4"/>
      <c r="U689" s="4"/>
      <c r="V689" s="4"/>
      <c r="W689" s="4"/>
      <c r="X689" s="4"/>
    </row>
    <row r="690" spans="1:24">
      <c r="A690" s="4"/>
      <c r="B690" s="4"/>
      <c r="C690" s="4"/>
      <c r="D690" s="4"/>
      <c r="E690" s="4"/>
      <c r="F690" s="4"/>
      <c r="G690" s="4"/>
      <c r="H690" s="4"/>
      <c r="I690" s="4"/>
      <c r="J690" s="4"/>
      <c r="K690" s="4"/>
      <c r="L690" s="4"/>
      <c r="M690" s="4"/>
      <c r="N690" s="4"/>
      <c r="O690" s="4"/>
      <c r="P690" s="4"/>
      <c r="Q690" s="4"/>
      <c r="R690" s="4"/>
      <c r="S690" s="4"/>
      <c r="T690" s="4"/>
      <c r="U690" s="4"/>
      <c r="V690" s="4"/>
      <c r="W690" s="4"/>
      <c r="X690" s="4"/>
    </row>
    <row r="691" spans="1:24">
      <c r="A691" s="4"/>
      <c r="B691" s="4"/>
      <c r="C691" s="4"/>
      <c r="D691" s="4"/>
      <c r="E691" s="4"/>
      <c r="F691" s="4"/>
      <c r="G691" s="4"/>
      <c r="H691" s="4"/>
      <c r="I691" s="4"/>
      <c r="J691" s="4"/>
      <c r="K691" s="4"/>
      <c r="L691" s="4"/>
      <c r="M691" s="4"/>
      <c r="N691" s="4"/>
      <c r="O691" s="4"/>
      <c r="P691" s="4"/>
      <c r="Q691" s="4"/>
      <c r="R691" s="4"/>
      <c r="S691" s="4"/>
      <c r="T691" s="4"/>
      <c r="U691" s="4"/>
      <c r="V691" s="4"/>
      <c r="W691" s="4"/>
      <c r="X691" s="4"/>
    </row>
    <row r="692" spans="1:24">
      <c r="A692" s="4"/>
      <c r="B692" s="4"/>
      <c r="C692" s="4"/>
      <c r="D692" s="4"/>
      <c r="E692" s="4"/>
      <c r="F692" s="4"/>
      <c r="G692" s="4"/>
      <c r="H692" s="4"/>
      <c r="I692" s="4"/>
      <c r="J692" s="4"/>
      <c r="K692" s="4"/>
      <c r="L692" s="4"/>
      <c r="M692" s="4"/>
      <c r="N692" s="4"/>
      <c r="O692" s="4"/>
      <c r="P692" s="4"/>
      <c r="Q692" s="4"/>
      <c r="R692" s="4"/>
      <c r="S692" s="4"/>
      <c r="T692" s="4"/>
      <c r="U692" s="4"/>
      <c r="V692" s="4"/>
      <c r="W692" s="4"/>
      <c r="X692" s="4"/>
    </row>
    <row r="693" spans="1:24">
      <c r="A693" s="4"/>
      <c r="B693" s="4"/>
      <c r="C693" s="4"/>
      <c r="D693" s="4"/>
      <c r="E693" s="4"/>
      <c r="F693" s="4"/>
      <c r="G693" s="4"/>
      <c r="H693" s="4"/>
      <c r="I693" s="4"/>
      <c r="J693" s="4"/>
      <c r="K693" s="4"/>
      <c r="L693" s="4"/>
      <c r="M693" s="4"/>
      <c r="N693" s="4"/>
      <c r="O693" s="4"/>
      <c r="P693" s="4"/>
      <c r="Q693" s="4"/>
      <c r="R693" s="4"/>
      <c r="S693" s="4"/>
      <c r="T693" s="4"/>
      <c r="U693" s="4"/>
      <c r="V693" s="4"/>
      <c r="W693" s="4"/>
      <c r="X693" s="4"/>
    </row>
    <row r="694" spans="1:24">
      <c r="A694" s="4"/>
      <c r="B694" s="4"/>
      <c r="C694" s="4"/>
      <c r="D694" s="4"/>
      <c r="E694" s="4"/>
      <c r="F694" s="4"/>
      <c r="G694" s="4"/>
      <c r="H694" s="4"/>
      <c r="I694" s="4"/>
      <c r="J694" s="4"/>
      <c r="K694" s="4"/>
      <c r="L694" s="4"/>
      <c r="M694" s="4"/>
      <c r="N694" s="4"/>
      <c r="O694" s="4"/>
      <c r="P694" s="4"/>
      <c r="Q694" s="4"/>
      <c r="R694" s="4"/>
      <c r="S694" s="4"/>
      <c r="T694" s="4"/>
      <c r="U694" s="4"/>
      <c r="V694" s="4"/>
      <c r="W694" s="4"/>
      <c r="X694" s="4"/>
    </row>
    <row r="695" spans="1:24">
      <c r="A695" s="4"/>
      <c r="B695" s="4"/>
      <c r="C695" s="4"/>
      <c r="D695" s="4"/>
      <c r="E695" s="4"/>
      <c r="F695" s="4"/>
      <c r="G695" s="4"/>
      <c r="H695" s="4"/>
      <c r="I695" s="4"/>
      <c r="J695" s="4"/>
      <c r="K695" s="4"/>
      <c r="L695" s="4"/>
      <c r="M695" s="4"/>
      <c r="N695" s="4"/>
      <c r="O695" s="4"/>
      <c r="P695" s="4"/>
      <c r="Q695" s="4"/>
      <c r="R695" s="4"/>
      <c r="S695" s="4"/>
      <c r="T695" s="4"/>
      <c r="U695" s="4"/>
      <c r="V695" s="4"/>
      <c r="W695" s="4"/>
      <c r="X695" s="4"/>
    </row>
    <row r="696" spans="1:24">
      <c r="A696" s="4"/>
      <c r="B696" s="4"/>
      <c r="C696" s="4"/>
      <c r="D696" s="4"/>
      <c r="E696" s="4"/>
      <c r="F696" s="4"/>
      <c r="G696" s="4"/>
      <c r="H696" s="4"/>
      <c r="I696" s="4"/>
      <c r="J696" s="4"/>
      <c r="K696" s="4"/>
      <c r="L696" s="4"/>
      <c r="M696" s="4"/>
      <c r="N696" s="4"/>
      <c r="O696" s="4"/>
      <c r="P696" s="4"/>
      <c r="Q696" s="4"/>
      <c r="R696" s="4"/>
      <c r="S696" s="4"/>
      <c r="T696" s="4"/>
      <c r="U696" s="4"/>
      <c r="V696" s="4"/>
      <c r="W696" s="4"/>
      <c r="X696" s="4"/>
    </row>
    <row r="697" spans="1:24">
      <c r="A697" s="4"/>
      <c r="B697" s="4"/>
      <c r="C697" s="4"/>
      <c r="D697" s="4"/>
      <c r="E697" s="4"/>
      <c r="F697" s="4"/>
      <c r="G697" s="4"/>
      <c r="H697" s="4"/>
      <c r="I697" s="4"/>
      <c r="J697" s="4"/>
      <c r="K697" s="4"/>
      <c r="L697" s="4"/>
      <c r="M697" s="4"/>
      <c r="N697" s="4"/>
      <c r="O697" s="4"/>
      <c r="P697" s="4"/>
      <c r="Q697" s="4"/>
      <c r="R697" s="4"/>
      <c r="S697" s="4"/>
      <c r="T697" s="4"/>
      <c r="U697" s="4"/>
      <c r="V697" s="4"/>
      <c r="W697" s="4"/>
      <c r="X697" s="4"/>
    </row>
    <row r="698" spans="1:24">
      <c r="A698" s="4"/>
      <c r="B698" s="4"/>
      <c r="C698" s="4"/>
      <c r="D698" s="4"/>
      <c r="E698" s="4"/>
      <c r="F698" s="4"/>
      <c r="G698" s="4"/>
      <c r="H698" s="4"/>
      <c r="I698" s="4"/>
      <c r="J698" s="4"/>
      <c r="K698" s="4"/>
      <c r="L698" s="4"/>
      <c r="M698" s="4"/>
      <c r="N698" s="4"/>
      <c r="O698" s="4"/>
      <c r="P698" s="4"/>
      <c r="Q698" s="4"/>
      <c r="R698" s="4"/>
      <c r="S698" s="4"/>
      <c r="T698" s="4"/>
      <c r="U698" s="4"/>
      <c r="V698" s="4"/>
      <c r="W698" s="4"/>
      <c r="X698" s="4"/>
    </row>
    <row r="699" spans="1:24">
      <c r="A699" s="4"/>
      <c r="B699" s="4"/>
      <c r="C699" s="4"/>
      <c r="D699" s="4"/>
      <c r="E699" s="4"/>
      <c r="F699" s="4"/>
      <c r="G699" s="4"/>
      <c r="H699" s="4"/>
      <c r="I699" s="4"/>
      <c r="J699" s="4"/>
      <c r="K699" s="4"/>
      <c r="L699" s="4"/>
      <c r="M699" s="4"/>
      <c r="N699" s="4"/>
      <c r="O699" s="4"/>
      <c r="P699" s="4"/>
      <c r="Q699" s="4"/>
      <c r="R699" s="4"/>
      <c r="S699" s="4"/>
      <c r="T699" s="4"/>
      <c r="U699" s="4"/>
      <c r="V699" s="4"/>
      <c r="W699" s="4"/>
      <c r="X699" s="4"/>
    </row>
    <row r="700" spans="1:24">
      <c r="A700" s="4"/>
      <c r="B700" s="4"/>
      <c r="C700" s="4"/>
      <c r="D700" s="4"/>
      <c r="E700" s="4"/>
      <c r="F700" s="4"/>
      <c r="G700" s="4"/>
      <c r="H700" s="4"/>
      <c r="I700" s="4"/>
      <c r="J700" s="4"/>
      <c r="K700" s="4"/>
      <c r="L700" s="4"/>
      <c r="M700" s="4"/>
      <c r="N700" s="4"/>
      <c r="O700" s="4"/>
      <c r="P700" s="4"/>
      <c r="Q700" s="4"/>
      <c r="R700" s="4"/>
      <c r="S700" s="4"/>
      <c r="T700" s="4"/>
      <c r="U700" s="4"/>
      <c r="V700" s="4"/>
      <c r="W700" s="4"/>
      <c r="X700" s="4"/>
    </row>
    <row r="701" spans="1:24">
      <c r="A701" s="4"/>
      <c r="B701" s="4"/>
      <c r="C701" s="4"/>
      <c r="D701" s="4"/>
      <c r="E701" s="4"/>
      <c r="F701" s="4"/>
      <c r="G701" s="4"/>
      <c r="H701" s="4"/>
      <c r="I701" s="4"/>
      <c r="J701" s="4"/>
      <c r="K701" s="4"/>
      <c r="L701" s="4"/>
      <c r="M701" s="4"/>
      <c r="N701" s="4"/>
      <c r="O701" s="4"/>
      <c r="P701" s="4"/>
      <c r="Q701" s="4"/>
      <c r="R701" s="4"/>
      <c r="S701" s="4"/>
      <c r="T701" s="4"/>
      <c r="U701" s="4"/>
      <c r="V701" s="4"/>
      <c r="W701" s="4"/>
      <c r="X701" s="4"/>
    </row>
    <row r="702" spans="1:24">
      <c r="A702" s="4"/>
      <c r="B702" s="4"/>
      <c r="C702" s="4"/>
      <c r="D702" s="4"/>
      <c r="E702" s="4"/>
      <c r="F702" s="4"/>
      <c r="G702" s="4"/>
      <c r="H702" s="4"/>
      <c r="I702" s="4"/>
      <c r="J702" s="4"/>
      <c r="K702" s="4"/>
      <c r="L702" s="4"/>
      <c r="M702" s="4"/>
      <c r="N702" s="4"/>
      <c r="O702" s="4"/>
      <c r="P702" s="4"/>
      <c r="Q702" s="4"/>
      <c r="R702" s="4"/>
      <c r="S702" s="4"/>
      <c r="T702" s="4"/>
      <c r="U702" s="4"/>
      <c r="V702" s="4"/>
      <c r="W702" s="4"/>
      <c r="X702" s="4"/>
    </row>
    <row r="703" spans="1:24">
      <c r="A703" s="4"/>
      <c r="B703" s="4"/>
      <c r="C703" s="4"/>
      <c r="D703" s="4"/>
      <c r="E703" s="4"/>
      <c r="F703" s="4"/>
      <c r="G703" s="4"/>
      <c r="H703" s="4"/>
      <c r="I703" s="4"/>
      <c r="J703" s="4"/>
      <c r="K703" s="4"/>
      <c r="L703" s="4"/>
      <c r="M703" s="4"/>
      <c r="N703" s="4"/>
      <c r="O703" s="4"/>
      <c r="P703" s="4"/>
      <c r="Q703" s="4"/>
      <c r="R703" s="4"/>
      <c r="S703" s="4"/>
      <c r="T703" s="4"/>
      <c r="U703" s="4"/>
      <c r="V703" s="4"/>
      <c r="W703" s="4"/>
      <c r="X703" s="4"/>
    </row>
    <row r="704" spans="1:24">
      <c r="A704" s="4"/>
      <c r="B704" s="4"/>
      <c r="C704" s="4"/>
      <c r="D704" s="4"/>
      <c r="E704" s="4"/>
      <c r="F704" s="4"/>
      <c r="G704" s="4"/>
      <c r="H704" s="4"/>
      <c r="I704" s="4"/>
      <c r="J704" s="4"/>
      <c r="K704" s="4"/>
      <c r="L704" s="4"/>
      <c r="M704" s="4"/>
      <c r="N704" s="4"/>
      <c r="O704" s="4"/>
      <c r="P704" s="4"/>
      <c r="Q704" s="4"/>
      <c r="R704" s="4"/>
      <c r="S704" s="4"/>
      <c r="T704" s="4"/>
      <c r="U704" s="4"/>
      <c r="V704" s="4"/>
      <c r="W704" s="4"/>
      <c r="X704" s="4"/>
    </row>
    <row r="705" spans="1:24">
      <c r="A705" s="4"/>
      <c r="B705" s="4"/>
      <c r="C705" s="4"/>
      <c r="D705" s="4"/>
      <c r="E705" s="4"/>
      <c r="F705" s="4"/>
      <c r="G705" s="4"/>
      <c r="H705" s="4"/>
      <c r="I705" s="4"/>
      <c r="J705" s="4"/>
      <c r="K705" s="4"/>
      <c r="L705" s="4"/>
      <c r="M705" s="4"/>
      <c r="N705" s="4"/>
      <c r="O705" s="4"/>
      <c r="P705" s="4"/>
      <c r="Q705" s="4"/>
      <c r="R705" s="4"/>
      <c r="S705" s="4"/>
      <c r="T705" s="4"/>
      <c r="U705" s="4"/>
      <c r="V705" s="4"/>
      <c r="W705" s="4"/>
      <c r="X705" s="4"/>
    </row>
    <row r="706" spans="1:24">
      <c r="A706" s="4"/>
      <c r="B706" s="4"/>
      <c r="C706" s="4"/>
      <c r="D706" s="4"/>
      <c r="E706" s="4"/>
      <c r="F706" s="4"/>
      <c r="G706" s="4"/>
      <c r="H706" s="4"/>
      <c r="I706" s="4"/>
      <c r="J706" s="4"/>
      <c r="K706" s="4"/>
      <c r="L706" s="4"/>
      <c r="M706" s="4"/>
      <c r="N706" s="4"/>
      <c r="O706" s="4"/>
      <c r="P706" s="4"/>
      <c r="Q706" s="4"/>
      <c r="R706" s="4"/>
      <c r="S706" s="4"/>
      <c r="T706" s="4"/>
      <c r="U706" s="4"/>
      <c r="V706" s="4"/>
      <c r="W706" s="4"/>
      <c r="X706" s="4"/>
    </row>
    <row r="707" spans="1:24">
      <c r="A707" s="4"/>
      <c r="B707" s="4"/>
      <c r="C707" s="4"/>
      <c r="D707" s="4"/>
      <c r="E707" s="4"/>
      <c r="F707" s="4"/>
      <c r="G707" s="4"/>
      <c r="H707" s="4"/>
      <c r="I707" s="4"/>
      <c r="J707" s="4"/>
      <c r="K707" s="4"/>
      <c r="L707" s="4"/>
      <c r="M707" s="4"/>
      <c r="N707" s="4"/>
      <c r="O707" s="4"/>
      <c r="P707" s="4"/>
      <c r="Q707" s="4"/>
      <c r="R707" s="4"/>
      <c r="S707" s="4"/>
      <c r="T707" s="4"/>
      <c r="U707" s="4"/>
      <c r="V707" s="4"/>
      <c r="W707" s="4"/>
      <c r="X707" s="4"/>
    </row>
    <row r="708" spans="1:24">
      <c r="A708" s="4"/>
      <c r="B708" s="4"/>
      <c r="C708" s="4"/>
      <c r="D708" s="4"/>
      <c r="E708" s="4"/>
      <c r="F708" s="4"/>
      <c r="G708" s="4"/>
      <c r="H708" s="4"/>
      <c r="I708" s="4"/>
      <c r="J708" s="4"/>
      <c r="K708" s="4"/>
      <c r="L708" s="4"/>
      <c r="M708" s="4"/>
      <c r="N708" s="4"/>
      <c r="O708" s="4"/>
      <c r="P708" s="4"/>
      <c r="Q708" s="4"/>
      <c r="R708" s="4"/>
      <c r="S708" s="4"/>
      <c r="T708" s="4"/>
      <c r="U708" s="4"/>
      <c r="V708" s="4"/>
      <c r="W708" s="4"/>
      <c r="X708" s="4"/>
    </row>
    <row r="709" spans="1:24">
      <c r="A709" s="4"/>
      <c r="B709" s="4"/>
      <c r="C709" s="4"/>
      <c r="D709" s="4"/>
      <c r="E709" s="4"/>
      <c r="F709" s="4"/>
      <c r="G709" s="4"/>
      <c r="H709" s="4"/>
      <c r="I709" s="4"/>
      <c r="J709" s="4"/>
      <c r="K709" s="4"/>
      <c r="L709" s="4"/>
      <c r="M709" s="4"/>
      <c r="N709" s="4"/>
      <c r="O709" s="4"/>
      <c r="P709" s="4"/>
      <c r="Q709" s="4"/>
      <c r="R709" s="4"/>
      <c r="S709" s="4"/>
      <c r="T709" s="4"/>
      <c r="U709" s="4"/>
      <c r="V709" s="4"/>
      <c r="W709" s="4"/>
      <c r="X709" s="4"/>
    </row>
    <row r="710" spans="1:24">
      <c r="A710" s="4"/>
      <c r="B710" s="4"/>
      <c r="C710" s="4"/>
      <c r="D710" s="4"/>
      <c r="E710" s="4"/>
      <c r="F710" s="4"/>
      <c r="G710" s="4"/>
      <c r="H710" s="4"/>
      <c r="I710" s="4"/>
      <c r="J710" s="4"/>
      <c r="K710" s="4"/>
      <c r="L710" s="4"/>
      <c r="M710" s="4"/>
      <c r="N710" s="4"/>
      <c r="O710" s="4"/>
      <c r="P710" s="4"/>
      <c r="Q710" s="4"/>
      <c r="R710" s="4"/>
      <c r="S710" s="4"/>
      <c r="T710" s="4"/>
      <c r="U710" s="4"/>
      <c r="V710" s="4"/>
      <c r="W710" s="4"/>
      <c r="X710" s="4"/>
    </row>
    <row r="711" spans="1:24">
      <c r="A711" s="4"/>
      <c r="B711" s="4"/>
      <c r="C711" s="4"/>
      <c r="D711" s="4"/>
      <c r="E711" s="4"/>
      <c r="F711" s="4"/>
      <c r="G711" s="4"/>
      <c r="H711" s="4"/>
      <c r="I711" s="4"/>
      <c r="J711" s="4"/>
      <c r="K711" s="4"/>
      <c r="L711" s="4"/>
      <c r="M711" s="4"/>
      <c r="N711" s="4"/>
      <c r="O711" s="4"/>
      <c r="P711" s="4"/>
      <c r="Q711" s="4"/>
      <c r="R711" s="4"/>
      <c r="S711" s="4"/>
      <c r="T711" s="4"/>
      <c r="U711" s="4"/>
      <c r="V711" s="4"/>
      <c r="W711" s="4"/>
      <c r="X711" s="4"/>
    </row>
    <row r="712" spans="1:24">
      <c r="A712" s="4"/>
      <c r="B712" s="4"/>
      <c r="C712" s="4"/>
      <c r="D712" s="4"/>
      <c r="E712" s="4"/>
      <c r="F712" s="4"/>
      <c r="G712" s="4"/>
      <c r="H712" s="4"/>
      <c r="I712" s="4"/>
      <c r="J712" s="4"/>
      <c r="K712" s="4"/>
      <c r="L712" s="4"/>
      <c r="M712" s="4"/>
      <c r="N712" s="4"/>
      <c r="O712" s="4"/>
      <c r="P712" s="4"/>
      <c r="Q712" s="4"/>
      <c r="R712" s="4"/>
      <c r="S712" s="4"/>
      <c r="T712" s="4"/>
      <c r="U712" s="4"/>
      <c r="V712" s="4"/>
      <c r="W712" s="4"/>
      <c r="X712" s="4"/>
    </row>
    <row r="713" spans="1:24">
      <c r="A713" s="4"/>
      <c r="B713" s="4"/>
      <c r="C713" s="4"/>
      <c r="D713" s="4"/>
      <c r="E713" s="4"/>
      <c r="F713" s="4"/>
      <c r="G713" s="4"/>
      <c r="H713" s="4"/>
      <c r="I713" s="4"/>
      <c r="J713" s="4"/>
      <c r="K713" s="4"/>
      <c r="L713" s="4"/>
      <c r="M713" s="4"/>
      <c r="N713" s="4"/>
      <c r="O713" s="4"/>
      <c r="P713" s="4"/>
      <c r="Q713" s="4"/>
      <c r="R713" s="4"/>
      <c r="S713" s="4"/>
      <c r="T713" s="4"/>
      <c r="U713" s="4"/>
      <c r="V713" s="4"/>
      <c r="W713" s="4"/>
      <c r="X713" s="4"/>
    </row>
    <row r="714" spans="1:24">
      <c r="A714" s="4"/>
      <c r="B714" s="4"/>
      <c r="C714" s="4"/>
      <c r="D714" s="4"/>
      <c r="E714" s="4"/>
      <c r="F714" s="4"/>
      <c r="G714" s="4"/>
      <c r="H714" s="4"/>
      <c r="I714" s="4"/>
      <c r="J714" s="4"/>
      <c r="K714" s="4"/>
      <c r="L714" s="4"/>
      <c r="M714" s="4"/>
      <c r="N714" s="4"/>
      <c r="O714" s="4"/>
      <c r="P714" s="4"/>
      <c r="Q714" s="4"/>
      <c r="R714" s="4"/>
      <c r="S714" s="4"/>
      <c r="T714" s="4"/>
      <c r="U714" s="4"/>
      <c r="V714" s="4"/>
      <c r="W714" s="4"/>
      <c r="X714" s="4"/>
    </row>
    <row r="715" spans="1:24">
      <c r="A715" s="4"/>
      <c r="B715" s="4"/>
      <c r="C715" s="4"/>
      <c r="D715" s="4"/>
      <c r="E715" s="4"/>
      <c r="F715" s="4"/>
      <c r="G715" s="4"/>
      <c r="H715" s="4"/>
      <c r="I715" s="4"/>
      <c r="J715" s="4"/>
      <c r="K715" s="4"/>
      <c r="L715" s="4"/>
      <c r="M715" s="4"/>
      <c r="N715" s="4"/>
      <c r="O715" s="4"/>
      <c r="P715" s="4"/>
      <c r="Q715" s="4"/>
      <c r="R715" s="4"/>
      <c r="S715" s="4"/>
      <c r="T715" s="4"/>
      <c r="U715" s="4"/>
      <c r="V715" s="4"/>
      <c r="W715" s="4"/>
      <c r="X715" s="4"/>
    </row>
    <row r="716" spans="1:24">
      <c r="A716" s="4"/>
      <c r="B716" s="4"/>
      <c r="C716" s="4"/>
      <c r="D716" s="4"/>
      <c r="E716" s="4"/>
      <c r="F716" s="4"/>
      <c r="G716" s="4"/>
      <c r="H716" s="4"/>
      <c r="I716" s="4"/>
      <c r="J716" s="4"/>
      <c r="K716" s="4"/>
      <c r="L716" s="4"/>
      <c r="M716" s="4"/>
      <c r="N716" s="4"/>
      <c r="O716" s="4"/>
      <c r="P716" s="4"/>
      <c r="Q716" s="4"/>
      <c r="R716" s="4"/>
      <c r="S716" s="4"/>
      <c r="T716" s="4"/>
      <c r="U716" s="4"/>
      <c r="V716" s="4"/>
      <c r="W716" s="4"/>
      <c r="X716" s="4"/>
    </row>
    <row r="717" spans="1:24">
      <c r="A717" s="4"/>
      <c r="B717" s="4"/>
      <c r="C717" s="4"/>
      <c r="D717" s="4"/>
      <c r="E717" s="4"/>
      <c r="F717" s="4"/>
      <c r="G717" s="4"/>
      <c r="H717" s="4"/>
      <c r="I717" s="4"/>
      <c r="J717" s="4"/>
      <c r="K717" s="4"/>
      <c r="L717" s="4"/>
      <c r="M717" s="4"/>
      <c r="N717" s="4"/>
      <c r="O717" s="4"/>
      <c r="P717" s="4"/>
      <c r="Q717" s="4"/>
      <c r="R717" s="4"/>
      <c r="S717" s="4"/>
      <c r="T717" s="4"/>
      <c r="U717" s="4"/>
      <c r="V717" s="4"/>
      <c r="W717" s="4"/>
      <c r="X717" s="4"/>
    </row>
    <row r="718" spans="1:24">
      <c r="A718" s="4"/>
      <c r="B718" s="4"/>
      <c r="C718" s="4"/>
      <c r="D718" s="4"/>
      <c r="E718" s="4"/>
      <c r="F718" s="4"/>
      <c r="G718" s="4"/>
      <c r="H718" s="4"/>
      <c r="I718" s="4"/>
      <c r="J718" s="4"/>
      <c r="K718" s="4"/>
      <c r="L718" s="4"/>
      <c r="M718" s="4"/>
      <c r="N718" s="4"/>
      <c r="O718" s="4"/>
      <c r="P718" s="4"/>
      <c r="Q718" s="4"/>
      <c r="R718" s="4"/>
      <c r="S718" s="4"/>
      <c r="T718" s="4"/>
      <c r="U718" s="4"/>
      <c r="V718" s="4"/>
      <c r="W718" s="4"/>
      <c r="X718" s="4"/>
    </row>
    <row r="719" spans="1:24">
      <c r="A719" s="4"/>
      <c r="B719" s="4"/>
      <c r="C719" s="4"/>
      <c r="D719" s="4"/>
      <c r="E719" s="4"/>
      <c r="F719" s="4"/>
      <c r="G719" s="4"/>
      <c r="H719" s="4"/>
      <c r="I719" s="4"/>
      <c r="J719" s="4"/>
      <c r="K719" s="4"/>
      <c r="L719" s="4"/>
      <c r="M719" s="4"/>
      <c r="N719" s="4"/>
      <c r="O719" s="4"/>
      <c r="P719" s="4"/>
      <c r="Q719" s="4"/>
      <c r="R719" s="4"/>
      <c r="S719" s="4"/>
      <c r="T719" s="4"/>
      <c r="U719" s="4"/>
      <c r="V719" s="4"/>
      <c r="W719" s="4"/>
      <c r="X719" s="4"/>
    </row>
    <row r="720" spans="1:24">
      <c r="A720" s="4"/>
      <c r="B720" s="4"/>
      <c r="C720" s="4"/>
      <c r="D720" s="4"/>
      <c r="E720" s="4"/>
      <c r="F720" s="4"/>
      <c r="G720" s="4"/>
      <c r="H720" s="4"/>
      <c r="I720" s="4"/>
      <c r="J720" s="4"/>
      <c r="K720" s="4"/>
      <c r="L720" s="4"/>
      <c r="M720" s="4"/>
      <c r="N720" s="4"/>
      <c r="O720" s="4"/>
      <c r="P720" s="4"/>
      <c r="Q720" s="4"/>
      <c r="R720" s="4"/>
      <c r="S720" s="4"/>
      <c r="T720" s="4"/>
      <c r="U720" s="4"/>
      <c r="V720" s="4"/>
      <c r="W720" s="4"/>
      <c r="X720" s="4"/>
    </row>
    <row r="721" spans="1:24">
      <c r="A721" s="4"/>
      <c r="B721" s="4"/>
      <c r="C721" s="4"/>
      <c r="D721" s="4"/>
      <c r="E721" s="4"/>
      <c r="F721" s="4"/>
      <c r="G721" s="4"/>
      <c r="H721" s="4"/>
      <c r="I721" s="4"/>
      <c r="J721" s="4"/>
      <c r="K721" s="4"/>
      <c r="L721" s="4"/>
      <c r="M721" s="4"/>
      <c r="N721" s="4"/>
      <c r="O721" s="4"/>
      <c r="P721" s="4"/>
      <c r="Q721" s="4"/>
      <c r="R721" s="4"/>
      <c r="S721" s="4"/>
      <c r="T721" s="4"/>
      <c r="U721" s="4"/>
      <c r="V721" s="4"/>
      <c r="W721" s="4"/>
      <c r="X721" s="4"/>
    </row>
    <row r="722" spans="1:24">
      <c r="A722" s="4"/>
      <c r="B722" s="4"/>
      <c r="C722" s="4"/>
      <c r="D722" s="4"/>
      <c r="E722" s="4"/>
      <c r="F722" s="4"/>
      <c r="G722" s="4"/>
      <c r="H722" s="4"/>
      <c r="I722" s="4"/>
      <c r="J722" s="4"/>
      <c r="K722" s="4"/>
      <c r="L722" s="4"/>
      <c r="M722" s="4"/>
      <c r="N722" s="4"/>
      <c r="O722" s="4"/>
      <c r="P722" s="4"/>
      <c r="Q722" s="4"/>
      <c r="R722" s="4"/>
      <c r="S722" s="4"/>
      <c r="T722" s="4"/>
      <c r="U722" s="4"/>
      <c r="V722" s="4"/>
      <c r="W722" s="4"/>
      <c r="X722" s="4"/>
    </row>
    <row r="723" spans="1:24">
      <c r="A723" s="4"/>
      <c r="B723" s="4"/>
      <c r="C723" s="4"/>
      <c r="D723" s="4"/>
      <c r="E723" s="4"/>
      <c r="F723" s="4"/>
      <c r="G723" s="4"/>
      <c r="H723" s="4"/>
      <c r="I723" s="4"/>
      <c r="J723" s="4"/>
      <c r="K723" s="4"/>
      <c r="L723" s="4"/>
      <c r="M723" s="4"/>
      <c r="N723" s="4"/>
      <c r="O723" s="4"/>
      <c r="P723" s="4"/>
      <c r="Q723" s="4"/>
      <c r="R723" s="4"/>
      <c r="S723" s="4"/>
      <c r="T723" s="4"/>
      <c r="U723" s="4"/>
      <c r="V723" s="4"/>
      <c r="W723" s="4"/>
      <c r="X723" s="4"/>
    </row>
    <row r="724" spans="1:24">
      <c r="A724" s="4"/>
      <c r="B724" s="4"/>
      <c r="C724" s="4"/>
      <c r="D724" s="4"/>
      <c r="E724" s="4"/>
      <c r="F724" s="4"/>
      <c r="G724" s="4"/>
      <c r="H724" s="4"/>
      <c r="I724" s="4"/>
      <c r="J724" s="4"/>
      <c r="K724" s="4"/>
      <c r="L724" s="4"/>
      <c r="M724" s="4"/>
      <c r="N724" s="4"/>
      <c r="O724" s="4"/>
      <c r="P724" s="4"/>
      <c r="Q724" s="4"/>
      <c r="R724" s="4"/>
      <c r="S724" s="4"/>
      <c r="T724" s="4"/>
      <c r="U724" s="4"/>
      <c r="V724" s="4"/>
      <c r="W724" s="4"/>
      <c r="X724" s="4"/>
    </row>
    <row r="725" spans="1:24">
      <c r="A725" s="4"/>
      <c r="B725" s="4"/>
      <c r="C725" s="4"/>
      <c r="D725" s="4"/>
      <c r="E725" s="4"/>
      <c r="F725" s="4"/>
      <c r="G725" s="4"/>
      <c r="H725" s="4"/>
      <c r="I725" s="4"/>
      <c r="J725" s="4"/>
      <c r="K725" s="4"/>
      <c r="L725" s="4"/>
      <c r="M725" s="4"/>
      <c r="N725" s="4"/>
      <c r="O725" s="4"/>
      <c r="P725" s="4"/>
      <c r="Q725" s="4"/>
      <c r="R725" s="4"/>
      <c r="S725" s="4"/>
      <c r="T725" s="4"/>
      <c r="U725" s="4"/>
      <c r="V725" s="4"/>
      <c r="W725" s="4"/>
      <c r="X725" s="4"/>
    </row>
    <row r="726" spans="1:24">
      <c r="A726" s="4"/>
      <c r="B726" s="4"/>
      <c r="C726" s="4"/>
      <c r="D726" s="4"/>
      <c r="E726" s="4"/>
      <c r="F726" s="4"/>
      <c r="G726" s="4"/>
      <c r="H726" s="4"/>
      <c r="I726" s="4"/>
      <c r="J726" s="4"/>
      <c r="K726" s="4"/>
      <c r="L726" s="4"/>
      <c r="M726" s="4"/>
      <c r="N726" s="4"/>
      <c r="O726" s="4"/>
      <c r="P726" s="4"/>
      <c r="Q726" s="4"/>
      <c r="R726" s="4"/>
      <c r="S726" s="4"/>
      <c r="T726" s="4"/>
      <c r="U726" s="4"/>
      <c r="V726" s="4"/>
      <c r="W726" s="4"/>
      <c r="X726" s="4"/>
    </row>
    <row r="727" spans="1:24">
      <c r="A727" s="4"/>
      <c r="B727" s="4"/>
      <c r="C727" s="4"/>
      <c r="D727" s="4"/>
      <c r="E727" s="4"/>
      <c r="F727" s="4"/>
      <c r="G727" s="4"/>
      <c r="H727" s="4"/>
      <c r="I727" s="4"/>
      <c r="J727" s="4"/>
      <c r="K727" s="4"/>
      <c r="L727" s="4"/>
      <c r="M727" s="4"/>
      <c r="N727" s="4"/>
      <c r="O727" s="4"/>
      <c r="P727" s="4"/>
      <c r="Q727" s="4"/>
      <c r="R727" s="4"/>
      <c r="S727" s="4"/>
      <c r="T727" s="4"/>
      <c r="U727" s="4"/>
      <c r="V727" s="4"/>
      <c r="W727" s="4"/>
      <c r="X727" s="4"/>
    </row>
    <row r="728" spans="1:24">
      <c r="A728" s="4"/>
      <c r="B728" s="4"/>
      <c r="C728" s="4"/>
      <c r="D728" s="4"/>
      <c r="E728" s="4"/>
      <c r="F728" s="4"/>
      <c r="G728" s="4"/>
      <c r="H728" s="4"/>
      <c r="I728" s="4"/>
      <c r="J728" s="4"/>
      <c r="K728" s="4"/>
      <c r="L728" s="4"/>
      <c r="M728" s="4"/>
      <c r="N728" s="4"/>
      <c r="O728" s="4"/>
      <c r="P728" s="4"/>
      <c r="Q728" s="4"/>
      <c r="R728" s="4"/>
      <c r="S728" s="4"/>
      <c r="T728" s="4"/>
      <c r="U728" s="4"/>
      <c r="V728" s="4"/>
      <c r="W728" s="4"/>
      <c r="X728" s="4"/>
    </row>
    <row r="729" spans="1:24">
      <c r="A729" s="4"/>
      <c r="B729" s="4"/>
      <c r="C729" s="4"/>
      <c r="D729" s="4"/>
      <c r="E729" s="4"/>
      <c r="F729" s="4"/>
      <c r="G729" s="4"/>
      <c r="H729" s="4"/>
      <c r="I729" s="4"/>
      <c r="J729" s="4"/>
      <c r="K729" s="4"/>
      <c r="L729" s="4"/>
      <c r="M729" s="4"/>
      <c r="N729" s="4"/>
      <c r="O729" s="4"/>
      <c r="P729" s="4"/>
      <c r="Q729" s="4"/>
      <c r="R729" s="4"/>
      <c r="S729" s="4"/>
      <c r="T729" s="4"/>
      <c r="U729" s="4"/>
      <c r="V729" s="4"/>
      <c r="W729" s="4"/>
      <c r="X729" s="4"/>
    </row>
    <row r="730" spans="1:24">
      <c r="A730" s="4"/>
      <c r="B730" s="4"/>
      <c r="C730" s="4"/>
      <c r="D730" s="4"/>
      <c r="E730" s="4"/>
      <c r="F730" s="4"/>
      <c r="G730" s="4"/>
      <c r="H730" s="4"/>
      <c r="I730" s="4"/>
      <c r="J730" s="4"/>
      <c r="K730" s="4"/>
      <c r="L730" s="4"/>
      <c r="M730" s="4"/>
      <c r="N730" s="4"/>
      <c r="O730" s="4"/>
      <c r="P730" s="4"/>
      <c r="Q730" s="4"/>
      <c r="R730" s="4"/>
      <c r="S730" s="4"/>
      <c r="T730" s="4"/>
      <c r="U730" s="4"/>
      <c r="V730" s="4"/>
      <c r="W730" s="4"/>
      <c r="X730" s="4"/>
    </row>
    <row r="731" spans="1:24">
      <c r="A731" s="4"/>
      <c r="B731" s="4"/>
      <c r="C731" s="4"/>
      <c r="D731" s="4"/>
      <c r="E731" s="4"/>
      <c r="F731" s="4"/>
      <c r="G731" s="4"/>
      <c r="H731" s="4"/>
      <c r="I731" s="4"/>
      <c r="J731" s="4"/>
      <c r="K731" s="4"/>
      <c r="L731" s="4"/>
      <c r="M731" s="4"/>
      <c r="N731" s="4"/>
      <c r="O731" s="4"/>
      <c r="P731" s="4"/>
      <c r="Q731" s="4"/>
      <c r="R731" s="4"/>
      <c r="S731" s="4"/>
      <c r="T731" s="4"/>
      <c r="U731" s="4"/>
      <c r="V731" s="4"/>
      <c r="W731" s="4"/>
      <c r="X731" s="4"/>
    </row>
    <row r="732" spans="1:24">
      <c r="A732" s="4"/>
      <c r="B732" s="4"/>
      <c r="C732" s="4"/>
      <c r="D732" s="4"/>
      <c r="E732" s="4"/>
      <c r="F732" s="4"/>
      <c r="G732" s="4"/>
      <c r="H732" s="4"/>
      <c r="I732" s="4"/>
      <c r="J732" s="4"/>
      <c r="K732" s="4"/>
      <c r="L732" s="4"/>
      <c r="M732" s="4"/>
      <c r="N732" s="4"/>
      <c r="O732" s="4"/>
      <c r="P732" s="4"/>
      <c r="Q732" s="4"/>
      <c r="R732" s="4"/>
      <c r="S732" s="4"/>
      <c r="T732" s="4"/>
      <c r="U732" s="4"/>
      <c r="V732" s="4"/>
      <c r="W732" s="4"/>
      <c r="X732" s="4"/>
    </row>
    <row r="733" spans="1:24">
      <c r="A733" s="4"/>
      <c r="B733" s="4"/>
      <c r="C733" s="4"/>
      <c r="D733" s="4"/>
      <c r="E733" s="4"/>
      <c r="F733" s="4"/>
      <c r="G733" s="4"/>
      <c r="H733" s="4"/>
      <c r="I733" s="4"/>
      <c r="J733" s="4"/>
      <c r="K733" s="4"/>
      <c r="L733" s="4"/>
      <c r="M733" s="4"/>
      <c r="N733" s="4"/>
      <c r="O733" s="4"/>
      <c r="P733" s="4"/>
      <c r="Q733" s="4"/>
      <c r="R733" s="4"/>
      <c r="S733" s="4"/>
      <c r="T733" s="4"/>
      <c r="U733" s="4"/>
      <c r="V733" s="4"/>
      <c r="W733" s="4"/>
      <c r="X733" s="4"/>
    </row>
    <row r="734" spans="1:24">
      <c r="A734" s="4"/>
      <c r="B734" s="4"/>
      <c r="C734" s="4"/>
      <c r="D734" s="4"/>
      <c r="E734" s="4"/>
      <c r="F734" s="4"/>
      <c r="G734" s="4"/>
      <c r="H734" s="4"/>
      <c r="I734" s="4"/>
      <c r="J734" s="4"/>
      <c r="K734" s="4"/>
      <c r="L734" s="4"/>
      <c r="M734" s="4"/>
      <c r="N734" s="4"/>
      <c r="O734" s="4"/>
      <c r="P734" s="4"/>
      <c r="Q734" s="4"/>
      <c r="R734" s="4"/>
      <c r="S734" s="4"/>
      <c r="T734" s="4"/>
      <c r="U734" s="4"/>
      <c r="V734" s="4"/>
      <c r="W734" s="4"/>
      <c r="X734" s="4"/>
    </row>
    <row r="735" spans="1:24">
      <c r="A735" s="4"/>
      <c r="B735" s="4"/>
      <c r="C735" s="4"/>
      <c r="D735" s="4"/>
      <c r="E735" s="4"/>
      <c r="F735" s="4"/>
      <c r="G735" s="4"/>
      <c r="H735" s="4"/>
      <c r="I735" s="4"/>
      <c r="J735" s="4"/>
      <c r="K735" s="4"/>
      <c r="L735" s="4"/>
      <c r="M735" s="4"/>
      <c r="N735" s="4"/>
      <c r="O735" s="4"/>
      <c r="P735" s="4"/>
      <c r="Q735" s="4"/>
      <c r="R735" s="4"/>
      <c r="S735" s="4"/>
      <c r="T735" s="4"/>
      <c r="U735" s="4"/>
      <c r="V735" s="4"/>
      <c r="W735" s="4"/>
      <c r="X735" s="4"/>
    </row>
    <row r="736" spans="1:24">
      <c r="A736" s="4"/>
      <c r="B736" s="4"/>
      <c r="C736" s="4"/>
      <c r="D736" s="4"/>
      <c r="E736" s="4"/>
      <c r="F736" s="4"/>
      <c r="G736" s="4"/>
      <c r="H736" s="4"/>
      <c r="I736" s="4"/>
      <c r="J736" s="4"/>
      <c r="K736" s="4"/>
      <c r="L736" s="4"/>
      <c r="M736" s="4"/>
      <c r="N736" s="4"/>
      <c r="O736" s="4"/>
      <c r="P736" s="4"/>
      <c r="Q736" s="4"/>
      <c r="R736" s="4"/>
      <c r="S736" s="4"/>
      <c r="T736" s="4"/>
      <c r="U736" s="4"/>
      <c r="V736" s="4"/>
      <c r="W736" s="4"/>
      <c r="X736" s="4"/>
    </row>
    <row r="737" spans="1:24">
      <c r="A737" s="4"/>
      <c r="B737" s="4"/>
      <c r="C737" s="4"/>
      <c r="D737" s="4"/>
      <c r="E737" s="4"/>
      <c r="F737" s="4"/>
      <c r="G737" s="4"/>
      <c r="H737" s="4"/>
      <c r="I737" s="4"/>
      <c r="J737" s="4"/>
      <c r="K737" s="4"/>
      <c r="L737" s="4"/>
      <c r="M737" s="4"/>
      <c r="N737" s="4"/>
      <c r="O737" s="4"/>
      <c r="P737" s="4"/>
      <c r="Q737" s="4"/>
      <c r="R737" s="4"/>
      <c r="S737" s="4"/>
      <c r="T737" s="4"/>
      <c r="U737" s="4"/>
      <c r="V737" s="4"/>
      <c r="W737" s="4"/>
      <c r="X737" s="4"/>
    </row>
    <row r="738" spans="1:24">
      <c r="A738" s="4"/>
      <c r="B738" s="4"/>
      <c r="C738" s="4"/>
      <c r="D738" s="4"/>
      <c r="E738" s="4"/>
      <c r="F738" s="4"/>
      <c r="G738" s="4"/>
      <c r="H738" s="4"/>
      <c r="I738" s="4"/>
      <c r="J738" s="4"/>
      <c r="K738" s="4"/>
      <c r="L738" s="4"/>
      <c r="M738" s="4"/>
      <c r="N738" s="4"/>
      <c r="O738" s="4"/>
      <c r="P738" s="4"/>
      <c r="Q738" s="4"/>
      <c r="R738" s="4"/>
      <c r="S738" s="4"/>
      <c r="T738" s="4"/>
      <c r="U738" s="4"/>
      <c r="V738" s="4"/>
      <c r="W738" s="4"/>
      <c r="X738" s="4"/>
    </row>
    <row r="739" spans="1:24">
      <c r="A739" s="4"/>
      <c r="B739" s="4"/>
      <c r="C739" s="4"/>
      <c r="D739" s="4"/>
      <c r="E739" s="4"/>
      <c r="F739" s="4"/>
      <c r="G739" s="4"/>
      <c r="H739" s="4"/>
      <c r="I739" s="4"/>
      <c r="J739" s="4"/>
      <c r="K739" s="4"/>
      <c r="L739" s="4"/>
      <c r="M739" s="4"/>
      <c r="N739" s="4"/>
      <c r="O739" s="4"/>
      <c r="P739" s="4"/>
      <c r="Q739" s="4"/>
      <c r="R739" s="4"/>
      <c r="S739" s="4"/>
      <c r="T739" s="4"/>
      <c r="U739" s="4"/>
      <c r="V739" s="4"/>
      <c r="W739" s="4"/>
      <c r="X739" s="4"/>
    </row>
    <row r="740" spans="1:24">
      <c r="A740" s="4"/>
      <c r="B740" s="4"/>
      <c r="C740" s="4"/>
      <c r="D740" s="4"/>
      <c r="E740" s="4"/>
      <c r="F740" s="4"/>
      <c r="G740" s="4"/>
      <c r="H740" s="4"/>
      <c r="I740" s="4"/>
      <c r="J740" s="4"/>
      <c r="K740" s="4"/>
      <c r="L740" s="4"/>
      <c r="M740" s="4"/>
      <c r="N740" s="4"/>
      <c r="O740" s="4"/>
      <c r="P740" s="4"/>
      <c r="Q740" s="4"/>
      <c r="R740" s="4"/>
      <c r="S740" s="4"/>
      <c r="T740" s="4"/>
      <c r="U740" s="4"/>
      <c r="V740" s="4"/>
      <c r="W740" s="4"/>
      <c r="X740" s="4"/>
    </row>
    <row r="741" spans="1:24">
      <c r="A741" s="4"/>
      <c r="B741" s="4"/>
      <c r="C741" s="4"/>
      <c r="D741" s="4"/>
      <c r="E741" s="4"/>
      <c r="F741" s="4"/>
      <c r="G741" s="4"/>
      <c r="H741" s="4"/>
      <c r="I741" s="4"/>
      <c r="J741" s="4"/>
      <c r="K741" s="4"/>
      <c r="L741" s="4"/>
      <c r="M741" s="4"/>
      <c r="N741" s="4"/>
      <c r="O741" s="4"/>
      <c r="P741" s="4"/>
      <c r="Q741" s="4"/>
      <c r="R741" s="4"/>
      <c r="S741" s="4"/>
      <c r="T741" s="4"/>
      <c r="U741" s="4"/>
      <c r="V741" s="4"/>
      <c r="W741" s="4"/>
      <c r="X741" s="4"/>
    </row>
    <row r="742" spans="1:24">
      <c r="A742" s="4"/>
      <c r="B742" s="4"/>
      <c r="C742" s="4"/>
      <c r="D742" s="4"/>
      <c r="E742" s="4"/>
      <c r="F742" s="4"/>
      <c r="G742" s="4"/>
      <c r="H742" s="4"/>
      <c r="I742" s="4"/>
      <c r="J742" s="4"/>
      <c r="K742" s="4"/>
      <c r="L742" s="4"/>
      <c r="M742" s="4"/>
      <c r="N742" s="4"/>
      <c r="O742" s="4"/>
      <c r="P742" s="4"/>
      <c r="Q742" s="4"/>
      <c r="R742" s="4"/>
      <c r="S742" s="4"/>
      <c r="T742" s="4"/>
      <c r="U742" s="4"/>
      <c r="V742" s="4"/>
      <c r="W742" s="4"/>
      <c r="X742" s="4"/>
    </row>
    <row r="743" spans="1:24">
      <c r="A743" s="4"/>
      <c r="B743" s="4"/>
      <c r="C743" s="4"/>
      <c r="D743" s="4"/>
      <c r="E743" s="4"/>
      <c r="F743" s="4"/>
      <c r="G743" s="4"/>
      <c r="H743" s="4"/>
      <c r="I743" s="4"/>
      <c r="J743" s="4"/>
      <c r="K743" s="4"/>
      <c r="L743" s="4"/>
      <c r="M743" s="4"/>
      <c r="N743" s="4"/>
      <c r="O743" s="4"/>
      <c r="P743" s="4"/>
      <c r="Q743" s="4"/>
      <c r="R743" s="4"/>
      <c r="S743" s="4"/>
      <c r="T743" s="4"/>
      <c r="U743" s="4"/>
      <c r="V743" s="4"/>
      <c r="W743" s="4"/>
      <c r="X743" s="4"/>
    </row>
    <row r="744" spans="1:24">
      <c r="A744" s="4"/>
      <c r="B744" s="4"/>
      <c r="C744" s="4"/>
      <c r="D744" s="4"/>
      <c r="E744" s="4"/>
      <c r="F744" s="4"/>
      <c r="G744" s="4"/>
      <c r="H744" s="4"/>
      <c r="I744" s="4"/>
      <c r="J744" s="4"/>
      <c r="K744" s="4"/>
      <c r="L744" s="4"/>
      <c r="M744" s="4"/>
      <c r="N744" s="4"/>
      <c r="O744" s="4"/>
      <c r="P744" s="4"/>
      <c r="Q744" s="4"/>
      <c r="R744" s="4"/>
      <c r="S744" s="4"/>
      <c r="T744" s="4"/>
      <c r="U744" s="4"/>
      <c r="V744" s="4"/>
      <c r="W744" s="4"/>
      <c r="X744" s="4"/>
    </row>
    <row r="745" spans="1:24">
      <c r="A745" s="4"/>
      <c r="B745" s="4"/>
      <c r="C745" s="4"/>
      <c r="D745" s="4"/>
      <c r="E745" s="4"/>
      <c r="F745" s="4"/>
      <c r="G745" s="4"/>
      <c r="H745" s="4"/>
      <c r="I745" s="4"/>
      <c r="J745" s="4"/>
      <c r="K745" s="4"/>
      <c r="L745" s="4"/>
      <c r="M745" s="4"/>
      <c r="N745" s="4"/>
      <c r="O745" s="4"/>
      <c r="P745" s="4"/>
      <c r="Q745" s="4"/>
      <c r="R745" s="4"/>
      <c r="S745" s="4"/>
      <c r="T745" s="4"/>
      <c r="U745" s="4"/>
      <c r="V745" s="4"/>
      <c r="W745" s="4"/>
      <c r="X745" s="4"/>
    </row>
    <row r="746" spans="1:24">
      <c r="A746" s="4"/>
      <c r="B746" s="4"/>
      <c r="C746" s="4"/>
      <c r="D746" s="4"/>
      <c r="E746" s="4"/>
      <c r="F746" s="4"/>
      <c r="G746" s="4"/>
      <c r="H746" s="4"/>
      <c r="I746" s="4"/>
      <c r="J746" s="4"/>
      <c r="K746" s="4"/>
      <c r="L746" s="4"/>
      <c r="M746" s="4"/>
      <c r="N746" s="4"/>
      <c r="O746" s="4"/>
      <c r="P746" s="4"/>
      <c r="Q746" s="4"/>
      <c r="R746" s="4"/>
      <c r="S746" s="4"/>
      <c r="T746" s="4"/>
      <c r="U746" s="4"/>
      <c r="V746" s="4"/>
      <c r="W746" s="4"/>
      <c r="X746" s="4"/>
    </row>
    <row r="747" spans="1:24">
      <c r="A747" s="4"/>
      <c r="B747" s="4"/>
      <c r="C747" s="4"/>
      <c r="D747" s="4"/>
      <c r="E747" s="4"/>
      <c r="F747" s="4"/>
      <c r="G747" s="4"/>
      <c r="H747" s="4"/>
      <c r="I747" s="4"/>
      <c r="J747" s="4"/>
      <c r="K747" s="4"/>
      <c r="L747" s="4"/>
      <c r="M747" s="4"/>
      <c r="N747" s="4"/>
      <c r="O747" s="4"/>
      <c r="P747" s="4"/>
      <c r="Q747" s="4"/>
      <c r="R747" s="4"/>
      <c r="S747" s="4"/>
      <c r="T747" s="4"/>
      <c r="U747" s="4"/>
      <c r="V747" s="4"/>
      <c r="W747" s="4"/>
      <c r="X747" s="4"/>
    </row>
    <row r="748" spans="1:24">
      <c r="A748" s="4"/>
      <c r="B748" s="4"/>
      <c r="C748" s="4"/>
      <c r="D748" s="4"/>
      <c r="E748" s="4"/>
      <c r="F748" s="4"/>
      <c r="G748" s="4"/>
      <c r="H748" s="4"/>
      <c r="I748" s="4"/>
      <c r="J748" s="4"/>
      <c r="K748" s="4"/>
      <c r="L748" s="4"/>
      <c r="M748" s="4"/>
      <c r="N748" s="4"/>
      <c r="O748" s="4"/>
      <c r="P748" s="4"/>
      <c r="Q748" s="4"/>
      <c r="R748" s="4"/>
      <c r="S748" s="4"/>
      <c r="T748" s="4"/>
      <c r="U748" s="4"/>
      <c r="V748" s="4"/>
      <c r="W748" s="4"/>
      <c r="X748" s="4"/>
    </row>
    <row r="749" spans="1:24">
      <c r="A749" s="4"/>
      <c r="B749" s="4"/>
      <c r="C749" s="4"/>
      <c r="D749" s="4"/>
      <c r="E749" s="4"/>
      <c r="F749" s="4"/>
      <c r="G749" s="4"/>
      <c r="H749" s="4"/>
      <c r="I749" s="4"/>
      <c r="J749" s="4"/>
      <c r="K749" s="4"/>
      <c r="L749" s="4"/>
      <c r="M749" s="4"/>
      <c r="N749" s="4"/>
      <c r="O749" s="4"/>
      <c r="P749" s="4"/>
      <c r="Q749" s="4"/>
      <c r="R749" s="4"/>
      <c r="S749" s="4"/>
      <c r="T749" s="4"/>
      <c r="U749" s="4"/>
      <c r="V749" s="4"/>
      <c r="W749" s="4"/>
      <c r="X749" s="4"/>
    </row>
    <row r="750" spans="1:24">
      <c r="A750" s="4"/>
      <c r="B750" s="4"/>
      <c r="C750" s="4"/>
      <c r="D750" s="4"/>
      <c r="E750" s="4"/>
      <c r="F750" s="4"/>
      <c r="G750" s="4"/>
      <c r="H750" s="4"/>
      <c r="I750" s="4"/>
      <c r="J750" s="4"/>
      <c r="K750" s="4"/>
      <c r="L750" s="4"/>
      <c r="M750" s="4"/>
      <c r="N750" s="4"/>
      <c r="O750" s="4"/>
      <c r="P750" s="4"/>
      <c r="Q750" s="4"/>
      <c r="R750" s="4"/>
      <c r="S750" s="4"/>
      <c r="T750" s="4"/>
      <c r="U750" s="4"/>
      <c r="V750" s="4"/>
      <c r="W750" s="4"/>
      <c r="X750" s="4"/>
    </row>
    <row r="751" spans="1:24">
      <c r="A751" s="4"/>
      <c r="B751" s="4"/>
      <c r="C751" s="4"/>
      <c r="D751" s="4"/>
      <c r="E751" s="4"/>
      <c r="F751" s="4"/>
      <c r="G751" s="4"/>
      <c r="H751" s="4"/>
      <c r="I751" s="4"/>
      <c r="J751" s="4"/>
      <c r="K751" s="4"/>
      <c r="L751" s="4"/>
      <c r="M751" s="4"/>
      <c r="N751" s="4"/>
      <c r="O751" s="4"/>
      <c r="P751" s="4"/>
      <c r="Q751" s="4"/>
      <c r="R751" s="4"/>
      <c r="S751" s="4"/>
      <c r="T751" s="4"/>
      <c r="U751" s="4"/>
      <c r="V751" s="4"/>
      <c r="W751" s="4"/>
      <c r="X751" s="4"/>
    </row>
    <row r="752" spans="1:24">
      <c r="A752" s="4"/>
      <c r="B752" s="4"/>
      <c r="C752" s="4"/>
      <c r="D752" s="4"/>
      <c r="E752" s="4"/>
      <c r="F752" s="4"/>
      <c r="G752" s="4"/>
      <c r="H752" s="4"/>
      <c r="I752" s="4"/>
      <c r="J752" s="4"/>
      <c r="K752" s="4"/>
      <c r="L752" s="4"/>
      <c r="M752" s="4"/>
      <c r="N752" s="4"/>
      <c r="O752" s="4"/>
      <c r="P752" s="4"/>
      <c r="Q752" s="4"/>
      <c r="R752" s="4"/>
      <c r="S752" s="4"/>
      <c r="T752" s="4"/>
      <c r="U752" s="4"/>
      <c r="V752" s="4"/>
      <c r="W752" s="4"/>
      <c r="X752" s="4"/>
    </row>
    <row r="753" spans="1:24">
      <c r="A753" s="4"/>
      <c r="B753" s="4"/>
      <c r="C753" s="4"/>
      <c r="D753" s="4"/>
      <c r="E753" s="4"/>
      <c r="F753" s="4"/>
      <c r="G753" s="4"/>
      <c r="H753" s="4"/>
      <c r="I753" s="4"/>
      <c r="J753" s="4"/>
      <c r="K753" s="4"/>
      <c r="L753" s="4"/>
      <c r="M753" s="4"/>
      <c r="N753" s="4"/>
      <c r="O753" s="4"/>
      <c r="P753" s="4"/>
      <c r="Q753" s="4"/>
      <c r="R753" s="4"/>
      <c r="S753" s="4"/>
      <c r="T753" s="4"/>
      <c r="U753" s="4"/>
      <c r="V753" s="4"/>
      <c r="W753" s="4"/>
      <c r="X753" s="4"/>
    </row>
    <row r="754" spans="1:24">
      <c r="A754" s="4"/>
      <c r="B754" s="4"/>
      <c r="C754" s="4"/>
      <c r="D754" s="4"/>
      <c r="E754" s="4"/>
      <c r="F754" s="4"/>
      <c r="G754" s="4"/>
      <c r="H754" s="4"/>
      <c r="I754" s="4"/>
      <c r="J754" s="4"/>
      <c r="K754" s="4"/>
      <c r="L754" s="4"/>
      <c r="M754" s="4"/>
      <c r="N754" s="4"/>
      <c r="O754" s="4"/>
      <c r="P754" s="4"/>
      <c r="Q754" s="4"/>
      <c r="R754" s="4"/>
      <c r="S754" s="4"/>
      <c r="T754" s="4"/>
      <c r="U754" s="4"/>
      <c r="V754" s="4"/>
      <c r="W754" s="4"/>
      <c r="X754" s="4"/>
    </row>
    <row r="755" spans="1:24">
      <c r="A755" s="4"/>
      <c r="B755" s="4"/>
      <c r="C755" s="4"/>
      <c r="D755" s="4"/>
      <c r="E755" s="4"/>
      <c r="F755" s="4"/>
      <c r="G755" s="4"/>
      <c r="H755" s="4"/>
      <c r="I755" s="4"/>
      <c r="J755" s="4"/>
      <c r="K755" s="4"/>
      <c r="L755" s="4"/>
      <c r="M755" s="4"/>
      <c r="N755" s="4"/>
      <c r="O755" s="4"/>
      <c r="P755" s="4"/>
      <c r="Q755" s="4"/>
      <c r="R755" s="4"/>
      <c r="S755" s="4"/>
      <c r="T755" s="4"/>
      <c r="U755" s="4"/>
      <c r="V755" s="4"/>
      <c r="W755" s="4"/>
      <c r="X755" s="4"/>
    </row>
    <row r="756" spans="1:24">
      <c r="A756" s="4"/>
      <c r="B756" s="4"/>
      <c r="C756" s="4"/>
      <c r="D756" s="4"/>
      <c r="E756" s="4"/>
      <c r="F756" s="4"/>
      <c r="G756" s="4"/>
      <c r="H756" s="4"/>
      <c r="I756" s="4"/>
      <c r="J756" s="4"/>
      <c r="K756" s="4"/>
      <c r="L756" s="4"/>
      <c r="M756" s="4"/>
      <c r="N756" s="4"/>
      <c r="O756" s="4"/>
      <c r="P756" s="4"/>
      <c r="Q756" s="4"/>
      <c r="R756" s="4"/>
      <c r="S756" s="4"/>
      <c r="T756" s="4"/>
      <c r="U756" s="4"/>
      <c r="V756" s="4"/>
      <c r="W756" s="4"/>
      <c r="X756" s="4"/>
    </row>
    <row r="757" spans="1:24">
      <c r="A757" s="4"/>
      <c r="B757" s="4"/>
      <c r="C757" s="4"/>
      <c r="D757" s="4"/>
      <c r="E757" s="4"/>
      <c r="F757" s="4"/>
      <c r="G757" s="4"/>
      <c r="H757" s="4"/>
      <c r="I757" s="4"/>
      <c r="J757" s="4"/>
      <c r="K757" s="4"/>
      <c r="L757" s="4"/>
      <c r="M757" s="4"/>
      <c r="N757" s="4"/>
      <c r="O757" s="4"/>
      <c r="P757" s="4"/>
      <c r="Q757" s="4"/>
      <c r="R757" s="4"/>
      <c r="S757" s="4"/>
      <c r="T757" s="4"/>
      <c r="U757" s="4"/>
      <c r="V757" s="4"/>
      <c r="W757" s="4"/>
      <c r="X757" s="4"/>
    </row>
    <row r="758" spans="1:24">
      <c r="A758" s="4"/>
      <c r="B758" s="4"/>
      <c r="C758" s="4"/>
      <c r="D758" s="4"/>
      <c r="E758" s="4"/>
      <c r="F758" s="4"/>
      <c r="G758" s="4"/>
      <c r="H758" s="4"/>
      <c r="I758" s="4"/>
      <c r="J758" s="4"/>
      <c r="K758" s="4"/>
      <c r="L758" s="4"/>
      <c r="M758" s="4"/>
      <c r="N758" s="4"/>
      <c r="O758" s="4"/>
      <c r="P758" s="4"/>
      <c r="Q758" s="4"/>
      <c r="R758" s="4"/>
      <c r="S758" s="4"/>
      <c r="T758" s="4"/>
      <c r="U758" s="4"/>
      <c r="V758" s="4"/>
      <c r="W758" s="4"/>
      <c r="X758" s="4"/>
    </row>
    <row r="759" spans="1:24">
      <c r="A759" s="4"/>
      <c r="B759" s="4"/>
      <c r="C759" s="4"/>
      <c r="D759" s="4"/>
      <c r="E759" s="4"/>
      <c r="F759" s="4"/>
      <c r="G759" s="4"/>
      <c r="H759" s="4"/>
      <c r="I759" s="4"/>
      <c r="J759" s="4"/>
      <c r="K759" s="4"/>
      <c r="L759" s="4"/>
      <c r="M759" s="4"/>
      <c r="N759" s="4"/>
      <c r="O759" s="4"/>
      <c r="P759" s="4"/>
      <c r="Q759" s="4"/>
      <c r="R759" s="4"/>
      <c r="S759" s="4"/>
      <c r="T759" s="4"/>
      <c r="U759" s="4"/>
      <c r="V759" s="4"/>
      <c r="W759" s="4"/>
      <c r="X759" s="4"/>
    </row>
    <row r="760" spans="1:24">
      <c r="A760" s="4"/>
      <c r="B760" s="4"/>
      <c r="C760" s="4"/>
      <c r="D760" s="4"/>
      <c r="E760" s="4"/>
      <c r="F760" s="4"/>
      <c r="G760" s="4"/>
      <c r="H760" s="4"/>
      <c r="I760" s="4"/>
      <c r="J760" s="4"/>
      <c r="K760" s="4"/>
      <c r="L760" s="4"/>
      <c r="M760" s="4"/>
      <c r="N760" s="4"/>
      <c r="O760" s="4"/>
      <c r="P760" s="4"/>
      <c r="Q760" s="4"/>
      <c r="R760" s="4"/>
      <c r="S760" s="4"/>
      <c r="T760" s="4"/>
      <c r="U760" s="4"/>
      <c r="V760" s="4"/>
      <c r="W760" s="4"/>
      <c r="X760" s="4"/>
    </row>
    <row r="761" spans="1:24">
      <c r="A761" s="4"/>
      <c r="B761" s="4"/>
      <c r="C761" s="4"/>
      <c r="D761" s="4"/>
      <c r="E761" s="4"/>
      <c r="F761" s="4"/>
      <c r="G761" s="4"/>
      <c r="H761" s="4"/>
      <c r="I761" s="4"/>
      <c r="J761" s="4"/>
      <c r="K761" s="4"/>
      <c r="L761" s="4"/>
      <c r="M761" s="4"/>
      <c r="N761" s="4"/>
      <c r="O761" s="4"/>
      <c r="P761" s="4"/>
      <c r="Q761" s="4"/>
      <c r="R761" s="4"/>
      <c r="S761" s="4"/>
      <c r="T761" s="4"/>
      <c r="U761" s="4"/>
      <c r="V761" s="4"/>
      <c r="W761" s="4"/>
      <c r="X761" s="4"/>
    </row>
    <row r="762" spans="1:24">
      <c r="A762" s="4"/>
      <c r="B762" s="4"/>
      <c r="C762" s="4"/>
      <c r="D762" s="4"/>
      <c r="E762" s="4"/>
      <c r="F762" s="4"/>
      <c r="G762" s="4"/>
      <c r="H762" s="4"/>
      <c r="I762" s="4"/>
      <c r="J762" s="4"/>
      <c r="K762" s="4"/>
      <c r="L762" s="4"/>
      <c r="M762" s="4"/>
      <c r="N762" s="4"/>
      <c r="O762" s="4"/>
      <c r="P762" s="4"/>
      <c r="Q762" s="4"/>
      <c r="R762" s="4"/>
      <c r="S762" s="4"/>
      <c r="T762" s="4"/>
      <c r="U762" s="4"/>
      <c r="V762" s="4"/>
      <c r="W762" s="4"/>
      <c r="X762" s="4"/>
    </row>
    <row r="763" spans="1:24">
      <c r="A763" s="4"/>
      <c r="B763" s="4"/>
      <c r="C763" s="4"/>
      <c r="D763" s="4"/>
      <c r="E763" s="4"/>
      <c r="F763" s="4"/>
      <c r="G763" s="4"/>
      <c r="H763" s="4"/>
      <c r="I763" s="4"/>
      <c r="J763" s="4"/>
      <c r="K763" s="4"/>
      <c r="L763" s="4"/>
      <c r="M763" s="4"/>
      <c r="N763" s="4"/>
      <c r="O763" s="4"/>
      <c r="P763" s="4"/>
      <c r="Q763" s="4"/>
      <c r="R763" s="4"/>
      <c r="S763" s="4"/>
      <c r="T763" s="4"/>
      <c r="U763" s="4"/>
      <c r="V763" s="4"/>
      <c r="W763" s="4"/>
      <c r="X763" s="4"/>
    </row>
    <row r="764" spans="1:24">
      <c r="A764" s="4"/>
      <c r="B764" s="4"/>
      <c r="C764" s="4"/>
      <c r="D764" s="4"/>
      <c r="E764" s="4"/>
      <c r="F764" s="4"/>
      <c r="G764" s="4"/>
      <c r="H764" s="4"/>
      <c r="I764" s="4"/>
      <c r="J764" s="4"/>
      <c r="K764" s="4"/>
      <c r="L764" s="4"/>
      <c r="M764" s="4"/>
      <c r="N764" s="4"/>
      <c r="O764" s="4"/>
      <c r="P764" s="4"/>
      <c r="Q764" s="4"/>
      <c r="R764" s="4"/>
      <c r="S764" s="4"/>
      <c r="T764" s="4"/>
      <c r="U764" s="4"/>
      <c r="V764" s="4"/>
      <c r="W764" s="4"/>
      <c r="X764" s="4"/>
    </row>
    <row r="765" spans="1:24">
      <c r="A765" s="4"/>
      <c r="B765" s="4"/>
      <c r="C765" s="4"/>
      <c r="D765" s="4"/>
      <c r="E765" s="4"/>
      <c r="F765" s="4"/>
      <c r="G765" s="4"/>
      <c r="H765" s="4"/>
      <c r="I765" s="4"/>
      <c r="J765" s="4"/>
      <c r="K765" s="4"/>
      <c r="L765" s="4"/>
      <c r="M765" s="4"/>
      <c r="N765" s="4"/>
      <c r="O765" s="4"/>
      <c r="P765" s="4"/>
      <c r="Q765" s="4"/>
      <c r="R765" s="4"/>
      <c r="S765" s="4"/>
      <c r="T765" s="4"/>
      <c r="U765" s="4"/>
      <c r="V765" s="4"/>
      <c r="W765" s="4"/>
      <c r="X765" s="4"/>
    </row>
    <row r="766" spans="1:24">
      <c r="A766" s="4"/>
      <c r="B766" s="4"/>
      <c r="C766" s="4"/>
      <c r="D766" s="4"/>
      <c r="E766" s="4"/>
      <c r="F766" s="4"/>
      <c r="G766" s="4"/>
      <c r="H766" s="4"/>
      <c r="I766" s="4"/>
      <c r="J766" s="4"/>
      <c r="K766" s="4"/>
      <c r="L766" s="4"/>
      <c r="M766" s="4"/>
      <c r="N766" s="4"/>
      <c r="O766" s="4"/>
      <c r="P766" s="4"/>
      <c r="Q766" s="4"/>
      <c r="R766" s="4"/>
      <c r="S766" s="4"/>
      <c r="T766" s="4"/>
      <c r="U766" s="4"/>
      <c r="V766" s="4"/>
      <c r="W766" s="4"/>
      <c r="X766" s="4"/>
    </row>
    <row r="767" spans="1:24">
      <c r="A767" s="4"/>
      <c r="B767" s="4"/>
      <c r="C767" s="4"/>
      <c r="D767" s="4"/>
      <c r="E767" s="4"/>
      <c r="F767" s="4"/>
      <c r="G767" s="4"/>
      <c r="H767" s="4"/>
      <c r="I767" s="4"/>
      <c r="J767" s="4"/>
      <c r="K767" s="4"/>
      <c r="L767" s="4"/>
      <c r="M767" s="4"/>
      <c r="N767" s="4"/>
      <c r="O767" s="4"/>
      <c r="P767" s="4"/>
      <c r="Q767" s="4"/>
      <c r="R767" s="4"/>
      <c r="S767" s="4"/>
      <c r="T767" s="4"/>
      <c r="U767" s="4"/>
      <c r="V767" s="4"/>
      <c r="W767" s="4"/>
      <c r="X767" s="4"/>
    </row>
    <row r="768" spans="1:24">
      <c r="A768" s="4"/>
      <c r="B768" s="4"/>
      <c r="C768" s="4"/>
      <c r="D768" s="4"/>
      <c r="E768" s="4"/>
      <c r="F768" s="4"/>
      <c r="G768" s="4"/>
      <c r="H768" s="4"/>
      <c r="I768" s="4"/>
      <c r="J768" s="4"/>
      <c r="K768" s="4"/>
      <c r="L768" s="4"/>
      <c r="M768" s="4"/>
      <c r="N768" s="4"/>
      <c r="O768" s="4"/>
      <c r="P768" s="4"/>
      <c r="Q768" s="4"/>
      <c r="R768" s="4"/>
      <c r="S768" s="4"/>
      <c r="T768" s="4"/>
      <c r="U768" s="4"/>
      <c r="V768" s="4"/>
      <c r="W768" s="4"/>
      <c r="X768" s="4"/>
    </row>
    <row r="769" spans="1:24">
      <c r="A769" s="4"/>
      <c r="B769" s="4"/>
      <c r="C769" s="4"/>
      <c r="D769" s="4"/>
      <c r="E769" s="4"/>
      <c r="F769" s="4"/>
      <c r="G769" s="4"/>
      <c r="H769" s="4"/>
      <c r="I769" s="4"/>
      <c r="J769" s="4"/>
      <c r="K769" s="4"/>
      <c r="L769" s="4"/>
      <c r="M769" s="4"/>
      <c r="N769" s="4"/>
      <c r="O769" s="4"/>
      <c r="P769" s="4"/>
      <c r="Q769" s="4"/>
      <c r="R769" s="4"/>
      <c r="S769" s="4"/>
      <c r="T769" s="4"/>
      <c r="U769" s="4"/>
      <c r="V769" s="4"/>
      <c r="W769" s="4"/>
      <c r="X769" s="4"/>
    </row>
    <row r="770" spans="1:24">
      <c r="A770" s="4"/>
      <c r="B770" s="4"/>
      <c r="C770" s="4"/>
      <c r="D770" s="4"/>
      <c r="E770" s="4"/>
      <c r="F770" s="4"/>
      <c r="G770" s="4"/>
      <c r="H770" s="4"/>
      <c r="I770" s="4"/>
      <c r="J770" s="4"/>
      <c r="K770" s="4"/>
      <c r="L770" s="4"/>
      <c r="M770" s="4"/>
      <c r="N770" s="4"/>
      <c r="O770" s="4"/>
      <c r="P770" s="4"/>
      <c r="Q770" s="4"/>
      <c r="R770" s="4"/>
      <c r="S770" s="4"/>
      <c r="T770" s="4"/>
      <c r="U770" s="4"/>
      <c r="V770" s="4"/>
      <c r="W770" s="4"/>
      <c r="X770" s="4"/>
    </row>
    <row r="771" spans="1:24">
      <c r="A771" s="4"/>
      <c r="B771" s="4"/>
      <c r="C771" s="4"/>
      <c r="D771" s="4"/>
      <c r="E771" s="4"/>
      <c r="F771" s="4"/>
      <c r="G771" s="4"/>
      <c r="H771" s="4"/>
      <c r="I771" s="4"/>
      <c r="J771" s="4"/>
      <c r="K771" s="4"/>
      <c r="L771" s="4"/>
      <c r="M771" s="4"/>
      <c r="N771" s="4"/>
      <c r="O771" s="4"/>
      <c r="P771" s="4"/>
      <c r="Q771" s="4"/>
      <c r="R771" s="4"/>
      <c r="S771" s="4"/>
      <c r="T771" s="4"/>
      <c r="U771" s="4"/>
      <c r="V771" s="4"/>
      <c r="W771" s="4"/>
      <c r="X771" s="4"/>
    </row>
    <row r="772" spans="1:24">
      <c r="A772" s="4"/>
      <c r="B772" s="4"/>
      <c r="C772" s="4"/>
      <c r="D772" s="4"/>
      <c r="E772" s="4"/>
      <c r="F772" s="4"/>
      <c r="G772" s="4"/>
      <c r="H772" s="4"/>
      <c r="I772" s="4"/>
      <c r="J772" s="4"/>
      <c r="K772" s="4"/>
      <c r="L772" s="4"/>
      <c r="M772" s="4"/>
      <c r="N772" s="4"/>
      <c r="O772" s="4"/>
      <c r="P772" s="4"/>
      <c r="Q772" s="4"/>
      <c r="R772" s="4"/>
      <c r="S772" s="4"/>
      <c r="T772" s="4"/>
      <c r="U772" s="4"/>
      <c r="V772" s="4"/>
      <c r="W772" s="4"/>
      <c r="X772" s="4"/>
    </row>
    <row r="773" spans="1:24">
      <c r="A773" s="4"/>
      <c r="B773" s="4"/>
      <c r="C773" s="4"/>
      <c r="D773" s="4"/>
      <c r="E773" s="4"/>
      <c r="F773" s="4"/>
      <c r="G773" s="4"/>
      <c r="H773" s="4"/>
      <c r="I773" s="4"/>
      <c r="J773" s="4"/>
      <c r="K773" s="4"/>
      <c r="L773" s="4"/>
      <c r="M773" s="4"/>
      <c r="N773" s="4"/>
      <c r="O773" s="4"/>
      <c r="P773" s="4"/>
      <c r="Q773" s="4"/>
      <c r="R773" s="4"/>
      <c r="S773" s="4"/>
      <c r="T773" s="4"/>
      <c r="U773" s="4"/>
      <c r="V773" s="4"/>
      <c r="W773" s="4"/>
      <c r="X773" s="4"/>
    </row>
    <row r="774" spans="1:24">
      <c r="A774" s="4"/>
      <c r="B774" s="4"/>
      <c r="C774" s="4"/>
      <c r="D774" s="4"/>
      <c r="E774" s="4"/>
      <c r="F774" s="4"/>
      <c r="G774" s="4"/>
      <c r="H774" s="4"/>
      <c r="I774" s="4"/>
      <c r="J774" s="4"/>
      <c r="K774" s="4"/>
      <c r="L774" s="4"/>
      <c r="M774" s="4"/>
      <c r="N774" s="4"/>
      <c r="O774" s="4"/>
      <c r="P774" s="4"/>
      <c r="Q774" s="4"/>
      <c r="R774" s="4"/>
      <c r="S774" s="4"/>
      <c r="T774" s="4"/>
      <c r="U774" s="4"/>
      <c r="V774" s="4"/>
      <c r="W774" s="4"/>
      <c r="X774" s="4"/>
    </row>
    <row r="775" spans="1:24">
      <c r="A775" s="4"/>
      <c r="B775" s="4"/>
      <c r="C775" s="4"/>
      <c r="D775" s="4"/>
      <c r="E775" s="4"/>
      <c r="F775" s="4"/>
      <c r="G775" s="4"/>
      <c r="H775" s="4"/>
      <c r="I775" s="4"/>
      <c r="J775" s="4"/>
      <c r="K775" s="4"/>
      <c r="L775" s="4"/>
      <c r="M775" s="4"/>
      <c r="N775" s="4"/>
      <c r="O775" s="4"/>
      <c r="P775" s="4"/>
      <c r="Q775" s="4"/>
      <c r="R775" s="4"/>
      <c r="S775" s="4"/>
      <c r="T775" s="4"/>
      <c r="U775" s="4"/>
      <c r="V775" s="4"/>
      <c r="W775" s="4"/>
      <c r="X775" s="4"/>
    </row>
    <row r="776" spans="1:24">
      <c r="A776" s="4"/>
      <c r="B776" s="4"/>
      <c r="C776" s="4"/>
      <c r="D776" s="4"/>
      <c r="E776" s="4"/>
      <c r="F776" s="4"/>
      <c r="G776" s="4"/>
      <c r="H776" s="4"/>
      <c r="I776" s="4"/>
      <c r="J776" s="4"/>
      <c r="K776" s="4"/>
      <c r="L776" s="4"/>
      <c r="M776" s="4"/>
      <c r="N776" s="4"/>
      <c r="O776" s="4"/>
      <c r="P776" s="4"/>
      <c r="Q776" s="4"/>
      <c r="R776" s="4"/>
      <c r="S776" s="4"/>
      <c r="T776" s="4"/>
      <c r="U776" s="4"/>
      <c r="V776" s="4"/>
      <c r="W776" s="4"/>
      <c r="X776" s="4"/>
    </row>
    <row r="777" spans="1:24">
      <c r="A777" s="4"/>
      <c r="B777" s="4"/>
      <c r="C777" s="4"/>
      <c r="D777" s="4"/>
      <c r="E777" s="4"/>
      <c r="F777" s="4"/>
      <c r="G777" s="4"/>
      <c r="H777" s="4"/>
      <c r="I777" s="4"/>
      <c r="J777" s="4"/>
      <c r="K777" s="4"/>
      <c r="L777" s="4"/>
      <c r="M777" s="4"/>
      <c r="N777" s="4"/>
      <c r="O777" s="4"/>
      <c r="P777" s="4"/>
      <c r="Q777" s="4"/>
      <c r="R777" s="4"/>
      <c r="S777" s="4"/>
      <c r="T777" s="4"/>
      <c r="U777" s="4"/>
      <c r="V777" s="4"/>
      <c r="W777" s="4"/>
      <c r="X777" s="4"/>
    </row>
    <row r="778" spans="1:24">
      <c r="A778" s="4"/>
      <c r="B778" s="4"/>
      <c r="C778" s="4"/>
      <c r="D778" s="4"/>
      <c r="E778" s="4"/>
      <c r="F778" s="4"/>
      <c r="G778" s="4"/>
      <c r="H778" s="4"/>
      <c r="I778" s="4"/>
      <c r="J778" s="4"/>
      <c r="K778" s="4"/>
      <c r="L778" s="4"/>
      <c r="M778" s="4"/>
      <c r="N778" s="4"/>
      <c r="O778" s="4"/>
      <c r="P778" s="4"/>
      <c r="Q778" s="4"/>
      <c r="R778" s="4"/>
      <c r="S778" s="4"/>
      <c r="T778" s="4"/>
      <c r="U778" s="4"/>
      <c r="V778" s="4"/>
      <c r="W778" s="4"/>
      <c r="X778" s="4"/>
    </row>
    <row r="779" spans="1:24">
      <c r="A779" s="4"/>
      <c r="B779" s="4"/>
      <c r="C779" s="4"/>
      <c r="D779" s="4"/>
      <c r="E779" s="4"/>
      <c r="F779" s="4"/>
      <c r="G779" s="4"/>
      <c r="H779" s="4"/>
      <c r="I779" s="4"/>
      <c r="J779" s="4"/>
      <c r="K779" s="4"/>
      <c r="L779" s="4"/>
      <c r="M779" s="4"/>
      <c r="N779" s="4"/>
      <c r="O779" s="4"/>
      <c r="P779" s="4"/>
      <c r="Q779" s="4"/>
      <c r="R779" s="4"/>
      <c r="S779" s="4"/>
      <c r="T779" s="4"/>
      <c r="U779" s="4"/>
      <c r="V779" s="4"/>
      <c r="W779" s="4"/>
      <c r="X779" s="4"/>
    </row>
    <row r="780" spans="1:24">
      <c r="A780" s="4"/>
      <c r="B780" s="4"/>
      <c r="C780" s="4"/>
      <c r="D780" s="4"/>
      <c r="E780" s="4"/>
      <c r="F780" s="4"/>
      <c r="G780" s="4"/>
      <c r="H780" s="4"/>
      <c r="I780" s="4"/>
      <c r="J780" s="4"/>
      <c r="K780" s="4"/>
      <c r="L780" s="4"/>
      <c r="M780" s="4"/>
      <c r="N780" s="4"/>
      <c r="O780" s="4"/>
      <c r="P780" s="4"/>
      <c r="Q780" s="4"/>
      <c r="R780" s="4"/>
      <c r="S780" s="4"/>
      <c r="T780" s="4"/>
      <c r="U780" s="4"/>
      <c r="V780" s="4"/>
      <c r="W780" s="4"/>
      <c r="X780" s="4"/>
    </row>
    <row r="781" spans="1:24">
      <c r="A781" s="4"/>
      <c r="B781" s="4"/>
      <c r="C781" s="4"/>
      <c r="D781" s="4"/>
      <c r="E781" s="4"/>
      <c r="F781" s="4"/>
      <c r="G781" s="4"/>
      <c r="H781" s="4"/>
      <c r="I781" s="4"/>
      <c r="J781" s="4"/>
      <c r="K781" s="4"/>
      <c r="L781" s="4"/>
      <c r="M781" s="4"/>
      <c r="N781" s="4"/>
      <c r="O781" s="4"/>
      <c r="P781" s="4"/>
      <c r="Q781" s="4"/>
      <c r="R781" s="4"/>
      <c r="S781" s="4"/>
      <c r="T781" s="4"/>
      <c r="U781" s="4"/>
      <c r="V781" s="4"/>
      <c r="W781" s="4"/>
      <c r="X781" s="4"/>
    </row>
    <row r="782" spans="1:24">
      <c r="A782" s="4"/>
      <c r="B782" s="4"/>
      <c r="C782" s="4"/>
      <c r="D782" s="4"/>
      <c r="E782" s="4"/>
      <c r="F782" s="4"/>
      <c r="G782" s="4"/>
      <c r="H782" s="4"/>
      <c r="I782" s="4"/>
      <c r="J782" s="4"/>
      <c r="K782" s="4"/>
      <c r="L782" s="4"/>
      <c r="M782" s="4"/>
      <c r="N782" s="4"/>
      <c r="O782" s="4"/>
      <c r="P782" s="4"/>
      <c r="Q782" s="4"/>
      <c r="R782" s="4"/>
      <c r="S782" s="4"/>
      <c r="T782" s="4"/>
      <c r="U782" s="4"/>
      <c r="V782" s="4"/>
      <c r="W782" s="4"/>
      <c r="X782" s="4"/>
    </row>
    <row r="783" spans="1:24">
      <c r="A783" s="4"/>
      <c r="B783" s="4"/>
      <c r="C783" s="4"/>
      <c r="D783" s="4"/>
      <c r="E783" s="4"/>
      <c r="F783" s="4"/>
      <c r="G783" s="4"/>
      <c r="H783" s="4"/>
      <c r="I783" s="4"/>
      <c r="J783" s="4"/>
      <c r="K783" s="4"/>
      <c r="L783" s="4"/>
      <c r="M783" s="4"/>
      <c r="N783" s="4"/>
      <c r="O783" s="4"/>
      <c r="P783" s="4"/>
      <c r="Q783" s="4"/>
      <c r="R783" s="4"/>
      <c r="S783" s="4"/>
      <c r="T783" s="4"/>
      <c r="U783" s="4"/>
      <c r="V783" s="4"/>
      <c r="W783" s="4"/>
      <c r="X783" s="4"/>
    </row>
    <row r="784" spans="1:24">
      <c r="A784" s="4"/>
      <c r="B784" s="4"/>
      <c r="C784" s="4"/>
      <c r="D784" s="4"/>
      <c r="E784" s="4"/>
      <c r="F784" s="4"/>
      <c r="G784" s="4"/>
      <c r="H784" s="4"/>
      <c r="I784" s="4"/>
      <c r="J784" s="4"/>
      <c r="K784" s="4"/>
      <c r="L784" s="4"/>
      <c r="M784" s="4"/>
      <c r="N784" s="4"/>
      <c r="O784" s="4"/>
      <c r="P784" s="4"/>
      <c r="Q784" s="4"/>
      <c r="R784" s="4"/>
      <c r="S784" s="4"/>
      <c r="T784" s="4"/>
      <c r="U784" s="4"/>
      <c r="V784" s="4"/>
      <c r="W784" s="4"/>
      <c r="X784" s="4"/>
    </row>
    <row r="785" spans="1:24">
      <c r="A785" s="4"/>
      <c r="B785" s="4"/>
      <c r="C785" s="4"/>
      <c r="D785" s="4"/>
      <c r="E785" s="4"/>
      <c r="F785" s="4"/>
      <c r="G785" s="4"/>
      <c r="H785" s="4"/>
      <c r="I785" s="4"/>
      <c r="J785" s="4"/>
      <c r="K785" s="4"/>
      <c r="L785" s="4"/>
      <c r="M785" s="4"/>
      <c r="N785" s="4"/>
      <c r="O785" s="4"/>
      <c r="P785" s="4"/>
      <c r="Q785" s="4"/>
      <c r="R785" s="4"/>
      <c r="S785" s="4"/>
      <c r="T785" s="4"/>
      <c r="U785" s="4"/>
      <c r="V785" s="4"/>
      <c r="W785" s="4"/>
      <c r="X785" s="4"/>
    </row>
    <row r="786" spans="1:24">
      <c r="A786" s="4"/>
      <c r="B786" s="4"/>
      <c r="C786" s="4"/>
      <c r="D786" s="4"/>
      <c r="E786" s="4"/>
      <c r="F786" s="4"/>
      <c r="G786" s="4"/>
      <c r="H786" s="4"/>
      <c r="I786" s="4"/>
      <c r="J786" s="4"/>
      <c r="K786" s="4"/>
      <c r="L786" s="4"/>
      <c r="M786" s="4"/>
      <c r="N786" s="4"/>
      <c r="O786" s="4"/>
      <c r="P786" s="4"/>
      <c r="Q786" s="4"/>
      <c r="R786" s="4"/>
      <c r="S786" s="4"/>
      <c r="T786" s="4"/>
      <c r="U786" s="4"/>
      <c r="V786" s="4"/>
      <c r="W786" s="4"/>
      <c r="X786" s="4"/>
    </row>
    <row r="787" spans="1:24">
      <c r="A787" s="4"/>
      <c r="B787" s="4"/>
      <c r="C787" s="4"/>
      <c r="D787" s="4"/>
      <c r="E787" s="4"/>
      <c r="F787" s="4"/>
      <c r="G787" s="4"/>
      <c r="H787" s="4"/>
      <c r="I787" s="4"/>
      <c r="J787" s="4"/>
      <c r="K787" s="4"/>
      <c r="L787" s="4"/>
      <c r="M787" s="4"/>
      <c r="N787" s="4"/>
      <c r="O787" s="4"/>
      <c r="P787" s="4"/>
      <c r="Q787" s="4"/>
      <c r="R787" s="4"/>
      <c r="S787" s="4"/>
      <c r="T787" s="4"/>
      <c r="U787" s="4"/>
      <c r="V787" s="4"/>
      <c r="W787" s="4"/>
      <c r="X787" s="4"/>
    </row>
    <row r="788" spans="1:24">
      <c r="A788" s="4"/>
      <c r="B788" s="4"/>
      <c r="C788" s="4"/>
      <c r="D788" s="4"/>
      <c r="E788" s="4"/>
      <c r="F788" s="4"/>
      <c r="G788" s="4"/>
      <c r="H788" s="4"/>
      <c r="I788" s="4"/>
      <c r="J788" s="4"/>
      <c r="K788" s="4"/>
      <c r="L788" s="4"/>
      <c r="M788" s="4"/>
      <c r="N788" s="4"/>
      <c r="O788" s="4"/>
      <c r="P788" s="4"/>
      <c r="Q788" s="4"/>
      <c r="R788" s="4"/>
      <c r="S788" s="4"/>
      <c r="T788" s="4"/>
      <c r="U788" s="4"/>
      <c r="V788" s="4"/>
      <c r="W788" s="4"/>
      <c r="X788" s="4"/>
    </row>
    <row r="789" spans="1:24">
      <c r="A789" s="4"/>
      <c r="B789" s="4"/>
      <c r="C789" s="4"/>
      <c r="D789" s="4"/>
      <c r="E789" s="4"/>
      <c r="F789" s="4"/>
      <c r="G789" s="4"/>
      <c r="H789" s="4"/>
      <c r="I789" s="4"/>
      <c r="J789" s="4"/>
      <c r="K789" s="4"/>
      <c r="L789" s="4"/>
      <c r="M789" s="4"/>
      <c r="N789" s="4"/>
      <c r="O789" s="4"/>
      <c r="P789" s="4"/>
      <c r="Q789" s="4"/>
      <c r="R789" s="4"/>
      <c r="S789" s="4"/>
      <c r="T789" s="4"/>
      <c r="U789" s="4"/>
      <c r="V789" s="4"/>
      <c r="W789" s="4"/>
      <c r="X789" s="4"/>
    </row>
    <row r="790" spans="1:24">
      <c r="A790" s="4"/>
      <c r="B790" s="4"/>
      <c r="C790" s="4"/>
      <c r="D790" s="4"/>
      <c r="E790" s="4"/>
      <c r="F790" s="4"/>
      <c r="G790" s="4"/>
      <c r="H790" s="4"/>
      <c r="I790" s="4"/>
      <c r="J790" s="4"/>
      <c r="K790" s="4"/>
      <c r="L790" s="4"/>
      <c r="M790" s="4"/>
      <c r="N790" s="4"/>
      <c r="O790" s="4"/>
      <c r="P790" s="4"/>
      <c r="Q790" s="4"/>
      <c r="R790" s="4"/>
      <c r="S790" s="4"/>
      <c r="T790" s="4"/>
      <c r="U790" s="4"/>
      <c r="V790" s="4"/>
      <c r="W790" s="4"/>
      <c r="X790" s="4"/>
    </row>
    <row r="791" spans="1:24">
      <c r="A791" s="4"/>
      <c r="B791" s="4"/>
      <c r="C791" s="4"/>
      <c r="D791" s="4"/>
      <c r="E791" s="4"/>
      <c r="F791" s="4"/>
      <c r="G791" s="4"/>
      <c r="H791" s="4"/>
      <c r="I791" s="4"/>
      <c r="J791" s="4"/>
      <c r="K791" s="4"/>
      <c r="L791" s="4"/>
      <c r="M791" s="4"/>
      <c r="N791" s="4"/>
      <c r="O791" s="4"/>
      <c r="P791" s="4"/>
      <c r="Q791" s="4"/>
      <c r="R791" s="4"/>
      <c r="S791" s="4"/>
      <c r="T791" s="4"/>
      <c r="U791" s="4"/>
      <c r="V791" s="4"/>
      <c r="W791" s="4"/>
      <c r="X791" s="4"/>
    </row>
    <row r="792" spans="1:24">
      <c r="A792" s="4"/>
      <c r="B792" s="4"/>
      <c r="C792" s="4"/>
      <c r="D792" s="4"/>
      <c r="E792" s="4"/>
      <c r="F792" s="4"/>
      <c r="G792" s="4"/>
      <c r="H792" s="4"/>
      <c r="I792" s="4"/>
      <c r="J792" s="4"/>
      <c r="K792" s="4"/>
      <c r="L792" s="4"/>
      <c r="M792" s="4"/>
      <c r="N792" s="4"/>
      <c r="O792" s="4"/>
      <c r="P792" s="4"/>
      <c r="Q792" s="4"/>
      <c r="R792" s="4"/>
      <c r="S792" s="4"/>
      <c r="T792" s="4"/>
      <c r="U792" s="4"/>
      <c r="V792" s="4"/>
      <c r="W792" s="4"/>
      <c r="X792" s="4"/>
    </row>
    <row r="793" spans="1:24">
      <c r="A793" s="4"/>
      <c r="B793" s="4"/>
      <c r="C793" s="4"/>
      <c r="D793" s="4"/>
      <c r="E793" s="4"/>
      <c r="F793" s="4"/>
      <c r="G793" s="4"/>
      <c r="H793" s="4"/>
      <c r="I793" s="4"/>
      <c r="J793" s="4"/>
      <c r="K793" s="4"/>
      <c r="L793" s="4"/>
      <c r="M793" s="4"/>
      <c r="N793" s="4"/>
      <c r="O793" s="4"/>
      <c r="P793" s="4"/>
      <c r="Q793" s="4"/>
      <c r="R793" s="4"/>
      <c r="S793" s="4"/>
      <c r="T793" s="4"/>
      <c r="U793" s="4"/>
      <c r="V793" s="4"/>
      <c r="W793" s="4"/>
      <c r="X793" s="4"/>
    </row>
    <row r="794" spans="1:24">
      <c r="A794" s="4"/>
      <c r="B794" s="4"/>
      <c r="C794" s="4"/>
      <c r="D794" s="4"/>
      <c r="E794" s="4"/>
      <c r="F794" s="4"/>
      <c r="G794" s="4"/>
      <c r="H794" s="4"/>
      <c r="I794" s="4"/>
      <c r="J794" s="4"/>
      <c r="K794" s="4"/>
      <c r="L794" s="4"/>
      <c r="M794" s="4"/>
      <c r="N794" s="4"/>
      <c r="O794" s="4"/>
      <c r="P794" s="4"/>
      <c r="Q794" s="4"/>
      <c r="R794" s="4"/>
      <c r="S794" s="4"/>
      <c r="T794" s="4"/>
      <c r="U794" s="4"/>
      <c r="V794" s="4"/>
      <c r="W794" s="4"/>
      <c r="X794" s="4"/>
    </row>
    <row r="795" spans="1:24">
      <c r="A795" s="4"/>
      <c r="B795" s="4"/>
      <c r="C795" s="4"/>
      <c r="D795" s="4"/>
      <c r="E795" s="4"/>
      <c r="F795" s="4"/>
      <c r="G795" s="4"/>
      <c r="H795" s="4"/>
      <c r="I795" s="4"/>
      <c r="J795" s="4"/>
      <c r="K795" s="4"/>
      <c r="L795" s="4"/>
      <c r="M795" s="4"/>
      <c r="N795" s="4"/>
      <c r="O795" s="4"/>
      <c r="P795" s="4"/>
      <c r="Q795" s="4"/>
      <c r="R795" s="4"/>
      <c r="S795" s="4"/>
      <c r="T795" s="4"/>
      <c r="U795" s="4"/>
      <c r="V795" s="4"/>
      <c r="W795" s="4"/>
      <c r="X795" s="4"/>
    </row>
    <row r="796" spans="1:24">
      <c r="A796" s="4"/>
      <c r="B796" s="4"/>
      <c r="C796" s="4"/>
      <c r="D796" s="4"/>
      <c r="E796" s="4"/>
      <c r="F796" s="4"/>
      <c r="G796" s="4"/>
      <c r="H796" s="4"/>
      <c r="I796" s="4"/>
      <c r="J796" s="4"/>
      <c r="K796" s="4"/>
      <c r="L796" s="4"/>
      <c r="M796" s="4"/>
      <c r="N796" s="4"/>
      <c r="O796" s="4"/>
      <c r="P796" s="4"/>
      <c r="Q796" s="4"/>
      <c r="R796" s="4"/>
      <c r="S796" s="4"/>
      <c r="T796" s="4"/>
      <c r="U796" s="4"/>
      <c r="V796" s="4"/>
      <c r="W796" s="4"/>
      <c r="X796" s="4"/>
    </row>
    <row r="797" spans="1:24">
      <c r="A797" s="4"/>
      <c r="B797" s="4"/>
      <c r="C797" s="4"/>
      <c r="D797" s="4"/>
      <c r="E797" s="4"/>
      <c r="F797" s="4"/>
      <c r="G797" s="4"/>
      <c r="H797" s="4"/>
      <c r="I797" s="4"/>
      <c r="J797" s="4"/>
      <c r="K797" s="4"/>
      <c r="L797" s="4"/>
      <c r="M797" s="4"/>
      <c r="N797" s="4"/>
      <c r="O797" s="4"/>
      <c r="P797" s="4"/>
      <c r="Q797" s="4"/>
      <c r="R797" s="4"/>
      <c r="S797" s="4"/>
      <c r="T797" s="4"/>
      <c r="U797" s="4"/>
      <c r="V797" s="4"/>
      <c r="W797" s="4"/>
      <c r="X797" s="4"/>
    </row>
    <row r="798" spans="1:24">
      <c r="A798" s="4"/>
      <c r="B798" s="4"/>
      <c r="C798" s="4"/>
      <c r="D798" s="4"/>
      <c r="E798" s="4"/>
      <c r="F798" s="4"/>
      <c r="G798" s="4"/>
      <c r="H798" s="4"/>
      <c r="I798" s="4"/>
      <c r="J798" s="4"/>
      <c r="K798" s="4"/>
      <c r="L798" s="4"/>
      <c r="M798" s="4"/>
      <c r="N798" s="4"/>
      <c r="O798" s="4"/>
      <c r="P798" s="4"/>
      <c r="Q798" s="4"/>
      <c r="R798" s="4"/>
      <c r="S798" s="4"/>
      <c r="T798" s="4"/>
      <c r="U798" s="4"/>
      <c r="V798" s="4"/>
      <c r="W798" s="4"/>
      <c r="X798" s="4"/>
    </row>
    <row r="799" spans="1:24">
      <c r="A799" s="4"/>
      <c r="B799" s="4"/>
      <c r="C799" s="4"/>
      <c r="D799" s="4"/>
      <c r="E799" s="4"/>
      <c r="F799" s="4"/>
      <c r="G799" s="4"/>
      <c r="H799" s="4"/>
      <c r="I799" s="4"/>
      <c r="J799" s="4"/>
      <c r="K799" s="4"/>
      <c r="L799" s="4"/>
      <c r="M799" s="4"/>
      <c r="N799" s="4"/>
      <c r="O799" s="4"/>
      <c r="P799" s="4"/>
      <c r="Q799" s="4"/>
      <c r="R799" s="4"/>
      <c r="S799" s="4"/>
      <c r="T799" s="4"/>
      <c r="U799" s="4"/>
      <c r="V799" s="4"/>
      <c r="W799" s="4"/>
      <c r="X799" s="4"/>
    </row>
    <row r="800" spans="1:24">
      <c r="A800" s="4"/>
      <c r="B800" s="4"/>
      <c r="C800" s="4"/>
      <c r="D800" s="4"/>
      <c r="E800" s="4"/>
      <c r="F800" s="4"/>
      <c r="G800" s="4"/>
      <c r="H800" s="4"/>
      <c r="I800" s="4"/>
      <c r="J800" s="4"/>
      <c r="K800" s="4"/>
      <c r="L800" s="4"/>
      <c r="M800" s="4"/>
      <c r="N800" s="4"/>
      <c r="O800" s="4"/>
      <c r="P800" s="4"/>
      <c r="Q800" s="4"/>
      <c r="R800" s="4"/>
      <c r="S800" s="4"/>
      <c r="T800" s="4"/>
      <c r="U800" s="4"/>
      <c r="V800" s="4"/>
      <c r="W800" s="4"/>
      <c r="X800" s="4"/>
    </row>
    <row r="801" spans="1:24">
      <c r="A801" s="4"/>
      <c r="B801" s="4"/>
      <c r="C801" s="4"/>
      <c r="D801" s="4"/>
      <c r="E801" s="4"/>
      <c r="F801" s="4"/>
      <c r="G801" s="4"/>
      <c r="H801" s="4"/>
      <c r="I801" s="4"/>
      <c r="J801" s="4"/>
      <c r="K801" s="4"/>
      <c r="L801" s="4"/>
      <c r="M801" s="4"/>
      <c r="N801" s="4"/>
      <c r="O801" s="4"/>
      <c r="P801" s="4"/>
      <c r="Q801" s="4"/>
      <c r="R801" s="4"/>
      <c r="S801" s="4"/>
      <c r="T801" s="4"/>
      <c r="U801" s="4"/>
      <c r="V801" s="4"/>
      <c r="W801" s="4"/>
      <c r="X801" s="4"/>
    </row>
    <row r="802" spans="1:24">
      <c r="A802" s="4"/>
      <c r="B802" s="4"/>
      <c r="C802" s="4"/>
      <c r="D802" s="4"/>
      <c r="E802" s="4"/>
      <c r="F802" s="4"/>
      <c r="G802" s="4"/>
      <c r="H802" s="4"/>
      <c r="I802" s="4"/>
      <c r="J802" s="4"/>
      <c r="K802" s="4"/>
      <c r="L802" s="4"/>
      <c r="M802" s="4"/>
      <c r="N802" s="4"/>
      <c r="O802" s="4"/>
      <c r="P802" s="4"/>
      <c r="Q802" s="4"/>
      <c r="R802" s="4"/>
      <c r="S802" s="4"/>
      <c r="T802" s="4"/>
      <c r="U802" s="4"/>
      <c r="V802" s="4"/>
      <c r="W802" s="4"/>
      <c r="X802" s="4"/>
    </row>
    <row r="803" spans="1:24">
      <c r="A803" s="4"/>
      <c r="B803" s="4"/>
      <c r="C803" s="4"/>
      <c r="D803" s="4"/>
      <c r="E803" s="4"/>
      <c r="F803" s="4"/>
      <c r="G803" s="4"/>
      <c r="H803" s="4"/>
      <c r="I803" s="4"/>
      <c r="J803" s="4"/>
      <c r="K803" s="4"/>
      <c r="L803" s="4"/>
      <c r="M803" s="4"/>
      <c r="N803" s="4"/>
      <c r="O803" s="4"/>
      <c r="P803" s="4"/>
      <c r="Q803" s="4"/>
      <c r="R803" s="4"/>
      <c r="S803" s="4"/>
      <c r="T803" s="4"/>
      <c r="U803" s="4"/>
      <c r="V803" s="4"/>
      <c r="W803" s="4"/>
      <c r="X803" s="4"/>
    </row>
    <row r="804" spans="1:24">
      <c r="A804" s="4"/>
      <c r="B804" s="4"/>
      <c r="C804" s="4"/>
      <c r="D804" s="4"/>
      <c r="E804" s="4"/>
      <c r="F804" s="4"/>
      <c r="G804" s="4"/>
      <c r="H804" s="4"/>
      <c r="I804" s="4"/>
      <c r="J804" s="4"/>
      <c r="K804" s="4"/>
      <c r="L804" s="4"/>
      <c r="M804" s="4"/>
      <c r="N804" s="4"/>
      <c r="O804" s="4"/>
      <c r="P804" s="4"/>
      <c r="Q804" s="4"/>
      <c r="R804" s="4"/>
      <c r="S804" s="4"/>
      <c r="T804" s="4"/>
      <c r="U804" s="4"/>
      <c r="V804" s="4"/>
      <c r="W804" s="4"/>
      <c r="X804" s="4"/>
    </row>
    <row r="805" spans="1:24">
      <c r="A805" s="4"/>
      <c r="B805" s="4"/>
      <c r="C805" s="4"/>
      <c r="D805" s="4"/>
      <c r="E805" s="4"/>
      <c r="F805" s="4"/>
      <c r="G805" s="4"/>
      <c r="H805" s="4"/>
      <c r="I805" s="4"/>
      <c r="J805" s="4"/>
      <c r="K805" s="4"/>
      <c r="L805" s="4"/>
      <c r="M805" s="4"/>
      <c r="N805" s="4"/>
      <c r="O805" s="4"/>
      <c r="P805" s="4"/>
      <c r="Q805" s="4"/>
      <c r="R805" s="4"/>
      <c r="S805" s="4"/>
      <c r="T805" s="4"/>
      <c r="U805" s="4"/>
      <c r="V805" s="4"/>
      <c r="W805" s="4"/>
      <c r="X805" s="4"/>
    </row>
    <row r="806" spans="1:24">
      <c r="A806" s="4"/>
      <c r="B806" s="4"/>
      <c r="C806" s="4"/>
      <c r="D806" s="4"/>
      <c r="E806" s="4"/>
      <c r="F806" s="4"/>
      <c r="G806" s="4"/>
      <c r="H806" s="4"/>
      <c r="I806" s="4"/>
      <c r="J806" s="4"/>
      <c r="K806" s="4"/>
      <c r="L806" s="4"/>
      <c r="M806" s="4"/>
      <c r="N806" s="4"/>
      <c r="O806" s="4"/>
      <c r="P806" s="4"/>
      <c r="Q806" s="4"/>
      <c r="R806" s="4"/>
      <c r="S806" s="4"/>
      <c r="T806" s="4"/>
      <c r="U806" s="4"/>
      <c r="V806" s="4"/>
      <c r="W806" s="4"/>
      <c r="X806" s="4"/>
    </row>
    <row r="807" spans="1:24">
      <c r="A807" s="4"/>
      <c r="B807" s="4"/>
      <c r="C807" s="4"/>
      <c r="D807" s="4"/>
      <c r="E807" s="4"/>
      <c r="F807" s="4"/>
      <c r="G807" s="4"/>
      <c r="H807" s="4"/>
      <c r="I807" s="4"/>
      <c r="J807" s="4"/>
      <c r="K807" s="4"/>
      <c r="L807" s="4"/>
      <c r="M807" s="4"/>
      <c r="N807" s="4"/>
      <c r="O807" s="4"/>
      <c r="P807" s="4"/>
      <c r="Q807" s="4"/>
      <c r="R807" s="4"/>
      <c r="S807" s="4"/>
      <c r="T807" s="4"/>
      <c r="U807" s="4"/>
      <c r="V807" s="4"/>
      <c r="W807" s="4"/>
      <c r="X807" s="4"/>
    </row>
    <row r="808" spans="1:24">
      <c r="A808" s="4"/>
      <c r="B808" s="4"/>
      <c r="C808" s="4"/>
      <c r="D808" s="4"/>
      <c r="E808" s="4"/>
      <c r="F808" s="4"/>
      <c r="G808" s="4"/>
      <c r="H808" s="4"/>
      <c r="I808" s="4"/>
      <c r="J808" s="4"/>
      <c r="K808" s="4"/>
      <c r="L808" s="4"/>
      <c r="M808" s="4"/>
      <c r="N808" s="4"/>
      <c r="O808" s="4"/>
      <c r="P808" s="4"/>
      <c r="Q808" s="4"/>
      <c r="R808" s="4"/>
      <c r="S808" s="4"/>
      <c r="T808" s="4"/>
      <c r="U808" s="4"/>
      <c r="V808" s="4"/>
      <c r="W808" s="4"/>
      <c r="X808" s="4"/>
    </row>
    <row r="809" spans="1:24">
      <c r="A809" s="4"/>
      <c r="B809" s="4"/>
      <c r="C809" s="4"/>
      <c r="D809" s="4"/>
      <c r="E809" s="4"/>
      <c r="F809" s="4"/>
      <c r="G809" s="4"/>
      <c r="H809" s="4"/>
      <c r="I809" s="4"/>
      <c r="J809" s="4"/>
      <c r="K809" s="4"/>
      <c r="L809" s="4"/>
      <c r="M809" s="4"/>
      <c r="N809" s="4"/>
      <c r="O809" s="4"/>
      <c r="P809" s="4"/>
      <c r="Q809" s="4"/>
      <c r="R809" s="4"/>
      <c r="S809" s="4"/>
      <c r="T809" s="4"/>
      <c r="U809" s="4"/>
      <c r="V809" s="4"/>
      <c r="W809" s="4"/>
      <c r="X809" s="4"/>
    </row>
    <row r="810" spans="1:24">
      <c r="A810" s="4"/>
      <c r="B810" s="4"/>
      <c r="C810" s="4"/>
      <c r="D810" s="4"/>
      <c r="E810" s="4"/>
      <c r="F810" s="4"/>
      <c r="G810" s="4"/>
      <c r="H810" s="4"/>
      <c r="I810" s="4"/>
      <c r="J810" s="4"/>
      <c r="K810" s="4"/>
      <c r="L810" s="4"/>
      <c r="M810" s="4"/>
      <c r="N810" s="4"/>
      <c r="O810" s="4"/>
      <c r="P810" s="4"/>
      <c r="Q810" s="4"/>
      <c r="R810" s="4"/>
      <c r="S810" s="4"/>
      <c r="T810" s="4"/>
      <c r="U810" s="4"/>
      <c r="V810" s="4"/>
      <c r="W810" s="4"/>
      <c r="X810" s="4"/>
    </row>
    <row r="811" spans="1:24">
      <c r="A811" s="4"/>
      <c r="B811" s="4"/>
      <c r="C811" s="4"/>
      <c r="D811" s="4"/>
      <c r="E811" s="4"/>
      <c r="F811" s="4"/>
      <c r="G811" s="4"/>
      <c r="H811" s="4"/>
      <c r="I811" s="4"/>
      <c r="J811" s="4"/>
      <c r="K811" s="4"/>
      <c r="L811" s="4"/>
      <c r="M811" s="4"/>
      <c r="N811" s="4"/>
      <c r="O811" s="4"/>
      <c r="P811" s="4"/>
      <c r="Q811" s="4"/>
      <c r="R811" s="4"/>
      <c r="S811" s="4"/>
      <c r="T811" s="4"/>
      <c r="U811" s="4"/>
      <c r="V811" s="4"/>
      <c r="W811" s="4"/>
      <c r="X811" s="4"/>
    </row>
    <row r="812" spans="1:24">
      <c r="A812" s="4"/>
      <c r="B812" s="4"/>
      <c r="C812" s="4"/>
      <c r="D812" s="4"/>
      <c r="E812" s="4"/>
      <c r="F812" s="4"/>
      <c r="G812" s="4"/>
      <c r="H812" s="4"/>
      <c r="I812" s="4"/>
      <c r="J812" s="4"/>
      <c r="K812" s="4"/>
      <c r="L812" s="4"/>
      <c r="M812" s="4"/>
      <c r="N812" s="4"/>
      <c r="O812" s="4"/>
      <c r="P812" s="4"/>
      <c r="Q812" s="4"/>
      <c r="R812" s="4"/>
      <c r="S812" s="4"/>
      <c r="T812" s="4"/>
      <c r="U812" s="4"/>
      <c r="V812" s="4"/>
      <c r="W812" s="4"/>
      <c r="X812" s="4"/>
    </row>
    <row r="813" spans="1:24">
      <c r="A813" s="4"/>
      <c r="B813" s="4"/>
      <c r="C813" s="4"/>
      <c r="D813" s="4"/>
      <c r="E813" s="4"/>
      <c r="F813" s="4"/>
      <c r="G813" s="4"/>
      <c r="H813" s="4"/>
      <c r="I813" s="4"/>
      <c r="J813" s="4"/>
      <c r="K813" s="4"/>
      <c r="L813" s="4"/>
      <c r="M813" s="4"/>
      <c r="N813" s="4"/>
      <c r="O813" s="4"/>
      <c r="P813" s="4"/>
      <c r="Q813" s="4"/>
      <c r="R813" s="4"/>
      <c r="S813" s="4"/>
      <c r="T813" s="4"/>
      <c r="U813" s="4"/>
      <c r="V813" s="4"/>
      <c r="W813" s="4"/>
      <c r="X813" s="4"/>
    </row>
    <row r="814" spans="1:24">
      <c r="A814" s="4"/>
      <c r="B814" s="4"/>
      <c r="C814" s="4"/>
      <c r="D814" s="4"/>
      <c r="E814" s="4"/>
      <c r="F814" s="4"/>
      <c r="G814" s="4"/>
      <c r="H814" s="4"/>
      <c r="I814" s="4"/>
      <c r="J814" s="4"/>
      <c r="K814" s="4"/>
      <c r="L814" s="4"/>
      <c r="M814" s="4"/>
      <c r="N814" s="4"/>
      <c r="O814" s="4"/>
      <c r="P814" s="4"/>
      <c r="Q814" s="4"/>
      <c r="R814" s="4"/>
      <c r="S814" s="4"/>
      <c r="T814" s="4"/>
      <c r="U814" s="4"/>
      <c r="V814" s="4"/>
      <c r="W814" s="4"/>
      <c r="X814" s="4"/>
    </row>
    <row r="815" spans="1:24">
      <c r="A815" s="4"/>
      <c r="B815" s="4"/>
      <c r="C815" s="4"/>
      <c r="D815" s="4"/>
      <c r="E815" s="4"/>
      <c r="F815" s="4"/>
      <c r="G815" s="4"/>
      <c r="H815" s="4"/>
      <c r="I815" s="4"/>
      <c r="J815" s="4"/>
      <c r="K815" s="4"/>
      <c r="L815" s="4"/>
      <c r="M815" s="4"/>
      <c r="N815" s="4"/>
      <c r="O815" s="4"/>
      <c r="P815" s="4"/>
      <c r="Q815" s="4"/>
      <c r="R815" s="4"/>
      <c r="S815" s="4"/>
      <c r="T815" s="4"/>
      <c r="U815" s="4"/>
      <c r="V815" s="4"/>
      <c r="W815" s="4"/>
      <c r="X815" s="4"/>
    </row>
    <row r="816" spans="1:24">
      <c r="A816" s="4"/>
      <c r="B816" s="4"/>
      <c r="C816" s="4"/>
      <c r="D816" s="4"/>
      <c r="E816" s="4"/>
      <c r="F816" s="4"/>
      <c r="G816" s="4"/>
      <c r="H816" s="4"/>
      <c r="I816" s="4"/>
      <c r="J816" s="4"/>
      <c r="K816" s="4"/>
      <c r="L816" s="4"/>
      <c r="M816" s="4"/>
      <c r="N816" s="4"/>
      <c r="O816" s="4"/>
      <c r="P816" s="4"/>
      <c r="Q816" s="4"/>
      <c r="R816" s="4"/>
      <c r="S816" s="4"/>
      <c r="T816" s="4"/>
      <c r="U816" s="4"/>
      <c r="V816" s="4"/>
      <c r="W816" s="4"/>
      <c r="X816" s="4"/>
    </row>
    <row r="817" spans="1:24">
      <c r="A817" s="4"/>
      <c r="B817" s="4"/>
      <c r="C817" s="4"/>
      <c r="D817" s="4"/>
      <c r="E817" s="4"/>
      <c r="F817" s="4"/>
      <c r="G817" s="4"/>
      <c r="H817" s="4"/>
      <c r="I817" s="4"/>
      <c r="J817" s="4"/>
      <c r="K817" s="4"/>
      <c r="L817" s="4"/>
      <c r="M817" s="4"/>
      <c r="N817" s="4"/>
      <c r="O817" s="4"/>
      <c r="P817" s="4"/>
      <c r="Q817" s="4"/>
      <c r="R817" s="4"/>
      <c r="S817" s="4"/>
      <c r="T817" s="4"/>
      <c r="U817" s="4"/>
      <c r="V817" s="4"/>
      <c r="W817" s="4"/>
      <c r="X817" s="4"/>
    </row>
    <row r="818" spans="1:24">
      <c r="A818" s="4"/>
      <c r="B818" s="4"/>
      <c r="C818" s="4"/>
      <c r="D818" s="4"/>
      <c r="E818" s="4"/>
      <c r="F818" s="4"/>
      <c r="G818" s="4"/>
      <c r="H818" s="4"/>
      <c r="I818" s="4"/>
      <c r="J818" s="4"/>
      <c r="K818" s="4"/>
      <c r="L818" s="4"/>
      <c r="M818" s="4"/>
      <c r="N818" s="4"/>
      <c r="O818" s="4"/>
      <c r="P818" s="4"/>
      <c r="Q818" s="4"/>
      <c r="R818" s="4"/>
      <c r="S818" s="4"/>
      <c r="T818" s="4"/>
      <c r="U818" s="4"/>
      <c r="V818" s="4"/>
      <c r="W818" s="4"/>
      <c r="X818" s="4"/>
    </row>
    <row r="819" spans="1:24">
      <c r="A819" s="4"/>
      <c r="B819" s="4"/>
      <c r="C819" s="4"/>
      <c r="D819" s="4"/>
      <c r="E819" s="4"/>
      <c r="F819" s="4"/>
      <c r="G819" s="4"/>
      <c r="H819" s="4"/>
      <c r="I819" s="4"/>
      <c r="J819" s="4"/>
      <c r="K819" s="4"/>
      <c r="L819" s="4"/>
      <c r="M819" s="4"/>
      <c r="N819" s="4"/>
      <c r="O819" s="4"/>
      <c r="P819" s="4"/>
      <c r="Q819" s="4"/>
      <c r="R819" s="4"/>
      <c r="S819" s="4"/>
      <c r="T819" s="4"/>
      <c r="U819" s="4"/>
      <c r="V819" s="4"/>
      <c r="W819" s="4"/>
      <c r="X819" s="4"/>
    </row>
    <row r="820" spans="1:24">
      <c r="A820" s="4"/>
      <c r="B820" s="4"/>
      <c r="C820" s="4"/>
      <c r="D820" s="4"/>
      <c r="E820" s="4"/>
      <c r="F820" s="4"/>
      <c r="G820" s="4"/>
      <c r="H820" s="4"/>
      <c r="I820" s="4"/>
      <c r="J820" s="4"/>
      <c r="K820" s="4"/>
      <c r="L820" s="4"/>
      <c r="M820" s="4"/>
      <c r="N820" s="4"/>
      <c r="O820" s="4"/>
      <c r="P820" s="4"/>
      <c r="Q820" s="4"/>
      <c r="R820" s="4"/>
      <c r="S820" s="4"/>
      <c r="T820" s="4"/>
      <c r="U820" s="4"/>
      <c r="V820" s="4"/>
      <c r="W820" s="4"/>
      <c r="X820" s="4"/>
    </row>
    <row r="821" spans="1:24">
      <c r="A821" s="4"/>
      <c r="B821" s="4"/>
      <c r="C821" s="4"/>
      <c r="D821" s="4"/>
      <c r="E821" s="4"/>
      <c r="F821" s="4"/>
      <c r="G821" s="4"/>
      <c r="H821" s="4"/>
      <c r="I821" s="4"/>
      <c r="J821" s="4"/>
      <c r="K821" s="4"/>
      <c r="L821" s="4"/>
      <c r="M821" s="4"/>
      <c r="N821" s="4"/>
      <c r="O821" s="4"/>
      <c r="P821" s="4"/>
      <c r="Q821" s="4"/>
      <c r="R821" s="4"/>
      <c r="S821" s="4"/>
      <c r="T821" s="4"/>
      <c r="U821" s="4"/>
      <c r="V821" s="4"/>
      <c r="W821" s="4"/>
      <c r="X821" s="4"/>
    </row>
    <row r="822" spans="1:24">
      <c r="A822" s="4"/>
      <c r="B822" s="4"/>
      <c r="C822" s="4"/>
      <c r="D822" s="4"/>
      <c r="E822" s="4"/>
      <c r="F822" s="4"/>
      <c r="G822" s="4"/>
      <c r="H822" s="4"/>
      <c r="I822" s="4"/>
      <c r="J822" s="4"/>
      <c r="K822" s="4"/>
      <c r="L822" s="4"/>
      <c r="M822" s="4"/>
      <c r="N822" s="4"/>
      <c r="O822" s="4"/>
      <c r="P822" s="4"/>
      <c r="Q822" s="4"/>
      <c r="R822" s="4"/>
      <c r="S822" s="4"/>
      <c r="T822" s="4"/>
      <c r="U822" s="4"/>
      <c r="V822" s="4"/>
      <c r="W822" s="4"/>
      <c r="X822" s="4"/>
    </row>
    <row r="823" spans="1:24">
      <c r="A823" s="4"/>
      <c r="B823" s="4"/>
      <c r="C823" s="4"/>
      <c r="D823" s="4"/>
      <c r="E823" s="4"/>
      <c r="F823" s="4"/>
      <c r="G823" s="4"/>
      <c r="H823" s="4"/>
      <c r="I823" s="4"/>
      <c r="J823" s="4"/>
      <c r="K823" s="4"/>
      <c r="L823" s="4"/>
      <c r="M823" s="4"/>
      <c r="N823" s="4"/>
      <c r="O823" s="4"/>
      <c r="P823" s="4"/>
      <c r="Q823" s="4"/>
      <c r="R823" s="4"/>
      <c r="S823" s="4"/>
      <c r="T823" s="4"/>
      <c r="U823" s="4"/>
      <c r="V823" s="4"/>
      <c r="W823" s="4"/>
      <c r="X823" s="4"/>
    </row>
    <row r="824" spans="1:24">
      <c r="A824" s="4"/>
      <c r="B824" s="4"/>
      <c r="C824" s="4"/>
      <c r="D824" s="4"/>
      <c r="E824" s="4"/>
      <c r="F824" s="4"/>
      <c r="G824" s="4"/>
      <c r="H824" s="4"/>
      <c r="I824" s="4"/>
      <c r="J824" s="4"/>
      <c r="K824" s="4"/>
      <c r="L824" s="4"/>
      <c r="M824" s="4"/>
      <c r="N824" s="4"/>
      <c r="O824" s="4"/>
      <c r="P824" s="4"/>
      <c r="Q824" s="4"/>
      <c r="R824" s="4"/>
      <c r="S824" s="4"/>
      <c r="T824" s="4"/>
      <c r="U824" s="4"/>
      <c r="V824" s="4"/>
      <c r="W824" s="4"/>
      <c r="X824" s="4"/>
    </row>
    <row r="825" spans="1:24">
      <c r="A825" s="4"/>
      <c r="B825" s="4"/>
      <c r="C825" s="4"/>
      <c r="D825" s="4"/>
      <c r="E825" s="4"/>
      <c r="F825" s="4"/>
      <c r="G825" s="4"/>
      <c r="H825" s="4"/>
      <c r="I825" s="4"/>
      <c r="J825" s="4"/>
      <c r="K825" s="4"/>
      <c r="L825" s="4"/>
      <c r="M825" s="4"/>
      <c r="N825" s="4"/>
      <c r="O825" s="4"/>
      <c r="P825" s="4"/>
      <c r="Q825" s="4"/>
      <c r="R825" s="4"/>
      <c r="S825" s="4"/>
      <c r="T825" s="4"/>
      <c r="U825" s="4"/>
      <c r="V825" s="4"/>
      <c r="W825" s="4"/>
      <c r="X825" s="4"/>
    </row>
    <row r="826" spans="1:24">
      <c r="A826" s="4"/>
      <c r="B826" s="4"/>
      <c r="C826" s="4"/>
      <c r="D826" s="4"/>
      <c r="E826" s="4"/>
      <c r="F826" s="4"/>
      <c r="G826" s="4"/>
      <c r="H826" s="4"/>
      <c r="I826" s="4"/>
      <c r="J826" s="4"/>
      <c r="K826" s="4"/>
      <c r="L826" s="4"/>
      <c r="M826" s="4"/>
      <c r="N826" s="4"/>
      <c r="O826" s="4"/>
      <c r="P826" s="4"/>
      <c r="Q826" s="4"/>
      <c r="R826" s="4"/>
      <c r="S826" s="4"/>
      <c r="T826" s="4"/>
      <c r="U826" s="4"/>
      <c r="V826" s="4"/>
      <c r="W826" s="4"/>
      <c r="X826" s="4"/>
    </row>
    <row r="827" spans="1:24">
      <c r="A827" s="4"/>
      <c r="B827" s="4"/>
      <c r="C827" s="4"/>
      <c r="D827" s="4"/>
      <c r="E827" s="4"/>
      <c r="F827" s="4"/>
      <c r="G827" s="4"/>
      <c r="H827" s="4"/>
      <c r="I827" s="4"/>
      <c r="J827" s="4"/>
      <c r="K827" s="4"/>
      <c r="L827" s="4"/>
      <c r="M827" s="4"/>
      <c r="N827" s="4"/>
      <c r="O827" s="4"/>
      <c r="P827" s="4"/>
      <c r="Q827" s="4"/>
      <c r="R827" s="4"/>
      <c r="S827" s="4"/>
      <c r="T827" s="4"/>
      <c r="U827" s="4"/>
      <c r="V827" s="4"/>
      <c r="W827" s="4"/>
      <c r="X827" s="4"/>
    </row>
    <row r="828" spans="1:24">
      <c r="A828" s="4"/>
      <c r="B828" s="4"/>
      <c r="C828" s="4"/>
      <c r="D828" s="4"/>
      <c r="E828" s="4"/>
      <c r="F828" s="4"/>
      <c r="G828" s="4"/>
      <c r="H828" s="4"/>
      <c r="I828" s="4"/>
      <c r="J828" s="4"/>
      <c r="K828" s="4"/>
      <c r="L828" s="4"/>
      <c r="M828" s="4"/>
      <c r="N828" s="4"/>
      <c r="O828" s="4"/>
      <c r="P828" s="4"/>
      <c r="Q828" s="4"/>
      <c r="R828" s="4"/>
      <c r="S828" s="4"/>
      <c r="T828" s="4"/>
      <c r="U828" s="4"/>
      <c r="V828" s="4"/>
      <c r="W828" s="4"/>
      <c r="X828" s="4"/>
    </row>
    <row r="829" spans="1:24">
      <c r="A829" s="4"/>
      <c r="B829" s="4"/>
      <c r="C829" s="4"/>
      <c r="D829" s="4"/>
      <c r="E829" s="4"/>
      <c r="F829" s="4"/>
      <c r="G829" s="4"/>
      <c r="H829" s="4"/>
      <c r="I829" s="4"/>
      <c r="J829" s="4"/>
      <c r="K829" s="4"/>
      <c r="L829" s="4"/>
      <c r="M829" s="4"/>
      <c r="N829" s="4"/>
      <c r="O829" s="4"/>
      <c r="P829" s="4"/>
      <c r="Q829" s="4"/>
      <c r="R829" s="4"/>
      <c r="S829" s="4"/>
      <c r="T829" s="4"/>
      <c r="U829" s="4"/>
      <c r="V829" s="4"/>
      <c r="W829" s="4"/>
      <c r="X829" s="4"/>
    </row>
    <row r="830" spans="1:24">
      <c r="A830" s="4"/>
      <c r="B830" s="4"/>
      <c r="C830" s="4"/>
      <c r="D830" s="4"/>
      <c r="E830" s="4"/>
      <c r="F830" s="4"/>
      <c r="G830" s="4"/>
      <c r="H830" s="4"/>
      <c r="I830" s="4"/>
      <c r="J830" s="4"/>
      <c r="K830" s="4"/>
      <c r="L830" s="4"/>
      <c r="M830" s="4"/>
      <c r="N830" s="4"/>
      <c r="O830" s="4"/>
      <c r="P830" s="4"/>
      <c r="Q830" s="4"/>
      <c r="R830" s="4"/>
      <c r="S830" s="4"/>
      <c r="T830" s="4"/>
      <c r="U830" s="4"/>
      <c r="V830" s="4"/>
      <c r="W830" s="4"/>
      <c r="X830" s="4"/>
    </row>
    <row r="831" spans="1:24">
      <c r="A831" s="4"/>
      <c r="B831" s="4"/>
      <c r="C831" s="4"/>
      <c r="D831" s="4"/>
      <c r="E831" s="4"/>
      <c r="F831" s="4"/>
      <c r="G831" s="4"/>
      <c r="H831" s="4"/>
      <c r="I831" s="4"/>
      <c r="J831" s="4"/>
      <c r="K831" s="4"/>
      <c r="L831" s="4"/>
      <c r="M831" s="4"/>
      <c r="N831" s="4"/>
      <c r="O831" s="4"/>
      <c r="P831" s="4"/>
      <c r="Q831" s="4"/>
      <c r="R831" s="4"/>
      <c r="S831" s="4"/>
      <c r="T831" s="4"/>
      <c r="U831" s="4"/>
      <c r="V831" s="4"/>
      <c r="W831" s="4"/>
      <c r="X831" s="4"/>
    </row>
    <row r="832" spans="1:24">
      <c r="A832" s="4"/>
      <c r="B832" s="4"/>
      <c r="C832" s="4"/>
      <c r="D832" s="4"/>
      <c r="E832" s="4"/>
      <c r="F832" s="4"/>
      <c r="G832" s="4"/>
      <c r="H832" s="4"/>
      <c r="I832" s="4"/>
      <c r="J832" s="4"/>
      <c r="K832" s="4"/>
      <c r="L832" s="4"/>
      <c r="M832" s="4"/>
      <c r="N832" s="4"/>
      <c r="O832" s="4"/>
      <c r="P832" s="4"/>
      <c r="Q832" s="4"/>
      <c r="R832" s="4"/>
      <c r="S832" s="4"/>
      <c r="T832" s="4"/>
      <c r="U832" s="4"/>
      <c r="V832" s="4"/>
      <c r="W832" s="4"/>
      <c r="X832" s="4"/>
    </row>
    <row r="833" spans="1:24">
      <c r="A833" s="4"/>
      <c r="B833" s="4"/>
      <c r="C833" s="4"/>
      <c r="D833" s="4"/>
      <c r="E833" s="4"/>
      <c r="F833" s="4"/>
      <c r="G833" s="4"/>
      <c r="H833" s="4"/>
      <c r="I833" s="4"/>
      <c r="J833" s="4"/>
      <c r="K833" s="4"/>
      <c r="L833" s="4"/>
      <c r="M833" s="4"/>
      <c r="N833" s="4"/>
      <c r="O833" s="4"/>
      <c r="P833" s="4"/>
      <c r="Q833" s="4"/>
      <c r="R833" s="4"/>
      <c r="S833" s="4"/>
      <c r="T833" s="4"/>
      <c r="U833" s="4"/>
      <c r="V833" s="4"/>
      <c r="W833" s="4"/>
      <c r="X833" s="4"/>
    </row>
    <row r="834" spans="1:24">
      <c r="A834" s="4"/>
      <c r="B834" s="4"/>
      <c r="C834" s="4"/>
      <c r="D834" s="4"/>
      <c r="E834" s="4"/>
      <c r="F834" s="4"/>
      <c r="G834" s="4"/>
      <c r="H834" s="4"/>
      <c r="I834" s="4"/>
      <c r="J834" s="4"/>
      <c r="K834" s="4"/>
      <c r="L834" s="4"/>
      <c r="M834" s="4"/>
      <c r="N834" s="4"/>
      <c r="O834" s="4"/>
      <c r="P834" s="4"/>
      <c r="Q834" s="4"/>
      <c r="R834" s="4"/>
      <c r="S834" s="4"/>
      <c r="T834" s="4"/>
      <c r="U834" s="4"/>
      <c r="V834" s="4"/>
      <c r="W834" s="4"/>
      <c r="X834" s="4"/>
    </row>
    <row r="835" spans="1:24">
      <c r="A835" s="4"/>
      <c r="B835" s="4"/>
      <c r="C835" s="4"/>
      <c r="D835" s="4"/>
      <c r="E835" s="4"/>
      <c r="F835" s="4"/>
      <c r="G835" s="4"/>
      <c r="H835" s="4"/>
      <c r="I835" s="4"/>
      <c r="J835" s="4"/>
      <c r="K835" s="4"/>
      <c r="L835" s="4"/>
      <c r="M835" s="4"/>
      <c r="N835" s="4"/>
      <c r="O835" s="4"/>
      <c r="P835" s="4"/>
      <c r="Q835" s="4"/>
      <c r="R835" s="4"/>
      <c r="S835" s="4"/>
      <c r="T835" s="4"/>
      <c r="U835" s="4"/>
      <c r="V835" s="4"/>
      <c r="W835" s="4"/>
      <c r="X835" s="4"/>
    </row>
    <row r="836" spans="1:24">
      <c r="A836" s="4"/>
      <c r="B836" s="4"/>
      <c r="C836" s="4"/>
      <c r="D836" s="4"/>
      <c r="E836" s="4"/>
      <c r="F836" s="4"/>
      <c r="G836" s="4"/>
      <c r="H836" s="4"/>
      <c r="I836" s="4"/>
      <c r="J836" s="4"/>
      <c r="K836" s="4"/>
      <c r="L836" s="4"/>
      <c r="M836" s="4"/>
      <c r="N836" s="4"/>
      <c r="O836" s="4"/>
      <c r="P836" s="4"/>
      <c r="Q836" s="4"/>
      <c r="R836" s="4"/>
      <c r="S836" s="4"/>
      <c r="T836" s="4"/>
      <c r="U836" s="4"/>
      <c r="V836" s="4"/>
      <c r="W836" s="4"/>
      <c r="X836" s="4"/>
    </row>
    <row r="837" spans="1:24">
      <c r="A837" s="4"/>
      <c r="B837" s="4"/>
      <c r="C837" s="4"/>
      <c r="D837" s="4"/>
      <c r="E837" s="4"/>
      <c r="F837" s="4"/>
      <c r="G837" s="4"/>
      <c r="H837" s="4"/>
      <c r="I837" s="4"/>
      <c r="J837" s="4"/>
      <c r="K837" s="4"/>
      <c r="L837" s="4"/>
      <c r="M837" s="4"/>
      <c r="N837" s="4"/>
      <c r="O837" s="4"/>
      <c r="P837" s="4"/>
      <c r="Q837" s="4"/>
      <c r="R837" s="4"/>
      <c r="S837" s="4"/>
      <c r="T837" s="4"/>
      <c r="U837" s="4"/>
      <c r="V837" s="4"/>
      <c r="W837" s="4"/>
      <c r="X837" s="4"/>
    </row>
    <row r="838" spans="1:24">
      <c r="A838" s="4"/>
      <c r="B838" s="4"/>
      <c r="C838" s="4"/>
      <c r="D838" s="4"/>
      <c r="E838" s="4"/>
      <c r="F838" s="4"/>
      <c r="G838" s="4"/>
      <c r="H838" s="4"/>
      <c r="I838" s="4"/>
      <c r="J838" s="4"/>
      <c r="K838" s="4"/>
      <c r="L838" s="4"/>
      <c r="M838" s="4"/>
      <c r="N838" s="4"/>
      <c r="O838" s="4"/>
      <c r="P838" s="4"/>
      <c r="Q838" s="4"/>
      <c r="R838" s="4"/>
      <c r="S838" s="4"/>
      <c r="T838" s="4"/>
      <c r="U838" s="4"/>
      <c r="V838" s="4"/>
      <c r="W838" s="4"/>
      <c r="X838" s="4"/>
    </row>
    <row r="839" spans="1:24">
      <c r="A839" s="4"/>
      <c r="B839" s="4"/>
      <c r="C839" s="4"/>
      <c r="D839" s="4"/>
      <c r="E839" s="4"/>
      <c r="F839" s="4"/>
      <c r="G839" s="4"/>
      <c r="H839" s="4"/>
      <c r="I839" s="4"/>
      <c r="J839" s="4"/>
      <c r="K839" s="4"/>
      <c r="L839" s="4"/>
      <c r="M839" s="4"/>
      <c r="N839" s="4"/>
      <c r="O839" s="4"/>
      <c r="P839" s="4"/>
      <c r="Q839" s="4"/>
      <c r="R839" s="4"/>
      <c r="S839" s="4"/>
      <c r="T839" s="4"/>
      <c r="U839" s="4"/>
      <c r="V839" s="4"/>
      <c r="W839" s="4"/>
      <c r="X839" s="4"/>
    </row>
    <row r="840" spans="1:24">
      <c r="A840" s="4"/>
      <c r="B840" s="4"/>
      <c r="C840" s="4"/>
      <c r="D840" s="4"/>
      <c r="E840" s="4"/>
      <c r="F840" s="4"/>
      <c r="G840" s="4"/>
      <c r="H840" s="4"/>
      <c r="I840" s="4"/>
      <c r="J840" s="4"/>
      <c r="K840" s="4"/>
      <c r="L840" s="4"/>
      <c r="M840" s="4"/>
      <c r="N840" s="4"/>
      <c r="O840" s="4"/>
      <c r="P840" s="4"/>
      <c r="Q840" s="4"/>
      <c r="R840" s="4"/>
      <c r="S840" s="4"/>
      <c r="T840" s="4"/>
      <c r="U840" s="4"/>
      <c r="V840" s="4"/>
      <c r="W840" s="4"/>
      <c r="X840" s="4"/>
    </row>
    <row r="841" spans="1:24">
      <c r="A841" s="4"/>
      <c r="B841" s="4"/>
      <c r="C841" s="4"/>
      <c r="D841" s="4"/>
      <c r="E841" s="4"/>
      <c r="F841" s="4"/>
      <c r="G841" s="4"/>
      <c r="H841" s="4"/>
      <c r="I841" s="4"/>
      <c r="J841" s="4"/>
      <c r="K841" s="4"/>
      <c r="L841" s="4"/>
      <c r="M841" s="4"/>
      <c r="N841" s="4"/>
      <c r="O841" s="4"/>
      <c r="P841" s="4"/>
      <c r="Q841" s="4"/>
      <c r="R841" s="4"/>
      <c r="S841" s="4"/>
      <c r="T841" s="4"/>
      <c r="U841" s="4"/>
      <c r="V841" s="4"/>
      <c r="W841" s="4"/>
      <c r="X841" s="4"/>
    </row>
    <row r="842" spans="1:24">
      <c r="A842" s="4"/>
      <c r="B842" s="4"/>
      <c r="C842" s="4"/>
      <c r="D842" s="4"/>
      <c r="E842" s="4"/>
      <c r="F842" s="4"/>
      <c r="G842" s="4"/>
      <c r="H842" s="4"/>
      <c r="I842" s="4"/>
      <c r="J842" s="4"/>
      <c r="K842" s="4"/>
      <c r="L842" s="4"/>
      <c r="M842" s="4"/>
      <c r="N842" s="4"/>
      <c r="O842" s="4"/>
      <c r="P842" s="4"/>
      <c r="Q842" s="4"/>
      <c r="R842" s="4"/>
      <c r="S842" s="4"/>
      <c r="T842" s="4"/>
      <c r="U842" s="4"/>
      <c r="V842" s="4"/>
      <c r="W842" s="4"/>
      <c r="X842" s="4"/>
    </row>
    <row r="843" spans="1:24">
      <c r="A843" s="4"/>
      <c r="B843" s="4"/>
      <c r="C843" s="4"/>
      <c r="D843" s="4"/>
      <c r="E843" s="4"/>
      <c r="F843" s="4"/>
      <c r="G843" s="4"/>
      <c r="H843" s="4"/>
      <c r="I843" s="4"/>
      <c r="J843" s="4"/>
      <c r="K843" s="4"/>
      <c r="L843" s="4"/>
      <c r="M843" s="4"/>
      <c r="N843" s="4"/>
      <c r="O843" s="4"/>
      <c r="P843" s="4"/>
      <c r="Q843" s="4"/>
      <c r="R843" s="4"/>
      <c r="S843" s="4"/>
      <c r="T843" s="4"/>
      <c r="U843" s="4"/>
      <c r="V843" s="4"/>
      <c r="W843" s="4"/>
      <c r="X843" s="4"/>
    </row>
    <row r="844" spans="1:24">
      <c r="A844" s="4"/>
      <c r="B844" s="4"/>
      <c r="C844" s="4"/>
      <c r="D844" s="4"/>
      <c r="E844" s="4"/>
      <c r="F844" s="4"/>
      <c r="G844" s="4"/>
      <c r="H844" s="4"/>
      <c r="I844" s="4"/>
      <c r="J844" s="4"/>
      <c r="K844" s="4"/>
      <c r="L844" s="4"/>
      <c r="M844" s="4"/>
      <c r="N844" s="4"/>
      <c r="O844" s="4"/>
      <c r="P844" s="4"/>
      <c r="Q844" s="4"/>
      <c r="R844" s="4"/>
      <c r="S844" s="4"/>
      <c r="T844" s="4"/>
      <c r="U844" s="4"/>
      <c r="V844" s="4"/>
      <c r="W844" s="4"/>
      <c r="X844" s="4"/>
    </row>
    <row r="845" spans="1:24">
      <c r="A845" s="4"/>
      <c r="B845" s="4"/>
      <c r="C845" s="4"/>
      <c r="D845" s="4"/>
      <c r="E845" s="4"/>
      <c r="F845" s="4"/>
      <c r="G845" s="4"/>
      <c r="H845" s="4"/>
      <c r="I845" s="4"/>
      <c r="J845" s="4"/>
      <c r="K845" s="4"/>
      <c r="L845" s="4"/>
      <c r="M845" s="4"/>
      <c r="N845" s="4"/>
      <c r="O845" s="4"/>
      <c r="P845" s="4"/>
      <c r="Q845" s="4"/>
      <c r="R845" s="4"/>
      <c r="S845" s="4"/>
      <c r="T845" s="4"/>
      <c r="U845" s="4"/>
      <c r="V845" s="4"/>
      <c r="W845" s="4"/>
      <c r="X845" s="4"/>
    </row>
    <row r="846" spans="1:24">
      <c r="A846" s="4"/>
      <c r="B846" s="4"/>
      <c r="C846" s="4"/>
      <c r="D846" s="4"/>
      <c r="E846" s="4"/>
      <c r="F846" s="4"/>
      <c r="G846" s="4"/>
      <c r="H846" s="4"/>
      <c r="I846" s="4"/>
      <c r="J846" s="4"/>
      <c r="K846" s="4"/>
      <c r="L846" s="4"/>
      <c r="M846" s="4"/>
      <c r="N846" s="4"/>
      <c r="O846" s="4"/>
      <c r="P846" s="4"/>
      <c r="Q846" s="4"/>
      <c r="R846" s="4"/>
      <c r="S846" s="4"/>
      <c r="T846" s="4"/>
      <c r="U846" s="4"/>
      <c r="V846" s="4"/>
      <c r="W846" s="4"/>
      <c r="X846" s="4"/>
    </row>
    <row r="847" spans="1:24">
      <c r="A847" s="4"/>
      <c r="B847" s="4"/>
      <c r="C847" s="4"/>
      <c r="D847" s="4"/>
      <c r="E847" s="4"/>
      <c r="F847" s="4"/>
      <c r="G847" s="4"/>
      <c r="H847" s="4"/>
      <c r="I847" s="4"/>
      <c r="J847" s="4"/>
      <c r="K847" s="4"/>
      <c r="L847" s="4"/>
      <c r="M847" s="4"/>
      <c r="N847" s="4"/>
      <c r="O847" s="4"/>
      <c r="P847" s="4"/>
      <c r="Q847" s="4"/>
      <c r="R847" s="4"/>
      <c r="S847" s="4"/>
      <c r="T847" s="4"/>
      <c r="U847" s="4"/>
      <c r="V847" s="4"/>
      <c r="W847" s="4"/>
      <c r="X847" s="4"/>
    </row>
    <row r="848" spans="1:24">
      <c r="A848" s="4"/>
      <c r="B848" s="4"/>
      <c r="C848" s="4"/>
      <c r="D848" s="4"/>
      <c r="E848" s="4"/>
      <c r="F848" s="4"/>
      <c r="G848" s="4"/>
      <c r="H848" s="4"/>
      <c r="I848" s="4"/>
      <c r="J848" s="4"/>
      <c r="K848" s="4"/>
      <c r="L848" s="4"/>
      <c r="M848" s="4"/>
      <c r="N848" s="4"/>
      <c r="O848" s="4"/>
      <c r="P848" s="4"/>
      <c r="Q848" s="4"/>
      <c r="R848" s="4"/>
      <c r="S848" s="4"/>
      <c r="T848" s="4"/>
      <c r="U848" s="4"/>
      <c r="V848" s="4"/>
      <c r="W848" s="4"/>
      <c r="X848" s="4"/>
    </row>
    <row r="849" spans="1:24">
      <c r="A849" s="4"/>
      <c r="B849" s="4"/>
      <c r="C849" s="4"/>
      <c r="D849" s="4"/>
      <c r="E849" s="4"/>
      <c r="F849" s="4"/>
      <c r="G849" s="4"/>
      <c r="H849" s="4"/>
      <c r="I849" s="4"/>
      <c r="J849" s="4"/>
      <c r="K849" s="4"/>
      <c r="L849" s="4"/>
      <c r="M849" s="4"/>
      <c r="N849" s="4"/>
      <c r="O849" s="4"/>
      <c r="P849" s="4"/>
      <c r="Q849" s="4"/>
      <c r="R849" s="4"/>
      <c r="S849" s="4"/>
      <c r="T849" s="4"/>
      <c r="U849" s="4"/>
      <c r="V849" s="4"/>
      <c r="W849" s="4"/>
      <c r="X849" s="4"/>
    </row>
    <row r="850" spans="1:24">
      <c r="A850" s="4"/>
      <c r="B850" s="4"/>
      <c r="C850" s="4"/>
      <c r="D850" s="4"/>
      <c r="E850" s="4"/>
      <c r="F850" s="4"/>
      <c r="G850" s="4"/>
      <c r="H850" s="4"/>
      <c r="I850" s="4"/>
      <c r="J850" s="4"/>
      <c r="K850" s="4"/>
      <c r="L850" s="4"/>
      <c r="M850" s="4"/>
      <c r="N850" s="4"/>
      <c r="O850" s="4"/>
      <c r="P850" s="4"/>
      <c r="Q850" s="4"/>
      <c r="R850" s="4"/>
      <c r="S850" s="4"/>
      <c r="T850" s="4"/>
      <c r="U850" s="4"/>
      <c r="V850" s="4"/>
      <c r="W850" s="4"/>
      <c r="X850" s="4"/>
    </row>
    <row r="851" spans="1:24">
      <c r="A851" s="4"/>
      <c r="B851" s="4"/>
      <c r="C851" s="4"/>
      <c r="D851" s="4"/>
      <c r="E851" s="4"/>
      <c r="F851" s="4"/>
      <c r="G851" s="4"/>
      <c r="H851" s="4"/>
      <c r="I851" s="4"/>
      <c r="J851" s="4"/>
      <c r="K851" s="4"/>
      <c r="L851" s="4"/>
      <c r="M851" s="4"/>
      <c r="N851" s="4"/>
      <c r="O851" s="4"/>
      <c r="P851" s="4"/>
      <c r="Q851" s="4"/>
      <c r="R851" s="4"/>
      <c r="S851" s="4"/>
      <c r="T851" s="4"/>
      <c r="U851" s="4"/>
      <c r="V851" s="4"/>
      <c r="W851" s="4"/>
      <c r="X851" s="4"/>
    </row>
    <row r="852" spans="1:24">
      <c r="A852" s="4"/>
      <c r="B852" s="4"/>
      <c r="C852" s="4"/>
      <c r="D852" s="4"/>
      <c r="E852" s="4"/>
      <c r="F852" s="4"/>
      <c r="G852" s="4"/>
      <c r="H852" s="4"/>
      <c r="I852" s="4"/>
      <c r="J852" s="4"/>
      <c r="K852" s="4"/>
      <c r="L852" s="4"/>
      <c r="M852" s="4"/>
      <c r="N852" s="4"/>
      <c r="O852" s="4"/>
      <c r="P852" s="4"/>
      <c r="Q852" s="4"/>
      <c r="R852" s="4"/>
      <c r="S852" s="4"/>
      <c r="T852" s="4"/>
      <c r="U852" s="4"/>
      <c r="V852" s="4"/>
      <c r="W852" s="4"/>
      <c r="X852" s="4"/>
    </row>
    <row r="853" spans="1:24">
      <c r="A853" s="4"/>
      <c r="B853" s="4"/>
      <c r="C853" s="4"/>
      <c r="D853" s="4"/>
      <c r="E853" s="4"/>
      <c r="F853" s="4"/>
      <c r="G853" s="4"/>
      <c r="H853" s="4"/>
      <c r="I853" s="4"/>
      <c r="J853" s="4"/>
      <c r="K853" s="4"/>
      <c r="L853" s="4"/>
      <c r="M853" s="4"/>
      <c r="N853" s="4"/>
      <c r="O853" s="4"/>
      <c r="P853" s="4"/>
      <c r="Q853" s="4"/>
      <c r="R853" s="4"/>
      <c r="S853" s="4"/>
      <c r="T853" s="4"/>
      <c r="U853" s="4"/>
      <c r="V853" s="4"/>
      <c r="W853" s="4"/>
      <c r="X853" s="4"/>
    </row>
    <row r="854" spans="1:24">
      <c r="A854" s="4"/>
      <c r="B854" s="4"/>
      <c r="C854" s="4"/>
      <c r="D854" s="4"/>
      <c r="E854" s="4"/>
      <c r="F854" s="4"/>
      <c r="G854" s="4"/>
      <c r="H854" s="4"/>
      <c r="I854" s="4"/>
      <c r="J854" s="4"/>
      <c r="K854" s="4"/>
      <c r="L854" s="4"/>
      <c r="M854" s="4"/>
      <c r="N854" s="4"/>
      <c r="O854" s="4"/>
      <c r="P854" s="4"/>
      <c r="Q854" s="4"/>
      <c r="R854" s="4"/>
      <c r="S854" s="4"/>
      <c r="T854" s="4"/>
      <c r="U854" s="4"/>
      <c r="V854" s="4"/>
      <c r="W854" s="4"/>
      <c r="X854" s="4"/>
    </row>
    <row r="855" spans="1:24">
      <c r="A855" s="4"/>
      <c r="B855" s="4"/>
      <c r="C855" s="4"/>
      <c r="D855" s="4"/>
      <c r="E855" s="4"/>
      <c r="F855" s="4"/>
      <c r="G855" s="4"/>
      <c r="H855" s="4"/>
      <c r="I855" s="4"/>
      <c r="J855" s="4"/>
      <c r="K855" s="4"/>
      <c r="L855" s="4"/>
      <c r="M855" s="4"/>
      <c r="N855" s="4"/>
      <c r="O855" s="4"/>
      <c r="P855" s="4"/>
      <c r="Q855" s="4"/>
      <c r="R855" s="4"/>
      <c r="S855" s="4"/>
      <c r="T855" s="4"/>
      <c r="U855" s="4"/>
      <c r="V855" s="4"/>
      <c r="W855" s="4"/>
      <c r="X855" s="4"/>
    </row>
    <row r="856" spans="1:24">
      <c r="A856" s="4"/>
      <c r="B856" s="4"/>
      <c r="C856" s="4"/>
      <c r="D856" s="4"/>
      <c r="E856" s="4"/>
      <c r="F856" s="4"/>
      <c r="G856" s="4"/>
      <c r="H856" s="4"/>
      <c r="I856" s="4"/>
      <c r="J856" s="4"/>
      <c r="K856" s="4"/>
      <c r="L856" s="4"/>
      <c r="M856" s="4"/>
      <c r="N856" s="4"/>
      <c r="O856" s="4"/>
      <c r="P856" s="4"/>
      <c r="Q856" s="4"/>
      <c r="R856" s="4"/>
      <c r="S856" s="4"/>
      <c r="T856" s="4"/>
      <c r="U856" s="4"/>
      <c r="V856" s="4"/>
      <c r="W856" s="4"/>
      <c r="X856" s="4"/>
    </row>
    <row r="857" spans="1:24">
      <c r="A857" s="4"/>
      <c r="B857" s="4"/>
      <c r="C857" s="4"/>
      <c r="D857" s="4"/>
      <c r="E857" s="4"/>
      <c r="F857" s="4"/>
      <c r="G857" s="4"/>
      <c r="H857" s="4"/>
      <c r="I857" s="4"/>
      <c r="J857" s="4"/>
      <c r="K857" s="4"/>
      <c r="L857" s="4"/>
      <c r="M857" s="4"/>
      <c r="N857" s="4"/>
      <c r="O857" s="4"/>
      <c r="P857" s="4"/>
      <c r="Q857" s="4"/>
      <c r="R857" s="4"/>
      <c r="S857" s="4"/>
      <c r="T857" s="4"/>
      <c r="U857" s="4"/>
      <c r="V857" s="4"/>
      <c r="W857" s="4"/>
      <c r="X857" s="4"/>
    </row>
    <row r="858" spans="1:24">
      <c r="A858" s="4"/>
      <c r="B858" s="4"/>
      <c r="C858" s="4"/>
      <c r="D858" s="4"/>
      <c r="E858" s="4"/>
      <c r="F858" s="4"/>
      <c r="G858" s="4"/>
      <c r="H858" s="4"/>
      <c r="I858" s="4"/>
      <c r="J858" s="4"/>
      <c r="K858" s="4"/>
      <c r="L858" s="4"/>
      <c r="M858" s="4"/>
      <c r="N858" s="4"/>
      <c r="O858" s="4"/>
      <c r="P858" s="4"/>
      <c r="Q858" s="4"/>
      <c r="R858" s="4"/>
      <c r="S858" s="4"/>
      <c r="T858" s="4"/>
      <c r="U858" s="4"/>
      <c r="V858" s="4"/>
      <c r="W858" s="4"/>
      <c r="X858" s="4"/>
    </row>
    <row r="859" spans="1:24">
      <c r="A859" s="4"/>
      <c r="B859" s="4"/>
      <c r="C859" s="4"/>
      <c r="D859" s="4"/>
      <c r="E859" s="4"/>
      <c r="F859" s="4"/>
      <c r="G859" s="4"/>
      <c r="H859" s="4"/>
      <c r="I859" s="4"/>
      <c r="J859" s="4"/>
      <c r="K859" s="4"/>
      <c r="L859" s="4"/>
      <c r="M859" s="4"/>
      <c r="N859" s="4"/>
      <c r="O859" s="4"/>
      <c r="P859" s="4"/>
      <c r="Q859" s="4"/>
      <c r="R859" s="4"/>
      <c r="S859" s="4"/>
      <c r="T859" s="4"/>
      <c r="U859" s="4"/>
      <c r="V859" s="4"/>
      <c r="W859" s="4"/>
      <c r="X859" s="4"/>
    </row>
    <row r="860" spans="1:24">
      <c r="A860" s="4"/>
      <c r="B860" s="4"/>
      <c r="C860" s="4"/>
      <c r="D860" s="4"/>
      <c r="E860" s="4"/>
      <c r="F860" s="4"/>
      <c r="G860" s="4"/>
      <c r="H860" s="4"/>
      <c r="I860" s="4"/>
      <c r="J860" s="4"/>
      <c r="K860" s="4"/>
      <c r="L860" s="4"/>
      <c r="M860" s="4"/>
      <c r="N860" s="4"/>
      <c r="O860" s="4"/>
      <c r="P860" s="4"/>
      <c r="Q860" s="4"/>
      <c r="R860" s="4"/>
      <c r="S860" s="4"/>
      <c r="T860" s="4"/>
      <c r="U860" s="4"/>
      <c r="V860" s="4"/>
      <c r="W860" s="4"/>
      <c r="X860" s="4"/>
    </row>
    <row r="861" spans="1:24">
      <c r="A861" s="4"/>
      <c r="B861" s="4"/>
      <c r="C861" s="4"/>
      <c r="D861" s="4"/>
      <c r="E861" s="4"/>
      <c r="F861" s="4"/>
      <c r="G861" s="4"/>
      <c r="H861" s="4"/>
      <c r="I861" s="4"/>
      <c r="J861" s="4"/>
      <c r="K861" s="4"/>
      <c r="L861" s="4"/>
      <c r="M861" s="4"/>
      <c r="N861" s="4"/>
      <c r="O861" s="4"/>
      <c r="P861" s="4"/>
      <c r="Q861" s="4"/>
      <c r="R861" s="4"/>
      <c r="S861" s="4"/>
      <c r="T861" s="4"/>
      <c r="U861" s="4"/>
      <c r="V861" s="4"/>
      <c r="W861" s="4"/>
      <c r="X861" s="4"/>
    </row>
    <row r="862" spans="1:24">
      <c r="A862" s="4"/>
      <c r="B862" s="4"/>
      <c r="C862" s="4"/>
      <c r="D862" s="4"/>
      <c r="E862" s="4"/>
      <c r="F862" s="4"/>
      <c r="G862" s="4"/>
      <c r="H862" s="4"/>
      <c r="I862" s="4"/>
      <c r="J862" s="4"/>
      <c r="K862" s="4"/>
      <c r="L862" s="4"/>
      <c r="M862" s="4"/>
      <c r="N862" s="4"/>
      <c r="O862" s="4"/>
      <c r="P862" s="4"/>
      <c r="Q862" s="4"/>
      <c r="R862" s="4"/>
      <c r="S862" s="4"/>
      <c r="T862" s="4"/>
      <c r="U862" s="4"/>
      <c r="V862" s="4"/>
      <c r="W862" s="4"/>
      <c r="X862" s="4"/>
    </row>
    <row r="863" spans="1:24">
      <c r="A863" s="4"/>
      <c r="B863" s="4"/>
      <c r="C863" s="4"/>
      <c r="D863" s="4"/>
      <c r="E863" s="4"/>
      <c r="F863" s="4"/>
      <c r="G863" s="4"/>
      <c r="H863" s="4"/>
      <c r="I863" s="4"/>
      <c r="J863" s="4"/>
      <c r="K863" s="4"/>
      <c r="L863" s="4"/>
      <c r="M863" s="4"/>
      <c r="N863" s="4"/>
      <c r="O863" s="4"/>
      <c r="P863" s="4"/>
      <c r="Q863" s="4"/>
      <c r="R863" s="4"/>
      <c r="S863" s="4"/>
      <c r="T863" s="4"/>
      <c r="U863" s="4"/>
      <c r="V863" s="4"/>
      <c r="W863" s="4"/>
      <c r="X863" s="4"/>
    </row>
    <row r="864" spans="1:24">
      <c r="A864" s="4"/>
      <c r="B864" s="4"/>
      <c r="C864" s="4"/>
      <c r="D864" s="4"/>
      <c r="E864" s="4"/>
      <c r="F864" s="4"/>
      <c r="G864" s="4"/>
      <c r="H864" s="4"/>
      <c r="I864" s="4"/>
      <c r="J864" s="4"/>
      <c r="K864" s="4"/>
      <c r="L864" s="4"/>
      <c r="M864" s="4"/>
      <c r="N864" s="4"/>
      <c r="O864" s="4"/>
      <c r="P864" s="4"/>
      <c r="Q864" s="4"/>
      <c r="R864" s="4"/>
      <c r="S864" s="4"/>
      <c r="T864" s="4"/>
      <c r="U864" s="4"/>
      <c r="V864" s="4"/>
      <c r="W864" s="4"/>
      <c r="X864" s="4"/>
    </row>
    <row r="865" spans="1:24">
      <c r="A865" s="4"/>
      <c r="B865" s="4"/>
      <c r="C865" s="4"/>
      <c r="D865" s="4"/>
      <c r="E865" s="4"/>
      <c r="F865" s="4"/>
      <c r="G865" s="4"/>
      <c r="H865" s="4"/>
      <c r="I865" s="4"/>
      <c r="J865" s="4"/>
      <c r="K865" s="4"/>
      <c r="L865" s="4"/>
      <c r="M865" s="4"/>
      <c r="N865" s="4"/>
      <c r="O865" s="4"/>
      <c r="P865" s="4"/>
      <c r="Q865" s="4"/>
      <c r="R865" s="4"/>
      <c r="S865" s="4"/>
      <c r="T865" s="4"/>
      <c r="U865" s="4"/>
      <c r="V865" s="4"/>
      <c r="W865" s="4"/>
      <c r="X865" s="4"/>
    </row>
    <row r="866" spans="1:24">
      <c r="A866" s="4"/>
      <c r="B866" s="4"/>
      <c r="C866" s="4"/>
      <c r="D866" s="4"/>
      <c r="E866" s="4"/>
      <c r="F866" s="4"/>
      <c r="G866" s="4"/>
      <c r="H866" s="4"/>
      <c r="I866" s="4"/>
      <c r="J866" s="4"/>
      <c r="K866" s="4"/>
      <c r="L866" s="4"/>
      <c r="M866" s="4"/>
      <c r="N866" s="4"/>
      <c r="O866" s="4"/>
      <c r="P866" s="4"/>
      <c r="Q866" s="4"/>
      <c r="R866" s="4"/>
      <c r="S866" s="4"/>
      <c r="T866" s="4"/>
      <c r="U866" s="4"/>
      <c r="V866" s="4"/>
      <c r="W866" s="4"/>
      <c r="X866" s="4"/>
    </row>
    <row r="867" spans="1:24">
      <c r="A867" s="4"/>
      <c r="B867" s="4"/>
      <c r="C867" s="4"/>
      <c r="D867" s="4"/>
      <c r="E867" s="4"/>
      <c r="F867" s="4"/>
      <c r="G867" s="4"/>
      <c r="H867" s="4"/>
      <c r="I867" s="4"/>
      <c r="J867" s="4"/>
      <c r="K867" s="4"/>
      <c r="L867" s="4"/>
      <c r="M867" s="4"/>
      <c r="N867" s="4"/>
      <c r="O867" s="4"/>
      <c r="P867" s="4"/>
      <c r="Q867" s="4"/>
      <c r="R867" s="4"/>
      <c r="S867" s="4"/>
      <c r="T867" s="4"/>
      <c r="U867" s="4"/>
      <c r="V867" s="4"/>
      <c r="W867" s="4"/>
      <c r="X867" s="4"/>
    </row>
    <row r="868" spans="1:24">
      <c r="A868" s="4"/>
      <c r="B868" s="4"/>
      <c r="C868" s="4"/>
      <c r="D868" s="4"/>
      <c r="E868" s="4"/>
      <c r="F868" s="4"/>
      <c r="G868" s="4"/>
      <c r="H868" s="4"/>
      <c r="I868" s="4"/>
      <c r="J868" s="4"/>
      <c r="K868" s="4"/>
      <c r="L868" s="4"/>
      <c r="M868" s="4"/>
      <c r="N868" s="4"/>
      <c r="O868" s="4"/>
      <c r="P868" s="4"/>
      <c r="Q868" s="4"/>
      <c r="R868" s="4"/>
      <c r="S868" s="4"/>
      <c r="T868" s="4"/>
      <c r="U868" s="4"/>
      <c r="V868" s="4"/>
      <c r="W868" s="4"/>
      <c r="X868" s="4"/>
    </row>
    <row r="869" spans="1:24">
      <c r="A869" s="4"/>
      <c r="B869" s="4"/>
      <c r="C869" s="4"/>
      <c r="D869" s="4"/>
      <c r="E869" s="4"/>
      <c r="F869" s="4"/>
      <c r="G869" s="4"/>
      <c r="H869" s="4"/>
      <c r="I869" s="4"/>
      <c r="J869" s="4"/>
      <c r="K869" s="4"/>
      <c r="L869" s="4"/>
      <c r="M869" s="4"/>
      <c r="N869" s="4"/>
      <c r="O869" s="4"/>
      <c r="P869" s="4"/>
      <c r="Q869" s="4"/>
      <c r="R869" s="4"/>
      <c r="S869" s="4"/>
      <c r="T869" s="4"/>
      <c r="U869" s="4"/>
      <c r="V869" s="4"/>
      <c r="W869" s="4"/>
      <c r="X869" s="4"/>
    </row>
    <row r="870" spans="1:24">
      <c r="A870" s="4"/>
      <c r="B870" s="4"/>
      <c r="C870" s="4"/>
      <c r="D870" s="4"/>
      <c r="E870" s="4"/>
      <c r="F870" s="4"/>
      <c r="G870" s="4"/>
      <c r="H870" s="4"/>
      <c r="I870" s="4"/>
      <c r="J870" s="4"/>
      <c r="K870" s="4"/>
      <c r="L870" s="4"/>
      <c r="M870" s="4"/>
      <c r="N870" s="4"/>
      <c r="O870" s="4"/>
      <c r="P870" s="4"/>
      <c r="Q870" s="4"/>
      <c r="R870" s="4"/>
      <c r="S870" s="4"/>
      <c r="T870" s="4"/>
      <c r="U870" s="4"/>
      <c r="V870" s="4"/>
      <c r="W870" s="4"/>
      <c r="X870" s="4"/>
    </row>
    <row r="871" spans="1:24">
      <c r="A871" s="4"/>
      <c r="B871" s="4"/>
      <c r="C871" s="4"/>
      <c r="D871" s="4"/>
      <c r="E871" s="4"/>
      <c r="F871" s="4"/>
      <c r="G871" s="4"/>
      <c r="H871" s="4"/>
      <c r="I871" s="4"/>
      <c r="J871" s="4"/>
      <c r="K871" s="4"/>
      <c r="L871" s="4"/>
      <c r="M871" s="4"/>
      <c r="N871" s="4"/>
      <c r="O871" s="4"/>
      <c r="P871" s="4"/>
      <c r="Q871" s="4"/>
      <c r="R871" s="4"/>
      <c r="S871" s="4"/>
      <c r="T871" s="4"/>
      <c r="U871" s="4"/>
      <c r="V871" s="4"/>
      <c r="W871" s="4"/>
      <c r="X871" s="4"/>
    </row>
    <row r="872" spans="1:24">
      <c r="A872" s="4"/>
      <c r="B872" s="4"/>
      <c r="C872" s="4"/>
      <c r="D872" s="4"/>
      <c r="E872" s="4"/>
      <c r="F872" s="4"/>
      <c r="G872" s="4"/>
      <c r="H872" s="4"/>
      <c r="I872" s="4"/>
      <c r="J872" s="4"/>
      <c r="K872" s="4"/>
      <c r="L872" s="4"/>
      <c r="M872" s="4"/>
      <c r="N872" s="4"/>
      <c r="O872" s="4"/>
      <c r="P872" s="4"/>
      <c r="Q872" s="4"/>
      <c r="R872" s="4"/>
      <c r="S872" s="4"/>
      <c r="T872" s="4"/>
      <c r="U872" s="4"/>
      <c r="V872" s="4"/>
      <c r="W872" s="4"/>
      <c r="X872" s="4"/>
    </row>
    <row r="873" spans="1:24">
      <c r="A873" s="4"/>
      <c r="B873" s="4"/>
      <c r="C873" s="4"/>
      <c r="D873" s="4"/>
      <c r="E873" s="4"/>
      <c r="F873" s="4"/>
      <c r="G873" s="4"/>
      <c r="H873" s="4"/>
      <c r="I873" s="4"/>
      <c r="J873" s="4"/>
      <c r="K873" s="4"/>
      <c r="L873" s="4"/>
      <c r="M873" s="4"/>
      <c r="N873" s="4"/>
      <c r="O873" s="4"/>
      <c r="P873" s="4"/>
      <c r="Q873" s="4"/>
      <c r="R873" s="4"/>
      <c r="S873" s="4"/>
      <c r="T873" s="4"/>
      <c r="U873" s="4"/>
      <c r="V873" s="4"/>
      <c r="W873" s="4"/>
      <c r="X873" s="4"/>
    </row>
    <row r="874" spans="1:24">
      <c r="A874" s="4"/>
      <c r="B874" s="4"/>
      <c r="C874" s="4"/>
      <c r="D874" s="4"/>
      <c r="E874" s="4"/>
      <c r="F874" s="4"/>
      <c r="G874" s="4"/>
      <c r="H874" s="4"/>
      <c r="I874" s="4"/>
      <c r="J874" s="4"/>
      <c r="K874" s="4"/>
      <c r="L874" s="4"/>
      <c r="M874" s="4"/>
      <c r="N874" s="4"/>
      <c r="O874" s="4"/>
      <c r="P874" s="4"/>
      <c r="Q874" s="4"/>
      <c r="R874" s="4"/>
      <c r="S874" s="4"/>
      <c r="T874" s="4"/>
      <c r="U874" s="4"/>
      <c r="V874" s="4"/>
      <c r="W874" s="4"/>
      <c r="X874" s="4"/>
    </row>
    <row r="875" spans="1:24">
      <c r="A875" s="4"/>
      <c r="B875" s="4"/>
      <c r="C875" s="4"/>
      <c r="D875" s="4"/>
      <c r="E875" s="4"/>
      <c r="F875" s="4"/>
      <c r="G875" s="4"/>
      <c r="H875" s="4"/>
      <c r="I875" s="4"/>
      <c r="J875" s="4"/>
      <c r="K875" s="4"/>
      <c r="L875" s="4"/>
      <c r="M875" s="4"/>
      <c r="N875" s="4"/>
      <c r="O875" s="4"/>
      <c r="P875" s="4"/>
      <c r="Q875" s="4"/>
      <c r="R875" s="4"/>
      <c r="S875" s="4"/>
      <c r="T875" s="4"/>
      <c r="U875" s="4"/>
      <c r="V875" s="4"/>
      <c r="W875" s="4"/>
      <c r="X875" s="4"/>
    </row>
    <row r="876" spans="1:24">
      <c r="A876" s="4"/>
      <c r="B876" s="4"/>
      <c r="C876" s="4"/>
      <c r="D876" s="4"/>
      <c r="E876" s="4"/>
      <c r="F876" s="4"/>
      <c r="G876" s="4"/>
      <c r="H876" s="4"/>
      <c r="I876" s="4"/>
      <c r="J876" s="4"/>
      <c r="K876" s="4"/>
      <c r="L876" s="4"/>
      <c r="M876" s="4"/>
      <c r="N876" s="4"/>
      <c r="O876" s="4"/>
      <c r="P876" s="4"/>
      <c r="Q876" s="4"/>
      <c r="R876" s="4"/>
      <c r="S876" s="4"/>
      <c r="T876" s="4"/>
      <c r="U876" s="4"/>
      <c r="V876" s="4"/>
      <c r="W876" s="4"/>
      <c r="X876" s="4"/>
    </row>
    <row r="877" spans="1:24">
      <c r="A877" s="4"/>
      <c r="B877" s="4"/>
      <c r="C877" s="4"/>
      <c r="D877" s="4"/>
      <c r="E877" s="4"/>
      <c r="F877" s="4"/>
      <c r="G877" s="4"/>
      <c r="H877" s="4"/>
      <c r="I877" s="4"/>
      <c r="J877" s="4"/>
      <c r="K877" s="4"/>
      <c r="L877" s="4"/>
      <c r="M877" s="4"/>
      <c r="N877" s="4"/>
      <c r="O877" s="4"/>
      <c r="P877" s="4"/>
      <c r="Q877" s="4"/>
      <c r="R877" s="4"/>
      <c r="S877" s="4"/>
      <c r="T877" s="4"/>
      <c r="U877" s="4"/>
      <c r="V877" s="4"/>
      <c r="W877" s="4"/>
      <c r="X877" s="4"/>
    </row>
    <row r="878" spans="1:24">
      <c r="A878" s="4"/>
      <c r="B878" s="4"/>
      <c r="C878" s="4"/>
      <c r="D878" s="4"/>
      <c r="E878" s="4"/>
      <c r="F878" s="4"/>
      <c r="G878" s="4"/>
      <c r="H878" s="4"/>
      <c r="I878" s="4"/>
      <c r="J878" s="4"/>
      <c r="K878" s="4"/>
      <c r="L878" s="4"/>
      <c r="M878" s="4"/>
      <c r="N878" s="4"/>
      <c r="O878" s="4"/>
      <c r="P878" s="4"/>
      <c r="Q878" s="4"/>
      <c r="R878" s="4"/>
      <c r="S878" s="4"/>
      <c r="T878" s="4"/>
      <c r="U878" s="4"/>
      <c r="V878" s="4"/>
      <c r="W878" s="4"/>
      <c r="X878" s="4"/>
    </row>
    <row r="879" spans="1:24">
      <c r="A879" s="4"/>
      <c r="B879" s="4"/>
      <c r="C879" s="4"/>
      <c r="D879" s="4"/>
      <c r="E879" s="4"/>
      <c r="F879" s="4"/>
      <c r="G879" s="4"/>
      <c r="H879" s="4"/>
      <c r="I879" s="4"/>
      <c r="J879" s="4"/>
      <c r="K879" s="4"/>
      <c r="L879" s="4"/>
      <c r="M879" s="4"/>
      <c r="N879" s="4"/>
      <c r="O879" s="4"/>
      <c r="P879" s="4"/>
      <c r="Q879" s="4"/>
      <c r="R879" s="4"/>
      <c r="S879" s="4"/>
      <c r="T879" s="4"/>
      <c r="U879" s="4"/>
      <c r="V879" s="4"/>
      <c r="W879" s="4"/>
      <c r="X879" s="4"/>
    </row>
    <row r="880" spans="1:24">
      <c r="A880" s="4"/>
      <c r="B880" s="4"/>
      <c r="C880" s="4"/>
      <c r="D880" s="4"/>
      <c r="E880" s="4"/>
      <c r="F880" s="4"/>
      <c r="G880" s="4"/>
      <c r="H880" s="4"/>
      <c r="I880" s="4"/>
      <c r="J880" s="4"/>
      <c r="K880" s="4"/>
      <c r="L880" s="4"/>
      <c r="M880" s="4"/>
      <c r="N880" s="4"/>
      <c r="O880" s="4"/>
      <c r="P880" s="4"/>
      <c r="Q880" s="4"/>
      <c r="R880" s="4"/>
      <c r="S880" s="4"/>
      <c r="T880" s="4"/>
      <c r="U880" s="4"/>
      <c r="V880" s="4"/>
      <c r="W880" s="4"/>
      <c r="X880" s="4"/>
    </row>
    <row r="881" spans="1:24">
      <c r="A881" s="4"/>
      <c r="B881" s="4"/>
      <c r="C881" s="4"/>
      <c r="D881" s="4"/>
      <c r="E881" s="4"/>
      <c r="F881" s="4"/>
      <c r="G881" s="4"/>
      <c r="H881" s="4"/>
      <c r="I881" s="4"/>
      <c r="J881" s="4"/>
      <c r="K881" s="4"/>
      <c r="L881" s="4"/>
      <c r="M881" s="4"/>
      <c r="N881" s="4"/>
      <c r="O881" s="4"/>
      <c r="P881" s="4"/>
      <c r="Q881" s="4"/>
      <c r="R881" s="4"/>
      <c r="S881" s="4"/>
      <c r="T881" s="4"/>
      <c r="U881" s="4"/>
      <c r="V881" s="4"/>
      <c r="W881" s="4"/>
      <c r="X881" s="4"/>
    </row>
    <row r="882" spans="1:24">
      <c r="A882" s="4"/>
      <c r="B882" s="4"/>
      <c r="C882" s="4"/>
      <c r="D882" s="4"/>
      <c r="E882" s="4"/>
      <c r="F882" s="4"/>
      <c r="G882" s="4"/>
      <c r="H882" s="4"/>
      <c r="I882" s="4"/>
      <c r="J882" s="4"/>
      <c r="K882" s="4"/>
      <c r="L882" s="4"/>
      <c r="M882" s="4"/>
      <c r="N882" s="4"/>
      <c r="O882" s="4"/>
      <c r="P882" s="4"/>
      <c r="Q882" s="4"/>
      <c r="R882" s="4"/>
      <c r="S882" s="4"/>
      <c r="T882" s="4"/>
      <c r="U882" s="4"/>
      <c r="V882" s="4"/>
      <c r="W882" s="4"/>
      <c r="X882" s="4"/>
    </row>
    <row r="883" spans="1:24">
      <c r="A883" s="4"/>
      <c r="B883" s="4"/>
      <c r="C883" s="4"/>
      <c r="D883" s="4"/>
      <c r="E883" s="4"/>
      <c r="F883" s="4"/>
      <c r="G883" s="4"/>
      <c r="H883" s="4"/>
      <c r="I883" s="4"/>
      <c r="J883" s="4"/>
      <c r="K883" s="4"/>
      <c r="L883" s="4"/>
      <c r="M883" s="4"/>
      <c r="N883" s="4"/>
      <c r="O883" s="4"/>
      <c r="P883" s="4"/>
      <c r="Q883" s="4"/>
      <c r="R883" s="4"/>
      <c r="S883" s="4"/>
      <c r="T883" s="4"/>
      <c r="U883" s="4"/>
      <c r="V883" s="4"/>
      <c r="W883" s="4"/>
      <c r="X883" s="4"/>
    </row>
    <row r="884" spans="1:24">
      <c r="A884" s="4"/>
      <c r="B884" s="4"/>
      <c r="C884" s="4"/>
      <c r="D884" s="4"/>
      <c r="E884" s="4"/>
      <c r="F884" s="4"/>
      <c r="G884" s="4"/>
      <c r="H884" s="4"/>
      <c r="I884" s="4"/>
      <c r="J884" s="4"/>
      <c r="K884" s="4"/>
      <c r="L884" s="4"/>
      <c r="M884" s="4"/>
      <c r="N884" s="4"/>
      <c r="O884" s="4"/>
      <c r="P884" s="4"/>
      <c r="Q884" s="4"/>
      <c r="R884" s="4"/>
      <c r="S884" s="4"/>
      <c r="T884" s="4"/>
      <c r="U884" s="4"/>
      <c r="V884" s="4"/>
      <c r="W884" s="4"/>
      <c r="X884" s="4"/>
    </row>
    <row r="885" spans="1:24">
      <c r="A885" s="4"/>
      <c r="B885" s="4"/>
      <c r="C885" s="4"/>
      <c r="D885" s="4"/>
      <c r="E885" s="4"/>
      <c r="F885" s="4"/>
      <c r="G885" s="4"/>
      <c r="H885" s="4"/>
      <c r="I885" s="4"/>
      <c r="J885" s="4"/>
      <c r="K885" s="4"/>
      <c r="L885" s="4"/>
      <c r="M885" s="4"/>
      <c r="N885" s="4"/>
      <c r="O885" s="4"/>
      <c r="P885" s="4"/>
      <c r="Q885" s="4"/>
      <c r="R885" s="4"/>
      <c r="S885" s="4"/>
      <c r="T885" s="4"/>
      <c r="U885" s="4"/>
      <c r="V885" s="4"/>
      <c r="W885" s="4"/>
      <c r="X885" s="4"/>
    </row>
    <row r="886" spans="1:24">
      <c r="A886" s="4"/>
      <c r="B886" s="4"/>
      <c r="C886" s="4"/>
      <c r="D886" s="4"/>
      <c r="E886" s="4"/>
      <c r="F886" s="4"/>
      <c r="G886" s="4"/>
      <c r="H886" s="4"/>
      <c r="I886" s="4"/>
      <c r="J886" s="4"/>
      <c r="K886" s="4"/>
      <c r="L886" s="4"/>
      <c r="M886" s="4"/>
      <c r="N886" s="4"/>
      <c r="O886" s="4"/>
      <c r="P886" s="4"/>
      <c r="Q886" s="4"/>
      <c r="R886" s="4"/>
      <c r="S886" s="4"/>
      <c r="T886" s="4"/>
      <c r="U886" s="4"/>
      <c r="V886" s="4"/>
      <c r="W886" s="4"/>
      <c r="X886" s="4"/>
    </row>
    <row r="887" spans="1:24">
      <c r="A887" s="4"/>
      <c r="B887" s="4"/>
      <c r="C887" s="4"/>
      <c r="D887" s="4"/>
      <c r="E887" s="4"/>
      <c r="F887" s="4"/>
      <c r="G887" s="4"/>
      <c r="H887" s="4"/>
      <c r="I887" s="4"/>
      <c r="J887" s="4"/>
      <c r="K887" s="4"/>
      <c r="L887" s="4"/>
      <c r="M887" s="4"/>
      <c r="N887" s="4"/>
      <c r="O887" s="4"/>
      <c r="P887" s="4"/>
      <c r="Q887" s="4"/>
      <c r="R887" s="4"/>
      <c r="S887" s="4"/>
      <c r="T887" s="4"/>
      <c r="U887" s="4"/>
      <c r="V887" s="4"/>
      <c r="W887" s="4"/>
      <c r="X887" s="4"/>
    </row>
    <row r="888" spans="1:24">
      <c r="A888" s="4"/>
      <c r="B888" s="4"/>
      <c r="C888" s="4"/>
      <c r="D888" s="4"/>
      <c r="E888" s="4"/>
      <c r="F888" s="4"/>
      <c r="G888" s="4"/>
      <c r="H888" s="4"/>
      <c r="I888" s="4"/>
      <c r="J888" s="4"/>
      <c r="K888" s="4"/>
      <c r="L888" s="4"/>
      <c r="M888" s="4"/>
      <c r="N888" s="4"/>
      <c r="O888" s="4"/>
      <c r="P888" s="4"/>
      <c r="Q888" s="4"/>
      <c r="R888" s="4"/>
      <c r="S888" s="4"/>
      <c r="T888" s="4"/>
      <c r="U888" s="4"/>
      <c r="V888" s="4"/>
      <c r="W888" s="4"/>
      <c r="X888" s="4"/>
    </row>
    <row r="889" spans="1:24">
      <c r="A889" s="4"/>
      <c r="B889" s="4"/>
      <c r="C889" s="4"/>
      <c r="D889" s="4"/>
      <c r="E889" s="4"/>
      <c r="F889" s="4"/>
      <c r="G889" s="4"/>
      <c r="H889" s="4"/>
      <c r="I889" s="4"/>
      <c r="J889" s="4"/>
      <c r="K889" s="4"/>
      <c r="L889" s="4"/>
      <c r="M889" s="4"/>
      <c r="N889" s="4"/>
      <c r="O889" s="4"/>
      <c r="P889" s="4"/>
      <c r="Q889" s="4"/>
      <c r="R889" s="4"/>
      <c r="S889" s="4"/>
      <c r="T889" s="4"/>
      <c r="U889" s="4"/>
      <c r="V889" s="4"/>
      <c r="W889" s="4"/>
      <c r="X889" s="4"/>
    </row>
    <row r="890" spans="1:24">
      <c r="A890" s="4"/>
      <c r="B890" s="4"/>
      <c r="C890" s="4"/>
      <c r="D890" s="4"/>
      <c r="E890" s="4"/>
      <c r="F890" s="4"/>
      <c r="G890" s="4"/>
      <c r="H890" s="4"/>
      <c r="I890" s="4"/>
      <c r="J890" s="4"/>
      <c r="K890" s="4"/>
      <c r="L890" s="4"/>
      <c r="M890" s="4"/>
      <c r="N890" s="4"/>
      <c r="O890" s="4"/>
      <c r="P890" s="4"/>
      <c r="Q890" s="4"/>
      <c r="R890" s="4"/>
      <c r="S890" s="4"/>
      <c r="T890" s="4"/>
      <c r="U890" s="4"/>
      <c r="V890" s="4"/>
      <c r="W890" s="4"/>
      <c r="X890" s="4"/>
    </row>
    <row r="891" spans="1:24">
      <c r="A891" s="4"/>
      <c r="B891" s="4"/>
      <c r="C891" s="4"/>
      <c r="D891" s="4"/>
      <c r="E891" s="4"/>
      <c r="F891" s="4"/>
      <c r="G891" s="4"/>
      <c r="H891" s="4"/>
      <c r="I891" s="4"/>
      <c r="J891" s="4"/>
      <c r="K891" s="4"/>
      <c r="L891" s="4"/>
      <c r="M891" s="4"/>
      <c r="N891" s="4"/>
      <c r="O891" s="4"/>
      <c r="P891" s="4"/>
      <c r="Q891" s="4"/>
      <c r="R891" s="4"/>
      <c r="S891" s="4"/>
      <c r="T891" s="4"/>
      <c r="U891" s="4"/>
      <c r="V891" s="4"/>
      <c r="W891" s="4"/>
      <c r="X891" s="4"/>
    </row>
    <row r="892" spans="1:24">
      <c r="A892" s="4"/>
      <c r="B892" s="4"/>
      <c r="C892" s="4"/>
      <c r="D892" s="4"/>
      <c r="E892" s="4"/>
      <c r="F892" s="4"/>
      <c r="G892" s="4"/>
      <c r="H892" s="4"/>
      <c r="I892" s="4"/>
      <c r="J892" s="4"/>
      <c r="K892" s="4"/>
      <c r="L892" s="4"/>
      <c r="M892" s="4"/>
      <c r="N892" s="4"/>
      <c r="O892" s="4"/>
      <c r="P892" s="4"/>
      <c r="Q892" s="4"/>
      <c r="R892" s="4"/>
      <c r="S892" s="4"/>
      <c r="T892" s="4"/>
      <c r="U892" s="4"/>
      <c r="V892" s="4"/>
      <c r="W892" s="4"/>
      <c r="X892" s="4"/>
    </row>
    <row r="893" spans="1:24">
      <c r="A893" s="4"/>
      <c r="B893" s="4"/>
      <c r="C893" s="4"/>
      <c r="D893" s="4"/>
      <c r="E893" s="4"/>
      <c r="F893" s="4"/>
      <c r="G893" s="4"/>
      <c r="H893" s="4"/>
      <c r="I893" s="4"/>
      <c r="J893" s="4"/>
      <c r="K893" s="4"/>
      <c r="L893" s="4"/>
      <c r="M893" s="4"/>
      <c r="N893" s="4"/>
      <c r="O893" s="4"/>
      <c r="P893" s="4"/>
      <c r="Q893" s="4"/>
      <c r="R893" s="4"/>
      <c r="S893" s="4"/>
      <c r="T893" s="4"/>
      <c r="U893" s="4"/>
      <c r="V893" s="4"/>
      <c r="W893" s="4"/>
      <c r="X893" s="4"/>
    </row>
    <row r="894" spans="1:24">
      <c r="A894" s="4"/>
      <c r="B894" s="4"/>
      <c r="C894" s="4"/>
      <c r="D894" s="4"/>
      <c r="E894" s="4"/>
      <c r="F894" s="4"/>
      <c r="G894" s="4"/>
      <c r="H894" s="4"/>
      <c r="I894" s="4"/>
      <c r="J894" s="4"/>
      <c r="K894" s="4"/>
      <c r="L894" s="4"/>
      <c r="M894" s="4"/>
      <c r="N894" s="4"/>
      <c r="O894" s="4"/>
      <c r="P894" s="4"/>
      <c r="Q894" s="4"/>
      <c r="R894" s="4"/>
      <c r="S894" s="4"/>
      <c r="T894" s="4"/>
      <c r="U894" s="4"/>
      <c r="V894" s="4"/>
      <c r="W894" s="4"/>
      <c r="X894" s="4"/>
    </row>
    <row r="895" spans="1:24">
      <c r="A895" s="4"/>
      <c r="B895" s="4"/>
      <c r="C895" s="4"/>
      <c r="D895" s="4"/>
      <c r="E895" s="4"/>
      <c r="F895" s="4"/>
      <c r="G895" s="4"/>
      <c r="H895" s="4"/>
      <c r="I895" s="4"/>
      <c r="J895" s="4"/>
      <c r="K895" s="4"/>
      <c r="L895" s="4"/>
      <c r="M895" s="4"/>
      <c r="N895" s="4"/>
      <c r="O895" s="4"/>
      <c r="P895" s="4"/>
      <c r="Q895" s="4"/>
      <c r="R895" s="4"/>
      <c r="S895" s="4"/>
      <c r="T895" s="4"/>
      <c r="U895" s="4"/>
      <c r="V895" s="4"/>
      <c r="W895" s="4"/>
      <c r="X895" s="4"/>
    </row>
    <row r="896" spans="1:24">
      <c r="A896" s="4"/>
      <c r="B896" s="4"/>
      <c r="C896" s="4"/>
      <c r="D896" s="4"/>
      <c r="E896" s="4"/>
      <c r="F896" s="4"/>
      <c r="G896" s="4"/>
      <c r="H896" s="4"/>
      <c r="I896" s="4"/>
      <c r="J896" s="4"/>
      <c r="K896" s="4"/>
      <c r="L896" s="4"/>
      <c r="M896" s="4"/>
      <c r="N896" s="4"/>
      <c r="O896" s="4"/>
      <c r="P896" s="4"/>
      <c r="Q896" s="4"/>
      <c r="R896" s="4"/>
      <c r="S896" s="4"/>
      <c r="T896" s="4"/>
      <c r="U896" s="4"/>
      <c r="V896" s="4"/>
      <c r="W896" s="4"/>
      <c r="X896" s="4"/>
    </row>
    <row r="897" spans="1:24">
      <c r="A897" s="4"/>
      <c r="B897" s="4"/>
      <c r="C897" s="4"/>
      <c r="D897" s="4"/>
      <c r="E897" s="4"/>
      <c r="F897" s="4"/>
      <c r="G897" s="4"/>
      <c r="H897" s="4"/>
      <c r="I897" s="4"/>
      <c r="J897" s="4"/>
      <c r="K897" s="4"/>
      <c r="L897" s="4"/>
      <c r="M897" s="4"/>
      <c r="N897" s="4"/>
      <c r="O897" s="4"/>
      <c r="P897" s="4"/>
      <c r="Q897" s="4"/>
      <c r="R897" s="4"/>
      <c r="S897" s="4"/>
      <c r="T897" s="4"/>
      <c r="U897" s="4"/>
      <c r="V897" s="4"/>
      <c r="W897" s="4"/>
      <c r="X897" s="4"/>
    </row>
    <row r="898" spans="1:24">
      <c r="A898" s="4"/>
      <c r="B898" s="4"/>
      <c r="C898" s="4"/>
      <c r="D898" s="4"/>
      <c r="E898" s="4"/>
      <c r="F898" s="4"/>
      <c r="G898" s="4"/>
      <c r="H898" s="4"/>
      <c r="I898" s="4"/>
      <c r="J898" s="4"/>
      <c r="K898" s="4"/>
      <c r="L898" s="4"/>
      <c r="M898" s="4"/>
      <c r="N898" s="4"/>
      <c r="O898" s="4"/>
      <c r="P898" s="4"/>
      <c r="Q898" s="4"/>
      <c r="R898" s="4"/>
      <c r="S898" s="4"/>
      <c r="T898" s="4"/>
      <c r="U898" s="4"/>
      <c r="V898" s="4"/>
      <c r="W898" s="4"/>
      <c r="X898" s="4"/>
    </row>
    <row r="899" spans="1:24">
      <c r="A899" s="4"/>
      <c r="B899" s="4"/>
      <c r="C899" s="4"/>
      <c r="D899" s="4"/>
      <c r="E899" s="4"/>
      <c r="F899" s="4"/>
      <c r="G899" s="4"/>
      <c r="H899" s="4"/>
      <c r="I899" s="4"/>
      <c r="J899" s="4"/>
      <c r="K899" s="4"/>
      <c r="L899" s="4"/>
      <c r="M899" s="4"/>
      <c r="N899" s="4"/>
      <c r="O899" s="4"/>
      <c r="P899" s="4"/>
      <c r="Q899" s="4"/>
      <c r="R899" s="4"/>
      <c r="S899" s="4"/>
      <c r="T899" s="4"/>
      <c r="U899" s="4"/>
      <c r="V899" s="4"/>
      <c r="W899" s="4"/>
      <c r="X899" s="4"/>
    </row>
    <row r="900" spans="1:24">
      <c r="A900" s="4"/>
      <c r="B900" s="4"/>
      <c r="C900" s="4"/>
      <c r="D900" s="4"/>
      <c r="E900" s="4"/>
      <c r="F900" s="4"/>
      <c r="G900" s="4"/>
      <c r="H900" s="4"/>
      <c r="I900" s="4"/>
      <c r="J900" s="4"/>
      <c r="K900" s="4"/>
      <c r="L900" s="4"/>
      <c r="M900" s="4"/>
      <c r="N900" s="4"/>
      <c r="O900" s="4"/>
      <c r="P900" s="4"/>
      <c r="Q900" s="4"/>
      <c r="R900" s="4"/>
      <c r="S900" s="4"/>
      <c r="T900" s="4"/>
      <c r="U900" s="4"/>
      <c r="V900" s="4"/>
      <c r="W900" s="4"/>
      <c r="X900" s="4"/>
    </row>
    <row r="901" spans="1:24">
      <c r="A901" s="4"/>
      <c r="B901" s="4"/>
      <c r="C901" s="4"/>
      <c r="D901" s="4"/>
      <c r="E901" s="4"/>
      <c r="F901" s="4"/>
      <c r="G901" s="4"/>
      <c r="H901" s="4"/>
      <c r="I901" s="4"/>
      <c r="J901" s="4"/>
      <c r="K901" s="4"/>
      <c r="L901" s="4"/>
      <c r="M901" s="4"/>
      <c r="N901" s="4"/>
      <c r="O901" s="4"/>
      <c r="P901" s="4"/>
      <c r="Q901" s="4"/>
      <c r="R901" s="4"/>
      <c r="S901" s="4"/>
      <c r="T901" s="4"/>
      <c r="U901" s="4"/>
      <c r="V901" s="4"/>
      <c r="W901" s="4"/>
      <c r="X901" s="4"/>
    </row>
    <row r="902" spans="1:24">
      <c r="A902" s="4"/>
      <c r="B902" s="4"/>
      <c r="C902" s="4"/>
      <c r="D902" s="4"/>
      <c r="E902" s="4"/>
      <c r="F902" s="4"/>
      <c r="G902" s="4"/>
      <c r="H902" s="4"/>
      <c r="I902" s="4"/>
      <c r="J902" s="4"/>
      <c r="K902" s="4"/>
      <c r="L902" s="4"/>
      <c r="M902" s="4"/>
      <c r="N902" s="4"/>
      <c r="O902" s="4"/>
      <c r="P902" s="4"/>
      <c r="Q902" s="4"/>
      <c r="R902" s="4"/>
      <c r="S902" s="4"/>
      <c r="T902" s="4"/>
      <c r="U902" s="4"/>
      <c r="V902" s="4"/>
      <c r="W902" s="4"/>
      <c r="X902" s="4"/>
    </row>
    <row r="903" spans="1:24">
      <c r="A903" s="4"/>
      <c r="B903" s="4"/>
      <c r="C903" s="4"/>
      <c r="D903" s="4"/>
      <c r="E903" s="4"/>
      <c r="F903" s="4"/>
      <c r="G903" s="4"/>
      <c r="H903" s="4"/>
      <c r="I903" s="4"/>
      <c r="J903" s="4"/>
      <c r="K903" s="4"/>
      <c r="L903" s="4"/>
      <c r="M903" s="4"/>
      <c r="N903" s="4"/>
      <c r="O903" s="4"/>
      <c r="P903" s="4"/>
      <c r="Q903" s="4"/>
      <c r="R903" s="4"/>
      <c r="S903" s="4"/>
      <c r="T903" s="4"/>
      <c r="U903" s="4"/>
      <c r="V903" s="4"/>
      <c r="W903" s="4"/>
      <c r="X903" s="4"/>
    </row>
    <row r="904" spans="1:24">
      <c r="A904" s="4"/>
      <c r="B904" s="4"/>
      <c r="C904" s="4"/>
      <c r="D904" s="4"/>
      <c r="E904" s="4"/>
      <c r="F904" s="4"/>
      <c r="G904" s="4"/>
      <c r="H904" s="4"/>
      <c r="I904" s="4"/>
      <c r="J904" s="4"/>
      <c r="K904" s="4"/>
      <c r="L904" s="4"/>
      <c r="M904" s="4"/>
      <c r="N904" s="4"/>
      <c r="O904" s="4"/>
      <c r="P904" s="4"/>
      <c r="Q904" s="4"/>
      <c r="R904" s="4"/>
      <c r="S904" s="4"/>
      <c r="T904" s="4"/>
      <c r="U904" s="4"/>
      <c r="V904" s="4"/>
      <c r="W904" s="4"/>
      <c r="X904" s="4"/>
    </row>
    <row r="905" spans="1:24">
      <c r="A905" s="4"/>
      <c r="B905" s="4"/>
      <c r="C905" s="4"/>
      <c r="D905" s="4"/>
      <c r="E905" s="4"/>
      <c r="F905" s="4"/>
      <c r="G905" s="4"/>
      <c r="H905" s="4"/>
      <c r="I905" s="4"/>
      <c r="J905" s="4"/>
      <c r="K905" s="4"/>
      <c r="L905" s="4"/>
      <c r="M905" s="4"/>
      <c r="N905" s="4"/>
      <c r="O905" s="4"/>
      <c r="P905" s="4"/>
      <c r="Q905" s="4"/>
      <c r="R905" s="4"/>
      <c r="S905" s="4"/>
      <c r="T905" s="4"/>
      <c r="U905" s="4"/>
      <c r="V905" s="4"/>
      <c r="W905" s="4"/>
      <c r="X905" s="4"/>
    </row>
    <row r="906" spans="1:24">
      <c r="A906" s="4"/>
      <c r="B906" s="4"/>
      <c r="C906" s="4"/>
      <c r="D906" s="4"/>
      <c r="E906" s="4"/>
      <c r="F906" s="4"/>
      <c r="G906" s="4"/>
      <c r="H906" s="4"/>
      <c r="I906" s="4"/>
      <c r="J906" s="4"/>
      <c r="K906" s="4"/>
      <c r="L906" s="4"/>
      <c r="M906" s="4"/>
      <c r="N906" s="4"/>
      <c r="O906" s="4"/>
      <c r="P906" s="4"/>
      <c r="Q906" s="4"/>
      <c r="R906" s="4"/>
      <c r="S906" s="4"/>
      <c r="T906" s="4"/>
      <c r="U906" s="4"/>
      <c r="V906" s="4"/>
      <c r="W906" s="4"/>
      <c r="X906" s="4"/>
    </row>
    <row r="907" spans="1:24">
      <c r="A907" s="4"/>
      <c r="B907" s="4"/>
      <c r="C907" s="4"/>
      <c r="D907" s="4"/>
      <c r="E907" s="4"/>
      <c r="F907" s="4"/>
      <c r="G907" s="4"/>
      <c r="H907" s="4"/>
      <c r="I907" s="4"/>
      <c r="J907" s="4"/>
      <c r="K907" s="4"/>
      <c r="L907" s="4"/>
      <c r="M907" s="4"/>
      <c r="N907" s="4"/>
      <c r="O907" s="4"/>
      <c r="P907" s="4"/>
      <c r="Q907" s="4"/>
      <c r="R907" s="4"/>
      <c r="S907" s="4"/>
      <c r="T907" s="4"/>
      <c r="U907" s="4"/>
      <c r="V907" s="4"/>
      <c r="W907" s="4"/>
      <c r="X907" s="4"/>
    </row>
    <row r="908" spans="1:24">
      <c r="A908" s="4"/>
      <c r="B908" s="4"/>
      <c r="C908" s="4"/>
      <c r="D908" s="4"/>
      <c r="E908" s="4"/>
      <c r="F908" s="4"/>
      <c r="G908" s="4"/>
      <c r="H908" s="4"/>
      <c r="I908" s="4"/>
      <c r="J908" s="4"/>
      <c r="K908" s="4"/>
      <c r="L908" s="4"/>
      <c r="M908" s="4"/>
      <c r="N908" s="4"/>
      <c r="O908" s="4"/>
      <c r="P908" s="4"/>
      <c r="Q908" s="4"/>
      <c r="R908" s="4"/>
      <c r="S908" s="4"/>
      <c r="T908" s="4"/>
      <c r="U908" s="4"/>
      <c r="V908" s="4"/>
      <c r="W908" s="4"/>
      <c r="X908" s="4"/>
    </row>
    <row r="909" spans="1:24">
      <c r="A909" s="4"/>
      <c r="B909" s="4"/>
      <c r="C909" s="4"/>
      <c r="D909" s="4"/>
      <c r="E909" s="4"/>
      <c r="F909" s="4"/>
      <c r="G909" s="4"/>
      <c r="H909" s="4"/>
      <c r="I909" s="4"/>
      <c r="J909" s="4"/>
      <c r="K909" s="4"/>
      <c r="L909" s="4"/>
      <c r="M909" s="4"/>
      <c r="N909" s="4"/>
      <c r="O909" s="4"/>
      <c r="P909" s="4"/>
      <c r="Q909" s="4"/>
      <c r="R909" s="4"/>
      <c r="S909" s="4"/>
      <c r="T909" s="4"/>
      <c r="U909" s="4"/>
      <c r="V909" s="4"/>
      <c r="W909" s="4"/>
      <c r="X909" s="4"/>
    </row>
    <row r="910" spans="1:24">
      <c r="A910" s="4"/>
      <c r="B910" s="4"/>
      <c r="C910" s="4"/>
      <c r="D910" s="4"/>
      <c r="E910" s="4"/>
      <c r="F910" s="4"/>
      <c r="G910" s="4"/>
      <c r="H910" s="4"/>
      <c r="I910" s="4"/>
      <c r="J910" s="4"/>
      <c r="K910" s="4"/>
      <c r="L910" s="4"/>
      <c r="M910" s="4"/>
      <c r="N910" s="4"/>
      <c r="O910" s="4"/>
      <c r="P910" s="4"/>
      <c r="Q910" s="4"/>
      <c r="R910" s="4"/>
      <c r="S910" s="4"/>
      <c r="T910" s="4"/>
      <c r="U910" s="4"/>
      <c r="V910" s="4"/>
      <c r="W910" s="4"/>
      <c r="X910" s="4"/>
    </row>
    <row r="911" spans="1:24">
      <c r="A911" s="4"/>
      <c r="B911" s="4"/>
      <c r="C911" s="4"/>
      <c r="D911" s="4"/>
      <c r="E911" s="4"/>
      <c r="F911" s="4"/>
      <c r="G911" s="4"/>
      <c r="H911" s="4"/>
      <c r="I911" s="4"/>
      <c r="J911" s="4"/>
      <c r="K911" s="4"/>
      <c r="L911" s="4"/>
      <c r="M911" s="4"/>
      <c r="N911" s="4"/>
      <c r="O911" s="4"/>
      <c r="P911" s="4"/>
      <c r="Q911" s="4"/>
      <c r="R911" s="4"/>
      <c r="S911" s="4"/>
      <c r="T911" s="4"/>
      <c r="U911" s="4"/>
      <c r="V911" s="4"/>
      <c r="W911" s="4"/>
      <c r="X911" s="4"/>
    </row>
    <row r="912" spans="1:24">
      <c r="A912" s="4"/>
      <c r="B912" s="4"/>
      <c r="C912" s="4"/>
      <c r="D912" s="4"/>
      <c r="E912" s="4"/>
      <c r="F912" s="4"/>
      <c r="G912" s="4"/>
      <c r="H912" s="4"/>
      <c r="I912" s="4"/>
      <c r="J912" s="4"/>
      <c r="K912" s="4"/>
      <c r="L912" s="4"/>
      <c r="M912" s="4"/>
      <c r="N912" s="4"/>
      <c r="O912" s="4"/>
      <c r="P912" s="4"/>
      <c r="Q912" s="4"/>
      <c r="R912" s="4"/>
      <c r="S912" s="4"/>
      <c r="T912" s="4"/>
      <c r="U912" s="4"/>
      <c r="V912" s="4"/>
      <c r="W912" s="4"/>
      <c r="X912" s="4"/>
    </row>
    <row r="913" spans="1:24">
      <c r="A913" s="4"/>
      <c r="B913" s="4"/>
      <c r="C913" s="4"/>
      <c r="D913" s="4"/>
      <c r="E913" s="4"/>
      <c r="F913" s="4"/>
      <c r="G913" s="4"/>
      <c r="H913" s="4"/>
      <c r="I913" s="4"/>
      <c r="J913" s="4"/>
      <c r="K913" s="4"/>
      <c r="L913" s="4"/>
      <c r="M913" s="4"/>
      <c r="N913" s="4"/>
      <c r="O913" s="4"/>
      <c r="P913" s="4"/>
      <c r="Q913" s="4"/>
      <c r="R913" s="4"/>
      <c r="S913" s="4"/>
      <c r="T913" s="4"/>
      <c r="U913" s="4"/>
      <c r="V913" s="4"/>
      <c r="W913" s="4"/>
      <c r="X913" s="4"/>
    </row>
    <row r="914" spans="1:24">
      <c r="A914" s="4"/>
      <c r="B914" s="4"/>
      <c r="C914" s="4"/>
      <c r="D914" s="4"/>
      <c r="E914" s="4"/>
      <c r="F914" s="4"/>
      <c r="G914" s="4"/>
      <c r="H914" s="4"/>
      <c r="I914" s="4"/>
      <c r="J914" s="4"/>
      <c r="K914" s="4"/>
      <c r="L914" s="4"/>
      <c r="M914" s="4"/>
      <c r="N914" s="4"/>
      <c r="O914" s="4"/>
      <c r="P914" s="4"/>
      <c r="Q914" s="4"/>
      <c r="R914" s="4"/>
      <c r="S914" s="4"/>
      <c r="T914" s="4"/>
      <c r="U914" s="4"/>
      <c r="V914" s="4"/>
      <c r="W914" s="4"/>
      <c r="X914" s="4"/>
    </row>
    <row r="915" spans="1:24">
      <c r="A915" s="4"/>
      <c r="B915" s="4"/>
      <c r="C915" s="4"/>
      <c r="D915" s="4"/>
      <c r="E915" s="4"/>
      <c r="F915" s="4"/>
      <c r="G915" s="4"/>
      <c r="H915" s="4"/>
      <c r="I915" s="4"/>
      <c r="J915" s="4"/>
      <c r="K915" s="4"/>
      <c r="L915" s="4"/>
      <c r="M915" s="4"/>
      <c r="N915" s="4"/>
      <c r="O915" s="4"/>
      <c r="P915" s="4"/>
      <c r="Q915" s="4"/>
      <c r="R915" s="4"/>
      <c r="S915" s="4"/>
      <c r="T915" s="4"/>
      <c r="U915" s="4"/>
      <c r="V915" s="4"/>
      <c r="W915" s="4"/>
      <c r="X915" s="4"/>
    </row>
    <row r="916" spans="1:24">
      <c r="A916" s="4"/>
      <c r="B916" s="4"/>
      <c r="C916" s="4"/>
      <c r="D916" s="4"/>
      <c r="E916" s="4"/>
      <c r="F916" s="4"/>
      <c r="G916" s="4"/>
      <c r="H916" s="4"/>
      <c r="I916" s="4"/>
      <c r="J916" s="4"/>
      <c r="K916" s="4"/>
      <c r="L916" s="4"/>
      <c r="M916" s="4"/>
      <c r="N916" s="4"/>
      <c r="O916" s="4"/>
      <c r="P916" s="4"/>
      <c r="Q916" s="4"/>
      <c r="R916" s="4"/>
      <c r="S916" s="4"/>
      <c r="T916" s="4"/>
      <c r="U916" s="4"/>
      <c r="V916" s="4"/>
      <c r="W916" s="4"/>
      <c r="X916" s="4"/>
    </row>
    <row r="917" spans="1:24">
      <c r="A917" s="4"/>
      <c r="B917" s="4"/>
      <c r="C917" s="4"/>
      <c r="D917" s="4"/>
      <c r="E917" s="4"/>
      <c r="F917" s="4"/>
      <c r="G917" s="4"/>
      <c r="H917" s="4"/>
      <c r="I917" s="4"/>
      <c r="J917" s="4"/>
      <c r="K917" s="4"/>
      <c r="L917" s="4"/>
      <c r="M917" s="4"/>
      <c r="N917" s="4"/>
      <c r="O917" s="4"/>
      <c r="P917" s="4"/>
      <c r="Q917" s="4"/>
      <c r="R917" s="4"/>
      <c r="S917" s="4"/>
      <c r="T917" s="4"/>
      <c r="U917" s="4"/>
      <c r="V917" s="4"/>
      <c r="W917" s="4"/>
      <c r="X917" s="4"/>
    </row>
    <row r="918" spans="1:24">
      <c r="A918" s="4"/>
      <c r="B918" s="4"/>
      <c r="C918" s="4"/>
      <c r="D918" s="4"/>
      <c r="E918" s="4"/>
      <c r="F918" s="4"/>
      <c r="G918" s="4"/>
      <c r="H918" s="4"/>
      <c r="I918" s="4"/>
      <c r="J918" s="4"/>
      <c r="K918" s="4"/>
      <c r="L918" s="4"/>
      <c r="M918" s="4"/>
      <c r="N918" s="4"/>
      <c r="O918" s="4"/>
      <c r="P918" s="4"/>
      <c r="Q918" s="4"/>
      <c r="R918" s="4"/>
      <c r="S918" s="4"/>
      <c r="T918" s="4"/>
      <c r="U918" s="4"/>
      <c r="V918" s="4"/>
      <c r="W918" s="4"/>
      <c r="X918" s="4"/>
    </row>
    <row r="919" spans="1:24">
      <c r="A919" s="4"/>
      <c r="B919" s="4"/>
      <c r="C919" s="4"/>
      <c r="D919" s="4"/>
      <c r="E919" s="4"/>
      <c r="F919" s="4"/>
      <c r="G919" s="4"/>
      <c r="H919" s="4"/>
      <c r="I919" s="4"/>
      <c r="J919" s="4"/>
      <c r="K919" s="4"/>
      <c r="L919" s="4"/>
      <c r="M919" s="4"/>
      <c r="N919" s="4"/>
      <c r="O919" s="4"/>
      <c r="P919" s="4"/>
      <c r="Q919" s="4"/>
      <c r="R919" s="4"/>
      <c r="S919" s="4"/>
      <c r="T919" s="4"/>
      <c r="U919" s="4"/>
      <c r="V919" s="4"/>
      <c r="W919" s="4"/>
      <c r="X919" s="4"/>
    </row>
    <row r="920" spans="1:24">
      <c r="A920" s="4"/>
      <c r="B920" s="4"/>
      <c r="C920" s="4"/>
      <c r="D920" s="4"/>
      <c r="E920" s="4"/>
      <c r="F920" s="4"/>
      <c r="G920" s="4"/>
      <c r="H920" s="4"/>
      <c r="I920" s="4"/>
      <c r="J920" s="4"/>
      <c r="K920" s="4"/>
      <c r="L920" s="4"/>
      <c r="M920" s="4"/>
      <c r="N920" s="4"/>
      <c r="O920" s="4"/>
      <c r="P920" s="4"/>
      <c r="Q920" s="4"/>
      <c r="R920" s="4"/>
      <c r="S920" s="4"/>
      <c r="T920" s="4"/>
      <c r="U920" s="4"/>
      <c r="V920" s="4"/>
      <c r="W920" s="4"/>
      <c r="X920" s="4"/>
    </row>
    <row r="921" spans="1:24">
      <c r="A921" s="4"/>
      <c r="B921" s="4"/>
      <c r="C921" s="4"/>
      <c r="D921" s="4"/>
      <c r="E921" s="4"/>
      <c r="F921" s="4"/>
      <c r="G921" s="4"/>
      <c r="H921" s="4"/>
      <c r="I921" s="4"/>
      <c r="J921" s="4"/>
      <c r="K921" s="4"/>
      <c r="L921" s="4"/>
      <c r="M921" s="4"/>
      <c r="N921" s="4"/>
      <c r="O921" s="4"/>
      <c r="P921" s="4"/>
      <c r="Q921" s="4"/>
      <c r="R921" s="4"/>
      <c r="S921" s="4"/>
      <c r="T921" s="4"/>
      <c r="U921" s="4"/>
      <c r="V921" s="4"/>
      <c r="W921" s="4"/>
      <c r="X921" s="4"/>
    </row>
    <row r="922" spans="1:24">
      <c r="A922" s="4"/>
      <c r="B922" s="4"/>
      <c r="C922" s="4"/>
      <c r="D922" s="4"/>
      <c r="E922" s="4"/>
      <c r="F922" s="4"/>
      <c r="G922" s="4"/>
      <c r="H922" s="4"/>
      <c r="I922" s="4"/>
      <c r="J922" s="4"/>
      <c r="K922" s="4"/>
      <c r="L922" s="4"/>
      <c r="M922" s="4"/>
      <c r="N922" s="4"/>
      <c r="O922" s="4"/>
      <c r="P922" s="4"/>
      <c r="Q922" s="4"/>
      <c r="R922" s="4"/>
      <c r="S922" s="4"/>
      <c r="T922" s="4"/>
      <c r="U922" s="4"/>
      <c r="V922" s="4"/>
      <c r="W922" s="4"/>
      <c r="X922" s="4"/>
    </row>
    <row r="923" spans="1:24">
      <c r="A923" s="4"/>
      <c r="B923" s="4"/>
      <c r="C923" s="4"/>
      <c r="D923" s="4"/>
      <c r="E923" s="4"/>
      <c r="F923" s="4"/>
      <c r="G923" s="4"/>
      <c r="H923" s="4"/>
      <c r="I923" s="4"/>
      <c r="J923" s="4"/>
      <c r="K923" s="4"/>
      <c r="L923" s="4"/>
      <c r="M923" s="4"/>
      <c r="N923" s="4"/>
      <c r="O923" s="4"/>
      <c r="P923" s="4"/>
      <c r="Q923" s="4"/>
      <c r="R923" s="4"/>
      <c r="S923" s="4"/>
      <c r="T923" s="4"/>
      <c r="U923" s="4"/>
      <c r="V923" s="4"/>
      <c r="W923" s="4"/>
      <c r="X923" s="4"/>
    </row>
    <row r="924" spans="1:24">
      <c r="A924" s="4"/>
      <c r="B924" s="4"/>
      <c r="C924" s="4"/>
      <c r="D924" s="4"/>
      <c r="E924" s="4"/>
      <c r="F924" s="4"/>
      <c r="G924" s="4"/>
      <c r="H924" s="4"/>
      <c r="I924" s="4"/>
      <c r="J924" s="4"/>
      <c r="K924" s="4"/>
      <c r="L924" s="4"/>
      <c r="M924" s="4"/>
      <c r="N924" s="4"/>
      <c r="O924" s="4"/>
      <c r="P924" s="4"/>
      <c r="Q924" s="4"/>
      <c r="R924" s="4"/>
      <c r="S924" s="4"/>
      <c r="T924" s="4"/>
      <c r="U924" s="4"/>
      <c r="V924" s="4"/>
      <c r="W924" s="4"/>
      <c r="X924" s="4"/>
    </row>
    <row r="925" spans="1:24">
      <c r="A925" s="4"/>
      <c r="B925" s="4"/>
      <c r="C925" s="4"/>
      <c r="D925" s="4"/>
      <c r="E925" s="4"/>
      <c r="F925" s="4"/>
      <c r="G925" s="4"/>
      <c r="H925" s="4"/>
      <c r="I925" s="4"/>
      <c r="J925" s="4"/>
      <c r="K925" s="4"/>
      <c r="L925" s="4"/>
      <c r="M925" s="4"/>
      <c r="N925" s="4"/>
      <c r="O925" s="4"/>
      <c r="P925" s="4"/>
      <c r="Q925" s="4"/>
      <c r="R925" s="4"/>
      <c r="S925" s="4"/>
      <c r="T925" s="4"/>
      <c r="U925" s="4"/>
      <c r="V925" s="4"/>
      <c r="W925" s="4"/>
      <c r="X925" s="4"/>
    </row>
    <row r="926" spans="1:24">
      <c r="A926" s="4"/>
      <c r="B926" s="4"/>
      <c r="C926" s="4"/>
      <c r="D926" s="4"/>
      <c r="E926" s="4"/>
      <c r="F926" s="4"/>
      <c r="G926" s="4"/>
      <c r="H926" s="4"/>
      <c r="I926" s="4"/>
      <c r="J926" s="4"/>
      <c r="K926" s="4"/>
      <c r="L926" s="4"/>
      <c r="M926" s="4"/>
      <c r="N926" s="4"/>
      <c r="O926" s="4"/>
      <c r="P926" s="4"/>
      <c r="Q926" s="4"/>
      <c r="R926" s="4"/>
      <c r="S926" s="4"/>
      <c r="T926" s="4"/>
      <c r="U926" s="4"/>
      <c r="V926" s="4"/>
      <c r="W926" s="4"/>
      <c r="X926" s="4"/>
    </row>
    <row r="927" spans="1:24">
      <c r="A927" s="4"/>
      <c r="B927" s="4"/>
      <c r="C927" s="4"/>
      <c r="D927" s="4"/>
      <c r="E927" s="4"/>
      <c r="F927" s="4"/>
      <c r="G927" s="4"/>
      <c r="H927" s="4"/>
      <c r="I927" s="4"/>
      <c r="J927" s="4"/>
      <c r="K927" s="4"/>
      <c r="L927" s="4"/>
      <c r="M927" s="4"/>
      <c r="N927" s="4"/>
      <c r="O927" s="4"/>
      <c r="P927" s="4"/>
      <c r="Q927" s="4"/>
      <c r="R927" s="4"/>
      <c r="S927" s="4"/>
      <c r="T927" s="4"/>
      <c r="U927" s="4"/>
      <c r="V927" s="4"/>
      <c r="W927" s="4"/>
      <c r="X927" s="4"/>
    </row>
    <row r="928" spans="1:24">
      <c r="A928" s="4"/>
      <c r="B928" s="4"/>
      <c r="C928" s="4"/>
      <c r="D928" s="4"/>
      <c r="E928" s="4"/>
      <c r="F928" s="4"/>
      <c r="G928" s="4"/>
      <c r="H928" s="4"/>
      <c r="I928" s="4"/>
      <c r="J928" s="4"/>
      <c r="K928" s="4"/>
      <c r="L928" s="4"/>
      <c r="M928" s="4"/>
      <c r="N928" s="4"/>
      <c r="O928" s="4"/>
      <c r="P928" s="4"/>
      <c r="Q928" s="4"/>
      <c r="R928" s="4"/>
      <c r="S928" s="4"/>
      <c r="T928" s="4"/>
      <c r="U928" s="4"/>
      <c r="V928" s="4"/>
      <c r="W928" s="4"/>
      <c r="X928" s="4"/>
    </row>
    <row r="929" spans="1:24">
      <c r="A929" s="4"/>
      <c r="B929" s="4"/>
      <c r="C929" s="4"/>
      <c r="D929" s="4"/>
      <c r="E929" s="4"/>
      <c r="F929" s="4"/>
      <c r="G929" s="4"/>
      <c r="H929" s="4"/>
      <c r="I929" s="4"/>
      <c r="J929" s="4"/>
      <c r="K929" s="4"/>
      <c r="L929" s="4"/>
      <c r="M929" s="4"/>
      <c r="N929" s="4"/>
      <c r="O929" s="4"/>
      <c r="P929" s="4"/>
      <c r="Q929" s="4"/>
      <c r="R929" s="4"/>
      <c r="S929" s="4"/>
      <c r="T929" s="4"/>
      <c r="U929" s="4"/>
      <c r="V929" s="4"/>
      <c r="W929" s="4"/>
      <c r="X929" s="4"/>
    </row>
    <row r="930" spans="1:24">
      <c r="A930" s="4"/>
      <c r="B930" s="4"/>
      <c r="C930" s="4"/>
      <c r="D930" s="4"/>
      <c r="E930" s="4"/>
      <c r="F930" s="4"/>
      <c r="G930" s="4"/>
      <c r="H930" s="4"/>
      <c r="I930" s="4"/>
      <c r="J930" s="4"/>
      <c r="K930" s="4"/>
      <c r="L930" s="4"/>
      <c r="M930" s="4"/>
      <c r="N930" s="4"/>
      <c r="O930" s="4"/>
      <c r="P930" s="4"/>
      <c r="Q930" s="4"/>
      <c r="R930" s="4"/>
      <c r="S930" s="4"/>
      <c r="T930" s="4"/>
      <c r="U930" s="4"/>
      <c r="V930" s="4"/>
      <c r="W930" s="4"/>
      <c r="X930" s="4"/>
    </row>
    <row r="931" spans="1:24">
      <c r="A931" s="4"/>
      <c r="B931" s="4"/>
      <c r="C931" s="4"/>
      <c r="D931" s="4"/>
      <c r="E931" s="4"/>
      <c r="F931" s="4"/>
      <c r="G931" s="4"/>
      <c r="H931" s="4"/>
      <c r="I931" s="4"/>
      <c r="J931" s="4"/>
      <c r="K931" s="4"/>
      <c r="L931" s="4"/>
      <c r="M931" s="4"/>
      <c r="N931" s="4"/>
      <c r="O931" s="4"/>
      <c r="P931" s="4"/>
      <c r="Q931" s="4"/>
      <c r="R931" s="4"/>
      <c r="S931" s="4"/>
      <c r="T931" s="4"/>
      <c r="U931" s="4"/>
      <c r="V931" s="4"/>
      <c r="W931" s="4"/>
      <c r="X931" s="4"/>
    </row>
    <row r="932" spans="1:24">
      <c r="A932" s="4"/>
      <c r="B932" s="4"/>
      <c r="C932" s="4"/>
      <c r="D932" s="4"/>
      <c r="E932" s="4"/>
      <c r="F932" s="4"/>
      <c r="G932" s="4"/>
      <c r="H932" s="4"/>
      <c r="I932" s="4"/>
      <c r="J932" s="4"/>
      <c r="K932" s="4"/>
      <c r="L932" s="4"/>
      <c r="M932" s="4"/>
      <c r="N932" s="4"/>
      <c r="O932" s="4"/>
      <c r="P932" s="4"/>
      <c r="Q932" s="4"/>
      <c r="R932" s="4"/>
      <c r="S932" s="4"/>
      <c r="T932" s="4"/>
      <c r="U932" s="4"/>
      <c r="V932" s="4"/>
      <c r="W932" s="4"/>
      <c r="X932" s="4"/>
    </row>
    <row r="933" spans="1:24">
      <c r="A933" s="4"/>
      <c r="B933" s="4"/>
      <c r="C933" s="4"/>
      <c r="D933" s="4"/>
      <c r="E933" s="4"/>
      <c r="F933" s="4"/>
      <c r="G933" s="4"/>
      <c r="H933" s="4"/>
      <c r="I933" s="4"/>
      <c r="J933" s="4"/>
      <c r="K933" s="4"/>
      <c r="L933" s="4"/>
      <c r="M933" s="4"/>
      <c r="N933" s="4"/>
      <c r="O933" s="4"/>
      <c r="P933" s="4"/>
      <c r="Q933" s="4"/>
      <c r="R933" s="4"/>
      <c r="S933" s="4"/>
      <c r="T933" s="4"/>
      <c r="U933" s="4"/>
      <c r="V933" s="4"/>
      <c r="W933" s="4"/>
      <c r="X933" s="4"/>
    </row>
    <row r="934" spans="1:24">
      <c r="A934" s="4"/>
      <c r="B934" s="4"/>
      <c r="C934" s="4"/>
      <c r="D934" s="4"/>
      <c r="E934" s="4"/>
      <c r="F934" s="4"/>
      <c r="G934" s="4"/>
      <c r="H934" s="4"/>
      <c r="I934" s="4"/>
      <c r="J934" s="4"/>
      <c r="K934" s="4"/>
      <c r="L934" s="4"/>
      <c r="M934" s="4"/>
      <c r="N934" s="4"/>
      <c r="O934" s="4"/>
      <c r="P934" s="4"/>
      <c r="Q934" s="4"/>
      <c r="R934" s="4"/>
      <c r="S934" s="4"/>
      <c r="T934" s="4"/>
      <c r="U934" s="4"/>
      <c r="V934" s="4"/>
      <c r="W934" s="4"/>
      <c r="X934" s="4"/>
    </row>
    <row r="935" spans="1:24">
      <c r="A935" s="4"/>
      <c r="B935" s="4"/>
      <c r="C935" s="4"/>
      <c r="D935" s="4"/>
      <c r="E935" s="4"/>
      <c r="F935" s="4"/>
      <c r="G935" s="4"/>
      <c r="H935" s="4"/>
      <c r="I935" s="4"/>
      <c r="J935" s="4"/>
      <c r="K935" s="4"/>
      <c r="L935" s="4"/>
      <c r="M935" s="4"/>
      <c r="N935" s="4"/>
      <c r="O935" s="4"/>
      <c r="P935" s="4"/>
      <c r="Q935" s="4"/>
      <c r="R935" s="4"/>
      <c r="S935" s="4"/>
      <c r="T935" s="4"/>
      <c r="U935" s="4"/>
      <c r="V935" s="4"/>
      <c r="W935" s="4"/>
      <c r="X935" s="4"/>
    </row>
    <row r="936" spans="1:24">
      <c r="A936" s="4"/>
      <c r="B936" s="4"/>
      <c r="C936" s="4"/>
      <c r="D936" s="4"/>
      <c r="E936" s="4"/>
      <c r="F936" s="4"/>
      <c r="G936" s="4"/>
      <c r="H936" s="4"/>
      <c r="I936" s="4"/>
      <c r="J936" s="4"/>
      <c r="K936" s="4"/>
      <c r="L936" s="4"/>
      <c r="M936" s="4"/>
      <c r="N936" s="4"/>
      <c r="O936" s="4"/>
      <c r="P936" s="4"/>
      <c r="Q936" s="4"/>
      <c r="R936" s="4"/>
      <c r="S936" s="4"/>
      <c r="T936" s="4"/>
      <c r="U936" s="4"/>
      <c r="V936" s="4"/>
      <c r="W936" s="4"/>
      <c r="X936" s="4"/>
    </row>
    <row r="937" spans="1:24">
      <c r="A937" s="4"/>
      <c r="B937" s="4"/>
      <c r="C937" s="4"/>
      <c r="D937" s="4"/>
      <c r="E937" s="4"/>
      <c r="F937" s="4"/>
      <c r="G937" s="4"/>
      <c r="H937" s="4"/>
      <c r="I937" s="4"/>
      <c r="J937" s="4"/>
      <c r="K937" s="4"/>
      <c r="L937" s="4"/>
      <c r="M937" s="4"/>
      <c r="N937" s="4"/>
      <c r="O937" s="4"/>
      <c r="P937" s="4"/>
      <c r="Q937" s="4"/>
      <c r="R937" s="4"/>
      <c r="S937" s="4"/>
      <c r="T937" s="4"/>
      <c r="U937" s="4"/>
      <c r="V937" s="4"/>
      <c r="W937" s="4"/>
      <c r="X937" s="4"/>
    </row>
    <row r="938" spans="1:24">
      <c r="A938" s="4"/>
      <c r="B938" s="4"/>
      <c r="C938" s="4"/>
      <c r="D938" s="4"/>
      <c r="E938" s="4"/>
      <c r="F938" s="4"/>
      <c r="G938" s="4"/>
      <c r="H938" s="4"/>
      <c r="I938" s="4"/>
      <c r="J938" s="4"/>
      <c r="K938" s="4"/>
      <c r="L938" s="4"/>
      <c r="M938" s="4"/>
      <c r="N938" s="4"/>
      <c r="O938" s="4"/>
      <c r="P938" s="4"/>
      <c r="Q938" s="4"/>
      <c r="R938" s="4"/>
      <c r="S938" s="4"/>
      <c r="T938" s="4"/>
      <c r="U938" s="4"/>
      <c r="V938" s="4"/>
      <c r="W938" s="4"/>
      <c r="X938" s="4"/>
    </row>
    <row r="939" spans="1:24">
      <c r="A939" s="4"/>
      <c r="B939" s="4"/>
      <c r="C939" s="4"/>
      <c r="D939" s="4"/>
      <c r="E939" s="4"/>
      <c r="F939" s="4"/>
      <c r="G939" s="4"/>
      <c r="H939" s="4"/>
      <c r="I939" s="4"/>
      <c r="J939" s="4"/>
      <c r="K939" s="4"/>
      <c r="L939" s="4"/>
      <c r="M939" s="4"/>
      <c r="N939" s="4"/>
      <c r="O939" s="4"/>
      <c r="P939" s="4"/>
      <c r="Q939" s="4"/>
      <c r="R939" s="4"/>
      <c r="S939" s="4"/>
      <c r="T939" s="4"/>
      <c r="U939" s="4"/>
      <c r="V939" s="4"/>
      <c r="W939" s="4"/>
      <c r="X939" s="4"/>
    </row>
    <row r="940" spans="1:24">
      <c r="A940" s="4"/>
      <c r="B940" s="4"/>
      <c r="C940" s="4"/>
      <c r="D940" s="4"/>
      <c r="E940" s="4"/>
      <c r="F940" s="4"/>
      <c r="G940" s="4"/>
      <c r="H940" s="4"/>
      <c r="I940" s="4"/>
      <c r="J940" s="4"/>
      <c r="K940" s="4"/>
      <c r="L940" s="4"/>
      <c r="M940" s="4"/>
      <c r="N940" s="4"/>
      <c r="O940" s="4"/>
      <c r="P940" s="4"/>
      <c r="Q940" s="4"/>
      <c r="R940" s="4"/>
      <c r="S940" s="4"/>
      <c r="T940" s="4"/>
      <c r="U940" s="4"/>
      <c r="V940" s="4"/>
      <c r="W940" s="4"/>
      <c r="X940" s="4"/>
    </row>
    <row r="941" spans="1:24">
      <c r="A941" s="4"/>
      <c r="B941" s="4"/>
      <c r="C941" s="4"/>
      <c r="D941" s="4"/>
      <c r="E941" s="4"/>
      <c r="F941" s="4"/>
      <c r="G941" s="4"/>
      <c r="H941" s="4"/>
      <c r="I941" s="4"/>
      <c r="J941" s="4"/>
      <c r="K941" s="4"/>
      <c r="L941" s="4"/>
      <c r="M941" s="4"/>
      <c r="N941" s="4"/>
      <c r="O941" s="4"/>
      <c r="P941" s="4"/>
      <c r="Q941" s="4"/>
      <c r="R941" s="4"/>
      <c r="S941" s="4"/>
      <c r="T941" s="4"/>
      <c r="U941" s="4"/>
      <c r="V941" s="4"/>
      <c r="W941" s="4"/>
      <c r="X941" s="4"/>
    </row>
    <row r="942" spans="1:24">
      <c r="A942" s="4"/>
      <c r="B942" s="4"/>
      <c r="C942" s="4"/>
      <c r="D942" s="4"/>
      <c r="E942" s="4"/>
      <c r="F942" s="4"/>
      <c r="G942" s="4"/>
      <c r="H942" s="4"/>
      <c r="I942" s="4"/>
      <c r="J942" s="4"/>
      <c r="K942" s="4"/>
      <c r="L942" s="4"/>
      <c r="M942" s="4"/>
      <c r="N942" s="4"/>
    </row>
    <row r="943" spans="1:24">
      <c r="A943" s="4"/>
      <c r="B943" s="4"/>
      <c r="C943" s="4"/>
      <c r="D943" s="4"/>
      <c r="E943" s="4"/>
      <c r="F943" s="4"/>
      <c r="G943" s="4"/>
      <c r="H943" s="4"/>
      <c r="I943" s="4"/>
      <c r="J943" s="4"/>
      <c r="K943" s="4"/>
      <c r="L943" s="4"/>
      <c r="M943" s="4"/>
      <c r="N943" s="4"/>
    </row>
    <row r="944" spans="1:24">
      <c r="A944" s="4"/>
      <c r="B944" s="4"/>
      <c r="C944" s="4"/>
      <c r="D944" s="4"/>
      <c r="E944" s="4"/>
      <c r="F944" s="4"/>
      <c r="G944" s="4"/>
      <c r="H944" s="4"/>
      <c r="I944" s="4"/>
      <c r="J944" s="4"/>
      <c r="K944" s="4"/>
      <c r="L944" s="4"/>
      <c r="M944" s="4"/>
      <c r="N944" s="4"/>
    </row>
    <row r="945" spans="1:14">
      <c r="A945" s="4"/>
      <c r="B945" s="4"/>
      <c r="C945" s="4"/>
      <c r="D945" s="4"/>
      <c r="E945" s="4"/>
      <c r="F945" s="4"/>
      <c r="G945" s="4"/>
      <c r="H945" s="4"/>
      <c r="I945" s="4"/>
      <c r="J945" s="4"/>
      <c r="K945" s="4"/>
      <c r="L945" s="4"/>
      <c r="M945" s="4"/>
      <c r="N945" s="4"/>
    </row>
  </sheetData>
  <mergeCells count="37">
    <mergeCell ref="A73:N73"/>
    <mergeCell ref="A74:N74"/>
    <mergeCell ref="A75:N75"/>
    <mergeCell ref="A76:N76"/>
    <mergeCell ref="A59:N62"/>
    <mergeCell ref="A64:N67"/>
    <mergeCell ref="A29:N29"/>
    <mergeCell ref="A30:N30"/>
    <mergeCell ref="A32:N32"/>
    <mergeCell ref="A56:N57"/>
    <mergeCell ref="A36:N36"/>
    <mergeCell ref="A37:N37"/>
    <mergeCell ref="A39:N39"/>
    <mergeCell ref="A41:N41"/>
    <mergeCell ref="A42:N42"/>
    <mergeCell ref="A43:N43"/>
    <mergeCell ref="A44:N44"/>
    <mergeCell ref="A45:N45"/>
    <mergeCell ref="A47:N48"/>
    <mergeCell ref="A50:N51"/>
    <mergeCell ref="A53:N54"/>
    <mergeCell ref="A15:N15"/>
    <mergeCell ref="A68:N71"/>
    <mergeCell ref="A3:B7"/>
    <mergeCell ref="C8:M10"/>
    <mergeCell ref="A12:C12"/>
    <mergeCell ref="D12:K12"/>
    <mergeCell ref="A14:B14"/>
    <mergeCell ref="A34:N34"/>
    <mergeCell ref="A17:N17"/>
    <mergeCell ref="A19:N19"/>
    <mergeCell ref="A21:N21"/>
    <mergeCell ref="A23:N23"/>
    <mergeCell ref="A25:N25"/>
    <mergeCell ref="A26:N26"/>
    <mergeCell ref="A27:N27"/>
    <mergeCell ref="A28:N28"/>
  </mergeCells>
  <pageMargins left="0.7" right="0.7" top="0.75" bottom="0.75" header="0.3" footer="0.3"/>
  <pageSetup paperSize="8"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60"/>
  <sheetViews>
    <sheetView topLeftCell="A36" zoomScale="40" zoomScaleNormal="40" workbookViewId="0">
      <selection activeCell="E44" sqref="E44"/>
    </sheetView>
  </sheetViews>
  <sheetFormatPr defaultColWidth="14.453125" defaultRowHeight="14.5"/>
  <cols>
    <col min="1" max="1" width="14.7265625" style="51" customWidth="1"/>
    <col min="2" max="2" width="64.1796875" style="51" customWidth="1"/>
    <col min="3" max="3" width="28.54296875" style="51" customWidth="1"/>
    <col min="4" max="4" width="26.1796875" style="51" customWidth="1"/>
    <col min="5" max="5" width="20" style="51" customWidth="1"/>
    <col min="6" max="6" width="19.1796875" style="51" customWidth="1"/>
    <col min="7" max="7" width="24.54296875" style="51" bestFit="1" customWidth="1"/>
    <col min="8" max="8" width="20.81640625" style="51" customWidth="1"/>
    <col min="9" max="9" width="26.26953125" style="51" customWidth="1"/>
    <col min="10" max="10" width="45.453125" style="51" customWidth="1"/>
    <col min="11" max="11" width="26.26953125" style="51" customWidth="1"/>
    <col min="12" max="12" width="25" style="51" bestFit="1" customWidth="1"/>
    <col min="13" max="13" width="22.26953125" style="51" bestFit="1" customWidth="1"/>
    <col min="14" max="16384" width="14.453125" style="51"/>
  </cols>
  <sheetData>
    <row r="1" spans="1:26" ht="55.5" customHeight="1">
      <c r="A1" s="311" t="s">
        <v>62</v>
      </c>
      <c r="B1" s="311"/>
      <c r="C1" s="311"/>
      <c r="D1" s="311"/>
      <c r="E1" s="311"/>
      <c r="F1" s="311"/>
      <c r="G1" s="311"/>
      <c r="H1" s="50"/>
      <c r="I1" s="50"/>
      <c r="J1" s="50"/>
      <c r="K1" s="50"/>
      <c r="L1" s="50"/>
      <c r="M1" s="50"/>
      <c r="N1" s="50"/>
      <c r="O1" s="50"/>
      <c r="P1" s="50"/>
      <c r="Q1" s="50"/>
      <c r="R1" s="50"/>
      <c r="S1" s="50"/>
      <c r="T1" s="50"/>
      <c r="U1" s="50"/>
      <c r="V1" s="50"/>
      <c r="W1" s="50"/>
      <c r="X1" s="50"/>
      <c r="Y1" s="50"/>
      <c r="Z1" s="50"/>
    </row>
    <row r="2" spans="1:26" ht="55.5" customHeight="1">
      <c r="A2" s="58"/>
      <c r="B2" s="58"/>
      <c r="C2" s="58"/>
      <c r="D2" s="58"/>
      <c r="E2" s="58"/>
      <c r="F2" s="58"/>
      <c r="G2" s="58"/>
      <c r="H2" s="50"/>
      <c r="I2" s="58"/>
      <c r="J2" s="58"/>
      <c r="K2" s="50"/>
      <c r="L2" s="50"/>
      <c r="M2" s="50"/>
      <c r="N2" s="50"/>
      <c r="O2" s="50"/>
      <c r="P2" s="50"/>
      <c r="Q2" s="50"/>
      <c r="R2" s="50"/>
      <c r="S2" s="50"/>
      <c r="T2" s="50"/>
      <c r="U2" s="50"/>
      <c r="V2" s="50"/>
      <c r="W2" s="50"/>
      <c r="X2" s="50"/>
      <c r="Y2" s="50"/>
      <c r="Z2" s="50"/>
    </row>
    <row r="3" spans="1:26" ht="55.5" customHeight="1">
      <c r="A3" s="60" t="s">
        <v>63</v>
      </c>
      <c r="B3" s="60" t="s">
        <v>64</v>
      </c>
      <c r="C3" s="61" t="s">
        <v>65</v>
      </c>
      <c r="D3" s="61" t="s">
        <v>66</v>
      </c>
      <c r="E3" s="61" t="s">
        <v>67</v>
      </c>
      <c r="F3" s="60" t="s">
        <v>68</v>
      </c>
      <c r="G3" s="60" t="s">
        <v>69</v>
      </c>
      <c r="H3" s="66"/>
      <c r="I3" s="32" t="s">
        <v>70</v>
      </c>
      <c r="J3" s="67">
        <f>G28+G39+H54</f>
        <v>0</v>
      </c>
      <c r="K3" s="57"/>
      <c r="L3" s="50"/>
      <c r="M3" s="50"/>
      <c r="N3" s="50"/>
      <c r="O3" s="50"/>
      <c r="P3" s="50"/>
      <c r="Q3" s="50"/>
      <c r="R3" s="50"/>
      <c r="S3" s="50"/>
      <c r="T3" s="50"/>
      <c r="U3" s="50"/>
      <c r="V3" s="50"/>
      <c r="W3" s="50"/>
      <c r="X3" s="50"/>
    </row>
    <row r="4" spans="1:26" ht="55.5" customHeight="1">
      <c r="A4" s="60"/>
      <c r="B4" s="61" t="s">
        <v>71</v>
      </c>
      <c r="C4" s="312"/>
      <c r="D4" s="312"/>
      <c r="E4" s="312"/>
      <c r="F4" s="312"/>
      <c r="G4" s="312"/>
      <c r="H4" s="57"/>
      <c r="I4" s="59"/>
      <c r="J4" s="59"/>
      <c r="K4" s="50"/>
      <c r="L4" s="50"/>
      <c r="M4" s="50"/>
      <c r="N4" s="50"/>
      <c r="O4" s="50"/>
      <c r="P4" s="50"/>
      <c r="Q4" s="50"/>
      <c r="R4" s="50"/>
      <c r="S4" s="50"/>
      <c r="T4" s="50"/>
      <c r="U4" s="50"/>
      <c r="V4" s="50"/>
      <c r="W4" s="50"/>
      <c r="X4" s="50"/>
      <c r="Y4" s="50"/>
      <c r="Z4" s="50"/>
    </row>
    <row r="5" spans="1:26" ht="55.5" customHeight="1">
      <c r="A5" s="62">
        <v>1</v>
      </c>
      <c r="B5" s="63" t="s">
        <v>72</v>
      </c>
      <c r="C5" s="63" t="s">
        <v>73</v>
      </c>
      <c r="D5" s="64"/>
      <c r="E5" s="65">
        <v>1000</v>
      </c>
      <c r="F5" s="308">
        <f>SUM(E5:E6)</f>
        <v>1250</v>
      </c>
      <c r="G5" s="310">
        <f>(D5*E5)+(D6*E6)</f>
        <v>0</v>
      </c>
      <c r="H5" s="57"/>
      <c r="I5" s="50"/>
      <c r="J5" s="50"/>
      <c r="K5" s="50"/>
      <c r="L5" s="50"/>
      <c r="M5" s="50"/>
      <c r="N5" s="50"/>
      <c r="O5" s="50"/>
      <c r="P5" s="50"/>
      <c r="Q5" s="50"/>
      <c r="R5" s="50"/>
      <c r="S5" s="50"/>
      <c r="T5" s="50"/>
      <c r="U5" s="50"/>
      <c r="V5" s="50"/>
      <c r="W5" s="50"/>
      <c r="X5" s="50"/>
      <c r="Y5" s="50"/>
      <c r="Z5" s="50"/>
    </row>
    <row r="6" spans="1:26" ht="55.5" customHeight="1">
      <c r="A6" s="62">
        <v>2</v>
      </c>
      <c r="B6" s="63" t="s">
        <v>74</v>
      </c>
      <c r="C6" s="63" t="s">
        <v>73</v>
      </c>
      <c r="D6" s="64"/>
      <c r="E6" s="65">
        <v>250</v>
      </c>
      <c r="F6" s="309"/>
      <c r="G6" s="309"/>
      <c r="H6" s="57"/>
      <c r="I6" s="50"/>
      <c r="J6" s="50"/>
      <c r="K6" s="50"/>
      <c r="L6" s="50"/>
      <c r="M6" s="50"/>
      <c r="N6" s="50"/>
      <c r="O6" s="50"/>
      <c r="P6" s="50"/>
      <c r="Q6" s="50"/>
      <c r="R6" s="50"/>
      <c r="S6" s="50"/>
      <c r="T6" s="50"/>
      <c r="U6" s="50"/>
      <c r="V6" s="50"/>
      <c r="W6" s="50"/>
      <c r="X6" s="50"/>
      <c r="Y6" s="50"/>
      <c r="Z6" s="50"/>
    </row>
    <row r="7" spans="1:26" ht="55.5" customHeight="1">
      <c r="A7" s="60"/>
      <c r="B7" s="61" t="s">
        <v>75</v>
      </c>
      <c r="C7" s="312"/>
      <c r="D7" s="312"/>
      <c r="E7" s="312"/>
      <c r="F7" s="312"/>
      <c r="G7" s="312"/>
      <c r="H7" s="57"/>
      <c r="I7" s="50"/>
      <c r="J7" s="50"/>
      <c r="K7" s="50"/>
      <c r="L7" s="50"/>
      <c r="M7" s="50"/>
      <c r="N7" s="50"/>
      <c r="O7" s="50"/>
      <c r="P7" s="50"/>
      <c r="Q7" s="50"/>
      <c r="R7" s="50"/>
      <c r="S7" s="50"/>
      <c r="T7" s="50"/>
      <c r="U7" s="50"/>
      <c r="V7" s="50"/>
      <c r="W7" s="50"/>
      <c r="X7" s="50"/>
      <c r="Y7" s="50"/>
      <c r="Z7" s="50"/>
    </row>
    <row r="8" spans="1:26" ht="55.5" customHeight="1">
      <c r="A8" s="62">
        <v>1</v>
      </c>
      <c r="B8" s="63" t="s">
        <v>72</v>
      </c>
      <c r="C8" s="63" t="s">
        <v>73</v>
      </c>
      <c r="D8" s="64"/>
      <c r="E8" s="65">
        <v>700</v>
      </c>
      <c r="F8" s="308">
        <f>SUM(E8:E9)</f>
        <v>875</v>
      </c>
      <c r="G8" s="310">
        <f>(D8*E8)+(D9*E9)</f>
        <v>0</v>
      </c>
      <c r="H8" s="57"/>
      <c r="I8" s="50"/>
      <c r="J8" s="50"/>
      <c r="K8" s="50"/>
      <c r="L8" s="50"/>
      <c r="M8" s="50"/>
      <c r="N8" s="50"/>
      <c r="O8" s="50"/>
      <c r="P8" s="50"/>
      <c r="Q8" s="50"/>
      <c r="R8" s="50"/>
      <c r="S8" s="50"/>
      <c r="T8" s="50"/>
      <c r="U8" s="50"/>
      <c r="V8" s="50"/>
      <c r="W8" s="50"/>
      <c r="X8" s="50"/>
      <c r="Y8" s="50"/>
      <c r="Z8" s="50"/>
    </row>
    <row r="9" spans="1:26" ht="55.5" customHeight="1">
      <c r="A9" s="62">
        <v>2</v>
      </c>
      <c r="B9" s="63" t="s">
        <v>74</v>
      </c>
      <c r="C9" s="63" t="s">
        <v>73</v>
      </c>
      <c r="D9" s="64"/>
      <c r="E9" s="65">
        <v>175</v>
      </c>
      <c r="F9" s="309"/>
      <c r="G9" s="310"/>
      <c r="H9" s="57"/>
      <c r="I9" s="50"/>
      <c r="J9" s="50"/>
      <c r="K9" s="50"/>
      <c r="L9" s="50"/>
      <c r="M9" s="50"/>
      <c r="N9" s="50"/>
      <c r="O9" s="50"/>
      <c r="P9" s="50"/>
      <c r="Q9" s="50"/>
      <c r="R9" s="50"/>
      <c r="S9" s="50"/>
      <c r="T9" s="50"/>
      <c r="U9" s="50"/>
      <c r="V9" s="50"/>
      <c r="W9" s="50"/>
      <c r="X9" s="50"/>
      <c r="Y9" s="50"/>
      <c r="Z9" s="50"/>
    </row>
    <row r="10" spans="1:26" ht="55.5" customHeight="1">
      <c r="A10" s="60"/>
      <c r="B10" s="61" t="s">
        <v>76</v>
      </c>
      <c r="C10" s="312"/>
      <c r="D10" s="312"/>
      <c r="E10" s="312"/>
      <c r="F10" s="312"/>
      <c r="G10" s="312"/>
      <c r="H10" s="57"/>
      <c r="I10" s="50"/>
      <c r="J10" s="50"/>
      <c r="K10" s="50"/>
      <c r="L10" s="50"/>
      <c r="M10" s="50"/>
      <c r="N10" s="50"/>
      <c r="O10" s="50"/>
      <c r="P10" s="50"/>
      <c r="Q10" s="50"/>
      <c r="R10" s="50"/>
      <c r="S10" s="50"/>
      <c r="T10" s="50"/>
      <c r="U10" s="50"/>
      <c r="V10" s="50"/>
      <c r="W10" s="50"/>
      <c r="X10" s="50"/>
      <c r="Y10" s="50"/>
      <c r="Z10" s="50"/>
    </row>
    <row r="11" spans="1:26" ht="55.5" customHeight="1">
      <c r="A11" s="62">
        <v>1</v>
      </c>
      <c r="B11" s="63" t="s">
        <v>72</v>
      </c>
      <c r="C11" s="63" t="s">
        <v>73</v>
      </c>
      <c r="D11" s="64"/>
      <c r="E11" s="65">
        <v>700</v>
      </c>
      <c r="F11" s="308">
        <f>SUM(E11:E12)</f>
        <v>875</v>
      </c>
      <c r="G11" s="310">
        <f>(D11*E11)+(D12*E12)</f>
        <v>0</v>
      </c>
      <c r="H11" s="57"/>
      <c r="I11" s="50"/>
      <c r="J11" s="50"/>
      <c r="K11" s="50"/>
      <c r="L11" s="50"/>
      <c r="M11" s="50"/>
      <c r="N11" s="50"/>
      <c r="O11" s="50"/>
      <c r="P11" s="50"/>
      <c r="Q11" s="50"/>
      <c r="R11" s="50"/>
      <c r="S11" s="50"/>
      <c r="T11" s="50"/>
      <c r="U11" s="50"/>
      <c r="V11" s="50"/>
      <c r="W11" s="50"/>
      <c r="X11" s="50"/>
      <c r="Y11" s="50"/>
      <c r="Z11" s="50"/>
    </row>
    <row r="12" spans="1:26" ht="55.5" customHeight="1">
      <c r="A12" s="62">
        <v>2</v>
      </c>
      <c r="B12" s="63" t="s">
        <v>74</v>
      </c>
      <c r="C12" s="63" t="s">
        <v>73</v>
      </c>
      <c r="D12" s="64"/>
      <c r="E12" s="65">
        <v>175</v>
      </c>
      <c r="F12" s="309"/>
      <c r="G12" s="309"/>
      <c r="H12" s="57"/>
      <c r="I12" s="50"/>
      <c r="J12" s="50"/>
      <c r="K12" s="50"/>
      <c r="L12" s="50"/>
      <c r="M12" s="50"/>
      <c r="N12" s="50"/>
      <c r="O12" s="50"/>
      <c r="P12" s="50"/>
      <c r="Q12" s="50"/>
      <c r="R12" s="50"/>
      <c r="S12" s="50"/>
      <c r="T12" s="50"/>
      <c r="U12" s="50"/>
      <c r="V12" s="50"/>
      <c r="W12" s="50"/>
      <c r="X12" s="50"/>
      <c r="Y12" s="50"/>
      <c r="Z12" s="50"/>
    </row>
    <row r="13" spans="1:26" ht="55.5" customHeight="1">
      <c r="A13" s="60"/>
      <c r="B13" s="61" t="s">
        <v>77</v>
      </c>
      <c r="C13" s="312"/>
      <c r="D13" s="312"/>
      <c r="E13" s="312"/>
      <c r="F13" s="312"/>
      <c r="G13" s="312"/>
      <c r="H13" s="57"/>
      <c r="I13" s="50"/>
      <c r="J13" s="50"/>
      <c r="K13" s="50"/>
      <c r="L13" s="50"/>
      <c r="M13" s="50"/>
      <c r="N13" s="50"/>
      <c r="O13" s="50"/>
      <c r="P13" s="50"/>
      <c r="Q13" s="50"/>
      <c r="R13" s="50"/>
      <c r="S13" s="50"/>
      <c r="T13" s="50"/>
      <c r="U13" s="50"/>
      <c r="V13" s="50"/>
      <c r="W13" s="50"/>
      <c r="X13" s="50"/>
      <c r="Y13" s="50"/>
      <c r="Z13" s="50"/>
    </row>
    <row r="14" spans="1:26" ht="55.5" customHeight="1">
      <c r="A14" s="62">
        <v>1</v>
      </c>
      <c r="B14" s="63" t="s">
        <v>72</v>
      </c>
      <c r="C14" s="63" t="s">
        <v>73</v>
      </c>
      <c r="D14" s="64"/>
      <c r="E14" s="65">
        <v>600</v>
      </c>
      <c r="F14" s="308">
        <f>SUM(E14:E15)</f>
        <v>750</v>
      </c>
      <c r="G14" s="310">
        <f>(D14*E14)+(D15*E15)</f>
        <v>0</v>
      </c>
      <c r="H14" s="57"/>
      <c r="I14" s="50"/>
      <c r="J14" s="50"/>
      <c r="K14" s="50"/>
      <c r="L14" s="50"/>
      <c r="M14" s="50"/>
      <c r="N14" s="50"/>
      <c r="O14" s="50"/>
      <c r="P14" s="50"/>
      <c r="Q14" s="50"/>
      <c r="R14" s="50"/>
      <c r="S14" s="50"/>
      <c r="T14" s="50"/>
      <c r="U14" s="50"/>
      <c r="V14" s="50"/>
      <c r="W14" s="50"/>
      <c r="X14" s="50"/>
      <c r="Y14" s="50"/>
      <c r="Z14" s="50"/>
    </row>
    <row r="15" spans="1:26" ht="55.5" customHeight="1">
      <c r="A15" s="62">
        <v>2</v>
      </c>
      <c r="B15" s="63" t="s">
        <v>74</v>
      </c>
      <c r="C15" s="63" t="s">
        <v>73</v>
      </c>
      <c r="D15" s="64"/>
      <c r="E15" s="65">
        <v>150</v>
      </c>
      <c r="F15" s="309"/>
      <c r="G15" s="309"/>
      <c r="H15" s="57"/>
      <c r="I15" s="50"/>
      <c r="J15" s="50"/>
      <c r="K15" s="50"/>
      <c r="L15" s="50"/>
      <c r="M15" s="50"/>
      <c r="N15" s="50"/>
      <c r="O15" s="50"/>
      <c r="P15" s="50"/>
      <c r="Q15" s="50"/>
      <c r="R15" s="50"/>
      <c r="S15" s="50"/>
      <c r="T15" s="50"/>
      <c r="U15" s="50"/>
      <c r="V15" s="50"/>
      <c r="W15" s="50"/>
      <c r="X15" s="50"/>
      <c r="Y15" s="50"/>
      <c r="Z15" s="50"/>
    </row>
    <row r="16" spans="1:26" ht="55.5" customHeight="1">
      <c r="A16" s="60"/>
      <c r="B16" s="61" t="s">
        <v>78</v>
      </c>
      <c r="C16" s="312"/>
      <c r="D16" s="312"/>
      <c r="E16" s="312"/>
      <c r="F16" s="312"/>
      <c r="G16" s="312"/>
      <c r="H16" s="57"/>
      <c r="I16" s="50"/>
      <c r="J16" s="50"/>
      <c r="K16" s="50"/>
      <c r="L16" s="50"/>
      <c r="M16" s="50"/>
      <c r="N16" s="50"/>
      <c r="O16" s="50"/>
      <c r="P16" s="50"/>
      <c r="Q16" s="50"/>
      <c r="R16" s="50"/>
      <c r="S16" s="50"/>
      <c r="T16" s="50"/>
      <c r="U16" s="50"/>
      <c r="V16" s="50"/>
      <c r="W16" s="50"/>
      <c r="X16" s="50"/>
      <c r="Y16" s="50"/>
      <c r="Z16" s="50"/>
    </row>
    <row r="17" spans="1:26" ht="55.5" customHeight="1">
      <c r="A17" s="62">
        <v>1</v>
      </c>
      <c r="B17" s="63" t="s">
        <v>72</v>
      </c>
      <c r="C17" s="63" t="s">
        <v>73</v>
      </c>
      <c r="D17" s="64"/>
      <c r="E17" s="65">
        <v>600</v>
      </c>
      <c r="F17" s="308">
        <f>SUM(E17:E18)</f>
        <v>750</v>
      </c>
      <c r="G17" s="310">
        <f>(D17*E17)+(D18*E18)</f>
        <v>0</v>
      </c>
      <c r="H17" s="57"/>
      <c r="I17" s="50"/>
      <c r="J17" s="50"/>
      <c r="K17" s="50"/>
      <c r="L17" s="50"/>
      <c r="M17" s="50"/>
      <c r="N17" s="50"/>
      <c r="O17" s="50"/>
      <c r="P17" s="50"/>
      <c r="Q17" s="50"/>
      <c r="R17" s="50"/>
      <c r="S17" s="50"/>
      <c r="T17" s="50"/>
      <c r="U17" s="50"/>
      <c r="V17" s="50"/>
      <c r="W17" s="50"/>
      <c r="X17" s="50"/>
      <c r="Y17" s="50"/>
      <c r="Z17" s="50"/>
    </row>
    <row r="18" spans="1:26" ht="55.5" customHeight="1">
      <c r="A18" s="62">
        <v>2</v>
      </c>
      <c r="B18" s="63" t="s">
        <v>74</v>
      </c>
      <c r="C18" s="63" t="s">
        <v>73</v>
      </c>
      <c r="D18" s="64"/>
      <c r="E18" s="65">
        <v>150</v>
      </c>
      <c r="F18" s="309"/>
      <c r="G18" s="309"/>
      <c r="H18" s="57"/>
      <c r="I18" s="50"/>
      <c r="J18" s="50"/>
      <c r="K18" s="50"/>
      <c r="L18" s="50"/>
      <c r="M18" s="50"/>
      <c r="N18" s="50"/>
      <c r="O18" s="50"/>
      <c r="P18" s="50"/>
      <c r="Q18" s="50"/>
      <c r="R18" s="50"/>
      <c r="S18" s="50"/>
      <c r="T18" s="50"/>
      <c r="U18" s="50"/>
      <c r="V18" s="50"/>
      <c r="W18" s="50"/>
      <c r="X18" s="50"/>
      <c r="Y18" s="50"/>
      <c r="Z18" s="50"/>
    </row>
    <row r="19" spans="1:26" ht="55.5" customHeight="1">
      <c r="A19" s="60"/>
      <c r="B19" s="61" t="s">
        <v>79</v>
      </c>
      <c r="C19" s="312"/>
      <c r="D19" s="312"/>
      <c r="E19" s="312"/>
      <c r="F19" s="312"/>
      <c r="G19" s="312"/>
      <c r="H19" s="57"/>
      <c r="I19" s="50"/>
      <c r="J19" s="50"/>
      <c r="K19" s="50"/>
      <c r="L19" s="50"/>
      <c r="M19" s="50"/>
      <c r="N19" s="50"/>
      <c r="O19" s="50"/>
      <c r="P19" s="50"/>
      <c r="Q19" s="50"/>
      <c r="R19" s="50"/>
      <c r="S19" s="50"/>
      <c r="T19" s="50"/>
      <c r="U19" s="50"/>
      <c r="V19" s="50"/>
      <c r="W19" s="50"/>
      <c r="X19" s="50"/>
      <c r="Y19" s="50"/>
      <c r="Z19" s="50"/>
    </row>
    <row r="20" spans="1:26" ht="55.5" customHeight="1">
      <c r="A20" s="62">
        <v>1</v>
      </c>
      <c r="B20" s="63" t="s">
        <v>72</v>
      </c>
      <c r="C20" s="63" t="s">
        <v>73</v>
      </c>
      <c r="D20" s="64"/>
      <c r="E20" s="65">
        <v>400</v>
      </c>
      <c r="F20" s="308">
        <f>SUM(E20:E21)</f>
        <v>500</v>
      </c>
      <c r="G20" s="310">
        <f>(D20*E20)+(D21*E21)</f>
        <v>0</v>
      </c>
      <c r="H20" s="57"/>
      <c r="I20" s="50"/>
      <c r="J20" s="50"/>
      <c r="K20" s="50"/>
      <c r="L20" s="50"/>
      <c r="M20" s="50"/>
      <c r="N20" s="50"/>
      <c r="O20" s="50"/>
      <c r="P20" s="50"/>
      <c r="Q20" s="50"/>
      <c r="R20" s="50"/>
      <c r="S20" s="50"/>
      <c r="T20" s="50"/>
      <c r="U20" s="50"/>
      <c r="V20" s="50"/>
      <c r="W20" s="50"/>
      <c r="X20" s="50"/>
      <c r="Y20" s="50"/>
      <c r="Z20" s="50"/>
    </row>
    <row r="21" spans="1:26" ht="55.5" customHeight="1">
      <c r="A21" s="62">
        <v>2</v>
      </c>
      <c r="B21" s="63" t="s">
        <v>74</v>
      </c>
      <c r="C21" s="63" t="s">
        <v>73</v>
      </c>
      <c r="D21" s="64"/>
      <c r="E21" s="65">
        <v>100</v>
      </c>
      <c r="F21" s="309"/>
      <c r="G21" s="309"/>
      <c r="H21" s="57"/>
      <c r="I21" s="50"/>
      <c r="J21" s="50"/>
      <c r="K21" s="50"/>
      <c r="L21" s="50"/>
      <c r="M21" s="50"/>
      <c r="N21" s="50"/>
      <c r="O21" s="50"/>
      <c r="P21" s="50"/>
      <c r="Q21" s="50"/>
      <c r="R21" s="50"/>
      <c r="S21" s="50"/>
      <c r="T21" s="50"/>
      <c r="U21" s="50"/>
      <c r="V21" s="50"/>
      <c r="W21" s="50"/>
      <c r="X21" s="50"/>
      <c r="Y21" s="50"/>
      <c r="Z21" s="50"/>
    </row>
    <row r="22" spans="1:26" ht="55.5" customHeight="1">
      <c r="A22" s="60"/>
      <c r="B22" s="61" t="s">
        <v>80</v>
      </c>
      <c r="C22" s="312"/>
      <c r="D22" s="312"/>
      <c r="E22" s="312"/>
      <c r="F22" s="312"/>
      <c r="G22" s="312"/>
      <c r="H22" s="57"/>
      <c r="I22" s="50"/>
      <c r="J22" s="50"/>
      <c r="K22" s="50"/>
      <c r="L22" s="50"/>
      <c r="M22" s="50"/>
      <c r="N22" s="50"/>
      <c r="O22" s="50"/>
      <c r="P22" s="50"/>
      <c r="Q22" s="50"/>
      <c r="R22" s="50"/>
      <c r="S22" s="50"/>
      <c r="T22" s="50"/>
      <c r="U22" s="50"/>
      <c r="V22" s="50"/>
      <c r="W22" s="50"/>
      <c r="X22" s="50"/>
      <c r="Y22" s="50"/>
      <c r="Z22" s="50"/>
    </row>
    <row r="23" spans="1:26" ht="55.5" customHeight="1">
      <c r="A23" s="62">
        <v>1</v>
      </c>
      <c r="B23" s="63" t="s">
        <v>72</v>
      </c>
      <c r="C23" s="63" t="s">
        <v>73</v>
      </c>
      <c r="D23" s="64"/>
      <c r="E23" s="65">
        <v>400</v>
      </c>
      <c r="F23" s="308">
        <f>SUM(E23:E24)</f>
        <v>500</v>
      </c>
      <c r="G23" s="310">
        <f>(D23*E23)+(D24*E24)</f>
        <v>0</v>
      </c>
      <c r="H23" s="57"/>
      <c r="I23" s="50"/>
      <c r="J23" s="50"/>
      <c r="K23" s="50"/>
      <c r="L23" s="50"/>
      <c r="M23" s="50"/>
      <c r="N23" s="50"/>
      <c r="O23" s="50"/>
      <c r="P23" s="50"/>
      <c r="Q23" s="50"/>
      <c r="R23" s="50"/>
      <c r="S23" s="50"/>
      <c r="T23" s="50"/>
      <c r="U23" s="50"/>
      <c r="V23" s="50"/>
      <c r="W23" s="50"/>
      <c r="X23" s="50"/>
      <c r="Y23" s="50"/>
      <c r="Z23" s="50"/>
    </row>
    <row r="24" spans="1:26" ht="55.5" customHeight="1">
      <c r="A24" s="62">
        <v>2</v>
      </c>
      <c r="B24" s="63" t="s">
        <v>74</v>
      </c>
      <c r="C24" s="63" t="s">
        <v>73</v>
      </c>
      <c r="D24" s="64"/>
      <c r="E24" s="65">
        <v>100</v>
      </c>
      <c r="F24" s="309"/>
      <c r="G24" s="309"/>
      <c r="H24" s="57"/>
      <c r="I24" s="50"/>
      <c r="J24" s="50"/>
      <c r="K24" s="50"/>
      <c r="L24" s="50"/>
      <c r="M24" s="50"/>
      <c r="N24" s="50"/>
      <c r="O24" s="50"/>
      <c r="P24" s="50"/>
      <c r="Q24" s="50"/>
      <c r="R24" s="50"/>
      <c r="S24" s="50"/>
      <c r="T24" s="50"/>
      <c r="U24" s="50"/>
      <c r="V24" s="50"/>
      <c r="W24" s="50"/>
      <c r="X24" s="50"/>
      <c r="Y24" s="50"/>
      <c r="Z24" s="50"/>
    </row>
    <row r="25" spans="1:26" ht="55.5" customHeight="1">
      <c r="A25" s="60"/>
      <c r="B25" s="61" t="s">
        <v>81</v>
      </c>
      <c r="C25" s="312"/>
      <c r="D25" s="312"/>
      <c r="E25" s="312"/>
      <c r="F25" s="312"/>
      <c r="G25" s="312"/>
      <c r="H25" s="57"/>
      <c r="I25" s="50"/>
      <c r="J25" s="50"/>
      <c r="K25" s="50"/>
      <c r="L25" s="50"/>
      <c r="M25" s="50"/>
      <c r="N25" s="50"/>
      <c r="O25" s="50"/>
      <c r="P25" s="50"/>
      <c r="Q25" s="50"/>
      <c r="R25" s="50"/>
      <c r="S25" s="50"/>
      <c r="T25" s="50"/>
      <c r="U25" s="50"/>
      <c r="V25" s="50"/>
      <c r="W25" s="50"/>
      <c r="X25" s="50"/>
      <c r="Y25" s="50"/>
      <c r="Z25" s="50"/>
    </row>
    <row r="26" spans="1:26" ht="55.5" customHeight="1">
      <c r="A26" s="62">
        <v>1</v>
      </c>
      <c r="B26" s="63" t="s">
        <v>72</v>
      </c>
      <c r="C26" s="63" t="s">
        <v>73</v>
      </c>
      <c r="D26" s="64"/>
      <c r="E26" s="65">
        <v>300</v>
      </c>
      <c r="F26" s="308">
        <f>SUM(E26:E27)</f>
        <v>375</v>
      </c>
      <c r="G26" s="310">
        <f>(D26*E26)+(D27*E27)</f>
        <v>0</v>
      </c>
      <c r="H26" s="57"/>
      <c r="I26" s="50"/>
      <c r="J26" s="50"/>
      <c r="K26" s="50"/>
      <c r="L26" s="50"/>
      <c r="M26" s="50"/>
      <c r="N26" s="50"/>
      <c r="O26" s="50"/>
      <c r="P26" s="50"/>
      <c r="Q26" s="50"/>
      <c r="R26" s="50"/>
      <c r="S26" s="50"/>
      <c r="T26" s="50"/>
      <c r="U26" s="50"/>
      <c r="V26" s="50"/>
      <c r="W26" s="50"/>
      <c r="X26" s="50"/>
      <c r="Y26" s="50"/>
      <c r="Z26" s="50"/>
    </row>
    <row r="27" spans="1:26" ht="55.5" customHeight="1">
      <c r="A27" s="62">
        <v>2</v>
      </c>
      <c r="B27" s="63" t="s">
        <v>74</v>
      </c>
      <c r="C27" s="63" t="s">
        <v>73</v>
      </c>
      <c r="D27" s="64"/>
      <c r="E27" s="69">
        <v>75</v>
      </c>
      <c r="F27" s="316"/>
      <c r="G27" s="316"/>
      <c r="H27" s="57"/>
      <c r="I27" s="50"/>
      <c r="J27" s="50"/>
      <c r="K27" s="50"/>
      <c r="L27" s="50"/>
      <c r="M27" s="50"/>
      <c r="N27" s="50"/>
      <c r="O27" s="50"/>
      <c r="P27" s="50"/>
      <c r="Q27" s="50"/>
      <c r="R27" s="50"/>
      <c r="S27" s="50"/>
      <c r="T27" s="50"/>
      <c r="U27" s="50"/>
      <c r="V27" s="50"/>
      <c r="W27" s="50"/>
      <c r="X27" s="50"/>
      <c r="Y27" s="50"/>
      <c r="Z27" s="50"/>
    </row>
    <row r="28" spans="1:26" ht="55.5" customHeight="1">
      <c r="A28" s="59"/>
      <c r="B28" s="59"/>
      <c r="C28" s="59"/>
      <c r="D28" s="72"/>
      <c r="E28" s="313" t="s">
        <v>82</v>
      </c>
      <c r="F28" s="313"/>
      <c r="G28" s="20">
        <f>SUM(G5+G8+G11+G14+G17+G20+G23+G26)</f>
        <v>0</v>
      </c>
      <c r="H28" s="57"/>
      <c r="I28" s="50"/>
      <c r="J28" s="50"/>
      <c r="K28" s="50"/>
      <c r="L28" s="50"/>
      <c r="M28" s="50"/>
      <c r="N28" s="50"/>
      <c r="O28" s="50"/>
      <c r="P28" s="50"/>
      <c r="Q28" s="50"/>
      <c r="R28" s="50"/>
      <c r="S28" s="50"/>
      <c r="T28" s="50"/>
      <c r="U28" s="50"/>
      <c r="V28" s="50"/>
      <c r="W28" s="50"/>
      <c r="X28" s="50"/>
      <c r="Y28" s="50"/>
      <c r="Z28" s="50"/>
    </row>
    <row r="29" spans="1:26" ht="55.5" customHeight="1">
      <c r="A29" s="50"/>
      <c r="B29" s="58"/>
      <c r="C29" s="70"/>
      <c r="D29" s="23" t="s">
        <v>83</v>
      </c>
      <c r="E29" s="21">
        <f>SUM(E5,E6,E8,E9,E11,E12,E14,E15)</f>
        <v>3750</v>
      </c>
      <c r="F29" s="21">
        <f>E17+E18+E20+E21+E23+E24+E26+E27</f>
        <v>2125</v>
      </c>
      <c r="G29" s="71"/>
      <c r="H29" s="50"/>
      <c r="I29" s="50"/>
      <c r="J29" s="50"/>
      <c r="K29" s="50"/>
      <c r="L29" s="50"/>
      <c r="M29" s="50"/>
      <c r="N29" s="50"/>
      <c r="O29" s="50"/>
      <c r="P29" s="50"/>
      <c r="Q29" s="50"/>
      <c r="R29" s="50"/>
      <c r="S29" s="50"/>
      <c r="T29" s="50"/>
      <c r="U29" s="50"/>
      <c r="V29" s="50"/>
      <c r="W29" s="50"/>
      <c r="X29" s="50"/>
      <c r="Y29" s="50"/>
      <c r="Z29" s="50"/>
    </row>
    <row r="30" spans="1:26" ht="55.5" customHeight="1">
      <c r="A30" s="70"/>
      <c r="B30" s="25" t="s">
        <v>84</v>
      </c>
      <c r="C30" s="75"/>
      <c r="D30" s="76"/>
      <c r="E30" s="77"/>
      <c r="F30" s="77"/>
      <c r="G30" s="78"/>
      <c r="H30" s="50"/>
      <c r="I30" s="50"/>
      <c r="J30" s="50"/>
      <c r="K30" s="50"/>
      <c r="L30" s="50"/>
      <c r="M30" s="50"/>
      <c r="N30" s="50"/>
      <c r="O30" s="50"/>
      <c r="P30" s="50"/>
      <c r="Q30" s="50"/>
      <c r="R30" s="50"/>
      <c r="S30" s="50"/>
      <c r="T30" s="50"/>
      <c r="U30" s="50"/>
      <c r="V30" s="50"/>
      <c r="W30" s="50"/>
      <c r="X30" s="50"/>
      <c r="Y30" s="50"/>
      <c r="Z30" s="50"/>
    </row>
    <row r="31" spans="1:26" ht="55.5" customHeight="1">
      <c r="A31" s="70"/>
      <c r="B31" s="25" t="s">
        <v>85</v>
      </c>
      <c r="C31" s="23" t="s">
        <v>65</v>
      </c>
      <c r="D31" s="25" t="s">
        <v>86</v>
      </c>
      <c r="E31" s="25" t="s">
        <v>87</v>
      </c>
      <c r="F31" s="25" t="s">
        <v>88</v>
      </c>
      <c r="G31" s="25" t="s">
        <v>89</v>
      </c>
      <c r="H31" s="57"/>
      <c r="I31" s="50"/>
      <c r="J31" s="50"/>
      <c r="K31" s="50"/>
      <c r="L31" s="50"/>
      <c r="M31" s="50"/>
      <c r="N31" s="50"/>
      <c r="O31" s="50"/>
      <c r="P31" s="50"/>
      <c r="Q31" s="50"/>
      <c r="R31" s="50"/>
      <c r="S31" s="50"/>
      <c r="T31" s="50"/>
    </row>
    <row r="32" spans="1:26" ht="55.5" customHeight="1">
      <c r="A32" s="70"/>
      <c r="B32" s="34" t="s">
        <v>90</v>
      </c>
      <c r="C32" s="39" t="s">
        <v>73</v>
      </c>
      <c r="D32" s="79">
        <v>1</v>
      </c>
      <c r="E32" s="29"/>
      <c r="F32" s="29"/>
      <c r="G32" s="24">
        <f t="shared" ref="G32:G38" si="0">D32*((E32*$E$29)+(F32*$F$29))</f>
        <v>0</v>
      </c>
      <c r="H32" s="57"/>
      <c r="I32" s="50"/>
      <c r="J32" s="50"/>
      <c r="K32" s="50"/>
      <c r="L32" s="50"/>
      <c r="M32" s="50"/>
      <c r="N32" s="50"/>
      <c r="O32" s="50"/>
      <c r="P32" s="50"/>
      <c r="Q32" s="50"/>
      <c r="R32" s="50"/>
      <c r="S32" s="50"/>
      <c r="T32" s="50"/>
    </row>
    <row r="33" spans="1:16384" ht="55.5" customHeight="1">
      <c r="A33" s="70"/>
      <c r="B33" s="34" t="s">
        <v>91</v>
      </c>
      <c r="C33" s="39" t="s">
        <v>73</v>
      </c>
      <c r="D33" s="79">
        <v>1</v>
      </c>
      <c r="E33" s="29"/>
      <c r="F33" s="29"/>
      <c r="G33" s="24">
        <f t="shared" si="0"/>
        <v>0</v>
      </c>
      <c r="H33" s="57"/>
      <c r="I33" s="50"/>
      <c r="J33" s="50"/>
      <c r="K33" s="50"/>
      <c r="L33" s="50"/>
      <c r="M33" s="50"/>
      <c r="N33" s="50"/>
      <c r="O33" s="50"/>
      <c r="P33" s="50"/>
      <c r="Q33" s="50"/>
      <c r="R33" s="50"/>
      <c r="S33" s="50"/>
      <c r="T33" s="50"/>
    </row>
    <row r="34" spans="1:16384" ht="55.5" customHeight="1">
      <c r="A34" s="70"/>
      <c r="B34" s="39" t="s">
        <v>92</v>
      </c>
      <c r="C34" s="39" t="s">
        <v>73</v>
      </c>
      <c r="D34" s="79">
        <v>0.2</v>
      </c>
      <c r="E34" s="29"/>
      <c r="F34" s="29"/>
      <c r="G34" s="24">
        <f t="shared" si="0"/>
        <v>0</v>
      </c>
      <c r="H34" s="57"/>
      <c r="I34" s="50"/>
      <c r="J34" s="50"/>
      <c r="K34" s="50"/>
      <c r="L34" s="50"/>
      <c r="M34" s="50"/>
      <c r="N34" s="50"/>
      <c r="O34" s="50"/>
      <c r="P34" s="50"/>
      <c r="Q34" s="50"/>
      <c r="R34" s="50"/>
      <c r="S34" s="50"/>
      <c r="T34" s="50"/>
    </row>
    <row r="35" spans="1:16384" ht="55.5" customHeight="1">
      <c r="A35" s="70"/>
      <c r="B35" s="39" t="s">
        <v>93</v>
      </c>
      <c r="C35" s="39" t="s">
        <v>73</v>
      </c>
      <c r="D35" s="79">
        <v>1</v>
      </c>
      <c r="E35" s="29"/>
      <c r="F35" s="29"/>
      <c r="G35" s="24">
        <f t="shared" si="0"/>
        <v>0</v>
      </c>
      <c r="H35" s="57"/>
      <c r="I35" s="50"/>
      <c r="J35" s="50"/>
      <c r="K35" s="50"/>
      <c r="L35" s="50"/>
      <c r="M35" s="50"/>
      <c r="N35" s="50"/>
      <c r="O35" s="50"/>
      <c r="P35" s="50"/>
      <c r="Q35" s="50"/>
      <c r="R35" s="50"/>
      <c r="S35" s="50"/>
      <c r="T35" s="50"/>
    </row>
    <row r="36" spans="1:16384" ht="55.5" customHeight="1">
      <c r="A36" s="70"/>
      <c r="B36" s="39" t="s">
        <v>186</v>
      </c>
      <c r="C36" s="39" t="s">
        <v>73</v>
      </c>
      <c r="D36" s="79">
        <v>0.6</v>
      </c>
      <c r="E36" s="29"/>
      <c r="F36" s="29"/>
      <c r="G36" s="24">
        <f t="shared" si="0"/>
        <v>0</v>
      </c>
      <c r="H36" s="57"/>
      <c r="I36" s="50"/>
      <c r="J36" s="50"/>
      <c r="K36" s="50"/>
      <c r="L36" s="50"/>
      <c r="M36" s="50"/>
      <c r="N36" s="50"/>
      <c r="O36" s="50"/>
      <c r="P36" s="50"/>
      <c r="Q36" s="50"/>
      <c r="R36" s="50"/>
      <c r="S36" s="50"/>
      <c r="T36" s="50"/>
    </row>
    <row r="37" spans="1:16384" ht="55.5" customHeight="1">
      <c r="A37" s="70"/>
      <c r="B37" s="39" t="s">
        <v>94</v>
      </c>
      <c r="C37" s="39" t="s">
        <v>73</v>
      </c>
      <c r="D37" s="79">
        <v>0.8</v>
      </c>
      <c r="E37" s="29"/>
      <c r="F37" s="29"/>
      <c r="G37" s="24">
        <f t="shared" si="0"/>
        <v>0</v>
      </c>
      <c r="H37" s="57"/>
      <c r="I37" s="50"/>
      <c r="J37" s="50"/>
      <c r="K37" s="50"/>
      <c r="L37" s="50"/>
      <c r="M37" s="50"/>
      <c r="N37" s="50"/>
      <c r="O37" s="50"/>
      <c r="P37" s="50"/>
      <c r="Q37" s="50"/>
      <c r="R37" s="50"/>
      <c r="S37" s="50"/>
      <c r="T37" s="50"/>
    </row>
    <row r="38" spans="1:16384" ht="55.5" customHeight="1">
      <c r="A38" s="70"/>
      <c r="B38" s="39" t="s">
        <v>95</v>
      </c>
      <c r="C38" s="39" t="s">
        <v>73</v>
      </c>
      <c r="D38" s="79">
        <v>0.2</v>
      </c>
      <c r="E38" s="29"/>
      <c r="F38" s="29"/>
      <c r="G38" s="24">
        <f t="shared" si="0"/>
        <v>0</v>
      </c>
      <c r="H38" s="57"/>
      <c r="I38" s="50"/>
      <c r="J38" s="50"/>
      <c r="K38" s="50"/>
      <c r="L38" s="50"/>
      <c r="M38" s="50"/>
      <c r="N38" s="50"/>
      <c r="O38" s="50"/>
      <c r="P38" s="50"/>
      <c r="Q38" s="50"/>
      <c r="R38" s="50"/>
      <c r="S38" s="50"/>
      <c r="T38" s="50"/>
    </row>
    <row r="39" spans="1:16384" ht="55.5" customHeight="1">
      <c r="A39" s="50"/>
      <c r="B39" s="59"/>
      <c r="C39" s="59"/>
      <c r="D39" s="68"/>
      <c r="E39" s="314" t="s">
        <v>96</v>
      </c>
      <c r="F39" s="314"/>
      <c r="G39" s="22">
        <f>SUM(G32:G38)</f>
        <v>0</v>
      </c>
      <c r="H39" s="80"/>
      <c r="I39" s="50"/>
      <c r="J39" s="50"/>
      <c r="K39" s="50"/>
      <c r="L39" s="50"/>
      <c r="M39" s="50"/>
      <c r="N39" s="50"/>
      <c r="O39" s="50"/>
      <c r="P39" s="50"/>
      <c r="Q39" s="50"/>
      <c r="R39" s="50"/>
      <c r="S39" s="50"/>
      <c r="T39" s="50"/>
    </row>
    <row r="40" spans="1:16384" s="54" customFormat="1" ht="55.5" customHeight="1">
      <c r="A40" s="53"/>
      <c r="B40" s="81"/>
      <c r="C40" s="81"/>
      <c r="D40" s="81"/>
      <c r="E40" s="82"/>
      <c r="F40" s="82"/>
      <c r="G40" s="82"/>
      <c r="H40" s="81"/>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c r="IW40" s="53"/>
      <c r="IX40" s="53"/>
      <c r="IY40" s="53"/>
      <c r="IZ40" s="53"/>
      <c r="JA40" s="53"/>
      <c r="JB40" s="53"/>
      <c r="JC40" s="53"/>
      <c r="JD40" s="53"/>
      <c r="JE40" s="53"/>
      <c r="JF40" s="53"/>
      <c r="JG40" s="53"/>
      <c r="JH40" s="53"/>
      <c r="JI40" s="53"/>
      <c r="JJ40" s="53"/>
      <c r="JK40" s="53"/>
      <c r="JL40" s="53"/>
      <c r="JM40" s="53"/>
      <c r="JN40" s="53"/>
      <c r="JO40" s="53"/>
      <c r="JP40" s="53"/>
      <c r="JQ40" s="53"/>
      <c r="JR40" s="53"/>
      <c r="JS40" s="53"/>
      <c r="JT40" s="53"/>
      <c r="JU40" s="53"/>
      <c r="JV40" s="53"/>
      <c r="JW40" s="53"/>
      <c r="JX40" s="53"/>
      <c r="JY40" s="53"/>
      <c r="JZ40" s="53"/>
      <c r="KA40" s="53"/>
      <c r="KB40" s="53"/>
      <c r="KC40" s="53"/>
      <c r="KD40" s="53"/>
      <c r="KE40" s="53"/>
      <c r="KF40" s="53"/>
      <c r="KG40" s="53"/>
      <c r="KH40" s="53"/>
      <c r="KI40" s="53"/>
      <c r="KJ40" s="53"/>
      <c r="KK40" s="53"/>
      <c r="KL40" s="53"/>
      <c r="KM40" s="53"/>
      <c r="KN40" s="53"/>
      <c r="KO40" s="53"/>
      <c r="KP40" s="53"/>
      <c r="KQ40" s="53"/>
      <c r="KR40" s="53"/>
      <c r="KS40" s="53"/>
      <c r="KT40" s="53"/>
      <c r="KU40" s="53"/>
      <c r="KV40" s="53"/>
      <c r="KW40" s="53"/>
      <c r="KX40" s="53"/>
      <c r="KY40" s="53"/>
      <c r="KZ40" s="53"/>
      <c r="LA40" s="53"/>
      <c r="LB40" s="53"/>
      <c r="LC40" s="53"/>
      <c r="LD40" s="53"/>
      <c r="LE40" s="53"/>
      <c r="LF40" s="53"/>
      <c r="LG40" s="53"/>
      <c r="LH40" s="53"/>
      <c r="LI40" s="53"/>
      <c r="LJ40" s="53"/>
      <c r="LK40" s="53"/>
      <c r="LL40" s="53"/>
      <c r="LM40" s="53"/>
      <c r="LN40" s="53"/>
      <c r="LO40" s="53"/>
      <c r="LP40" s="53"/>
      <c r="LQ40" s="53"/>
      <c r="LR40" s="53"/>
      <c r="LS40" s="53"/>
      <c r="LT40" s="53"/>
      <c r="LU40" s="53"/>
      <c r="LV40" s="53"/>
      <c r="LW40" s="53"/>
      <c r="LX40" s="53"/>
      <c r="LY40" s="53"/>
      <c r="LZ40" s="53"/>
      <c r="MA40" s="53"/>
      <c r="MB40" s="53"/>
      <c r="MC40" s="53"/>
      <c r="MD40" s="53"/>
      <c r="ME40" s="53"/>
      <c r="MF40" s="53"/>
      <c r="MG40" s="53"/>
      <c r="MH40" s="53"/>
      <c r="MI40" s="53"/>
      <c r="MJ40" s="53"/>
      <c r="MK40" s="53"/>
      <c r="ML40" s="53"/>
      <c r="MM40" s="53"/>
      <c r="MN40" s="53"/>
      <c r="MO40" s="53"/>
      <c r="MP40" s="53"/>
      <c r="MQ40" s="53"/>
      <c r="MR40" s="53"/>
      <c r="MS40" s="53"/>
      <c r="MT40" s="53"/>
      <c r="MU40" s="53"/>
      <c r="MV40" s="53"/>
      <c r="MW40" s="53"/>
      <c r="MX40" s="53"/>
      <c r="MY40" s="53"/>
      <c r="MZ40" s="53"/>
      <c r="NA40" s="53"/>
      <c r="NB40" s="53"/>
      <c r="NC40" s="53"/>
      <c r="ND40" s="53"/>
      <c r="NE40" s="53"/>
      <c r="NF40" s="53"/>
      <c r="NG40" s="53"/>
      <c r="NH40" s="53"/>
      <c r="NI40" s="53"/>
      <c r="NJ40" s="53"/>
      <c r="NK40" s="53"/>
      <c r="NL40" s="53"/>
      <c r="NM40" s="53"/>
      <c r="NN40" s="53"/>
      <c r="NO40" s="53"/>
      <c r="NP40" s="53"/>
      <c r="NQ40" s="53"/>
      <c r="NR40" s="53"/>
      <c r="NS40" s="53"/>
      <c r="NT40" s="53"/>
      <c r="NU40" s="53"/>
      <c r="NV40" s="53"/>
      <c r="NW40" s="53"/>
      <c r="NX40" s="53"/>
      <c r="NY40" s="53"/>
      <c r="NZ40" s="53"/>
      <c r="OA40" s="53"/>
      <c r="OB40" s="53"/>
      <c r="OC40" s="53"/>
      <c r="OD40" s="53"/>
      <c r="OE40" s="53"/>
      <c r="OF40" s="53"/>
      <c r="OG40" s="53"/>
      <c r="OH40" s="53"/>
      <c r="OI40" s="53"/>
      <c r="OJ40" s="53"/>
      <c r="OK40" s="53"/>
      <c r="OL40" s="53"/>
      <c r="OM40" s="53"/>
      <c r="ON40" s="53"/>
      <c r="OO40" s="53"/>
      <c r="OP40" s="53"/>
      <c r="OQ40" s="53"/>
      <c r="OR40" s="53"/>
      <c r="OS40" s="53"/>
      <c r="OT40" s="53"/>
      <c r="OU40" s="53"/>
      <c r="OV40" s="53"/>
      <c r="OW40" s="53"/>
      <c r="OX40" s="53"/>
      <c r="OY40" s="53"/>
      <c r="OZ40" s="53"/>
      <c r="PA40" s="53"/>
      <c r="PB40" s="53"/>
      <c r="PC40" s="53"/>
      <c r="PD40" s="53"/>
      <c r="PE40" s="53"/>
      <c r="PF40" s="53"/>
      <c r="PG40" s="53"/>
      <c r="PH40" s="53"/>
      <c r="PI40" s="53"/>
      <c r="PJ40" s="53"/>
      <c r="PK40" s="53"/>
      <c r="PL40" s="53"/>
      <c r="PM40" s="53"/>
      <c r="PN40" s="53"/>
      <c r="PO40" s="53"/>
      <c r="PP40" s="53"/>
      <c r="PQ40" s="53"/>
      <c r="PR40" s="53"/>
      <c r="PS40" s="53"/>
      <c r="PT40" s="53"/>
      <c r="PU40" s="53"/>
      <c r="PV40" s="53"/>
      <c r="PW40" s="53"/>
      <c r="PX40" s="53"/>
      <c r="PY40" s="53"/>
      <c r="PZ40" s="53"/>
      <c r="QA40" s="53"/>
      <c r="QB40" s="53"/>
      <c r="QC40" s="53"/>
      <c r="QD40" s="53"/>
      <c r="QE40" s="53"/>
      <c r="QF40" s="53"/>
      <c r="QG40" s="53"/>
      <c r="QH40" s="53"/>
      <c r="QI40" s="53"/>
      <c r="QJ40" s="53"/>
      <c r="QK40" s="53"/>
      <c r="QL40" s="53"/>
      <c r="QM40" s="53"/>
      <c r="QN40" s="53"/>
      <c r="QO40" s="53"/>
      <c r="QP40" s="53"/>
      <c r="QQ40" s="53"/>
      <c r="QR40" s="53"/>
      <c r="QS40" s="53"/>
      <c r="QT40" s="53"/>
      <c r="QU40" s="53"/>
      <c r="QV40" s="53"/>
      <c r="QW40" s="53"/>
      <c r="QX40" s="53"/>
      <c r="QY40" s="53"/>
      <c r="QZ40" s="53"/>
      <c r="RA40" s="53"/>
      <c r="RB40" s="53"/>
      <c r="RC40" s="53"/>
      <c r="RD40" s="53"/>
      <c r="RE40" s="53"/>
      <c r="RF40" s="53"/>
      <c r="RG40" s="53"/>
      <c r="RH40" s="53"/>
      <c r="RI40" s="53"/>
      <c r="RJ40" s="53"/>
      <c r="RK40" s="53"/>
      <c r="RL40" s="53"/>
      <c r="RM40" s="53"/>
      <c r="RN40" s="53"/>
      <c r="RO40" s="53"/>
      <c r="RP40" s="53"/>
      <c r="RQ40" s="53"/>
      <c r="RR40" s="53"/>
      <c r="RS40" s="53"/>
      <c r="RT40" s="53"/>
      <c r="RU40" s="53"/>
      <c r="RV40" s="53"/>
      <c r="RW40" s="53"/>
      <c r="RX40" s="53"/>
      <c r="RY40" s="53"/>
      <c r="RZ40" s="53"/>
      <c r="SA40" s="53"/>
      <c r="SB40" s="53"/>
      <c r="SC40" s="53"/>
      <c r="SD40" s="53"/>
      <c r="SE40" s="53"/>
      <c r="SF40" s="53"/>
      <c r="SG40" s="53"/>
      <c r="SH40" s="53"/>
      <c r="SI40" s="53"/>
      <c r="SJ40" s="53"/>
      <c r="SK40" s="53"/>
      <c r="SL40" s="53"/>
      <c r="SM40" s="53"/>
      <c r="SN40" s="53"/>
      <c r="SO40" s="53"/>
      <c r="SP40" s="53"/>
      <c r="SQ40" s="53"/>
      <c r="SR40" s="53"/>
      <c r="SS40" s="53"/>
      <c r="ST40" s="53"/>
      <c r="SU40" s="53"/>
      <c r="SV40" s="53"/>
      <c r="SW40" s="53"/>
      <c r="SX40" s="53"/>
      <c r="SY40" s="53"/>
      <c r="SZ40" s="53"/>
      <c r="TA40" s="53"/>
      <c r="TB40" s="53"/>
      <c r="TC40" s="53"/>
      <c r="TD40" s="53"/>
      <c r="TE40" s="53"/>
      <c r="TF40" s="53"/>
      <c r="TG40" s="53"/>
      <c r="TH40" s="53"/>
      <c r="TI40" s="53"/>
      <c r="TJ40" s="53"/>
      <c r="TK40" s="53"/>
      <c r="TL40" s="53"/>
      <c r="TM40" s="53"/>
      <c r="TN40" s="53"/>
      <c r="TO40" s="53"/>
      <c r="TP40" s="53"/>
      <c r="TQ40" s="53"/>
      <c r="TR40" s="53"/>
      <c r="TS40" s="53"/>
      <c r="TT40" s="53"/>
      <c r="TU40" s="53"/>
      <c r="TV40" s="53"/>
      <c r="TW40" s="53"/>
      <c r="TX40" s="53"/>
      <c r="TY40" s="53"/>
      <c r="TZ40" s="53"/>
      <c r="UA40" s="53"/>
      <c r="UB40" s="53"/>
      <c r="UC40" s="53"/>
      <c r="UD40" s="53"/>
      <c r="UE40" s="53"/>
      <c r="UF40" s="53"/>
      <c r="UG40" s="53"/>
      <c r="UH40" s="53"/>
      <c r="UI40" s="53"/>
      <c r="UJ40" s="53"/>
      <c r="UK40" s="53"/>
      <c r="UL40" s="53"/>
      <c r="UM40" s="53"/>
      <c r="UN40" s="53"/>
      <c r="UO40" s="53"/>
      <c r="UP40" s="53"/>
      <c r="UQ40" s="53"/>
      <c r="UR40" s="53"/>
      <c r="US40" s="53"/>
      <c r="UT40" s="53"/>
      <c r="UU40" s="53"/>
      <c r="UV40" s="53"/>
      <c r="UW40" s="53"/>
      <c r="UX40" s="53"/>
      <c r="UY40" s="53"/>
      <c r="UZ40" s="53"/>
      <c r="VA40" s="53"/>
      <c r="VB40" s="53"/>
      <c r="VC40" s="53"/>
      <c r="VD40" s="53"/>
      <c r="VE40" s="53"/>
      <c r="VF40" s="53"/>
      <c r="VG40" s="53"/>
      <c r="VH40" s="53"/>
      <c r="VI40" s="53"/>
      <c r="VJ40" s="53"/>
      <c r="VK40" s="53"/>
      <c r="VL40" s="53"/>
      <c r="VM40" s="53"/>
      <c r="VN40" s="53"/>
      <c r="VO40" s="53"/>
      <c r="VP40" s="53"/>
      <c r="VQ40" s="53"/>
      <c r="VR40" s="53"/>
      <c r="VS40" s="53"/>
      <c r="VT40" s="53"/>
      <c r="VU40" s="53"/>
      <c r="VV40" s="53"/>
      <c r="VW40" s="53"/>
      <c r="VX40" s="53"/>
      <c r="VY40" s="53"/>
      <c r="VZ40" s="53"/>
      <c r="WA40" s="53"/>
      <c r="WB40" s="53"/>
      <c r="WC40" s="53"/>
      <c r="WD40" s="53"/>
      <c r="WE40" s="53"/>
      <c r="WF40" s="53"/>
      <c r="WG40" s="53"/>
      <c r="WH40" s="53"/>
      <c r="WI40" s="53"/>
      <c r="WJ40" s="53"/>
      <c r="WK40" s="53"/>
      <c r="WL40" s="53"/>
      <c r="WM40" s="53"/>
      <c r="WN40" s="53"/>
      <c r="WO40" s="53"/>
      <c r="WP40" s="53"/>
      <c r="WQ40" s="53"/>
      <c r="WR40" s="53"/>
      <c r="WS40" s="53"/>
      <c r="WT40" s="53"/>
      <c r="WU40" s="53"/>
      <c r="WV40" s="53"/>
      <c r="WW40" s="53"/>
      <c r="WX40" s="53"/>
      <c r="WY40" s="53"/>
      <c r="WZ40" s="53"/>
      <c r="XA40" s="53"/>
      <c r="XB40" s="53"/>
      <c r="XC40" s="53"/>
      <c r="XD40" s="53"/>
      <c r="XE40" s="53"/>
      <c r="XF40" s="53"/>
      <c r="XG40" s="53"/>
      <c r="XH40" s="53"/>
      <c r="XI40" s="53"/>
      <c r="XJ40" s="53"/>
      <c r="XK40" s="53"/>
      <c r="XL40" s="53"/>
      <c r="XM40" s="53"/>
      <c r="XN40" s="53"/>
      <c r="XO40" s="53"/>
      <c r="XP40" s="53"/>
      <c r="XQ40" s="53"/>
      <c r="XR40" s="53"/>
      <c r="XS40" s="53"/>
      <c r="XT40" s="53"/>
      <c r="XU40" s="53"/>
      <c r="XV40" s="53"/>
      <c r="XW40" s="53"/>
      <c r="XX40" s="53"/>
      <c r="XY40" s="53"/>
      <c r="XZ40" s="53"/>
      <c r="YA40" s="53"/>
      <c r="YB40" s="53"/>
      <c r="YC40" s="53"/>
      <c r="YD40" s="53"/>
      <c r="YE40" s="53"/>
      <c r="YF40" s="53"/>
      <c r="YG40" s="53"/>
      <c r="YH40" s="53"/>
      <c r="YI40" s="53"/>
      <c r="YJ40" s="53"/>
      <c r="YK40" s="53"/>
      <c r="YL40" s="53"/>
      <c r="YM40" s="53"/>
      <c r="YN40" s="53"/>
      <c r="YO40" s="53"/>
      <c r="YP40" s="53"/>
      <c r="YQ40" s="53"/>
      <c r="YR40" s="53"/>
      <c r="YS40" s="53"/>
      <c r="YT40" s="53"/>
      <c r="YU40" s="53"/>
      <c r="YV40" s="53"/>
      <c r="YW40" s="53"/>
      <c r="YX40" s="53"/>
      <c r="YY40" s="53"/>
      <c r="YZ40" s="53"/>
      <c r="ZA40" s="53"/>
      <c r="ZB40" s="53"/>
      <c r="ZC40" s="53"/>
      <c r="ZD40" s="53"/>
      <c r="ZE40" s="53"/>
      <c r="ZF40" s="53"/>
      <c r="ZG40" s="53"/>
      <c r="ZH40" s="53"/>
      <c r="ZI40" s="53"/>
      <c r="ZJ40" s="53"/>
      <c r="ZK40" s="53"/>
      <c r="ZL40" s="53"/>
      <c r="ZM40" s="53"/>
      <c r="ZN40" s="53"/>
      <c r="ZO40" s="53"/>
      <c r="ZP40" s="53"/>
      <c r="ZQ40" s="53"/>
      <c r="ZR40" s="53"/>
      <c r="ZS40" s="53"/>
      <c r="ZT40" s="53"/>
      <c r="ZU40" s="53"/>
      <c r="ZV40" s="53"/>
      <c r="ZW40" s="53"/>
      <c r="ZX40" s="53"/>
      <c r="ZY40" s="53"/>
      <c r="ZZ40" s="53"/>
      <c r="AAA40" s="53"/>
      <c r="AAB40" s="53"/>
      <c r="AAC40" s="53"/>
      <c r="AAD40" s="53"/>
      <c r="AAE40" s="53"/>
      <c r="AAF40" s="53"/>
      <c r="AAG40" s="53"/>
      <c r="AAH40" s="53"/>
      <c r="AAI40" s="53"/>
      <c r="AAJ40" s="53"/>
      <c r="AAK40" s="53"/>
      <c r="AAL40" s="53"/>
      <c r="AAM40" s="53"/>
      <c r="AAN40" s="53"/>
      <c r="AAO40" s="53"/>
      <c r="AAP40" s="53"/>
      <c r="AAQ40" s="53"/>
      <c r="AAR40" s="53"/>
      <c r="AAS40" s="53"/>
      <c r="AAT40" s="53"/>
      <c r="AAU40" s="53"/>
      <c r="AAV40" s="53"/>
      <c r="AAW40" s="53"/>
      <c r="AAX40" s="53"/>
      <c r="AAY40" s="53"/>
      <c r="AAZ40" s="53"/>
      <c r="ABA40" s="53"/>
      <c r="ABB40" s="53"/>
      <c r="ABC40" s="53"/>
      <c r="ABD40" s="53"/>
      <c r="ABE40" s="53"/>
      <c r="ABF40" s="53"/>
      <c r="ABG40" s="53"/>
      <c r="ABH40" s="53"/>
      <c r="ABI40" s="53"/>
      <c r="ABJ40" s="53"/>
      <c r="ABK40" s="53"/>
      <c r="ABL40" s="53"/>
      <c r="ABM40" s="53"/>
      <c r="ABN40" s="53"/>
      <c r="ABO40" s="53"/>
      <c r="ABP40" s="53"/>
      <c r="ABQ40" s="53"/>
      <c r="ABR40" s="53"/>
      <c r="ABS40" s="53"/>
      <c r="ABT40" s="53"/>
      <c r="ABU40" s="53"/>
      <c r="ABV40" s="53"/>
      <c r="ABW40" s="53"/>
      <c r="ABX40" s="53"/>
      <c r="ABY40" s="53"/>
      <c r="ABZ40" s="53"/>
      <c r="ACA40" s="53"/>
      <c r="ACB40" s="53"/>
      <c r="ACC40" s="53"/>
      <c r="ACD40" s="53"/>
      <c r="ACE40" s="53"/>
      <c r="ACF40" s="53"/>
      <c r="ACG40" s="53"/>
      <c r="ACH40" s="53"/>
      <c r="ACI40" s="53"/>
      <c r="ACJ40" s="53"/>
      <c r="ACK40" s="53"/>
      <c r="ACL40" s="53"/>
      <c r="ACM40" s="53"/>
      <c r="ACN40" s="53"/>
      <c r="ACO40" s="53"/>
      <c r="ACP40" s="53"/>
      <c r="ACQ40" s="53"/>
      <c r="ACR40" s="53"/>
      <c r="ACS40" s="53"/>
      <c r="ACT40" s="53"/>
      <c r="ACU40" s="53"/>
      <c r="ACV40" s="53"/>
      <c r="ACW40" s="53"/>
      <c r="ACX40" s="53"/>
      <c r="ACY40" s="53"/>
      <c r="ACZ40" s="53"/>
      <c r="ADA40" s="53"/>
      <c r="ADB40" s="53"/>
      <c r="ADC40" s="53"/>
      <c r="ADD40" s="53"/>
      <c r="ADE40" s="53"/>
      <c r="ADF40" s="53"/>
      <c r="ADG40" s="53"/>
      <c r="ADH40" s="53"/>
      <c r="ADI40" s="53"/>
      <c r="ADJ40" s="53"/>
      <c r="ADK40" s="53"/>
      <c r="ADL40" s="53"/>
      <c r="ADM40" s="53"/>
      <c r="ADN40" s="53"/>
      <c r="ADO40" s="53"/>
      <c r="ADP40" s="53"/>
      <c r="ADQ40" s="53"/>
      <c r="ADR40" s="53"/>
      <c r="ADS40" s="53"/>
      <c r="ADT40" s="53"/>
      <c r="ADU40" s="53"/>
      <c r="ADV40" s="53"/>
      <c r="ADW40" s="53"/>
      <c r="ADX40" s="53"/>
      <c r="ADY40" s="53"/>
      <c r="ADZ40" s="53"/>
      <c r="AEA40" s="53"/>
      <c r="AEB40" s="53"/>
      <c r="AEC40" s="53"/>
      <c r="AED40" s="53"/>
      <c r="AEE40" s="53"/>
      <c r="AEF40" s="53"/>
      <c r="AEG40" s="53"/>
      <c r="AEH40" s="53"/>
      <c r="AEI40" s="53"/>
      <c r="AEJ40" s="53"/>
      <c r="AEK40" s="53"/>
      <c r="AEL40" s="53"/>
      <c r="AEM40" s="53"/>
      <c r="AEN40" s="53"/>
      <c r="AEO40" s="53"/>
      <c r="AEP40" s="53"/>
      <c r="AEQ40" s="53"/>
      <c r="AER40" s="53"/>
      <c r="AES40" s="53"/>
      <c r="AET40" s="53"/>
      <c r="AEU40" s="53"/>
      <c r="AEV40" s="53"/>
      <c r="AEW40" s="53"/>
      <c r="AEX40" s="53"/>
      <c r="AEY40" s="53"/>
      <c r="AEZ40" s="53"/>
      <c r="AFA40" s="53"/>
      <c r="AFB40" s="53"/>
      <c r="AFC40" s="53"/>
      <c r="AFD40" s="53"/>
      <c r="AFE40" s="53"/>
      <c r="AFF40" s="53"/>
      <c r="AFG40" s="53"/>
      <c r="AFH40" s="53"/>
      <c r="AFI40" s="53"/>
      <c r="AFJ40" s="53"/>
      <c r="AFK40" s="53"/>
      <c r="AFL40" s="53"/>
      <c r="AFM40" s="53"/>
      <c r="AFN40" s="53"/>
      <c r="AFO40" s="53"/>
      <c r="AFP40" s="53"/>
      <c r="AFQ40" s="53"/>
      <c r="AFR40" s="53"/>
      <c r="AFS40" s="53"/>
      <c r="AFT40" s="53"/>
      <c r="AFU40" s="53"/>
      <c r="AFV40" s="53"/>
      <c r="AFW40" s="53"/>
      <c r="AFX40" s="53"/>
      <c r="AFY40" s="53"/>
      <c r="AFZ40" s="53"/>
      <c r="AGA40" s="53"/>
      <c r="AGB40" s="53"/>
      <c r="AGC40" s="53"/>
      <c r="AGD40" s="53"/>
      <c r="AGE40" s="53"/>
      <c r="AGF40" s="53"/>
      <c r="AGG40" s="53"/>
      <c r="AGH40" s="53"/>
      <c r="AGI40" s="53"/>
      <c r="AGJ40" s="53"/>
      <c r="AGK40" s="53"/>
      <c r="AGL40" s="53"/>
      <c r="AGM40" s="53"/>
      <c r="AGN40" s="53"/>
      <c r="AGO40" s="53"/>
      <c r="AGP40" s="53"/>
      <c r="AGQ40" s="53"/>
      <c r="AGR40" s="53"/>
      <c r="AGS40" s="53"/>
      <c r="AGT40" s="53"/>
      <c r="AGU40" s="53"/>
      <c r="AGV40" s="53"/>
      <c r="AGW40" s="53"/>
      <c r="AGX40" s="53"/>
      <c r="AGY40" s="53"/>
      <c r="AGZ40" s="53"/>
      <c r="AHA40" s="53"/>
      <c r="AHB40" s="53"/>
      <c r="AHC40" s="53"/>
      <c r="AHD40" s="53"/>
      <c r="AHE40" s="53"/>
      <c r="AHF40" s="53"/>
      <c r="AHG40" s="53"/>
      <c r="AHH40" s="53"/>
      <c r="AHI40" s="53"/>
      <c r="AHJ40" s="53"/>
      <c r="AHK40" s="53"/>
      <c r="AHL40" s="53"/>
      <c r="AHM40" s="53"/>
      <c r="AHN40" s="53"/>
      <c r="AHO40" s="53"/>
      <c r="AHP40" s="53"/>
      <c r="AHQ40" s="53"/>
      <c r="AHR40" s="53"/>
      <c r="AHS40" s="53"/>
      <c r="AHT40" s="53"/>
      <c r="AHU40" s="53"/>
      <c r="AHV40" s="53"/>
      <c r="AHW40" s="53"/>
      <c r="AHX40" s="53"/>
      <c r="AHY40" s="53"/>
      <c r="AHZ40" s="53"/>
      <c r="AIA40" s="53"/>
      <c r="AIB40" s="53"/>
      <c r="AIC40" s="53"/>
      <c r="AID40" s="53"/>
      <c r="AIE40" s="53"/>
      <c r="AIF40" s="53"/>
      <c r="AIG40" s="53"/>
      <c r="AIH40" s="53"/>
      <c r="AII40" s="53"/>
      <c r="AIJ40" s="53"/>
      <c r="AIK40" s="53"/>
      <c r="AIL40" s="53"/>
      <c r="AIM40" s="53"/>
      <c r="AIN40" s="53"/>
      <c r="AIO40" s="53"/>
      <c r="AIP40" s="53"/>
      <c r="AIQ40" s="53"/>
      <c r="AIR40" s="53"/>
      <c r="AIS40" s="53"/>
      <c r="AIT40" s="53"/>
      <c r="AIU40" s="53"/>
      <c r="AIV40" s="53"/>
      <c r="AIW40" s="53"/>
      <c r="AIX40" s="53"/>
      <c r="AIY40" s="53"/>
      <c r="AIZ40" s="53"/>
      <c r="AJA40" s="53"/>
      <c r="AJB40" s="53"/>
      <c r="AJC40" s="53"/>
      <c r="AJD40" s="53"/>
      <c r="AJE40" s="53"/>
      <c r="AJF40" s="53"/>
      <c r="AJG40" s="53"/>
      <c r="AJH40" s="53"/>
      <c r="AJI40" s="53"/>
      <c r="AJJ40" s="53"/>
      <c r="AJK40" s="53"/>
      <c r="AJL40" s="53"/>
      <c r="AJM40" s="53"/>
      <c r="AJN40" s="53"/>
      <c r="AJO40" s="53"/>
      <c r="AJP40" s="53"/>
      <c r="AJQ40" s="53"/>
      <c r="AJR40" s="53"/>
      <c r="AJS40" s="53"/>
      <c r="AJT40" s="53"/>
      <c r="AJU40" s="53"/>
      <c r="AJV40" s="53"/>
      <c r="AJW40" s="53"/>
      <c r="AJX40" s="53"/>
      <c r="AJY40" s="53"/>
      <c r="AJZ40" s="53"/>
      <c r="AKA40" s="53"/>
      <c r="AKB40" s="53"/>
      <c r="AKC40" s="53"/>
      <c r="AKD40" s="53"/>
      <c r="AKE40" s="53"/>
      <c r="AKF40" s="53"/>
      <c r="AKG40" s="53"/>
      <c r="AKH40" s="53"/>
      <c r="AKI40" s="53"/>
      <c r="AKJ40" s="53"/>
      <c r="AKK40" s="53"/>
      <c r="AKL40" s="53"/>
      <c r="AKM40" s="53"/>
      <c r="AKN40" s="53"/>
      <c r="AKO40" s="53"/>
      <c r="AKP40" s="53"/>
      <c r="AKQ40" s="53"/>
      <c r="AKR40" s="53"/>
      <c r="AKS40" s="53"/>
      <c r="AKT40" s="53"/>
      <c r="AKU40" s="53"/>
      <c r="AKV40" s="53"/>
      <c r="AKW40" s="53"/>
      <c r="AKX40" s="53"/>
      <c r="AKY40" s="53"/>
      <c r="AKZ40" s="53"/>
      <c r="ALA40" s="53"/>
      <c r="ALB40" s="53"/>
      <c r="ALC40" s="53"/>
      <c r="ALD40" s="53"/>
      <c r="ALE40" s="53"/>
      <c r="ALF40" s="53"/>
      <c r="ALG40" s="53"/>
      <c r="ALH40" s="53"/>
      <c r="ALI40" s="53"/>
      <c r="ALJ40" s="53"/>
      <c r="ALK40" s="53"/>
      <c r="ALL40" s="53"/>
      <c r="ALM40" s="53"/>
      <c r="ALN40" s="53"/>
      <c r="ALO40" s="53"/>
      <c r="ALP40" s="53"/>
      <c r="ALQ40" s="53"/>
      <c r="ALR40" s="53"/>
      <c r="ALS40" s="53"/>
      <c r="ALT40" s="53"/>
      <c r="ALU40" s="53"/>
      <c r="ALV40" s="53"/>
      <c r="ALW40" s="53"/>
      <c r="ALX40" s="53"/>
      <c r="ALY40" s="53"/>
      <c r="ALZ40" s="53"/>
      <c r="AMA40" s="53"/>
      <c r="AMB40" s="53"/>
      <c r="AMC40" s="53"/>
      <c r="AMD40" s="53"/>
      <c r="AME40" s="53"/>
      <c r="AMF40" s="53"/>
      <c r="AMG40" s="53"/>
      <c r="AMH40" s="53"/>
      <c r="AMI40" s="53"/>
      <c r="AMJ40" s="53"/>
      <c r="AMK40" s="53"/>
      <c r="AML40" s="53"/>
      <c r="AMM40" s="53"/>
      <c r="AMN40" s="53"/>
      <c r="AMO40" s="53"/>
      <c r="AMP40" s="53"/>
      <c r="AMQ40" s="53"/>
      <c r="AMR40" s="53"/>
      <c r="AMS40" s="53"/>
      <c r="AMT40" s="53"/>
      <c r="AMU40" s="53"/>
      <c r="AMV40" s="53"/>
      <c r="AMW40" s="53"/>
      <c r="AMX40" s="53"/>
      <c r="AMY40" s="53"/>
      <c r="AMZ40" s="53"/>
      <c r="ANA40" s="53"/>
      <c r="ANB40" s="53"/>
      <c r="ANC40" s="53"/>
      <c r="AND40" s="53"/>
      <c r="ANE40" s="53"/>
      <c r="ANF40" s="53"/>
      <c r="ANG40" s="53"/>
      <c r="ANH40" s="53"/>
      <c r="ANI40" s="53"/>
      <c r="ANJ40" s="53"/>
      <c r="ANK40" s="53"/>
      <c r="ANL40" s="53"/>
      <c r="ANM40" s="53"/>
      <c r="ANN40" s="53"/>
      <c r="ANO40" s="53"/>
      <c r="ANP40" s="53"/>
      <c r="ANQ40" s="53"/>
      <c r="ANR40" s="53"/>
      <c r="ANS40" s="53"/>
      <c r="ANT40" s="53"/>
      <c r="ANU40" s="53"/>
      <c r="ANV40" s="53"/>
      <c r="ANW40" s="53"/>
      <c r="ANX40" s="53"/>
      <c r="ANY40" s="53"/>
      <c r="ANZ40" s="53"/>
      <c r="AOA40" s="53"/>
      <c r="AOB40" s="53"/>
      <c r="AOC40" s="53"/>
      <c r="AOD40" s="53"/>
      <c r="AOE40" s="53"/>
      <c r="AOF40" s="53"/>
      <c r="AOG40" s="53"/>
      <c r="AOH40" s="53"/>
      <c r="AOI40" s="53"/>
      <c r="AOJ40" s="53"/>
      <c r="AOK40" s="53"/>
      <c r="AOL40" s="53"/>
      <c r="AOM40" s="53"/>
      <c r="AON40" s="53"/>
      <c r="AOO40" s="53"/>
      <c r="AOP40" s="53"/>
      <c r="AOQ40" s="53"/>
      <c r="AOR40" s="53"/>
      <c r="AOS40" s="53"/>
      <c r="AOT40" s="53"/>
      <c r="AOU40" s="53"/>
      <c r="AOV40" s="53"/>
      <c r="AOW40" s="53"/>
      <c r="AOX40" s="53"/>
      <c r="AOY40" s="53"/>
      <c r="AOZ40" s="53"/>
      <c r="APA40" s="53"/>
      <c r="APB40" s="53"/>
      <c r="APC40" s="53"/>
      <c r="APD40" s="53"/>
      <c r="APE40" s="53"/>
      <c r="APF40" s="53"/>
      <c r="APG40" s="53"/>
      <c r="APH40" s="53"/>
      <c r="API40" s="53"/>
      <c r="APJ40" s="53"/>
      <c r="APK40" s="53"/>
      <c r="APL40" s="53"/>
      <c r="APM40" s="53"/>
      <c r="APN40" s="53"/>
      <c r="APO40" s="53"/>
      <c r="APP40" s="53"/>
      <c r="APQ40" s="53"/>
      <c r="APR40" s="53"/>
      <c r="APS40" s="53"/>
      <c r="APT40" s="53"/>
      <c r="APU40" s="53"/>
      <c r="APV40" s="53"/>
      <c r="APW40" s="53"/>
      <c r="APX40" s="53"/>
      <c r="APY40" s="53"/>
      <c r="APZ40" s="53"/>
      <c r="AQA40" s="53"/>
      <c r="AQB40" s="53"/>
      <c r="AQC40" s="53"/>
      <c r="AQD40" s="53"/>
      <c r="AQE40" s="53"/>
      <c r="AQF40" s="53"/>
      <c r="AQG40" s="53"/>
      <c r="AQH40" s="53"/>
      <c r="AQI40" s="53"/>
      <c r="AQJ40" s="53"/>
      <c r="AQK40" s="53"/>
      <c r="AQL40" s="53"/>
      <c r="AQM40" s="53"/>
      <c r="AQN40" s="53"/>
      <c r="AQO40" s="53"/>
      <c r="AQP40" s="53"/>
      <c r="AQQ40" s="53"/>
      <c r="AQR40" s="53"/>
      <c r="AQS40" s="53"/>
      <c r="AQT40" s="53"/>
      <c r="AQU40" s="53"/>
      <c r="AQV40" s="53"/>
      <c r="AQW40" s="53"/>
      <c r="AQX40" s="53"/>
      <c r="AQY40" s="53"/>
      <c r="AQZ40" s="53"/>
      <c r="ARA40" s="53"/>
      <c r="ARB40" s="53"/>
      <c r="ARC40" s="53"/>
      <c r="ARD40" s="53"/>
      <c r="ARE40" s="53"/>
      <c r="ARF40" s="53"/>
      <c r="ARG40" s="53"/>
      <c r="ARH40" s="53"/>
      <c r="ARI40" s="53"/>
      <c r="ARJ40" s="53"/>
      <c r="ARK40" s="53"/>
      <c r="ARL40" s="53"/>
      <c r="ARM40" s="53"/>
      <c r="ARN40" s="53"/>
      <c r="ARO40" s="53"/>
      <c r="ARP40" s="53"/>
      <c r="ARQ40" s="53"/>
      <c r="ARR40" s="53"/>
      <c r="ARS40" s="53"/>
      <c r="ART40" s="53"/>
      <c r="ARU40" s="53"/>
      <c r="ARV40" s="53"/>
      <c r="ARW40" s="53"/>
      <c r="ARX40" s="53"/>
      <c r="ARY40" s="53"/>
      <c r="ARZ40" s="53"/>
      <c r="ASA40" s="53"/>
      <c r="ASB40" s="53"/>
      <c r="ASC40" s="53"/>
      <c r="ASD40" s="53"/>
      <c r="ASE40" s="53"/>
      <c r="ASF40" s="53"/>
      <c r="ASG40" s="53"/>
      <c r="ASH40" s="53"/>
      <c r="ASI40" s="53"/>
      <c r="ASJ40" s="53"/>
      <c r="ASK40" s="53"/>
      <c r="ASL40" s="53"/>
      <c r="ASM40" s="53"/>
      <c r="ASN40" s="53"/>
      <c r="ASO40" s="53"/>
      <c r="ASP40" s="53"/>
      <c r="ASQ40" s="53"/>
      <c r="ASR40" s="53"/>
      <c r="ASS40" s="53"/>
      <c r="AST40" s="53"/>
      <c r="ASU40" s="53"/>
      <c r="ASV40" s="53"/>
      <c r="ASW40" s="53"/>
      <c r="ASX40" s="53"/>
      <c r="ASY40" s="53"/>
      <c r="ASZ40" s="53"/>
      <c r="ATA40" s="53"/>
      <c r="ATB40" s="53"/>
      <c r="ATC40" s="53"/>
      <c r="ATD40" s="53"/>
      <c r="ATE40" s="53"/>
      <c r="ATF40" s="53"/>
      <c r="ATG40" s="53"/>
      <c r="ATH40" s="53"/>
      <c r="ATI40" s="53"/>
      <c r="ATJ40" s="53"/>
      <c r="ATK40" s="53"/>
      <c r="ATL40" s="53"/>
      <c r="ATM40" s="53"/>
      <c r="ATN40" s="53"/>
      <c r="ATO40" s="53"/>
      <c r="ATP40" s="53"/>
      <c r="ATQ40" s="53"/>
      <c r="ATR40" s="53"/>
      <c r="ATS40" s="53"/>
      <c r="ATT40" s="53"/>
      <c r="ATU40" s="53"/>
      <c r="ATV40" s="53"/>
      <c r="ATW40" s="53"/>
      <c r="ATX40" s="53"/>
      <c r="ATY40" s="53"/>
      <c r="ATZ40" s="53"/>
      <c r="AUA40" s="53"/>
      <c r="AUB40" s="53"/>
      <c r="AUC40" s="53"/>
      <c r="AUD40" s="53"/>
      <c r="AUE40" s="53"/>
      <c r="AUF40" s="53"/>
      <c r="AUG40" s="53"/>
      <c r="AUH40" s="53"/>
      <c r="AUI40" s="53"/>
      <c r="AUJ40" s="53"/>
      <c r="AUK40" s="53"/>
      <c r="AUL40" s="53"/>
      <c r="AUM40" s="53"/>
      <c r="AUN40" s="53"/>
      <c r="AUO40" s="53"/>
      <c r="AUP40" s="53"/>
      <c r="AUQ40" s="53"/>
      <c r="AUR40" s="53"/>
      <c r="AUS40" s="53"/>
      <c r="AUT40" s="53"/>
      <c r="AUU40" s="53"/>
      <c r="AUV40" s="53"/>
      <c r="AUW40" s="53"/>
      <c r="AUX40" s="53"/>
      <c r="AUY40" s="53"/>
      <c r="AUZ40" s="53"/>
      <c r="AVA40" s="53"/>
      <c r="AVB40" s="53"/>
      <c r="AVC40" s="53"/>
      <c r="AVD40" s="53"/>
      <c r="AVE40" s="53"/>
      <c r="AVF40" s="53"/>
      <c r="AVG40" s="53"/>
      <c r="AVH40" s="53"/>
      <c r="AVI40" s="53"/>
      <c r="AVJ40" s="53"/>
      <c r="AVK40" s="53"/>
      <c r="AVL40" s="53"/>
      <c r="AVM40" s="53"/>
      <c r="AVN40" s="53"/>
      <c r="AVO40" s="53"/>
      <c r="AVP40" s="53"/>
      <c r="AVQ40" s="53"/>
      <c r="AVR40" s="53"/>
      <c r="AVS40" s="53"/>
      <c r="AVT40" s="53"/>
      <c r="AVU40" s="53"/>
      <c r="AVV40" s="53"/>
      <c r="AVW40" s="53"/>
      <c r="AVX40" s="53"/>
      <c r="AVY40" s="53"/>
      <c r="AVZ40" s="53"/>
      <c r="AWA40" s="53"/>
      <c r="AWB40" s="53"/>
      <c r="AWC40" s="53"/>
      <c r="AWD40" s="53"/>
      <c r="AWE40" s="53"/>
      <c r="AWF40" s="53"/>
      <c r="AWG40" s="53"/>
      <c r="AWH40" s="53"/>
      <c r="AWI40" s="53"/>
      <c r="AWJ40" s="53"/>
      <c r="AWK40" s="53"/>
      <c r="AWL40" s="53"/>
      <c r="AWM40" s="53"/>
      <c r="AWN40" s="53"/>
      <c r="AWO40" s="53"/>
      <c r="AWP40" s="53"/>
      <c r="AWQ40" s="53"/>
      <c r="AWR40" s="53"/>
      <c r="AWS40" s="53"/>
      <c r="AWT40" s="53"/>
      <c r="AWU40" s="53"/>
      <c r="AWV40" s="53"/>
      <c r="AWW40" s="53"/>
      <c r="AWX40" s="53"/>
      <c r="AWY40" s="53"/>
      <c r="AWZ40" s="53"/>
      <c r="AXA40" s="53"/>
      <c r="AXB40" s="53"/>
      <c r="AXC40" s="53"/>
      <c r="AXD40" s="53"/>
      <c r="AXE40" s="53"/>
      <c r="AXF40" s="53"/>
      <c r="AXG40" s="53"/>
      <c r="AXH40" s="53"/>
      <c r="AXI40" s="53"/>
      <c r="AXJ40" s="53"/>
      <c r="AXK40" s="53"/>
      <c r="AXL40" s="53"/>
      <c r="AXM40" s="53"/>
      <c r="AXN40" s="53"/>
      <c r="AXO40" s="53"/>
      <c r="AXP40" s="53"/>
      <c r="AXQ40" s="53"/>
      <c r="AXR40" s="53"/>
      <c r="AXS40" s="53"/>
      <c r="AXT40" s="53"/>
      <c r="AXU40" s="53"/>
      <c r="AXV40" s="53"/>
      <c r="AXW40" s="53"/>
      <c r="AXX40" s="53"/>
      <c r="AXY40" s="53"/>
      <c r="AXZ40" s="53"/>
      <c r="AYA40" s="53"/>
      <c r="AYB40" s="53"/>
      <c r="AYC40" s="53"/>
      <c r="AYD40" s="53"/>
      <c r="AYE40" s="53"/>
      <c r="AYF40" s="53"/>
      <c r="AYG40" s="53"/>
      <c r="AYH40" s="53"/>
      <c r="AYI40" s="53"/>
      <c r="AYJ40" s="53"/>
      <c r="AYK40" s="53"/>
      <c r="AYL40" s="53"/>
      <c r="AYM40" s="53"/>
      <c r="AYN40" s="53"/>
      <c r="AYO40" s="53"/>
      <c r="AYP40" s="53"/>
      <c r="AYQ40" s="53"/>
      <c r="AYR40" s="53"/>
      <c r="AYS40" s="53"/>
      <c r="AYT40" s="53"/>
      <c r="AYU40" s="53"/>
      <c r="AYV40" s="53"/>
      <c r="AYW40" s="53"/>
      <c r="AYX40" s="53"/>
      <c r="AYY40" s="53"/>
      <c r="AYZ40" s="53"/>
      <c r="AZA40" s="53"/>
      <c r="AZB40" s="53"/>
      <c r="AZC40" s="53"/>
      <c r="AZD40" s="53"/>
      <c r="AZE40" s="53"/>
      <c r="AZF40" s="53"/>
      <c r="AZG40" s="53"/>
      <c r="AZH40" s="53"/>
      <c r="AZI40" s="53"/>
      <c r="AZJ40" s="53"/>
      <c r="AZK40" s="53"/>
      <c r="AZL40" s="53"/>
      <c r="AZM40" s="53"/>
      <c r="AZN40" s="53"/>
      <c r="AZO40" s="53"/>
      <c r="AZP40" s="53"/>
      <c r="AZQ40" s="53"/>
      <c r="AZR40" s="53"/>
      <c r="AZS40" s="53"/>
      <c r="AZT40" s="53"/>
      <c r="AZU40" s="53"/>
      <c r="AZV40" s="53"/>
      <c r="AZW40" s="53"/>
      <c r="AZX40" s="53"/>
      <c r="AZY40" s="53"/>
      <c r="AZZ40" s="53"/>
      <c r="BAA40" s="53"/>
      <c r="BAB40" s="53"/>
      <c r="BAC40" s="53"/>
      <c r="BAD40" s="53"/>
      <c r="BAE40" s="53"/>
      <c r="BAF40" s="53"/>
      <c r="BAG40" s="53"/>
      <c r="BAH40" s="53"/>
      <c r="BAI40" s="53"/>
      <c r="BAJ40" s="53"/>
      <c r="BAK40" s="53"/>
      <c r="BAL40" s="53"/>
      <c r="BAM40" s="53"/>
      <c r="BAN40" s="53"/>
      <c r="BAO40" s="53"/>
      <c r="BAP40" s="53"/>
      <c r="BAQ40" s="53"/>
      <c r="BAR40" s="53"/>
      <c r="BAS40" s="53"/>
      <c r="BAT40" s="53"/>
      <c r="BAU40" s="53"/>
      <c r="BAV40" s="53"/>
      <c r="BAW40" s="53"/>
      <c r="BAX40" s="53"/>
      <c r="BAY40" s="53"/>
      <c r="BAZ40" s="53"/>
      <c r="BBA40" s="53"/>
      <c r="BBB40" s="53"/>
      <c r="BBC40" s="53"/>
      <c r="BBD40" s="53"/>
      <c r="BBE40" s="53"/>
      <c r="BBF40" s="53"/>
      <c r="BBG40" s="53"/>
      <c r="BBH40" s="53"/>
      <c r="BBI40" s="53"/>
      <c r="BBJ40" s="53"/>
      <c r="BBK40" s="53"/>
      <c r="BBL40" s="53"/>
      <c r="BBM40" s="53"/>
      <c r="BBN40" s="53"/>
      <c r="BBO40" s="53"/>
      <c r="BBP40" s="53"/>
      <c r="BBQ40" s="53"/>
      <c r="BBR40" s="53"/>
      <c r="BBS40" s="53"/>
      <c r="BBT40" s="53"/>
      <c r="BBU40" s="53"/>
      <c r="BBV40" s="53"/>
      <c r="BBW40" s="53"/>
      <c r="BBX40" s="53"/>
      <c r="BBY40" s="53"/>
      <c r="BBZ40" s="53"/>
      <c r="BCA40" s="53"/>
      <c r="BCB40" s="53"/>
      <c r="BCC40" s="53"/>
      <c r="BCD40" s="53"/>
      <c r="BCE40" s="53"/>
      <c r="BCF40" s="53"/>
      <c r="BCG40" s="53"/>
      <c r="BCH40" s="53"/>
      <c r="BCI40" s="53"/>
      <c r="BCJ40" s="53"/>
      <c r="BCK40" s="53"/>
      <c r="BCL40" s="53"/>
      <c r="BCM40" s="53"/>
      <c r="BCN40" s="53"/>
      <c r="BCO40" s="53"/>
      <c r="BCP40" s="53"/>
      <c r="BCQ40" s="53"/>
      <c r="BCR40" s="53"/>
      <c r="BCS40" s="53"/>
      <c r="BCT40" s="53"/>
      <c r="BCU40" s="53"/>
      <c r="BCV40" s="53"/>
      <c r="BCW40" s="53"/>
      <c r="BCX40" s="53"/>
      <c r="BCY40" s="53"/>
      <c r="BCZ40" s="53"/>
      <c r="BDA40" s="53"/>
      <c r="BDB40" s="53"/>
      <c r="BDC40" s="53"/>
      <c r="BDD40" s="53"/>
      <c r="BDE40" s="53"/>
      <c r="BDF40" s="53"/>
      <c r="BDG40" s="53"/>
      <c r="BDH40" s="53"/>
      <c r="BDI40" s="53"/>
      <c r="BDJ40" s="53"/>
      <c r="BDK40" s="53"/>
      <c r="BDL40" s="53"/>
      <c r="BDM40" s="53"/>
      <c r="BDN40" s="53"/>
      <c r="BDO40" s="53"/>
      <c r="BDP40" s="53"/>
      <c r="BDQ40" s="53"/>
      <c r="BDR40" s="53"/>
      <c r="BDS40" s="53"/>
      <c r="BDT40" s="53"/>
      <c r="BDU40" s="53"/>
      <c r="BDV40" s="53"/>
      <c r="BDW40" s="53"/>
      <c r="BDX40" s="53"/>
      <c r="BDY40" s="53"/>
      <c r="BDZ40" s="53"/>
      <c r="BEA40" s="53"/>
      <c r="BEB40" s="53"/>
      <c r="BEC40" s="53"/>
      <c r="BED40" s="53"/>
      <c r="BEE40" s="53"/>
      <c r="BEF40" s="53"/>
      <c r="BEG40" s="53"/>
      <c r="BEH40" s="53"/>
      <c r="BEI40" s="53"/>
      <c r="BEJ40" s="53"/>
      <c r="BEK40" s="53"/>
      <c r="BEL40" s="53"/>
      <c r="BEM40" s="53"/>
      <c r="BEN40" s="53"/>
      <c r="BEO40" s="53"/>
      <c r="BEP40" s="53"/>
      <c r="BEQ40" s="53"/>
      <c r="BER40" s="53"/>
      <c r="BES40" s="53"/>
      <c r="BET40" s="53"/>
      <c r="BEU40" s="53"/>
      <c r="BEV40" s="53"/>
      <c r="BEW40" s="53"/>
      <c r="BEX40" s="53"/>
      <c r="BEY40" s="53"/>
      <c r="BEZ40" s="53"/>
      <c r="BFA40" s="53"/>
      <c r="BFB40" s="53"/>
      <c r="BFC40" s="53"/>
      <c r="BFD40" s="53"/>
      <c r="BFE40" s="53"/>
      <c r="BFF40" s="53"/>
      <c r="BFG40" s="53"/>
      <c r="BFH40" s="53"/>
      <c r="BFI40" s="53"/>
      <c r="BFJ40" s="53"/>
      <c r="BFK40" s="53"/>
      <c r="BFL40" s="53"/>
      <c r="BFM40" s="53"/>
      <c r="BFN40" s="53"/>
      <c r="BFO40" s="53"/>
      <c r="BFP40" s="53"/>
      <c r="BFQ40" s="53"/>
      <c r="BFR40" s="53"/>
      <c r="BFS40" s="53"/>
      <c r="BFT40" s="53"/>
      <c r="BFU40" s="53"/>
      <c r="BFV40" s="53"/>
      <c r="BFW40" s="53"/>
      <c r="BFX40" s="53"/>
      <c r="BFY40" s="53"/>
      <c r="BFZ40" s="53"/>
      <c r="BGA40" s="53"/>
      <c r="BGB40" s="53"/>
      <c r="BGC40" s="53"/>
      <c r="BGD40" s="53"/>
      <c r="BGE40" s="53"/>
      <c r="BGF40" s="53"/>
      <c r="BGG40" s="53"/>
      <c r="BGH40" s="53"/>
      <c r="BGI40" s="53"/>
      <c r="BGJ40" s="53"/>
      <c r="BGK40" s="53"/>
      <c r="BGL40" s="53"/>
      <c r="BGM40" s="53"/>
      <c r="BGN40" s="53"/>
      <c r="BGO40" s="53"/>
      <c r="BGP40" s="53"/>
      <c r="BGQ40" s="53"/>
      <c r="BGR40" s="53"/>
      <c r="BGS40" s="53"/>
      <c r="BGT40" s="53"/>
      <c r="BGU40" s="53"/>
      <c r="BGV40" s="53"/>
      <c r="BGW40" s="53"/>
      <c r="BGX40" s="53"/>
      <c r="BGY40" s="53"/>
      <c r="BGZ40" s="53"/>
      <c r="BHA40" s="53"/>
      <c r="BHB40" s="53"/>
      <c r="BHC40" s="53"/>
      <c r="BHD40" s="53"/>
      <c r="BHE40" s="53"/>
      <c r="BHF40" s="53"/>
      <c r="BHG40" s="53"/>
      <c r="BHH40" s="53"/>
      <c r="BHI40" s="53"/>
      <c r="BHJ40" s="53"/>
      <c r="BHK40" s="53"/>
      <c r="BHL40" s="53"/>
      <c r="BHM40" s="53"/>
      <c r="BHN40" s="53"/>
      <c r="BHO40" s="53"/>
      <c r="BHP40" s="53"/>
      <c r="BHQ40" s="53"/>
      <c r="BHR40" s="53"/>
      <c r="BHS40" s="53"/>
      <c r="BHT40" s="53"/>
      <c r="BHU40" s="53"/>
      <c r="BHV40" s="53"/>
      <c r="BHW40" s="53"/>
      <c r="BHX40" s="53"/>
      <c r="BHY40" s="53"/>
      <c r="BHZ40" s="53"/>
      <c r="BIA40" s="53"/>
      <c r="BIB40" s="53"/>
      <c r="BIC40" s="53"/>
      <c r="BID40" s="53"/>
      <c r="BIE40" s="53"/>
      <c r="BIF40" s="53"/>
      <c r="BIG40" s="53"/>
      <c r="BIH40" s="53"/>
      <c r="BII40" s="53"/>
      <c r="BIJ40" s="53"/>
      <c r="BIK40" s="53"/>
      <c r="BIL40" s="53"/>
      <c r="BIM40" s="53"/>
      <c r="BIN40" s="53"/>
      <c r="BIO40" s="53"/>
      <c r="BIP40" s="53"/>
      <c r="BIQ40" s="53"/>
      <c r="BIR40" s="53"/>
      <c r="BIS40" s="53"/>
      <c r="BIT40" s="53"/>
      <c r="BIU40" s="53"/>
      <c r="BIV40" s="53"/>
      <c r="BIW40" s="53"/>
      <c r="BIX40" s="53"/>
      <c r="BIY40" s="53"/>
      <c r="BIZ40" s="53"/>
      <c r="BJA40" s="53"/>
      <c r="BJB40" s="53"/>
      <c r="BJC40" s="53"/>
      <c r="BJD40" s="53"/>
      <c r="BJE40" s="53"/>
      <c r="BJF40" s="53"/>
      <c r="BJG40" s="53"/>
      <c r="BJH40" s="53"/>
      <c r="BJI40" s="53"/>
      <c r="BJJ40" s="53"/>
      <c r="BJK40" s="53"/>
      <c r="BJL40" s="53"/>
      <c r="BJM40" s="53"/>
      <c r="BJN40" s="53"/>
      <c r="BJO40" s="53"/>
      <c r="BJP40" s="53"/>
      <c r="BJQ40" s="53"/>
      <c r="BJR40" s="53"/>
      <c r="BJS40" s="53"/>
      <c r="BJT40" s="53"/>
      <c r="BJU40" s="53"/>
      <c r="BJV40" s="53"/>
      <c r="BJW40" s="53"/>
      <c r="BJX40" s="53"/>
      <c r="BJY40" s="53"/>
      <c r="BJZ40" s="53"/>
      <c r="BKA40" s="53"/>
      <c r="BKB40" s="53"/>
      <c r="BKC40" s="53"/>
      <c r="BKD40" s="53"/>
      <c r="BKE40" s="53"/>
      <c r="BKF40" s="53"/>
      <c r="BKG40" s="53"/>
      <c r="BKH40" s="53"/>
      <c r="BKI40" s="53"/>
      <c r="BKJ40" s="53"/>
      <c r="BKK40" s="53"/>
      <c r="BKL40" s="53"/>
      <c r="BKM40" s="53"/>
      <c r="BKN40" s="53"/>
      <c r="BKO40" s="53"/>
      <c r="BKP40" s="53"/>
      <c r="BKQ40" s="53"/>
      <c r="BKR40" s="53"/>
      <c r="BKS40" s="53"/>
      <c r="BKT40" s="53"/>
      <c r="BKU40" s="53"/>
      <c r="BKV40" s="53"/>
      <c r="BKW40" s="53"/>
      <c r="BKX40" s="53"/>
      <c r="BKY40" s="53"/>
      <c r="BKZ40" s="53"/>
      <c r="BLA40" s="53"/>
      <c r="BLB40" s="53"/>
      <c r="BLC40" s="53"/>
      <c r="BLD40" s="53"/>
      <c r="BLE40" s="53"/>
      <c r="BLF40" s="53"/>
      <c r="BLG40" s="53"/>
      <c r="BLH40" s="53"/>
      <c r="BLI40" s="53"/>
      <c r="BLJ40" s="53"/>
      <c r="BLK40" s="53"/>
      <c r="BLL40" s="53"/>
      <c r="BLM40" s="53"/>
      <c r="BLN40" s="53"/>
      <c r="BLO40" s="53"/>
      <c r="BLP40" s="53"/>
      <c r="BLQ40" s="53"/>
      <c r="BLR40" s="53"/>
      <c r="BLS40" s="53"/>
      <c r="BLT40" s="53"/>
      <c r="BLU40" s="53"/>
      <c r="BLV40" s="53"/>
      <c r="BLW40" s="53"/>
      <c r="BLX40" s="53"/>
      <c r="BLY40" s="53"/>
      <c r="BLZ40" s="53"/>
      <c r="BMA40" s="53"/>
      <c r="BMB40" s="53"/>
      <c r="BMC40" s="53"/>
      <c r="BMD40" s="53"/>
      <c r="BME40" s="53"/>
      <c r="BMF40" s="53"/>
      <c r="BMG40" s="53"/>
      <c r="BMH40" s="53"/>
      <c r="BMI40" s="53"/>
      <c r="BMJ40" s="53"/>
      <c r="BMK40" s="53"/>
      <c r="BML40" s="53"/>
      <c r="BMM40" s="53"/>
      <c r="BMN40" s="53"/>
      <c r="BMO40" s="53"/>
      <c r="BMP40" s="53"/>
      <c r="BMQ40" s="53"/>
      <c r="BMR40" s="53"/>
      <c r="BMS40" s="53"/>
      <c r="BMT40" s="53"/>
      <c r="BMU40" s="53"/>
      <c r="BMV40" s="53"/>
      <c r="BMW40" s="53"/>
      <c r="BMX40" s="53"/>
      <c r="BMY40" s="53"/>
      <c r="BMZ40" s="53"/>
      <c r="BNA40" s="53"/>
      <c r="BNB40" s="53"/>
      <c r="BNC40" s="53"/>
      <c r="BND40" s="53"/>
      <c r="BNE40" s="53"/>
      <c r="BNF40" s="53"/>
      <c r="BNG40" s="53"/>
      <c r="BNH40" s="53"/>
      <c r="BNI40" s="53"/>
      <c r="BNJ40" s="53"/>
      <c r="BNK40" s="53"/>
      <c r="BNL40" s="53"/>
      <c r="BNM40" s="53"/>
      <c r="BNN40" s="53"/>
      <c r="BNO40" s="53"/>
      <c r="BNP40" s="53"/>
      <c r="BNQ40" s="53"/>
      <c r="BNR40" s="53"/>
      <c r="BNS40" s="53"/>
      <c r="BNT40" s="53"/>
      <c r="BNU40" s="53"/>
      <c r="BNV40" s="53"/>
      <c r="BNW40" s="53"/>
      <c r="BNX40" s="53"/>
      <c r="BNY40" s="53"/>
      <c r="BNZ40" s="53"/>
      <c r="BOA40" s="53"/>
      <c r="BOB40" s="53"/>
      <c r="BOC40" s="53"/>
      <c r="BOD40" s="53"/>
      <c r="BOE40" s="53"/>
      <c r="BOF40" s="53"/>
      <c r="BOG40" s="53"/>
      <c r="BOH40" s="53"/>
      <c r="BOI40" s="53"/>
      <c r="BOJ40" s="53"/>
      <c r="BOK40" s="53"/>
      <c r="BOL40" s="53"/>
      <c r="BOM40" s="53"/>
      <c r="BON40" s="53"/>
      <c r="BOO40" s="53"/>
      <c r="BOP40" s="53"/>
      <c r="BOQ40" s="53"/>
      <c r="BOR40" s="53"/>
      <c r="BOS40" s="53"/>
      <c r="BOT40" s="53"/>
      <c r="BOU40" s="53"/>
      <c r="BOV40" s="53"/>
      <c r="BOW40" s="53"/>
      <c r="BOX40" s="53"/>
      <c r="BOY40" s="53"/>
      <c r="BOZ40" s="53"/>
      <c r="BPA40" s="53"/>
      <c r="BPB40" s="53"/>
      <c r="BPC40" s="53"/>
      <c r="BPD40" s="53"/>
      <c r="BPE40" s="53"/>
      <c r="BPF40" s="53"/>
      <c r="BPG40" s="53"/>
      <c r="BPH40" s="53"/>
      <c r="BPI40" s="53"/>
      <c r="BPJ40" s="53"/>
      <c r="BPK40" s="53"/>
      <c r="BPL40" s="53"/>
      <c r="BPM40" s="53"/>
      <c r="BPN40" s="53"/>
      <c r="BPO40" s="53"/>
      <c r="BPP40" s="53"/>
      <c r="BPQ40" s="53"/>
      <c r="BPR40" s="53"/>
      <c r="BPS40" s="53"/>
      <c r="BPT40" s="53"/>
      <c r="BPU40" s="53"/>
      <c r="BPV40" s="53"/>
      <c r="BPW40" s="53"/>
      <c r="BPX40" s="53"/>
      <c r="BPY40" s="53"/>
      <c r="BPZ40" s="53"/>
      <c r="BQA40" s="53"/>
      <c r="BQB40" s="53"/>
      <c r="BQC40" s="53"/>
      <c r="BQD40" s="53"/>
      <c r="BQE40" s="53"/>
      <c r="BQF40" s="53"/>
      <c r="BQG40" s="53"/>
      <c r="BQH40" s="53"/>
      <c r="BQI40" s="53"/>
      <c r="BQJ40" s="53"/>
      <c r="BQK40" s="53"/>
      <c r="BQL40" s="53"/>
      <c r="BQM40" s="53"/>
      <c r="BQN40" s="53"/>
      <c r="BQO40" s="53"/>
      <c r="BQP40" s="53"/>
      <c r="BQQ40" s="53"/>
      <c r="BQR40" s="53"/>
      <c r="BQS40" s="53"/>
      <c r="BQT40" s="53"/>
      <c r="BQU40" s="53"/>
      <c r="BQV40" s="53"/>
      <c r="BQW40" s="53"/>
      <c r="BQX40" s="53"/>
      <c r="BQY40" s="53"/>
      <c r="BQZ40" s="53"/>
      <c r="BRA40" s="53"/>
      <c r="BRB40" s="53"/>
      <c r="BRC40" s="53"/>
      <c r="BRD40" s="53"/>
      <c r="BRE40" s="53"/>
      <c r="BRF40" s="53"/>
      <c r="BRG40" s="53"/>
      <c r="BRH40" s="53"/>
      <c r="BRI40" s="53"/>
      <c r="BRJ40" s="53"/>
      <c r="BRK40" s="53"/>
      <c r="BRL40" s="53"/>
      <c r="BRM40" s="53"/>
      <c r="BRN40" s="53"/>
      <c r="BRO40" s="53"/>
      <c r="BRP40" s="53"/>
      <c r="BRQ40" s="53"/>
      <c r="BRR40" s="53"/>
      <c r="BRS40" s="53"/>
      <c r="BRT40" s="53"/>
      <c r="BRU40" s="53"/>
      <c r="BRV40" s="53"/>
      <c r="BRW40" s="53"/>
      <c r="BRX40" s="53"/>
      <c r="BRY40" s="53"/>
      <c r="BRZ40" s="53"/>
      <c r="BSA40" s="53"/>
      <c r="BSB40" s="53"/>
      <c r="BSC40" s="53"/>
      <c r="BSD40" s="53"/>
      <c r="BSE40" s="53"/>
      <c r="BSF40" s="53"/>
      <c r="BSG40" s="53"/>
      <c r="BSH40" s="53"/>
      <c r="BSI40" s="53"/>
      <c r="BSJ40" s="53"/>
      <c r="BSK40" s="53"/>
      <c r="BSL40" s="53"/>
      <c r="BSM40" s="53"/>
      <c r="BSN40" s="53"/>
      <c r="BSO40" s="53"/>
      <c r="BSP40" s="53"/>
      <c r="BSQ40" s="53"/>
      <c r="BSR40" s="53"/>
      <c r="BSS40" s="53"/>
      <c r="BST40" s="53"/>
      <c r="BSU40" s="53"/>
      <c r="BSV40" s="53"/>
      <c r="BSW40" s="53"/>
      <c r="BSX40" s="53"/>
      <c r="BSY40" s="53"/>
      <c r="BSZ40" s="53"/>
      <c r="BTA40" s="53"/>
      <c r="BTB40" s="53"/>
      <c r="BTC40" s="53"/>
      <c r="BTD40" s="53"/>
      <c r="BTE40" s="53"/>
      <c r="BTF40" s="53"/>
      <c r="BTG40" s="53"/>
      <c r="BTH40" s="53"/>
      <c r="BTI40" s="53"/>
      <c r="BTJ40" s="53"/>
      <c r="BTK40" s="53"/>
      <c r="BTL40" s="53"/>
      <c r="BTM40" s="53"/>
      <c r="BTN40" s="53"/>
      <c r="BTO40" s="53"/>
      <c r="BTP40" s="53"/>
      <c r="BTQ40" s="53"/>
      <c r="BTR40" s="53"/>
      <c r="BTS40" s="53"/>
      <c r="BTT40" s="53"/>
      <c r="BTU40" s="53"/>
      <c r="BTV40" s="53"/>
      <c r="BTW40" s="53"/>
      <c r="BTX40" s="53"/>
      <c r="BTY40" s="53"/>
      <c r="BTZ40" s="53"/>
      <c r="BUA40" s="53"/>
      <c r="BUB40" s="53"/>
      <c r="BUC40" s="53"/>
      <c r="BUD40" s="53"/>
      <c r="BUE40" s="53"/>
      <c r="BUF40" s="53"/>
      <c r="BUG40" s="53"/>
      <c r="BUH40" s="53"/>
      <c r="BUI40" s="53"/>
      <c r="BUJ40" s="53"/>
      <c r="BUK40" s="53"/>
      <c r="BUL40" s="53"/>
      <c r="BUM40" s="53"/>
      <c r="BUN40" s="53"/>
      <c r="BUO40" s="53"/>
      <c r="BUP40" s="53"/>
      <c r="BUQ40" s="53"/>
      <c r="BUR40" s="53"/>
      <c r="BUS40" s="53"/>
      <c r="BUT40" s="53"/>
      <c r="BUU40" s="53"/>
      <c r="BUV40" s="53"/>
      <c r="BUW40" s="53"/>
      <c r="BUX40" s="53"/>
      <c r="BUY40" s="53"/>
      <c r="BUZ40" s="53"/>
      <c r="BVA40" s="53"/>
      <c r="BVB40" s="53"/>
      <c r="BVC40" s="53"/>
      <c r="BVD40" s="53"/>
      <c r="BVE40" s="53"/>
      <c r="BVF40" s="53"/>
      <c r="BVG40" s="53"/>
      <c r="BVH40" s="53"/>
      <c r="BVI40" s="53"/>
      <c r="BVJ40" s="53"/>
      <c r="BVK40" s="53"/>
      <c r="BVL40" s="53"/>
      <c r="BVM40" s="53"/>
      <c r="BVN40" s="53"/>
      <c r="BVO40" s="53"/>
      <c r="BVP40" s="53"/>
      <c r="BVQ40" s="53"/>
      <c r="BVR40" s="53"/>
      <c r="BVS40" s="53"/>
      <c r="BVT40" s="53"/>
      <c r="BVU40" s="53"/>
      <c r="BVV40" s="53"/>
      <c r="BVW40" s="53"/>
      <c r="BVX40" s="53"/>
      <c r="BVY40" s="53"/>
      <c r="BVZ40" s="53"/>
      <c r="BWA40" s="53"/>
      <c r="BWB40" s="53"/>
      <c r="BWC40" s="53"/>
      <c r="BWD40" s="53"/>
      <c r="BWE40" s="53"/>
      <c r="BWF40" s="53"/>
      <c r="BWG40" s="53"/>
      <c r="BWH40" s="53"/>
      <c r="BWI40" s="53"/>
      <c r="BWJ40" s="53"/>
      <c r="BWK40" s="53"/>
      <c r="BWL40" s="53"/>
      <c r="BWM40" s="53"/>
      <c r="BWN40" s="53"/>
      <c r="BWO40" s="53"/>
      <c r="BWP40" s="53"/>
      <c r="BWQ40" s="53"/>
      <c r="BWR40" s="53"/>
      <c r="BWS40" s="53"/>
      <c r="BWT40" s="53"/>
      <c r="BWU40" s="53"/>
      <c r="BWV40" s="53"/>
      <c r="BWW40" s="53"/>
      <c r="BWX40" s="53"/>
      <c r="BWY40" s="53"/>
      <c r="BWZ40" s="53"/>
      <c r="BXA40" s="53"/>
      <c r="BXB40" s="53"/>
      <c r="BXC40" s="53"/>
      <c r="BXD40" s="53"/>
      <c r="BXE40" s="53"/>
      <c r="BXF40" s="53"/>
      <c r="BXG40" s="53"/>
      <c r="BXH40" s="53"/>
      <c r="BXI40" s="53"/>
      <c r="BXJ40" s="53"/>
      <c r="BXK40" s="53"/>
      <c r="BXL40" s="53"/>
      <c r="BXM40" s="53"/>
      <c r="BXN40" s="53"/>
      <c r="BXO40" s="53"/>
      <c r="BXP40" s="53"/>
      <c r="BXQ40" s="53"/>
      <c r="BXR40" s="53"/>
      <c r="BXS40" s="53"/>
      <c r="BXT40" s="53"/>
      <c r="BXU40" s="53"/>
      <c r="BXV40" s="53"/>
      <c r="BXW40" s="53"/>
      <c r="BXX40" s="53"/>
      <c r="BXY40" s="53"/>
      <c r="BXZ40" s="53"/>
      <c r="BYA40" s="53"/>
      <c r="BYB40" s="53"/>
      <c r="BYC40" s="53"/>
      <c r="BYD40" s="53"/>
      <c r="BYE40" s="53"/>
      <c r="BYF40" s="53"/>
      <c r="BYG40" s="53"/>
      <c r="BYH40" s="53"/>
      <c r="BYI40" s="53"/>
      <c r="BYJ40" s="53"/>
      <c r="BYK40" s="53"/>
      <c r="BYL40" s="53"/>
      <c r="BYM40" s="53"/>
      <c r="BYN40" s="53"/>
      <c r="BYO40" s="53"/>
      <c r="BYP40" s="53"/>
      <c r="BYQ40" s="53"/>
      <c r="BYR40" s="53"/>
      <c r="BYS40" s="53"/>
      <c r="BYT40" s="53"/>
      <c r="BYU40" s="53"/>
      <c r="BYV40" s="53"/>
      <c r="BYW40" s="53"/>
      <c r="BYX40" s="53"/>
      <c r="BYY40" s="53"/>
      <c r="BYZ40" s="53"/>
      <c r="BZA40" s="53"/>
      <c r="BZB40" s="53"/>
      <c r="BZC40" s="53"/>
      <c r="BZD40" s="53"/>
      <c r="BZE40" s="53"/>
      <c r="BZF40" s="53"/>
      <c r="BZG40" s="53"/>
      <c r="BZH40" s="53"/>
      <c r="BZI40" s="53"/>
      <c r="BZJ40" s="53"/>
      <c r="BZK40" s="53"/>
      <c r="BZL40" s="53"/>
      <c r="BZM40" s="53"/>
      <c r="BZN40" s="53"/>
      <c r="BZO40" s="53"/>
      <c r="BZP40" s="53"/>
      <c r="BZQ40" s="53"/>
      <c r="BZR40" s="53"/>
      <c r="BZS40" s="53"/>
      <c r="BZT40" s="53"/>
      <c r="BZU40" s="53"/>
      <c r="BZV40" s="53"/>
      <c r="BZW40" s="53"/>
      <c r="BZX40" s="53"/>
      <c r="BZY40" s="53"/>
      <c r="BZZ40" s="53"/>
      <c r="CAA40" s="53"/>
      <c r="CAB40" s="53"/>
      <c r="CAC40" s="53"/>
      <c r="CAD40" s="53"/>
      <c r="CAE40" s="53"/>
      <c r="CAF40" s="53"/>
      <c r="CAG40" s="53"/>
      <c r="CAH40" s="53"/>
      <c r="CAI40" s="53"/>
      <c r="CAJ40" s="53"/>
      <c r="CAK40" s="53"/>
      <c r="CAL40" s="53"/>
      <c r="CAM40" s="53"/>
      <c r="CAN40" s="53"/>
      <c r="CAO40" s="53"/>
      <c r="CAP40" s="53"/>
      <c r="CAQ40" s="53"/>
      <c r="CAR40" s="53"/>
      <c r="CAS40" s="53"/>
      <c r="CAT40" s="53"/>
      <c r="CAU40" s="53"/>
      <c r="CAV40" s="53"/>
      <c r="CAW40" s="53"/>
      <c r="CAX40" s="53"/>
      <c r="CAY40" s="53"/>
      <c r="CAZ40" s="53"/>
      <c r="CBA40" s="53"/>
      <c r="CBB40" s="53"/>
      <c r="CBC40" s="53"/>
      <c r="CBD40" s="53"/>
      <c r="CBE40" s="53"/>
      <c r="CBF40" s="53"/>
      <c r="CBG40" s="53"/>
      <c r="CBH40" s="53"/>
      <c r="CBI40" s="53"/>
      <c r="CBJ40" s="53"/>
      <c r="CBK40" s="53"/>
      <c r="CBL40" s="53"/>
      <c r="CBM40" s="53"/>
      <c r="CBN40" s="53"/>
      <c r="CBO40" s="53"/>
      <c r="CBP40" s="53"/>
      <c r="CBQ40" s="53"/>
      <c r="CBR40" s="53"/>
      <c r="CBS40" s="53"/>
      <c r="CBT40" s="53"/>
      <c r="CBU40" s="53"/>
      <c r="CBV40" s="53"/>
      <c r="CBW40" s="53"/>
      <c r="CBX40" s="53"/>
      <c r="CBY40" s="53"/>
      <c r="CBZ40" s="53"/>
      <c r="CCA40" s="53"/>
      <c r="CCB40" s="53"/>
      <c r="CCC40" s="53"/>
      <c r="CCD40" s="53"/>
      <c r="CCE40" s="53"/>
      <c r="CCF40" s="53"/>
      <c r="CCG40" s="53"/>
      <c r="CCH40" s="53"/>
      <c r="CCI40" s="53"/>
      <c r="CCJ40" s="53"/>
      <c r="CCK40" s="53"/>
      <c r="CCL40" s="53"/>
      <c r="CCM40" s="53"/>
      <c r="CCN40" s="53"/>
      <c r="CCO40" s="53"/>
      <c r="CCP40" s="53"/>
      <c r="CCQ40" s="53"/>
      <c r="CCR40" s="53"/>
      <c r="CCS40" s="53"/>
      <c r="CCT40" s="53"/>
      <c r="CCU40" s="53"/>
      <c r="CCV40" s="53"/>
      <c r="CCW40" s="53"/>
      <c r="CCX40" s="53"/>
      <c r="CCY40" s="53"/>
      <c r="CCZ40" s="53"/>
      <c r="CDA40" s="53"/>
      <c r="CDB40" s="53"/>
      <c r="CDC40" s="53"/>
      <c r="CDD40" s="53"/>
      <c r="CDE40" s="53"/>
      <c r="CDF40" s="53"/>
      <c r="CDG40" s="53"/>
      <c r="CDH40" s="53"/>
      <c r="CDI40" s="53"/>
      <c r="CDJ40" s="53"/>
      <c r="CDK40" s="53"/>
      <c r="CDL40" s="53"/>
      <c r="CDM40" s="53"/>
      <c r="CDN40" s="53"/>
      <c r="CDO40" s="53"/>
      <c r="CDP40" s="53"/>
      <c r="CDQ40" s="53"/>
      <c r="CDR40" s="53"/>
      <c r="CDS40" s="53"/>
      <c r="CDT40" s="53"/>
      <c r="CDU40" s="53"/>
      <c r="CDV40" s="53"/>
      <c r="CDW40" s="53"/>
      <c r="CDX40" s="53"/>
      <c r="CDY40" s="53"/>
      <c r="CDZ40" s="53"/>
      <c r="CEA40" s="53"/>
      <c r="CEB40" s="53"/>
      <c r="CEC40" s="53"/>
      <c r="CED40" s="53"/>
      <c r="CEE40" s="53"/>
      <c r="CEF40" s="53"/>
      <c r="CEG40" s="53"/>
      <c r="CEH40" s="53"/>
      <c r="CEI40" s="53"/>
      <c r="CEJ40" s="53"/>
      <c r="CEK40" s="53"/>
      <c r="CEL40" s="53"/>
      <c r="CEM40" s="53"/>
      <c r="CEN40" s="53"/>
      <c r="CEO40" s="53"/>
      <c r="CEP40" s="53"/>
      <c r="CEQ40" s="53"/>
      <c r="CER40" s="53"/>
      <c r="CES40" s="53"/>
      <c r="CET40" s="53"/>
      <c r="CEU40" s="53"/>
      <c r="CEV40" s="53"/>
      <c r="CEW40" s="53"/>
      <c r="CEX40" s="53"/>
      <c r="CEY40" s="53"/>
      <c r="CEZ40" s="53"/>
      <c r="CFA40" s="53"/>
      <c r="CFB40" s="53"/>
      <c r="CFC40" s="53"/>
      <c r="CFD40" s="53"/>
      <c r="CFE40" s="53"/>
      <c r="CFF40" s="53"/>
      <c r="CFG40" s="53"/>
      <c r="CFH40" s="53"/>
      <c r="CFI40" s="53"/>
      <c r="CFJ40" s="53"/>
      <c r="CFK40" s="53"/>
      <c r="CFL40" s="53"/>
      <c r="CFM40" s="53"/>
      <c r="CFN40" s="53"/>
      <c r="CFO40" s="53"/>
      <c r="CFP40" s="53"/>
      <c r="CFQ40" s="53"/>
      <c r="CFR40" s="53"/>
      <c r="CFS40" s="53"/>
      <c r="CFT40" s="53"/>
      <c r="CFU40" s="53"/>
      <c r="CFV40" s="53"/>
      <c r="CFW40" s="53"/>
      <c r="CFX40" s="53"/>
      <c r="CFY40" s="53"/>
      <c r="CFZ40" s="53"/>
      <c r="CGA40" s="53"/>
      <c r="CGB40" s="53"/>
      <c r="CGC40" s="53"/>
      <c r="CGD40" s="53"/>
      <c r="CGE40" s="53"/>
      <c r="CGF40" s="53"/>
      <c r="CGG40" s="53"/>
      <c r="CGH40" s="53"/>
      <c r="CGI40" s="53"/>
      <c r="CGJ40" s="53"/>
      <c r="CGK40" s="53"/>
      <c r="CGL40" s="53"/>
      <c r="CGM40" s="53"/>
      <c r="CGN40" s="53"/>
      <c r="CGO40" s="53"/>
      <c r="CGP40" s="53"/>
      <c r="CGQ40" s="53"/>
      <c r="CGR40" s="53"/>
      <c r="CGS40" s="53"/>
      <c r="CGT40" s="53"/>
      <c r="CGU40" s="53"/>
      <c r="CGV40" s="53"/>
      <c r="CGW40" s="53"/>
      <c r="CGX40" s="53"/>
      <c r="CGY40" s="53"/>
      <c r="CGZ40" s="53"/>
      <c r="CHA40" s="53"/>
      <c r="CHB40" s="53"/>
      <c r="CHC40" s="53"/>
      <c r="CHD40" s="53"/>
      <c r="CHE40" s="53"/>
      <c r="CHF40" s="53"/>
      <c r="CHG40" s="53"/>
      <c r="CHH40" s="53"/>
      <c r="CHI40" s="53"/>
      <c r="CHJ40" s="53"/>
      <c r="CHK40" s="53"/>
      <c r="CHL40" s="53"/>
      <c r="CHM40" s="53"/>
      <c r="CHN40" s="53"/>
      <c r="CHO40" s="53"/>
      <c r="CHP40" s="53"/>
      <c r="CHQ40" s="53"/>
      <c r="CHR40" s="53"/>
      <c r="CHS40" s="53"/>
      <c r="CHT40" s="53"/>
      <c r="CHU40" s="53"/>
      <c r="CHV40" s="53"/>
      <c r="CHW40" s="53"/>
      <c r="CHX40" s="53"/>
      <c r="CHY40" s="53"/>
      <c r="CHZ40" s="53"/>
      <c r="CIA40" s="53"/>
      <c r="CIB40" s="53"/>
      <c r="CIC40" s="53"/>
      <c r="CID40" s="53"/>
      <c r="CIE40" s="53"/>
      <c r="CIF40" s="53"/>
      <c r="CIG40" s="53"/>
      <c r="CIH40" s="53"/>
      <c r="CII40" s="53"/>
      <c r="CIJ40" s="53"/>
      <c r="CIK40" s="53"/>
      <c r="CIL40" s="53"/>
      <c r="CIM40" s="53"/>
      <c r="CIN40" s="53"/>
      <c r="CIO40" s="53"/>
      <c r="CIP40" s="53"/>
      <c r="CIQ40" s="53"/>
      <c r="CIR40" s="53"/>
      <c r="CIS40" s="53"/>
      <c r="CIT40" s="53"/>
      <c r="CIU40" s="53"/>
      <c r="CIV40" s="53"/>
      <c r="CIW40" s="53"/>
      <c r="CIX40" s="53"/>
      <c r="CIY40" s="53"/>
      <c r="CIZ40" s="53"/>
      <c r="CJA40" s="53"/>
      <c r="CJB40" s="53"/>
      <c r="CJC40" s="53"/>
      <c r="CJD40" s="53"/>
      <c r="CJE40" s="53"/>
      <c r="CJF40" s="53"/>
      <c r="CJG40" s="53"/>
      <c r="CJH40" s="53"/>
      <c r="CJI40" s="53"/>
      <c r="CJJ40" s="53"/>
      <c r="CJK40" s="53"/>
      <c r="CJL40" s="53"/>
      <c r="CJM40" s="53"/>
      <c r="CJN40" s="53"/>
      <c r="CJO40" s="53"/>
      <c r="CJP40" s="53"/>
      <c r="CJQ40" s="53"/>
      <c r="CJR40" s="53"/>
      <c r="CJS40" s="53"/>
      <c r="CJT40" s="53"/>
      <c r="CJU40" s="53"/>
      <c r="CJV40" s="53"/>
      <c r="CJW40" s="53"/>
      <c r="CJX40" s="53"/>
      <c r="CJY40" s="53"/>
      <c r="CJZ40" s="53"/>
      <c r="CKA40" s="53"/>
      <c r="CKB40" s="53"/>
      <c r="CKC40" s="53"/>
      <c r="CKD40" s="53"/>
      <c r="CKE40" s="53"/>
      <c r="CKF40" s="53"/>
      <c r="CKG40" s="53"/>
      <c r="CKH40" s="53"/>
      <c r="CKI40" s="53"/>
      <c r="CKJ40" s="53"/>
      <c r="CKK40" s="53"/>
      <c r="CKL40" s="53"/>
      <c r="CKM40" s="53"/>
      <c r="CKN40" s="53"/>
      <c r="CKO40" s="53"/>
      <c r="CKP40" s="53"/>
      <c r="CKQ40" s="53"/>
      <c r="CKR40" s="53"/>
      <c r="CKS40" s="53"/>
      <c r="CKT40" s="53"/>
      <c r="CKU40" s="53"/>
      <c r="CKV40" s="53"/>
      <c r="CKW40" s="53"/>
      <c r="CKX40" s="53"/>
      <c r="CKY40" s="53"/>
      <c r="CKZ40" s="53"/>
      <c r="CLA40" s="53"/>
      <c r="CLB40" s="53"/>
      <c r="CLC40" s="53"/>
      <c r="CLD40" s="53"/>
      <c r="CLE40" s="53"/>
      <c r="CLF40" s="53"/>
      <c r="CLG40" s="53"/>
      <c r="CLH40" s="53"/>
      <c r="CLI40" s="53"/>
      <c r="CLJ40" s="53"/>
      <c r="CLK40" s="53"/>
      <c r="CLL40" s="53"/>
      <c r="CLM40" s="53"/>
      <c r="CLN40" s="53"/>
      <c r="CLO40" s="53"/>
      <c r="CLP40" s="53"/>
      <c r="CLQ40" s="53"/>
      <c r="CLR40" s="53"/>
      <c r="CLS40" s="53"/>
      <c r="CLT40" s="53"/>
      <c r="CLU40" s="53"/>
      <c r="CLV40" s="53"/>
      <c r="CLW40" s="53"/>
      <c r="CLX40" s="53"/>
      <c r="CLY40" s="53"/>
      <c r="CLZ40" s="53"/>
      <c r="CMA40" s="53"/>
      <c r="CMB40" s="53"/>
      <c r="CMC40" s="53"/>
      <c r="CMD40" s="53"/>
      <c r="CME40" s="53"/>
      <c r="CMF40" s="53"/>
      <c r="CMG40" s="53"/>
      <c r="CMH40" s="53"/>
      <c r="CMI40" s="53"/>
      <c r="CMJ40" s="53"/>
      <c r="CMK40" s="53"/>
      <c r="CML40" s="53"/>
      <c r="CMM40" s="53"/>
      <c r="CMN40" s="53"/>
      <c r="CMO40" s="53"/>
      <c r="CMP40" s="53"/>
      <c r="CMQ40" s="53"/>
      <c r="CMR40" s="53"/>
      <c r="CMS40" s="53"/>
      <c r="CMT40" s="53"/>
      <c r="CMU40" s="53"/>
      <c r="CMV40" s="53"/>
      <c r="CMW40" s="53"/>
      <c r="CMX40" s="53"/>
      <c r="CMY40" s="53"/>
      <c r="CMZ40" s="53"/>
      <c r="CNA40" s="53"/>
      <c r="CNB40" s="53"/>
      <c r="CNC40" s="53"/>
      <c r="CND40" s="53"/>
      <c r="CNE40" s="53"/>
      <c r="CNF40" s="53"/>
      <c r="CNG40" s="53"/>
      <c r="CNH40" s="53"/>
      <c r="CNI40" s="53"/>
      <c r="CNJ40" s="53"/>
      <c r="CNK40" s="53"/>
      <c r="CNL40" s="53"/>
      <c r="CNM40" s="53"/>
      <c r="CNN40" s="53"/>
      <c r="CNO40" s="53"/>
      <c r="CNP40" s="53"/>
      <c r="CNQ40" s="53"/>
      <c r="CNR40" s="53"/>
      <c r="CNS40" s="53"/>
      <c r="CNT40" s="53"/>
      <c r="CNU40" s="53"/>
      <c r="CNV40" s="53"/>
      <c r="CNW40" s="53"/>
      <c r="CNX40" s="53"/>
      <c r="CNY40" s="53"/>
      <c r="CNZ40" s="53"/>
      <c r="COA40" s="53"/>
      <c r="COB40" s="53"/>
      <c r="COC40" s="53"/>
      <c r="COD40" s="53"/>
      <c r="COE40" s="53"/>
      <c r="COF40" s="53"/>
      <c r="COG40" s="53"/>
      <c r="COH40" s="53"/>
      <c r="COI40" s="53"/>
      <c r="COJ40" s="53"/>
      <c r="COK40" s="53"/>
      <c r="COL40" s="53"/>
      <c r="COM40" s="53"/>
      <c r="CON40" s="53"/>
      <c r="COO40" s="53"/>
      <c r="COP40" s="53"/>
      <c r="COQ40" s="53"/>
      <c r="COR40" s="53"/>
      <c r="COS40" s="53"/>
      <c r="COT40" s="53"/>
      <c r="COU40" s="53"/>
      <c r="COV40" s="53"/>
      <c r="COW40" s="53"/>
      <c r="COX40" s="53"/>
      <c r="COY40" s="53"/>
      <c r="COZ40" s="53"/>
      <c r="CPA40" s="53"/>
      <c r="CPB40" s="53"/>
      <c r="CPC40" s="53"/>
      <c r="CPD40" s="53"/>
      <c r="CPE40" s="53"/>
      <c r="CPF40" s="53"/>
      <c r="CPG40" s="53"/>
      <c r="CPH40" s="53"/>
      <c r="CPI40" s="53"/>
      <c r="CPJ40" s="53"/>
      <c r="CPK40" s="53"/>
      <c r="CPL40" s="53"/>
      <c r="CPM40" s="53"/>
      <c r="CPN40" s="53"/>
      <c r="CPO40" s="53"/>
      <c r="CPP40" s="53"/>
      <c r="CPQ40" s="53"/>
      <c r="CPR40" s="53"/>
      <c r="CPS40" s="53"/>
      <c r="CPT40" s="53"/>
      <c r="CPU40" s="53"/>
      <c r="CPV40" s="53"/>
      <c r="CPW40" s="53"/>
      <c r="CPX40" s="53"/>
      <c r="CPY40" s="53"/>
      <c r="CPZ40" s="53"/>
      <c r="CQA40" s="53"/>
      <c r="CQB40" s="53"/>
      <c r="CQC40" s="53"/>
      <c r="CQD40" s="53"/>
      <c r="CQE40" s="53"/>
      <c r="CQF40" s="53"/>
      <c r="CQG40" s="53"/>
      <c r="CQH40" s="53"/>
      <c r="CQI40" s="53"/>
      <c r="CQJ40" s="53"/>
      <c r="CQK40" s="53"/>
      <c r="CQL40" s="53"/>
      <c r="CQM40" s="53"/>
      <c r="CQN40" s="53"/>
      <c r="CQO40" s="53"/>
      <c r="CQP40" s="53"/>
      <c r="CQQ40" s="53"/>
      <c r="CQR40" s="53"/>
      <c r="CQS40" s="53"/>
      <c r="CQT40" s="53"/>
      <c r="CQU40" s="53"/>
      <c r="CQV40" s="53"/>
      <c r="CQW40" s="53"/>
      <c r="CQX40" s="53"/>
      <c r="CQY40" s="53"/>
      <c r="CQZ40" s="53"/>
      <c r="CRA40" s="53"/>
      <c r="CRB40" s="53"/>
      <c r="CRC40" s="53"/>
      <c r="CRD40" s="53"/>
      <c r="CRE40" s="53"/>
      <c r="CRF40" s="53"/>
      <c r="CRG40" s="53"/>
      <c r="CRH40" s="53"/>
      <c r="CRI40" s="53"/>
      <c r="CRJ40" s="53"/>
      <c r="CRK40" s="53"/>
      <c r="CRL40" s="53"/>
      <c r="CRM40" s="53"/>
      <c r="CRN40" s="53"/>
      <c r="CRO40" s="53"/>
      <c r="CRP40" s="53"/>
      <c r="CRQ40" s="53"/>
      <c r="CRR40" s="53"/>
      <c r="CRS40" s="53"/>
      <c r="CRT40" s="53"/>
      <c r="CRU40" s="53"/>
      <c r="CRV40" s="53"/>
      <c r="CRW40" s="53"/>
      <c r="CRX40" s="53"/>
      <c r="CRY40" s="53"/>
      <c r="CRZ40" s="53"/>
      <c r="CSA40" s="53"/>
      <c r="CSB40" s="53"/>
      <c r="CSC40" s="53"/>
      <c r="CSD40" s="53"/>
      <c r="CSE40" s="53"/>
      <c r="CSF40" s="53"/>
      <c r="CSG40" s="53"/>
      <c r="CSH40" s="53"/>
      <c r="CSI40" s="53"/>
      <c r="CSJ40" s="53"/>
      <c r="CSK40" s="53"/>
      <c r="CSL40" s="53"/>
      <c r="CSM40" s="53"/>
      <c r="CSN40" s="53"/>
      <c r="CSO40" s="53"/>
      <c r="CSP40" s="53"/>
      <c r="CSQ40" s="53"/>
      <c r="CSR40" s="53"/>
      <c r="CSS40" s="53"/>
      <c r="CST40" s="53"/>
      <c r="CSU40" s="53"/>
      <c r="CSV40" s="53"/>
      <c r="CSW40" s="53"/>
      <c r="CSX40" s="53"/>
      <c r="CSY40" s="53"/>
      <c r="CSZ40" s="53"/>
      <c r="CTA40" s="53"/>
      <c r="CTB40" s="53"/>
      <c r="CTC40" s="53"/>
      <c r="CTD40" s="53"/>
      <c r="CTE40" s="53"/>
      <c r="CTF40" s="53"/>
      <c r="CTG40" s="53"/>
      <c r="CTH40" s="53"/>
      <c r="CTI40" s="53"/>
      <c r="CTJ40" s="53"/>
      <c r="CTK40" s="53"/>
      <c r="CTL40" s="53"/>
      <c r="CTM40" s="53"/>
      <c r="CTN40" s="53"/>
      <c r="CTO40" s="53"/>
      <c r="CTP40" s="53"/>
      <c r="CTQ40" s="53"/>
      <c r="CTR40" s="53"/>
      <c r="CTS40" s="53"/>
      <c r="CTT40" s="53"/>
      <c r="CTU40" s="53"/>
      <c r="CTV40" s="53"/>
      <c r="CTW40" s="53"/>
      <c r="CTX40" s="53"/>
      <c r="CTY40" s="53"/>
      <c r="CTZ40" s="53"/>
      <c r="CUA40" s="53"/>
      <c r="CUB40" s="53"/>
      <c r="CUC40" s="53"/>
      <c r="CUD40" s="53"/>
      <c r="CUE40" s="53"/>
      <c r="CUF40" s="53"/>
      <c r="CUG40" s="53"/>
      <c r="CUH40" s="53"/>
      <c r="CUI40" s="53"/>
      <c r="CUJ40" s="53"/>
      <c r="CUK40" s="53"/>
      <c r="CUL40" s="53"/>
      <c r="CUM40" s="53"/>
      <c r="CUN40" s="53"/>
      <c r="CUO40" s="53"/>
      <c r="CUP40" s="53"/>
      <c r="CUQ40" s="53"/>
      <c r="CUR40" s="53"/>
      <c r="CUS40" s="53"/>
      <c r="CUT40" s="53"/>
      <c r="CUU40" s="53"/>
      <c r="CUV40" s="53"/>
      <c r="CUW40" s="53"/>
      <c r="CUX40" s="53"/>
      <c r="CUY40" s="53"/>
      <c r="CUZ40" s="53"/>
      <c r="CVA40" s="53"/>
      <c r="CVB40" s="53"/>
      <c r="CVC40" s="53"/>
      <c r="CVD40" s="53"/>
      <c r="CVE40" s="53"/>
      <c r="CVF40" s="53"/>
      <c r="CVG40" s="53"/>
      <c r="CVH40" s="53"/>
      <c r="CVI40" s="53"/>
      <c r="CVJ40" s="53"/>
      <c r="CVK40" s="53"/>
      <c r="CVL40" s="53"/>
      <c r="CVM40" s="53"/>
      <c r="CVN40" s="53"/>
      <c r="CVO40" s="53"/>
      <c r="CVP40" s="53"/>
      <c r="CVQ40" s="53"/>
      <c r="CVR40" s="53"/>
      <c r="CVS40" s="53"/>
      <c r="CVT40" s="53"/>
      <c r="CVU40" s="53"/>
      <c r="CVV40" s="53"/>
      <c r="CVW40" s="53"/>
      <c r="CVX40" s="53"/>
      <c r="CVY40" s="53"/>
      <c r="CVZ40" s="53"/>
      <c r="CWA40" s="53"/>
      <c r="CWB40" s="53"/>
      <c r="CWC40" s="53"/>
      <c r="CWD40" s="53"/>
      <c r="CWE40" s="53"/>
      <c r="CWF40" s="53"/>
      <c r="CWG40" s="53"/>
      <c r="CWH40" s="53"/>
      <c r="CWI40" s="53"/>
      <c r="CWJ40" s="53"/>
      <c r="CWK40" s="53"/>
      <c r="CWL40" s="53"/>
      <c r="CWM40" s="53"/>
      <c r="CWN40" s="53"/>
      <c r="CWO40" s="53"/>
      <c r="CWP40" s="53"/>
      <c r="CWQ40" s="53"/>
      <c r="CWR40" s="53"/>
      <c r="CWS40" s="53"/>
      <c r="CWT40" s="53"/>
      <c r="CWU40" s="53"/>
      <c r="CWV40" s="53"/>
      <c r="CWW40" s="53"/>
      <c r="CWX40" s="53"/>
      <c r="CWY40" s="53"/>
      <c r="CWZ40" s="53"/>
      <c r="CXA40" s="53"/>
      <c r="CXB40" s="53"/>
      <c r="CXC40" s="53"/>
      <c r="CXD40" s="53"/>
      <c r="CXE40" s="53"/>
      <c r="CXF40" s="53"/>
      <c r="CXG40" s="53"/>
      <c r="CXH40" s="53"/>
      <c r="CXI40" s="53"/>
      <c r="CXJ40" s="53"/>
      <c r="CXK40" s="53"/>
      <c r="CXL40" s="53"/>
      <c r="CXM40" s="53"/>
      <c r="CXN40" s="53"/>
      <c r="CXO40" s="53"/>
      <c r="CXP40" s="53"/>
      <c r="CXQ40" s="53"/>
      <c r="CXR40" s="53"/>
      <c r="CXS40" s="53"/>
      <c r="CXT40" s="53"/>
      <c r="CXU40" s="53"/>
      <c r="CXV40" s="53"/>
      <c r="CXW40" s="53"/>
      <c r="CXX40" s="53"/>
      <c r="CXY40" s="53"/>
      <c r="CXZ40" s="53"/>
      <c r="CYA40" s="53"/>
      <c r="CYB40" s="53"/>
      <c r="CYC40" s="53"/>
      <c r="CYD40" s="53"/>
      <c r="CYE40" s="53"/>
      <c r="CYF40" s="53"/>
      <c r="CYG40" s="53"/>
      <c r="CYH40" s="53"/>
      <c r="CYI40" s="53"/>
      <c r="CYJ40" s="53"/>
      <c r="CYK40" s="53"/>
      <c r="CYL40" s="53"/>
      <c r="CYM40" s="53"/>
      <c r="CYN40" s="53"/>
      <c r="CYO40" s="53"/>
      <c r="CYP40" s="53"/>
      <c r="CYQ40" s="53"/>
      <c r="CYR40" s="53"/>
      <c r="CYS40" s="53"/>
      <c r="CYT40" s="53"/>
      <c r="CYU40" s="53"/>
      <c r="CYV40" s="53"/>
      <c r="CYW40" s="53"/>
      <c r="CYX40" s="53"/>
      <c r="CYY40" s="53"/>
      <c r="CYZ40" s="53"/>
      <c r="CZA40" s="53"/>
      <c r="CZB40" s="53"/>
      <c r="CZC40" s="53"/>
      <c r="CZD40" s="53"/>
      <c r="CZE40" s="53"/>
      <c r="CZF40" s="53"/>
      <c r="CZG40" s="53"/>
      <c r="CZH40" s="53"/>
      <c r="CZI40" s="53"/>
      <c r="CZJ40" s="53"/>
      <c r="CZK40" s="53"/>
      <c r="CZL40" s="53"/>
      <c r="CZM40" s="53"/>
      <c r="CZN40" s="53"/>
      <c r="CZO40" s="53"/>
      <c r="CZP40" s="53"/>
      <c r="CZQ40" s="53"/>
      <c r="CZR40" s="53"/>
      <c r="CZS40" s="53"/>
      <c r="CZT40" s="53"/>
      <c r="CZU40" s="53"/>
      <c r="CZV40" s="53"/>
      <c r="CZW40" s="53"/>
      <c r="CZX40" s="53"/>
      <c r="CZY40" s="53"/>
      <c r="CZZ40" s="53"/>
      <c r="DAA40" s="53"/>
      <c r="DAB40" s="53"/>
      <c r="DAC40" s="53"/>
      <c r="DAD40" s="53"/>
      <c r="DAE40" s="53"/>
      <c r="DAF40" s="53"/>
      <c r="DAG40" s="53"/>
      <c r="DAH40" s="53"/>
      <c r="DAI40" s="53"/>
      <c r="DAJ40" s="53"/>
      <c r="DAK40" s="53"/>
      <c r="DAL40" s="53"/>
      <c r="DAM40" s="53"/>
      <c r="DAN40" s="53"/>
      <c r="DAO40" s="53"/>
      <c r="DAP40" s="53"/>
      <c r="DAQ40" s="53"/>
      <c r="DAR40" s="53"/>
      <c r="DAS40" s="53"/>
      <c r="DAT40" s="53"/>
      <c r="DAU40" s="53"/>
      <c r="DAV40" s="53"/>
      <c r="DAW40" s="53"/>
      <c r="DAX40" s="53"/>
      <c r="DAY40" s="53"/>
      <c r="DAZ40" s="53"/>
      <c r="DBA40" s="53"/>
      <c r="DBB40" s="53"/>
      <c r="DBC40" s="53"/>
      <c r="DBD40" s="53"/>
      <c r="DBE40" s="53"/>
      <c r="DBF40" s="53"/>
      <c r="DBG40" s="53"/>
      <c r="DBH40" s="53"/>
      <c r="DBI40" s="53"/>
      <c r="DBJ40" s="53"/>
      <c r="DBK40" s="53"/>
      <c r="DBL40" s="53"/>
      <c r="DBM40" s="53"/>
      <c r="DBN40" s="53"/>
      <c r="DBO40" s="53"/>
      <c r="DBP40" s="53"/>
      <c r="DBQ40" s="53"/>
      <c r="DBR40" s="53"/>
      <c r="DBS40" s="53"/>
      <c r="DBT40" s="53"/>
      <c r="DBU40" s="53"/>
      <c r="DBV40" s="53"/>
      <c r="DBW40" s="53"/>
      <c r="DBX40" s="53"/>
      <c r="DBY40" s="53"/>
      <c r="DBZ40" s="53"/>
      <c r="DCA40" s="53"/>
      <c r="DCB40" s="53"/>
      <c r="DCC40" s="53"/>
      <c r="DCD40" s="53"/>
      <c r="DCE40" s="53"/>
      <c r="DCF40" s="53"/>
      <c r="DCG40" s="53"/>
      <c r="DCH40" s="53"/>
      <c r="DCI40" s="53"/>
      <c r="DCJ40" s="53"/>
      <c r="DCK40" s="53"/>
      <c r="DCL40" s="53"/>
      <c r="DCM40" s="53"/>
      <c r="DCN40" s="53"/>
      <c r="DCO40" s="53"/>
      <c r="DCP40" s="53"/>
      <c r="DCQ40" s="53"/>
      <c r="DCR40" s="53"/>
      <c r="DCS40" s="53"/>
      <c r="DCT40" s="53"/>
      <c r="DCU40" s="53"/>
      <c r="DCV40" s="53"/>
      <c r="DCW40" s="53"/>
      <c r="DCX40" s="53"/>
      <c r="DCY40" s="53"/>
      <c r="DCZ40" s="53"/>
      <c r="DDA40" s="53"/>
      <c r="DDB40" s="53"/>
      <c r="DDC40" s="53"/>
      <c r="DDD40" s="53"/>
      <c r="DDE40" s="53"/>
      <c r="DDF40" s="53"/>
      <c r="DDG40" s="53"/>
      <c r="DDH40" s="53"/>
      <c r="DDI40" s="53"/>
      <c r="DDJ40" s="53"/>
      <c r="DDK40" s="53"/>
      <c r="DDL40" s="53"/>
      <c r="DDM40" s="53"/>
      <c r="DDN40" s="53"/>
      <c r="DDO40" s="53"/>
      <c r="DDP40" s="53"/>
      <c r="DDQ40" s="53"/>
      <c r="DDR40" s="53"/>
      <c r="DDS40" s="53"/>
      <c r="DDT40" s="53"/>
      <c r="DDU40" s="53"/>
      <c r="DDV40" s="53"/>
      <c r="DDW40" s="53"/>
      <c r="DDX40" s="53"/>
      <c r="DDY40" s="53"/>
      <c r="DDZ40" s="53"/>
      <c r="DEA40" s="53"/>
      <c r="DEB40" s="53"/>
      <c r="DEC40" s="53"/>
      <c r="DED40" s="53"/>
      <c r="DEE40" s="53"/>
      <c r="DEF40" s="53"/>
      <c r="DEG40" s="53"/>
      <c r="DEH40" s="53"/>
      <c r="DEI40" s="53"/>
      <c r="DEJ40" s="53"/>
      <c r="DEK40" s="53"/>
      <c r="DEL40" s="53"/>
      <c r="DEM40" s="53"/>
      <c r="DEN40" s="53"/>
      <c r="DEO40" s="53"/>
      <c r="DEP40" s="53"/>
      <c r="DEQ40" s="53"/>
      <c r="DER40" s="53"/>
      <c r="DES40" s="53"/>
      <c r="DET40" s="53"/>
      <c r="DEU40" s="53"/>
      <c r="DEV40" s="53"/>
      <c r="DEW40" s="53"/>
      <c r="DEX40" s="53"/>
      <c r="DEY40" s="53"/>
      <c r="DEZ40" s="53"/>
      <c r="DFA40" s="53"/>
      <c r="DFB40" s="53"/>
      <c r="DFC40" s="53"/>
      <c r="DFD40" s="53"/>
      <c r="DFE40" s="53"/>
      <c r="DFF40" s="53"/>
      <c r="DFG40" s="53"/>
      <c r="DFH40" s="53"/>
      <c r="DFI40" s="53"/>
      <c r="DFJ40" s="53"/>
      <c r="DFK40" s="53"/>
      <c r="DFL40" s="53"/>
      <c r="DFM40" s="53"/>
      <c r="DFN40" s="53"/>
      <c r="DFO40" s="53"/>
      <c r="DFP40" s="53"/>
      <c r="DFQ40" s="53"/>
      <c r="DFR40" s="53"/>
      <c r="DFS40" s="53"/>
      <c r="DFT40" s="53"/>
      <c r="DFU40" s="53"/>
      <c r="DFV40" s="53"/>
      <c r="DFW40" s="53"/>
      <c r="DFX40" s="53"/>
      <c r="DFY40" s="53"/>
      <c r="DFZ40" s="53"/>
      <c r="DGA40" s="53"/>
      <c r="DGB40" s="53"/>
      <c r="DGC40" s="53"/>
      <c r="DGD40" s="53"/>
      <c r="DGE40" s="53"/>
      <c r="DGF40" s="53"/>
      <c r="DGG40" s="53"/>
      <c r="DGH40" s="53"/>
      <c r="DGI40" s="53"/>
      <c r="DGJ40" s="53"/>
      <c r="DGK40" s="53"/>
      <c r="DGL40" s="53"/>
      <c r="DGM40" s="53"/>
      <c r="DGN40" s="53"/>
      <c r="DGO40" s="53"/>
      <c r="DGP40" s="53"/>
      <c r="DGQ40" s="53"/>
      <c r="DGR40" s="53"/>
      <c r="DGS40" s="53"/>
      <c r="DGT40" s="53"/>
      <c r="DGU40" s="53"/>
      <c r="DGV40" s="53"/>
      <c r="DGW40" s="53"/>
      <c r="DGX40" s="53"/>
      <c r="DGY40" s="53"/>
      <c r="DGZ40" s="53"/>
      <c r="DHA40" s="53"/>
      <c r="DHB40" s="53"/>
      <c r="DHC40" s="53"/>
      <c r="DHD40" s="53"/>
      <c r="DHE40" s="53"/>
      <c r="DHF40" s="53"/>
      <c r="DHG40" s="53"/>
      <c r="DHH40" s="53"/>
      <c r="DHI40" s="53"/>
      <c r="DHJ40" s="53"/>
      <c r="DHK40" s="53"/>
      <c r="DHL40" s="53"/>
      <c r="DHM40" s="53"/>
      <c r="DHN40" s="53"/>
      <c r="DHO40" s="53"/>
      <c r="DHP40" s="53"/>
      <c r="DHQ40" s="53"/>
      <c r="DHR40" s="53"/>
      <c r="DHS40" s="53"/>
      <c r="DHT40" s="53"/>
      <c r="DHU40" s="53"/>
      <c r="DHV40" s="53"/>
      <c r="DHW40" s="53"/>
      <c r="DHX40" s="53"/>
      <c r="DHY40" s="53"/>
      <c r="DHZ40" s="53"/>
      <c r="DIA40" s="53"/>
      <c r="DIB40" s="53"/>
      <c r="DIC40" s="53"/>
      <c r="DID40" s="53"/>
      <c r="DIE40" s="53"/>
      <c r="DIF40" s="53"/>
      <c r="DIG40" s="53"/>
      <c r="DIH40" s="53"/>
      <c r="DII40" s="53"/>
      <c r="DIJ40" s="53"/>
      <c r="DIK40" s="53"/>
      <c r="DIL40" s="53"/>
      <c r="DIM40" s="53"/>
      <c r="DIN40" s="53"/>
      <c r="DIO40" s="53"/>
      <c r="DIP40" s="53"/>
      <c r="DIQ40" s="53"/>
      <c r="DIR40" s="53"/>
      <c r="DIS40" s="53"/>
      <c r="DIT40" s="53"/>
      <c r="DIU40" s="53"/>
      <c r="DIV40" s="53"/>
      <c r="DIW40" s="53"/>
      <c r="DIX40" s="53"/>
      <c r="DIY40" s="53"/>
      <c r="DIZ40" s="53"/>
      <c r="DJA40" s="53"/>
      <c r="DJB40" s="53"/>
      <c r="DJC40" s="53"/>
      <c r="DJD40" s="53"/>
      <c r="DJE40" s="53"/>
      <c r="DJF40" s="53"/>
      <c r="DJG40" s="53"/>
      <c r="DJH40" s="53"/>
      <c r="DJI40" s="53"/>
      <c r="DJJ40" s="53"/>
      <c r="DJK40" s="53"/>
      <c r="DJL40" s="53"/>
      <c r="DJM40" s="53"/>
      <c r="DJN40" s="53"/>
      <c r="DJO40" s="53"/>
      <c r="DJP40" s="53"/>
      <c r="DJQ40" s="53"/>
      <c r="DJR40" s="53"/>
      <c r="DJS40" s="53"/>
      <c r="DJT40" s="53"/>
      <c r="DJU40" s="53"/>
      <c r="DJV40" s="53"/>
      <c r="DJW40" s="53"/>
      <c r="DJX40" s="53"/>
      <c r="DJY40" s="53"/>
      <c r="DJZ40" s="53"/>
      <c r="DKA40" s="53"/>
      <c r="DKB40" s="53"/>
      <c r="DKC40" s="53"/>
      <c r="DKD40" s="53"/>
      <c r="DKE40" s="53"/>
      <c r="DKF40" s="53"/>
      <c r="DKG40" s="53"/>
      <c r="DKH40" s="53"/>
      <c r="DKI40" s="53"/>
      <c r="DKJ40" s="53"/>
      <c r="DKK40" s="53"/>
      <c r="DKL40" s="53"/>
      <c r="DKM40" s="53"/>
      <c r="DKN40" s="53"/>
      <c r="DKO40" s="53"/>
      <c r="DKP40" s="53"/>
      <c r="DKQ40" s="53"/>
      <c r="DKR40" s="53"/>
      <c r="DKS40" s="53"/>
      <c r="DKT40" s="53"/>
      <c r="DKU40" s="53"/>
      <c r="DKV40" s="53"/>
      <c r="DKW40" s="53"/>
      <c r="DKX40" s="53"/>
      <c r="DKY40" s="53"/>
      <c r="DKZ40" s="53"/>
      <c r="DLA40" s="53"/>
      <c r="DLB40" s="53"/>
      <c r="DLC40" s="53"/>
      <c r="DLD40" s="53"/>
      <c r="DLE40" s="53"/>
      <c r="DLF40" s="53"/>
      <c r="DLG40" s="53"/>
      <c r="DLH40" s="53"/>
      <c r="DLI40" s="53"/>
      <c r="DLJ40" s="53"/>
      <c r="DLK40" s="53"/>
      <c r="DLL40" s="53"/>
      <c r="DLM40" s="53"/>
      <c r="DLN40" s="53"/>
      <c r="DLO40" s="53"/>
      <c r="DLP40" s="53"/>
      <c r="DLQ40" s="53"/>
      <c r="DLR40" s="53"/>
      <c r="DLS40" s="53"/>
      <c r="DLT40" s="53"/>
      <c r="DLU40" s="53"/>
      <c r="DLV40" s="53"/>
      <c r="DLW40" s="53"/>
      <c r="DLX40" s="53"/>
      <c r="DLY40" s="53"/>
      <c r="DLZ40" s="53"/>
      <c r="DMA40" s="53"/>
      <c r="DMB40" s="53"/>
      <c r="DMC40" s="53"/>
      <c r="DMD40" s="53"/>
      <c r="DME40" s="53"/>
      <c r="DMF40" s="53"/>
      <c r="DMG40" s="53"/>
      <c r="DMH40" s="53"/>
      <c r="DMI40" s="53"/>
      <c r="DMJ40" s="53"/>
      <c r="DMK40" s="53"/>
      <c r="DML40" s="53"/>
      <c r="DMM40" s="53"/>
      <c r="DMN40" s="53"/>
      <c r="DMO40" s="53"/>
      <c r="DMP40" s="53"/>
      <c r="DMQ40" s="53"/>
      <c r="DMR40" s="53"/>
      <c r="DMS40" s="53"/>
      <c r="DMT40" s="53"/>
      <c r="DMU40" s="53"/>
      <c r="DMV40" s="53"/>
      <c r="DMW40" s="53"/>
      <c r="DMX40" s="53"/>
      <c r="DMY40" s="53"/>
      <c r="DMZ40" s="53"/>
      <c r="DNA40" s="53"/>
      <c r="DNB40" s="53"/>
      <c r="DNC40" s="53"/>
      <c r="DND40" s="53"/>
      <c r="DNE40" s="53"/>
      <c r="DNF40" s="53"/>
      <c r="DNG40" s="53"/>
      <c r="DNH40" s="53"/>
      <c r="DNI40" s="53"/>
      <c r="DNJ40" s="53"/>
      <c r="DNK40" s="53"/>
      <c r="DNL40" s="53"/>
      <c r="DNM40" s="53"/>
      <c r="DNN40" s="53"/>
      <c r="DNO40" s="53"/>
      <c r="DNP40" s="53"/>
      <c r="DNQ40" s="53"/>
      <c r="DNR40" s="53"/>
      <c r="DNS40" s="53"/>
      <c r="DNT40" s="53"/>
      <c r="DNU40" s="53"/>
      <c r="DNV40" s="53"/>
      <c r="DNW40" s="53"/>
      <c r="DNX40" s="53"/>
      <c r="DNY40" s="53"/>
      <c r="DNZ40" s="53"/>
      <c r="DOA40" s="53"/>
      <c r="DOB40" s="53"/>
      <c r="DOC40" s="53"/>
      <c r="DOD40" s="53"/>
      <c r="DOE40" s="53"/>
      <c r="DOF40" s="53"/>
      <c r="DOG40" s="53"/>
      <c r="DOH40" s="53"/>
      <c r="DOI40" s="53"/>
      <c r="DOJ40" s="53"/>
      <c r="DOK40" s="53"/>
      <c r="DOL40" s="53"/>
      <c r="DOM40" s="53"/>
      <c r="DON40" s="53"/>
      <c r="DOO40" s="53"/>
      <c r="DOP40" s="53"/>
      <c r="DOQ40" s="53"/>
      <c r="DOR40" s="53"/>
      <c r="DOS40" s="53"/>
      <c r="DOT40" s="53"/>
      <c r="DOU40" s="53"/>
      <c r="DOV40" s="53"/>
      <c r="DOW40" s="53"/>
      <c r="DOX40" s="53"/>
      <c r="DOY40" s="53"/>
      <c r="DOZ40" s="53"/>
      <c r="DPA40" s="53"/>
      <c r="DPB40" s="53"/>
      <c r="DPC40" s="53"/>
      <c r="DPD40" s="53"/>
      <c r="DPE40" s="53"/>
      <c r="DPF40" s="53"/>
      <c r="DPG40" s="53"/>
      <c r="DPH40" s="53"/>
      <c r="DPI40" s="53"/>
      <c r="DPJ40" s="53"/>
      <c r="DPK40" s="53"/>
      <c r="DPL40" s="53"/>
      <c r="DPM40" s="53"/>
      <c r="DPN40" s="53"/>
      <c r="DPO40" s="53"/>
      <c r="DPP40" s="53"/>
      <c r="DPQ40" s="53"/>
      <c r="DPR40" s="53"/>
      <c r="DPS40" s="53"/>
      <c r="DPT40" s="53"/>
      <c r="DPU40" s="53"/>
      <c r="DPV40" s="53"/>
      <c r="DPW40" s="53"/>
      <c r="DPX40" s="53"/>
      <c r="DPY40" s="53"/>
      <c r="DPZ40" s="53"/>
      <c r="DQA40" s="53"/>
      <c r="DQB40" s="53"/>
      <c r="DQC40" s="53"/>
      <c r="DQD40" s="53"/>
      <c r="DQE40" s="53"/>
      <c r="DQF40" s="53"/>
      <c r="DQG40" s="53"/>
      <c r="DQH40" s="53"/>
      <c r="DQI40" s="53"/>
      <c r="DQJ40" s="53"/>
      <c r="DQK40" s="53"/>
      <c r="DQL40" s="53"/>
      <c r="DQM40" s="53"/>
      <c r="DQN40" s="53"/>
      <c r="DQO40" s="53"/>
      <c r="DQP40" s="53"/>
      <c r="DQQ40" s="53"/>
      <c r="DQR40" s="53"/>
      <c r="DQS40" s="53"/>
      <c r="DQT40" s="53"/>
      <c r="DQU40" s="53"/>
      <c r="DQV40" s="53"/>
      <c r="DQW40" s="53"/>
      <c r="DQX40" s="53"/>
      <c r="DQY40" s="53"/>
      <c r="DQZ40" s="53"/>
      <c r="DRA40" s="53"/>
      <c r="DRB40" s="53"/>
      <c r="DRC40" s="53"/>
      <c r="DRD40" s="53"/>
      <c r="DRE40" s="53"/>
      <c r="DRF40" s="53"/>
      <c r="DRG40" s="53"/>
      <c r="DRH40" s="53"/>
      <c r="DRI40" s="53"/>
      <c r="DRJ40" s="53"/>
      <c r="DRK40" s="53"/>
      <c r="DRL40" s="53"/>
      <c r="DRM40" s="53"/>
      <c r="DRN40" s="53"/>
      <c r="DRO40" s="53"/>
      <c r="DRP40" s="53"/>
      <c r="DRQ40" s="53"/>
      <c r="DRR40" s="53"/>
      <c r="DRS40" s="53"/>
      <c r="DRT40" s="53"/>
      <c r="DRU40" s="53"/>
      <c r="DRV40" s="53"/>
      <c r="DRW40" s="53"/>
      <c r="DRX40" s="53"/>
      <c r="DRY40" s="53"/>
      <c r="DRZ40" s="53"/>
      <c r="DSA40" s="53"/>
      <c r="DSB40" s="53"/>
      <c r="DSC40" s="53"/>
      <c r="DSD40" s="53"/>
      <c r="DSE40" s="53"/>
      <c r="DSF40" s="53"/>
      <c r="DSG40" s="53"/>
      <c r="DSH40" s="53"/>
      <c r="DSI40" s="53"/>
      <c r="DSJ40" s="53"/>
      <c r="DSK40" s="53"/>
      <c r="DSL40" s="53"/>
      <c r="DSM40" s="53"/>
      <c r="DSN40" s="53"/>
      <c r="DSO40" s="53"/>
      <c r="DSP40" s="53"/>
      <c r="DSQ40" s="53"/>
      <c r="DSR40" s="53"/>
      <c r="DSS40" s="53"/>
      <c r="DST40" s="53"/>
      <c r="DSU40" s="53"/>
      <c r="DSV40" s="53"/>
      <c r="DSW40" s="53"/>
      <c r="DSX40" s="53"/>
      <c r="DSY40" s="53"/>
      <c r="DSZ40" s="53"/>
      <c r="DTA40" s="53"/>
      <c r="DTB40" s="53"/>
      <c r="DTC40" s="53"/>
      <c r="DTD40" s="53"/>
      <c r="DTE40" s="53"/>
      <c r="DTF40" s="53"/>
      <c r="DTG40" s="53"/>
      <c r="DTH40" s="53"/>
      <c r="DTI40" s="53"/>
      <c r="DTJ40" s="53"/>
      <c r="DTK40" s="53"/>
      <c r="DTL40" s="53"/>
      <c r="DTM40" s="53"/>
      <c r="DTN40" s="53"/>
      <c r="DTO40" s="53"/>
      <c r="DTP40" s="53"/>
      <c r="DTQ40" s="53"/>
      <c r="DTR40" s="53"/>
      <c r="DTS40" s="53"/>
      <c r="DTT40" s="53"/>
      <c r="DTU40" s="53"/>
      <c r="DTV40" s="53"/>
      <c r="DTW40" s="53"/>
      <c r="DTX40" s="53"/>
      <c r="DTY40" s="53"/>
      <c r="DTZ40" s="53"/>
      <c r="DUA40" s="53"/>
      <c r="DUB40" s="53"/>
      <c r="DUC40" s="53"/>
      <c r="DUD40" s="53"/>
      <c r="DUE40" s="53"/>
      <c r="DUF40" s="53"/>
      <c r="DUG40" s="53"/>
      <c r="DUH40" s="53"/>
      <c r="DUI40" s="53"/>
      <c r="DUJ40" s="53"/>
      <c r="DUK40" s="53"/>
      <c r="DUL40" s="53"/>
      <c r="DUM40" s="53"/>
      <c r="DUN40" s="53"/>
      <c r="DUO40" s="53"/>
      <c r="DUP40" s="53"/>
      <c r="DUQ40" s="53"/>
      <c r="DUR40" s="53"/>
      <c r="DUS40" s="53"/>
      <c r="DUT40" s="53"/>
      <c r="DUU40" s="53"/>
      <c r="DUV40" s="53"/>
      <c r="DUW40" s="53"/>
      <c r="DUX40" s="53"/>
      <c r="DUY40" s="53"/>
      <c r="DUZ40" s="53"/>
      <c r="DVA40" s="53"/>
      <c r="DVB40" s="53"/>
      <c r="DVC40" s="53"/>
      <c r="DVD40" s="53"/>
      <c r="DVE40" s="53"/>
      <c r="DVF40" s="53"/>
      <c r="DVG40" s="53"/>
      <c r="DVH40" s="53"/>
      <c r="DVI40" s="53"/>
      <c r="DVJ40" s="53"/>
      <c r="DVK40" s="53"/>
      <c r="DVL40" s="53"/>
      <c r="DVM40" s="53"/>
      <c r="DVN40" s="53"/>
      <c r="DVO40" s="53"/>
      <c r="DVP40" s="53"/>
      <c r="DVQ40" s="53"/>
      <c r="DVR40" s="53"/>
      <c r="DVS40" s="53"/>
      <c r="DVT40" s="53"/>
      <c r="DVU40" s="53"/>
      <c r="DVV40" s="53"/>
      <c r="DVW40" s="53"/>
      <c r="DVX40" s="53"/>
      <c r="DVY40" s="53"/>
      <c r="DVZ40" s="53"/>
      <c r="DWA40" s="53"/>
      <c r="DWB40" s="53"/>
      <c r="DWC40" s="53"/>
      <c r="DWD40" s="53"/>
      <c r="DWE40" s="53"/>
      <c r="DWF40" s="53"/>
      <c r="DWG40" s="53"/>
      <c r="DWH40" s="53"/>
      <c r="DWI40" s="53"/>
      <c r="DWJ40" s="53"/>
      <c r="DWK40" s="53"/>
      <c r="DWL40" s="53"/>
      <c r="DWM40" s="53"/>
      <c r="DWN40" s="53"/>
      <c r="DWO40" s="53"/>
      <c r="DWP40" s="53"/>
      <c r="DWQ40" s="53"/>
      <c r="DWR40" s="53"/>
      <c r="DWS40" s="53"/>
      <c r="DWT40" s="53"/>
      <c r="DWU40" s="53"/>
      <c r="DWV40" s="53"/>
      <c r="DWW40" s="53"/>
      <c r="DWX40" s="53"/>
      <c r="DWY40" s="53"/>
      <c r="DWZ40" s="53"/>
      <c r="DXA40" s="53"/>
      <c r="DXB40" s="53"/>
      <c r="DXC40" s="53"/>
      <c r="DXD40" s="53"/>
      <c r="DXE40" s="53"/>
      <c r="DXF40" s="53"/>
      <c r="DXG40" s="53"/>
      <c r="DXH40" s="53"/>
      <c r="DXI40" s="53"/>
      <c r="DXJ40" s="53"/>
      <c r="DXK40" s="53"/>
      <c r="DXL40" s="53"/>
      <c r="DXM40" s="53"/>
      <c r="DXN40" s="53"/>
      <c r="DXO40" s="53"/>
      <c r="DXP40" s="53"/>
      <c r="DXQ40" s="53"/>
      <c r="DXR40" s="53"/>
      <c r="DXS40" s="53"/>
      <c r="DXT40" s="53"/>
      <c r="DXU40" s="53"/>
      <c r="DXV40" s="53"/>
      <c r="DXW40" s="53"/>
      <c r="DXX40" s="53"/>
      <c r="DXY40" s="53"/>
      <c r="DXZ40" s="53"/>
      <c r="DYA40" s="53"/>
      <c r="DYB40" s="53"/>
      <c r="DYC40" s="53"/>
      <c r="DYD40" s="53"/>
      <c r="DYE40" s="53"/>
      <c r="DYF40" s="53"/>
      <c r="DYG40" s="53"/>
      <c r="DYH40" s="53"/>
      <c r="DYI40" s="53"/>
      <c r="DYJ40" s="53"/>
      <c r="DYK40" s="53"/>
      <c r="DYL40" s="53"/>
      <c r="DYM40" s="53"/>
      <c r="DYN40" s="53"/>
      <c r="DYO40" s="53"/>
      <c r="DYP40" s="53"/>
      <c r="DYQ40" s="53"/>
      <c r="DYR40" s="53"/>
      <c r="DYS40" s="53"/>
      <c r="DYT40" s="53"/>
      <c r="DYU40" s="53"/>
      <c r="DYV40" s="53"/>
      <c r="DYW40" s="53"/>
      <c r="DYX40" s="53"/>
      <c r="DYY40" s="53"/>
      <c r="DYZ40" s="53"/>
      <c r="DZA40" s="53"/>
      <c r="DZB40" s="53"/>
      <c r="DZC40" s="53"/>
      <c r="DZD40" s="53"/>
      <c r="DZE40" s="53"/>
      <c r="DZF40" s="53"/>
      <c r="DZG40" s="53"/>
      <c r="DZH40" s="53"/>
      <c r="DZI40" s="53"/>
      <c r="DZJ40" s="53"/>
      <c r="DZK40" s="53"/>
      <c r="DZL40" s="53"/>
      <c r="DZM40" s="53"/>
      <c r="DZN40" s="53"/>
      <c r="DZO40" s="53"/>
      <c r="DZP40" s="53"/>
      <c r="DZQ40" s="53"/>
      <c r="DZR40" s="53"/>
      <c r="DZS40" s="53"/>
      <c r="DZT40" s="53"/>
      <c r="DZU40" s="53"/>
      <c r="DZV40" s="53"/>
      <c r="DZW40" s="53"/>
      <c r="DZX40" s="53"/>
      <c r="DZY40" s="53"/>
      <c r="DZZ40" s="53"/>
      <c r="EAA40" s="53"/>
      <c r="EAB40" s="53"/>
      <c r="EAC40" s="53"/>
      <c r="EAD40" s="53"/>
      <c r="EAE40" s="53"/>
      <c r="EAF40" s="53"/>
      <c r="EAG40" s="53"/>
      <c r="EAH40" s="53"/>
      <c r="EAI40" s="53"/>
      <c r="EAJ40" s="53"/>
      <c r="EAK40" s="53"/>
      <c r="EAL40" s="53"/>
      <c r="EAM40" s="53"/>
      <c r="EAN40" s="53"/>
      <c r="EAO40" s="53"/>
      <c r="EAP40" s="53"/>
      <c r="EAQ40" s="53"/>
      <c r="EAR40" s="53"/>
      <c r="EAS40" s="53"/>
      <c r="EAT40" s="53"/>
      <c r="EAU40" s="53"/>
      <c r="EAV40" s="53"/>
      <c r="EAW40" s="53"/>
      <c r="EAX40" s="53"/>
      <c r="EAY40" s="53"/>
      <c r="EAZ40" s="53"/>
      <c r="EBA40" s="53"/>
      <c r="EBB40" s="53"/>
      <c r="EBC40" s="53"/>
      <c r="EBD40" s="53"/>
      <c r="EBE40" s="53"/>
      <c r="EBF40" s="53"/>
      <c r="EBG40" s="53"/>
      <c r="EBH40" s="53"/>
      <c r="EBI40" s="53"/>
      <c r="EBJ40" s="53"/>
      <c r="EBK40" s="53"/>
      <c r="EBL40" s="53"/>
      <c r="EBM40" s="53"/>
      <c r="EBN40" s="53"/>
      <c r="EBO40" s="53"/>
      <c r="EBP40" s="53"/>
      <c r="EBQ40" s="53"/>
      <c r="EBR40" s="53"/>
      <c r="EBS40" s="53"/>
      <c r="EBT40" s="53"/>
      <c r="EBU40" s="53"/>
      <c r="EBV40" s="53"/>
      <c r="EBW40" s="53"/>
      <c r="EBX40" s="53"/>
      <c r="EBY40" s="53"/>
      <c r="EBZ40" s="53"/>
      <c r="ECA40" s="53"/>
      <c r="ECB40" s="53"/>
      <c r="ECC40" s="53"/>
      <c r="ECD40" s="53"/>
      <c r="ECE40" s="53"/>
      <c r="ECF40" s="53"/>
      <c r="ECG40" s="53"/>
      <c r="ECH40" s="53"/>
      <c r="ECI40" s="53"/>
      <c r="ECJ40" s="53"/>
      <c r="ECK40" s="53"/>
      <c r="ECL40" s="53"/>
      <c r="ECM40" s="53"/>
      <c r="ECN40" s="53"/>
      <c r="ECO40" s="53"/>
      <c r="ECP40" s="53"/>
      <c r="ECQ40" s="53"/>
      <c r="ECR40" s="53"/>
      <c r="ECS40" s="53"/>
      <c r="ECT40" s="53"/>
      <c r="ECU40" s="53"/>
      <c r="ECV40" s="53"/>
      <c r="ECW40" s="53"/>
      <c r="ECX40" s="53"/>
      <c r="ECY40" s="53"/>
      <c r="ECZ40" s="53"/>
      <c r="EDA40" s="53"/>
      <c r="EDB40" s="53"/>
      <c r="EDC40" s="53"/>
      <c r="EDD40" s="53"/>
      <c r="EDE40" s="53"/>
      <c r="EDF40" s="53"/>
      <c r="EDG40" s="53"/>
      <c r="EDH40" s="53"/>
      <c r="EDI40" s="53"/>
      <c r="EDJ40" s="53"/>
      <c r="EDK40" s="53"/>
      <c r="EDL40" s="53"/>
      <c r="EDM40" s="53"/>
      <c r="EDN40" s="53"/>
      <c r="EDO40" s="53"/>
      <c r="EDP40" s="53"/>
      <c r="EDQ40" s="53"/>
      <c r="EDR40" s="53"/>
      <c r="EDS40" s="53"/>
      <c r="EDT40" s="53"/>
      <c r="EDU40" s="53"/>
      <c r="EDV40" s="53"/>
      <c r="EDW40" s="53"/>
      <c r="EDX40" s="53"/>
      <c r="EDY40" s="53"/>
      <c r="EDZ40" s="53"/>
      <c r="EEA40" s="53"/>
      <c r="EEB40" s="53"/>
      <c r="EEC40" s="53"/>
      <c r="EED40" s="53"/>
      <c r="EEE40" s="53"/>
      <c r="EEF40" s="53"/>
      <c r="EEG40" s="53"/>
      <c r="EEH40" s="53"/>
      <c r="EEI40" s="53"/>
      <c r="EEJ40" s="53"/>
      <c r="EEK40" s="53"/>
      <c r="EEL40" s="53"/>
      <c r="EEM40" s="53"/>
      <c r="EEN40" s="53"/>
      <c r="EEO40" s="53"/>
      <c r="EEP40" s="53"/>
      <c r="EEQ40" s="53"/>
      <c r="EER40" s="53"/>
      <c r="EES40" s="53"/>
      <c r="EET40" s="53"/>
      <c r="EEU40" s="53"/>
      <c r="EEV40" s="53"/>
      <c r="EEW40" s="53"/>
      <c r="EEX40" s="53"/>
      <c r="EEY40" s="53"/>
      <c r="EEZ40" s="53"/>
      <c r="EFA40" s="53"/>
      <c r="EFB40" s="53"/>
      <c r="EFC40" s="53"/>
      <c r="EFD40" s="53"/>
      <c r="EFE40" s="53"/>
      <c r="EFF40" s="53"/>
      <c r="EFG40" s="53"/>
      <c r="EFH40" s="53"/>
      <c r="EFI40" s="53"/>
      <c r="EFJ40" s="53"/>
      <c r="EFK40" s="53"/>
      <c r="EFL40" s="53"/>
      <c r="EFM40" s="53"/>
      <c r="EFN40" s="53"/>
      <c r="EFO40" s="53"/>
      <c r="EFP40" s="53"/>
      <c r="EFQ40" s="53"/>
      <c r="EFR40" s="53"/>
      <c r="EFS40" s="53"/>
      <c r="EFT40" s="53"/>
      <c r="EFU40" s="53"/>
      <c r="EFV40" s="53"/>
      <c r="EFW40" s="53"/>
      <c r="EFX40" s="53"/>
      <c r="EFY40" s="53"/>
      <c r="EFZ40" s="53"/>
      <c r="EGA40" s="53"/>
      <c r="EGB40" s="53"/>
      <c r="EGC40" s="53"/>
      <c r="EGD40" s="53"/>
      <c r="EGE40" s="53"/>
      <c r="EGF40" s="53"/>
      <c r="EGG40" s="53"/>
      <c r="EGH40" s="53"/>
      <c r="EGI40" s="53"/>
      <c r="EGJ40" s="53"/>
      <c r="EGK40" s="53"/>
      <c r="EGL40" s="53"/>
      <c r="EGM40" s="53"/>
      <c r="EGN40" s="53"/>
      <c r="EGO40" s="53"/>
      <c r="EGP40" s="53"/>
      <c r="EGQ40" s="53"/>
      <c r="EGR40" s="53"/>
      <c r="EGS40" s="53"/>
      <c r="EGT40" s="53"/>
      <c r="EGU40" s="53"/>
      <c r="EGV40" s="53"/>
      <c r="EGW40" s="53"/>
      <c r="EGX40" s="53"/>
      <c r="EGY40" s="53"/>
      <c r="EGZ40" s="53"/>
      <c r="EHA40" s="53"/>
      <c r="EHB40" s="53"/>
      <c r="EHC40" s="53"/>
      <c r="EHD40" s="53"/>
      <c r="EHE40" s="53"/>
      <c r="EHF40" s="53"/>
      <c r="EHG40" s="53"/>
      <c r="EHH40" s="53"/>
      <c r="EHI40" s="53"/>
      <c r="EHJ40" s="53"/>
      <c r="EHK40" s="53"/>
      <c r="EHL40" s="53"/>
      <c r="EHM40" s="53"/>
      <c r="EHN40" s="53"/>
      <c r="EHO40" s="53"/>
      <c r="EHP40" s="53"/>
      <c r="EHQ40" s="53"/>
      <c r="EHR40" s="53"/>
      <c r="EHS40" s="53"/>
      <c r="EHT40" s="53"/>
      <c r="EHU40" s="53"/>
      <c r="EHV40" s="53"/>
      <c r="EHW40" s="53"/>
      <c r="EHX40" s="53"/>
      <c r="EHY40" s="53"/>
      <c r="EHZ40" s="53"/>
      <c r="EIA40" s="53"/>
      <c r="EIB40" s="53"/>
      <c r="EIC40" s="53"/>
      <c r="EID40" s="53"/>
      <c r="EIE40" s="53"/>
      <c r="EIF40" s="53"/>
      <c r="EIG40" s="53"/>
      <c r="EIH40" s="53"/>
      <c r="EII40" s="53"/>
      <c r="EIJ40" s="53"/>
      <c r="EIK40" s="53"/>
      <c r="EIL40" s="53"/>
      <c r="EIM40" s="53"/>
      <c r="EIN40" s="53"/>
      <c r="EIO40" s="53"/>
      <c r="EIP40" s="53"/>
      <c r="EIQ40" s="53"/>
      <c r="EIR40" s="53"/>
      <c r="EIS40" s="53"/>
      <c r="EIT40" s="53"/>
      <c r="EIU40" s="53"/>
      <c r="EIV40" s="53"/>
      <c r="EIW40" s="53"/>
      <c r="EIX40" s="53"/>
      <c r="EIY40" s="53"/>
      <c r="EIZ40" s="53"/>
      <c r="EJA40" s="53"/>
      <c r="EJB40" s="53"/>
      <c r="EJC40" s="53"/>
      <c r="EJD40" s="53"/>
      <c r="EJE40" s="53"/>
      <c r="EJF40" s="53"/>
      <c r="EJG40" s="53"/>
      <c r="EJH40" s="53"/>
      <c r="EJI40" s="53"/>
      <c r="EJJ40" s="53"/>
      <c r="EJK40" s="53"/>
      <c r="EJL40" s="53"/>
      <c r="EJM40" s="53"/>
      <c r="EJN40" s="53"/>
      <c r="EJO40" s="53"/>
      <c r="EJP40" s="53"/>
      <c r="EJQ40" s="53"/>
      <c r="EJR40" s="53"/>
      <c r="EJS40" s="53"/>
      <c r="EJT40" s="53"/>
      <c r="EJU40" s="53"/>
      <c r="EJV40" s="53"/>
      <c r="EJW40" s="53"/>
      <c r="EJX40" s="53"/>
      <c r="EJY40" s="53"/>
      <c r="EJZ40" s="53"/>
      <c r="EKA40" s="53"/>
      <c r="EKB40" s="53"/>
      <c r="EKC40" s="53"/>
      <c r="EKD40" s="53"/>
      <c r="EKE40" s="53"/>
      <c r="EKF40" s="53"/>
      <c r="EKG40" s="53"/>
      <c r="EKH40" s="53"/>
      <c r="EKI40" s="53"/>
      <c r="EKJ40" s="53"/>
      <c r="EKK40" s="53"/>
      <c r="EKL40" s="53"/>
      <c r="EKM40" s="53"/>
      <c r="EKN40" s="53"/>
      <c r="EKO40" s="53"/>
      <c r="EKP40" s="53"/>
      <c r="EKQ40" s="53"/>
      <c r="EKR40" s="53"/>
      <c r="EKS40" s="53"/>
      <c r="EKT40" s="53"/>
      <c r="EKU40" s="53"/>
      <c r="EKV40" s="53"/>
      <c r="EKW40" s="53"/>
      <c r="EKX40" s="53"/>
      <c r="EKY40" s="53"/>
      <c r="EKZ40" s="53"/>
      <c r="ELA40" s="53"/>
      <c r="ELB40" s="53"/>
      <c r="ELC40" s="53"/>
      <c r="ELD40" s="53"/>
      <c r="ELE40" s="53"/>
      <c r="ELF40" s="53"/>
      <c r="ELG40" s="53"/>
      <c r="ELH40" s="53"/>
      <c r="ELI40" s="53"/>
      <c r="ELJ40" s="53"/>
      <c r="ELK40" s="53"/>
      <c r="ELL40" s="53"/>
      <c r="ELM40" s="53"/>
      <c r="ELN40" s="53"/>
      <c r="ELO40" s="53"/>
      <c r="ELP40" s="53"/>
      <c r="ELQ40" s="53"/>
      <c r="ELR40" s="53"/>
      <c r="ELS40" s="53"/>
      <c r="ELT40" s="53"/>
      <c r="ELU40" s="53"/>
      <c r="ELV40" s="53"/>
      <c r="ELW40" s="53"/>
      <c r="ELX40" s="53"/>
      <c r="ELY40" s="53"/>
      <c r="ELZ40" s="53"/>
      <c r="EMA40" s="53"/>
      <c r="EMB40" s="53"/>
      <c r="EMC40" s="53"/>
      <c r="EMD40" s="53"/>
      <c r="EME40" s="53"/>
      <c r="EMF40" s="53"/>
      <c r="EMG40" s="53"/>
      <c r="EMH40" s="53"/>
      <c r="EMI40" s="53"/>
      <c r="EMJ40" s="53"/>
      <c r="EMK40" s="53"/>
      <c r="EML40" s="53"/>
      <c r="EMM40" s="53"/>
      <c r="EMN40" s="53"/>
      <c r="EMO40" s="53"/>
      <c r="EMP40" s="53"/>
      <c r="EMQ40" s="53"/>
      <c r="EMR40" s="53"/>
      <c r="EMS40" s="53"/>
      <c r="EMT40" s="53"/>
      <c r="EMU40" s="53"/>
      <c r="EMV40" s="53"/>
      <c r="EMW40" s="53"/>
      <c r="EMX40" s="53"/>
      <c r="EMY40" s="53"/>
      <c r="EMZ40" s="53"/>
      <c r="ENA40" s="53"/>
      <c r="ENB40" s="53"/>
      <c r="ENC40" s="53"/>
      <c r="END40" s="53"/>
      <c r="ENE40" s="53"/>
      <c r="ENF40" s="53"/>
      <c r="ENG40" s="53"/>
      <c r="ENH40" s="53"/>
      <c r="ENI40" s="53"/>
      <c r="ENJ40" s="53"/>
      <c r="ENK40" s="53"/>
      <c r="ENL40" s="53"/>
      <c r="ENM40" s="53"/>
      <c r="ENN40" s="53"/>
      <c r="ENO40" s="53"/>
      <c r="ENP40" s="53"/>
      <c r="ENQ40" s="53"/>
      <c r="ENR40" s="53"/>
      <c r="ENS40" s="53"/>
      <c r="ENT40" s="53"/>
      <c r="ENU40" s="53"/>
      <c r="ENV40" s="53"/>
      <c r="ENW40" s="53"/>
      <c r="ENX40" s="53"/>
      <c r="ENY40" s="53"/>
      <c r="ENZ40" s="53"/>
      <c r="EOA40" s="53"/>
      <c r="EOB40" s="53"/>
      <c r="EOC40" s="53"/>
      <c r="EOD40" s="53"/>
      <c r="EOE40" s="53"/>
      <c r="EOF40" s="53"/>
      <c r="EOG40" s="53"/>
      <c r="EOH40" s="53"/>
      <c r="EOI40" s="53"/>
      <c r="EOJ40" s="53"/>
      <c r="EOK40" s="53"/>
      <c r="EOL40" s="53"/>
      <c r="EOM40" s="53"/>
      <c r="EON40" s="53"/>
      <c r="EOO40" s="53"/>
      <c r="EOP40" s="53"/>
      <c r="EOQ40" s="53"/>
      <c r="EOR40" s="53"/>
      <c r="EOS40" s="53"/>
      <c r="EOT40" s="53"/>
      <c r="EOU40" s="53"/>
      <c r="EOV40" s="53"/>
      <c r="EOW40" s="53"/>
      <c r="EOX40" s="53"/>
      <c r="EOY40" s="53"/>
      <c r="EOZ40" s="53"/>
      <c r="EPA40" s="53"/>
      <c r="EPB40" s="53"/>
      <c r="EPC40" s="53"/>
      <c r="EPD40" s="53"/>
      <c r="EPE40" s="53"/>
      <c r="EPF40" s="53"/>
      <c r="EPG40" s="53"/>
      <c r="EPH40" s="53"/>
      <c r="EPI40" s="53"/>
      <c r="EPJ40" s="53"/>
      <c r="EPK40" s="53"/>
      <c r="EPL40" s="53"/>
      <c r="EPM40" s="53"/>
      <c r="EPN40" s="53"/>
      <c r="EPO40" s="53"/>
      <c r="EPP40" s="53"/>
      <c r="EPQ40" s="53"/>
      <c r="EPR40" s="53"/>
      <c r="EPS40" s="53"/>
      <c r="EPT40" s="53"/>
      <c r="EPU40" s="53"/>
      <c r="EPV40" s="53"/>
      <c r="EPW40" s="53"/>
      <c r="EPX40" s="53"/>
      <c r="EPY40" s="53"/>
      <c r="EPZ40" s="53"/>
      <c r="EQA40" s="53"/>
      <c r="EQB40" s="53"/>
      <c r="EQC40" s="53"/>
      <c r="EQD40" s="53"/>
      <c r="EQE40" s="53"/>
      <c r="EQF40" s="53"/>
      <c r="EQG40" s="53"/>
      <c r="EQH40" s="53"/>
      <c r="EQI40" s="53"/>
      <c r="EQJ40" s="53"/>
      <c r="EQK40" s="53"/>
      <c r="EQL40" s="53"/>
      <c r="EQM40" s="53"/>
      <c r="EQN40" s="53"/>
      <c r="EQO40" s="53"/>
      <c r="EQP40" s="53"/>
      <c r="EQQ40" s="53"/>
      <c r="EQR40" s="53"/>
      <c r="EQS40" s="53"/>
      <c r="EQT40" s="53"/>
      <c r="EQU40" s="53"/>
      <c r="EQV40" s="53"/>
      <c r="EQW40" s="53"/>
      <c r="EQX40" s="53"/>
      <c r="EQY40" s="53"/>
      <c r="EQZ40" s="53"/>
      <c r="ERA40" s="53"/>
      <c r="ERB40" s="53"/>
      <c r="ERC40" s="53"/>
      <c r="ERD40" s="53"/>
      <c r="ERE40" s="53"/>
      <c r="ERF40" s="53"/>
      <c r="ERG40" s="53"/>
      <c r="ERH40" s="53"/>
      <c r="ERI40" s="53"/>
      <c r="ERJ40" s="53"/>
      <c r="ERK40" s="53"/>
      <c r="ERL40" s="53"/>
      <c r="ERM40" s="53"/>
      <c r="ERN40" s="53"/>
      <c r="ERO40" s="53"/>
      <c r="ERP40" s="53"/>
      <c r="ERQ40" s="53"/>
      <c r="ERR40" s="53"/>
      <c r="ERS40" s="53"/>
      <c r="ERT40" s="53"/>
      <c r="ERU40" s="53"/>
      <c r="ERV40" s="53"/>
      <c r="ERW40" s="53"/>
      <c r="ERX40" s="53"/>
      <c r="ERY40" s="53"/>
      <c r="ERZ40" s="53"/>
      <c r="ESA40" s="53"/>
      <c r="ESB40" s="53"/>
      <c r="ESC40" s="53"/>
      <c r="ESD40" s="53"/>
      <c r="ESE40" s="53"/>
      <c r="ESF40" s="53"/>
      <c r="ESG40" s="53"/>
      <c r="ESH40" s="53"/>
      <c r="ESI40" s="53"/>
      <c r="ESJ40" s="53"/>
      <c r="ESK40" s="53"/>
      <c r="ESL40" s="53"/>
      <c r="ESM40" s="53"/>
      <c r="ESN40" s="53"/>
      <c r="ESO40" s="53"/>
      <c r="ESP40" s="53"/>
      <c r="ESQ40" s="53"/>
      <c r="ESR40" s="53"/>
      <c r="ESS40" s="53"/>
      <c r="EST40" s="53"/>
      <c r="ESU40" s="53"/>
      <c r="ESV40" s="53"/>
      <c r="ESW40" s="53"/>
      <c r="ESX40" s="53"/>
      <c r="ESY40" s="53"/>
      <c r="ESZ40" s="53"/>
      <c r="ETA40" s="53"/>
      <c r="ETB40" s="53"/>
      <c r="ETC40" s="53"/>
      <c r="ETD40" s="53"/>
      <c r="ETE40" s="53"/>
      <c r="ETF40" s="53"/>
      <c r="ETG40" s="53"/>
      <c r="ETH40" s="53"/>
      <c r="ETI40" s="53"/>
      <c r="ETJ40" s="53"/>
      <c r="ETK40" s="53"/>
      <c r="ETL40" s="53"/>
      <c r="ETM40" s="53"/>
      <c r="ETN40" s="53"/>
      <c r="ETO40" s="53"/>
      <c r="ETP40" s="53"/>
      <c r="ETQ40" s="53"/>
      <c r="ETR40" s="53"/>
      <c r="ETS40" s="53"/>
      <c r="ETT40" s="53"/>
      <c r="ETU40" s="53"/>
      <c r="ETV40" s="53"/>
      <c r="ETW40" s="53"/>
      <c r="ETX40" s="53"/>
      <c r="ETY40" s="53"/>
      <c r="ETZ40" s="53"/>
      <c r="EUA40" s="53"/>
      <c r="EUB40" s="53"/>
      <c r="EUC40" s="53"/>
      <c r="EUD40" s="53"/>
      <c r="EUE40" s="53"/>
      <c r="EUF40" s="53"/>
      <c r="EUG40" s="53"/>
      <c r="EUH40" s="53"/>
      <c r="EUI40" s="53"/>
      <c r="EUJ40" s="53"/>
      <c r="EUK40" s="53"/>
      <c r="EUL40" s="53"/>
      <c r="EUM40" s="53"/>
      <c r="EUN40" s="53"/>
      <c r="EUO40" s="53"/>
      <c r="EUP40" s="53"/>
      <c r="EUQ40" s="53"/>
      <c r="EUR40" s="53"/>
      <c r="EUS40" s="53"/>
      <c r="EUT40" s="53"/>
      <c r="EUU40" s="53"/>
      <c r="EUV40" s="53"/>
      <c r="EUW40" s="53"/>
      <c r="EUX40" s="53"/>
      <c r="EUY40" s="53"/>
      <c r="EUZ40" s="53"/>
      <c r="EVA40" s="53"/>
      <c r="EVB40" s="53"/>
      <c r="EVC40" s="53"/>
      <c r="EVD40" s="53"/>
      <c r="EVE40" s="53"/>
      <c r="EVF40" s="53"/>
      <c r="EVG40" s="53"/>
      <c r="EVH40" s="53"/>
      <c r="EVI40" s="53"/>
      <c r="EVJ40" s="53"/>
      <c r="EVK40" s="53"/>
      <c r="EVL40" s="53"/>
      <c r="EVM40" s="53"/>
      <c r="EVN40" s="53"/>
      <c r="EVO40" s="53"/>
      <c r="EVP40" s="53"/>
      <c r="EVQ40" s="53"/>
      <c r="EVR40" s="53"/>
      <c r="EVS40" s="53"/>
      <c r="EVT40" s="53"/>
      <c r="EVU40" s="53"/>
      <c r="EVV40" s="53"/>
      <c r="EVW40" s="53"/>
      <c r="EVX40" s="53"/>
      <c r="EVY40" s="53"/>
      <c r="EVZ40" s="53"/>
      <c r="EWA40" s="53"/>
      <c r="EWB40" s="53"/>
      <c r="EWC40" s="53"/>
      <c r="EWD40" s="53"/>
      <c r="EWE40" s="53"/>
      <c r="EWF40" s="53"/>
      <c r="EWG40" s="53"/>
      <c r="EWH40" s="53"/>
      <c r="EWI40" s="53"/>
      <c r="EWJ40" s="53"/>
      <c r="EWK40" s="53"/>
      <c r="EWL40" s="53"/>
      <c r="EWM40" s="53"/>
      <c r="EWN40" s="53"/>
      <c r="EWO40" s="53"/>
      <c r="EWP40" s="53"/>
      <c r="EWQ40" s="53"/>
      <c r="EWR40" s="53"/>
      <c r="EWS40" s="53"/>
      <c r="EWT40" s="53"/>
      <c r="EWU40" s="53"/>
      <c r="EWV40" s="53"/>
      <c r="EWW40" s="53"/>
      <c r="EWX40" s="53"/>
      <c r="EWY40" s="53"/>
      <c r="EWZ40" s="53"/>
      <c r="EXA40" s="53"/>
      <c r="EXB40" s="53"/>
      <c r="EXC40" s="53"/>
      <c r="EXD40" s="53"/>
      <c r="EXE40" s="53"/>
      <c r="EXF40" s="53"/>
      <c r="EXG40" s="53"/>
      <c r="EXH40" s="53"/>
      <c r="EXI40" s="53"/>
      <c r="EXJ40" s="53"/>
      <c r="EXK40" s="53"/>
      <c r="EXL40" s="53"/>
      <c r="EXM40" s="53"/>
      <c r="EXN40" s="53"/>
      <c r="EXO40" s="53"/>
      <c r="EXP40" s="53"/>
      <c r="EXQ40" s="53"/>
      <c r="EXR40" s="53"/>
      <c r="EXS40" s="53"/>
      <c r="EXT40" s="53"/>
      <c r="EXU40" s="53"/>
      <c r="EXV40" s="53"/>
      <c r="EXW40" s="53"/>
      <c r="EXX40" s="53"/>
      <c r="EXY40" s="53"/>
      <c r="EXZ40" s="53"/>
      <c r="EYA40" s="53"/>
      <c r="EYB40" s="53"/>
      <c r="EYC40" s="53"/>
      <c r="EYD40" s="53"/>
      <c r="EYE40" s="53"/>
      <c r="EYF40" s="53"/>
      <c r="EYG40" s="53"/>
      <c r="EYH40" s="53"/>
      <c r="EYI40" s="53"/>
      <c r="EYJ40" s="53"/>
      <c r="EYK40" s="53"/>
      <c r="EYL40" s="53"/>
      <c r="EYM40" s="53"/>
      <c r="EYN40" s="53"/>
      <c r="EYO40" s="53"/>
      <c r="EYP40" s="53"/>
      <c r="EYQ40" s="53"/>
      <c r="EYR40" s="53"/>
      <c r="EYS40" s="53"/>
      <c r="EYT40" s="53"/>
      <c r="EYU40" s="53"/>
      <c r="EYV40" s="53"/>
      <c r="EYW40" s="53"/>
      <c r="EYX40" s="53"/>
      <c r="EYY40" s="53"/>
      <c r="EYZ40" s="53"/>
      <c r="EZA40" s="53"/>
      <c r="EZB40" s="53"/>
      <c r="EZC40" s="53"/>
      <c r="EZD40" s="53"/>
      <c r="EZE40" s="53"/>
      <c r="EZF40" s="53"/>
      <c r="EZG40" s="53"/>
      <c r="EZH40" s="53"/>
      <c r="EZI40" s="53"/>
      <c r="EZJ40" s="53"/>
      <c r="EZK40" s="53"/>
      <c r="EZL40" s="53"/>
      <c r="EZM40" s="53"/>
      <c r="EZN40" s="53"/>
      <c r="EZO40" s="53"/>
      <c r="EZP40" s="53"/>
      <c r="EZQ40" s="53"/>
      <c r="EZR40" s="53"/>
      <c r="EZS40" s="53"/>
      <c r="EZT40" s="53"/>
      <c r="EZU40" s="53"/>
      <c r="EZV40" s="53"/>
      <c r="EZW40" s="53"/>
      <c r="EZX40" s="53"/>
      <c r="EZY40" s="53"/>
      <c r="EZZ40" s="53"/>
      <c r="FAA40" s="53"/>
      <c r="FAB40" s="53"/>
      <c r="FAC40" s="53"/>
      <c r="FAD40" s="53"/>
      <c r="FAE40" s="53"/>
      <c r="FAF40" s="53"/>
      <c r="FAG40" s="53"/>
      <c r="FAH40" s="53"/>
      <c r="FAI40" s="53"/>
      <c r="FAJ40" s="53"/>
      <c r="FAK40" s="53"/>
      <c r="FAL40" s="53"/>
      <c r="FAM40" s="53"/>
      <c r="FAN40" s="53"/>
      <c r="FAO40" s="53"/>
      <c r="FAP40" s="53"/>
      <c r="FAQ40" s="53"/>
      <c r="FAR40" s="53"/>
      <c r="FAS40" s="53"/>
      <c r="FAT40" s="53"/>
      <c r="FAU40" s="53"/>
      <c r="FAV40" s="53"/>
      <c r="FAW40" s="53"/>
      <c r="FAX40" s="53"/>
      <c r="FAY40" s="53"/>
      <c r="FAZ40" s="53"/>
      <c r="FBA40" s="53"/>
      <c r="FBB40" s="53"/>
      <c r="FBC40" s="53"/>
      <c r="FBD40" s="53"/>
      <c r="FBE40" s="53"/>
      <c r="FBF40" s="53"/>
      <c r="FBG40" s="53"/>
      <c r="FBH40" s="53"/>
      <c r="FBI40" s="53"/>
      <c r="FBJ40" s="53"/>
      <c r="FBK40" s="53"/>
      <c r="FBL40" s="53"/>
      <c r="FBM40" s="53"/>
      <c r="FBN40" s="53"/>
      <c r="FBO40" s="53"/>
      <c r="FBP40" s="53"/>
      <c r="FBQ40" s="53"/>
      <c r="FBR40" s="53"/>
      <c r="FBS40" s="53"/>
      <c r="FBT40" s="53"/>
      <c r="FBU40" s="53"/>
      <c r="FBV40" s="53"/>
      <c r="FBW40" s="53"/>
      <c r="FBX40" s="53"/>
      <c r="FBY40" s="53"/>
      <c r="FBZ40" s="53"/>
      <c r="FCA40" s="53"/>
      <c r="FCB40" s="53"/>
      <c r="FCC40" s="53"/>
      <c r="FCD40" s="53"/>
      <c r="FCE40" s="53"/>
      <c r="FCF40" s="53"/>
      <c r="FCG40" s="53"/>
      <c r="FCH40" s="53"/>
      <c r="FCI40" s="53"/>
      <c r="FCJ40" s="53"/>
      <c r="FCK40" s="53"/>
      <c r="FCL40" s="53"/>
      <c r="FCM40" s="53"/>
      <c r="FCN40" s="53"/>
      <c r="FCO40" s="53"/>
      <c r="FCP40" s="53"/>
      <c r="FCQ40" s="53"/>
      <c r="FCR40" s="53"/>
      <c r="FCS40" s="53"/>
      <c r="FCT40" s="53"/>
      <c r="FCU40" s="53"/>
      <c r="FCV40" s="53"/>
      <c r="FCW40" s="53"/>
      <c r="FCX40" s="53"/>
      <c r="FCY40" s="53"/>
      <c r="FCZ40" s="53"/>
      <c r="FDA40" s="53"/>
      <c r="FDB40" s="53"/>
      <c r="FDC40" s="53"/>
      <c r="FDD40" s="53"/>
      <c r="FDE40" s="53"/>
      <c r="FDF40" s="53"/>
      <c r="FDG40" s="53"/>
      <c r="FDH40" s="53"/>
      <c r="FDI40" s="53"/>
      <c r="FDJ40" s="53"/>
      <c r="FDK40" s="53"/>
      <c r="FDL40" s="53"/>
      <c r="FDM40" s="53"/>
      <c r="FDN40" s="53"/>
      <c r="FDO40" s="53"/>
      <c r="FDP40" s="53"/>
      <c r="FDQ40" s="53"/>
      <c r="FDR40" s="53"/>
      <c r="FDS40" s="53"/>
      <c r="FDT40" s="53"/>
      <c r="FDU40" s="53"/>
      <c r="FDV40" s="53"/>
      <c r="FDW40" s="53"/>
      <c r="FDX40" s="53"/>
      <c r="FDY40" s="53"/>
      <c r="FDZ40" s="53"/>
      <c r="FEA40" s="53"/>
      <c r="FEB40" s="53"/>
      <c r="FEC40" s="53"/>
      <c r="FED40" s="53"/>
      <c r="FEE40" s="53"/>
      <c r="FEF40" s="53"/>
      <c r="FEG40" s="53"/>
      <c r="FEH40" s="53"/>
      <c r="FEI40" s="53"/>
      <c r="FEJ40" s="53"/>
      <c r="FEK40" s="53"/>
      <c r="FEL40" s="53"/>
      <c r="FEM40" s="53"/>
      <c r="FEN40" s="53"/>
      <c r="FEO40" s="53"/>
      <c r="FEP40" s="53"/>
      <c r="FEQ40" s="53"/>
      <c r="FER40" s="53"/>
      <c r="FES40" s="53"/>
      <c r="FET40" s="53"/>
      <c r="FEU40" s="53"/>
      <c r="FEV40" s="53"/>
      <c r="FEW40" s="53"/>
      <c r="FEX40" s="53"/>
      <c r="FEY40" s="53"/>
      <c r="FEZ40" s="53"/>
      <c r="FFA40" s="53"/>
      <c r="FFB40" s="53"/>
      <c r="FFC40" s="53"/>
      <c r="FFD40" s="53"/>
      <c r="FFE40" s="53"/>
      <c r="FFF40" s="53"/>
      <c r="FFG40" s="53"/>
      <c r="FFH40" s="53"/>
      <c r="FFI40" s="53"/>
      <c r="FFJ40" s="53"/>
      <c r="FFK40" s="53"/>
      <c r="FFL40" s="53"/>
      <c r="FFM40" s="53"/>
      <c r="FFN40" s="53"/>
      <c r="FFO40" s="53"/>
      <c r="FFP40" s="53"/>
      <c r="FFQ40" s="53"/>
      <c r="FFR40" s="53"/>
      <c r="FFS40" s="53"/>
      <c r="FFT40" s="53"/>
      <c r="FFU40" s="53"/>
      <c r="FFV40" s="53"/>
      <c r="FFW40" s="53"/>
      <c r="FFX40" s="53"/>
      <c r="FFY40" s="53"/>
      <c r="FFZ40" s="53"/>
      <c r="FGA40" s="53"/>
      <c r="FGB40" s="53"/>
      <c r="FGC40" s="53"/>
      <c r="FGD40" s="53"/>
      <c r="FGE40" s="53"/>
      <c r="FGF40" s="53"/>
      <c r="FGG40" s="53"/>
      <c r="FGH40" s="53"/>
      <c r="FGI40" s="53"/>
      <c r="FGJ40" s="53"/>
      <c r="FGK40" s="53"/>
      <c r="FGL40" s="53"/>
      <c r="FGM40" s="53"/>
      <c r="FGN40" s="53"/>
      <c r="FGO40" s="53"/>
      <c r="FGP40" s="53"/>
      <c r="FGQ40" s="53"/>
      <c r="FGR40" s="53"/>
      <c r="FGS40" s="53"/>
      <c r="FGT40" s="53"/>
      <c r="FGU40" s="53"/>
      <c r="FGV40" s="53"/>
      <c r="FGW40" s="53"/>
      <c r="FGX40" s="53"/>
      <c r="FGY40" s="53"/>
      <c r="FGZ40" s="53"/>
      <c r="FHA40" s="53"/>
      <c r="FHB40" s="53"/>
      <c r="FHC40" s="53"/>
      <c r="FHD40" s="53"/>
      <c r="FHE40" s="53"/>
      <c r="FHF40" s="53"/>
      <c r="FHG40" s="53"/>
      <c r="FHH40" s="53"/>
      <c r="FHI40" s="53"/>
      <c r="FHJ40" s="53"/>
      <c r="FHK40" s="53"/>
      <c r="FHL40" s="53"/>
      <c r="FHM40" s="53"/>
      <c r="FHN40" s="53"/>
      <c r="FHO40" s="53"/>
      <c r="FHP40" s="53"/>
      <c r="FHQ40" s="53"/>
      <c r="FHR40" s="53"/>
      <c r="FHS40" s="53"/>
      <c r="FHT40" s="53"/>
      <c r="FHU40" s="53"/>
      <c r="FHV40" s="53"/>
      <c r="FHW40" s="53"/>
      <c r="FHX40" s="53"/>
      <c r="FHY40" s="53"/>
      <c r="FHZ40" s="53"/>
      <c r="FIA40" s="53"/>
      <c r="FIB40" s="53"/>
      <c r="FIC40" s="53"/>
      <c r="FID40" s="53"/>
      <c r="FIE40" s="53"/>
      <c r="FIF40" s="53"/>
      <c r="FIG40" s="53"/>
      <c r="FIH40" s="53"/>
      <c r="FII40" s="53"/>
      <c r="FIJ40" s="53"/>
      <c r="FIK40" s="53"/>
      <c r="FIL40" s="53"/>
      <c r="FIM40" s="53"/>
      <c r="FIN40" s="53"/>
      <c r="FIO40" s="53"/>
      <c r="FIP40" s="53"/>
      <c r="FIQ40" s="53"/>
      <c r="FIR40" s="53"/>
      <c r="FIS40" s="53"/>
      <c r="FIT40" s="53"/>
      <c r="FIU40" s="53"/>
      <c r="FIV40" s="53"/>
      <c r="FIW40" s="53"/>
      <c r="FIX40" s="53"/>
      <c r="FIY40" s="53"/>
      <c r="FIZ40" s="53"/>
      <c r="FJA40" s="53"/>
      <c r="FJB40" s="53"/>
      <c r="FJC40" s="53"/>
      <c r="FJD40" s="53"/>
      <c r="FJE40" s="53"/>
      <c r="FJF40" s="53"/>
      <c r="FJG40" s="53"/>
      <c r="FJH40" s="53"/>
      <c r="FJI40" s="53"/>
      <c r="FJJ40" s="53"/>
      <c r="FJK40" s="53"/>
      <c r="FJL40" s="53"/>
      <c r="FJM40" s="53"/>
      <c r="FJN40" s="53"/>
      <c r="FJO40" s="53"/>
      <c r="FJP40" s="53"/>
      <c r="FJQ40" s="53"/>
      <c r="FJR40" s="53"/>
      <c r="FJS40" s="53"/>
      <c r="FJT40" s="53"/>
      <c r="FJU40" s="53"/>
      <c r="FJV40" s="53"/>
      <c r="FJW40" s="53"/>
      <c r="FJX40" s="53"/>
      <c r="FJY40" s="53"/>
      <c r="FJZ40" s="53"/>
      <c r="FKA40" s="53"/>
      <c r="FKB40" s="53"/>
      <c r="FKC40" s="53"/>
      <c r="FKD40" s="53"/>
      <c r="FKE40" s="53"/>
      <c r="FKF40" s="53"/>
      <c r="FKG40" s="53"/>
      <c r="FKH40" s="53"/>
      <c r="FKI40" s="53"/>
      <c r="FKJ40" s="53"/>
      <c r="FKK40" s="53"/>
      <c r="FKL40" s="53"/>
      <c r="FKM40" s="53"/>
      <c r="FKN40" s="53"/>
      <c r="FKO40" s="53"/>
      <c r="FKP40" s="53"/>
      <c r="FKQ40" s="53"/>
      <c r="FKR40" s="53"/>
      <c r="FKS40" s="53"/>
      <c r="FKT40" s="53"/>
      <c r="FKU40" s="53"/>
      <c r="FKV40" s="53"/>
      <c r="FKW40" s="53"/>
      <c r="FKX40" s="53"/>
      <c r="FKY40" s="53"/>
      <c r="FKZ40" s="53"/>
      <c r="FLA40" s="53"/>
      <c r="FLB40" s="53"/>
      <c r="FLC40" s="53"/>
      <c r="FLD40" s="53"/>
      <c r="FLE40" s="53"/>
      <c r="FLF40" s="53"/>
      <c r="FLG40" s="53"/>
      <c r="FLH40" s="53"/>
      <c r="FLI40" s="53"/>
      <c r="FLJ40" s="53"/>
      <c r="FLK40" s="53"/>
      <c r="FLL40" s="53"/>
      <c r="FLM40" s="53"/>
      <c r="FLN40" s="53"/>
      <c r="FLO40" s="53"/>
      <c r="FLP40" s="53"/>
      <c r="FLQ40" s="53"/>
      <c r="FLR40" s="53"/>
      <c r="FLS40" s="53"/>
      <c r="FLT40" s="53"/>
      <c r="FLU40" s="53"/>
      <c r="FLV40" s="53"/>
      <c r="FLW40" s="53"/>
      <c r="FLX40" s="53"/>
      <c r="FLY40" s="53"/>
      <c r="FLZ40" s="53"/>
      <c r="FMA40" s="53"/>
      <c r="FMB40" s="53"/>
      <c r="FMC40" s="53"/>
      <c r="FMD40" s="53"/>
      <c r="FME40" s="53"/>
      <c r="FMF40" s="53"/>
      <c r="FMG40" s="53"/>
      <c r="FMH40" s="53"/>
      <c r="FMI40" s="53"/>
      <c r="FMJ40" s="53"/>
      <c r="FMK40" s="53"/>
      <c r="FML40" s="53"/>
      <c r="FMM40" s="53"/>
      <c r="FMN40" s="53"/>
      <c r="FMO40" s="53"/>
      <c r="FMP40" s="53"/>
      <c r="FMQ40" s="53"/>
      <c r="FMR40" s="53"/>
      <c r="FMS40" s="53"/>
      <c r="FMT40" s="53"/>
      <c r="FMU40" s="53"/>
      <c r="FMV40" s="53"/>
      <c r="FMW40" s="53"/>
      <c r="FMX40" s="53"/>
      <c r="FMY40" s="53"/>
      <c r="FMZ40" s="53"/>
      <c r="FNA40" s="53"/>
      <c r="FNB40" s="53"/>
      <c r="FNC40" s="53"/>
      <c r="FND40" s="53"/>
      <c r="FNE40" s="53"/>
      <c r="FNF40" s="53"/>
      <c r="FNG40" s="53"/>
      <c r="FNH40" s="53"/>
      <c r="FNI40" s="53"/>
      <c r="FNJ40" s="53"/>
      <c r="FNK40" s="53"/>
      <c r="FNL40" s="53"/>
      <c r="FNM40" s="53"/>
      <c r="FNN40" s="53"/>
      <c r="FNO40" s="53"/>
      <c r="FNP40" s="53"/>
      <c r="FNQ40" s="53"/>
      <c r="FNR40" s="53"/>
      <c r="FNS40" s="53"/>
      <c r="FNT40" s="53"/>
      <c r="FNU40" s="53"/>
      <c r="FNV40" s="53"/>
      <c r="FNW40" s="53"/>
      <c r="FNX40" s="53"/>
      <c r="FNY40" s="53"/>
      <c r="FNZ40" s="53"/>
      <c r="FOA40" s="53"/>
      <c r="FOB40" s="53"/>
      <c r="FOC40" s="53"/>
      <c r="FOD40" s="53"/>
      <c r="FOE40" s="53"/>
      <c r="FOF40" s="53"/>
      <c r="FOG40" s="53"/>
      <c r="FOH40" s="53"/>
      <c r="FOI40" s="53"/>
      <c r="FOJ40" s="53"/>
      <c r="FOK40" s="53"/>
      <c r="FOL40" s="53"/>
      <c r="FOM40" s="53"/>
      <c r="FON40" s="53"/>
      <c r="FOO40" s="53"/>
      <c r="FOP40" s="53"/>
      <c r="FOQ40" s="53"/>
      <c r="FOR40" s="53"/>
      <c r="FOS40" s="53"/>
      <c r="FOT40" s="53"/>
      <c r="FOU40" s="53"/>
      <c r="FOV40" s="53"/>
      <c r="FOW40" s="53"/>
      <c r="FOX40" s="53"/>
      <c r="FOY40" s="53"/>
      <c r="FOZ40" s="53"/>
      <c r="FPA40" s="53"/>
      <c r="FPB40" s="53"/>
      <c r="FPC40" s="53"/>
      <c r="FPD40" s="53"/>
      <c r="FPE40" s="53"/>
      <c r="FPF40" s="53"/>
      <c r="FPG40" s="53"/>
      <c r="FPH40" s="53"/>
      <c r="FPI40" s="53"/>
      <c r="FPJ40" s="53"/>
      <c r="FPK40" s="53"/>
      <c r="FPL40" s="53"/>
      <c r="FPM40" s="53"/>
      <c r="FPN40" s="53"/>
      <c r="FPO40" s="53"/>
      <c r="FPP40" s="53"/>
      <c r="FPQ40" s="53"/>
      <c r="FPR40" s="53"/>
      <c r="FPS40" s="53"/>
      <c r="FPT40" s="53"/>
      <c r="FPU40" s="53"/>
      <c r="FPV40" s="53"/>
      <c r="FPW40" s="53"/>
      <c r="FPX40" s="53"/>
      <c r="FPY40" s="53"/>
      <c r="FPZ40" s="53"/>
      <c r="FQA40" s="53"/>
      <c r="FQB40" s="53"/>
      <c r="FQC40" s="53"/>
      <c r="FQD40" s="53"/>
      <c r="FQE40" s="53"/>
      <c r="FQF40" s="53"/>
      <c r="FQG40" s="53"/>
      <c r="FQH40" s="53"/>
      <c r="FQI40" s="53"/>
      <c r="FQJ40" s="53"/>
      <c r="FQK40" s="53"/>
      <c r="FQL40" s="53"/>
      <c r="FQM40" s="53"/>
      <c r="FQN40" s="53"/>
      <c r="FQO40" s="53"/>
      <c r="FQP40" s="53"/>
      <c r="FQQ40" s="53"/>
      <c r="FQR40" s="53"/>
      <c r="FQS40" s="53"/>
      <c r="FQT40" s="53"/>
      <c r="FQU40" s="53"/>
      <c r="FQV40" s="53"/>
      <c r="FQW40" s="53"/>
      <c r="FQX40" s="53"/>
      <c r="FQY40" s="53"/>
      <c r="FQZ40" s="53"/>
      <c r="FRA40" s="53"/>
      <c r="FRB40" s="53"/>
      <c r="FRC40" s="53"/>
      <c r="FRD40" s="53"/>
      <c r="FRE40" s="53"/>
      <c r="FRF40" s="53"/>
      <c r="FRG40" s="53"/>
      <c r="FRH40" s="53"/>
      <c r="FRI40" s="53"/>
      <c r="FRJ40" s="53"/>
      <c r="FRK40" s="53"/>
      <c r="FRL40" s="53"/>
      <c r="FRM40" s="53"/>
      <c r="FRN40" s="53"/>
      <c r="FRO40" s="53"/>
      <c r="FRP40" s="53"/>
      <c r="FRQ40" s="53"/>
      <c r="FRR40" s="53"/>
      <c r="FRS40" s="53"/>
      <c r="FRT40" s="53"/>
      <c r="FRU40" s="53"/>
      <c r="FRV40" s="53"/>
      <c r="FRW40" s="53"/>
      <c r="FRX40" s="53"/>
      <c r="FRY40" s="53"/>
      <c r="FRZ40" s="53"/>
      <c r="FSA40" s="53"/>
      <c r="FSB40" s="53"/>
      <c r="FSC40" s="53"/>
      <c r="FSD40" s="53"/>
      <c r="FSE40" s="53"/>
      <c r="FSF40" s="53"/>
      <c r="FSG40" s="53"/>
      <c r="FSH40" s="53"/>
      <c r="FSI40" s="53"/>
      <c r="FSJ40" s="53"/>
      <c r="FSK40" s="53"/>
      <c r="FSL40" s="53"/>
      <c r="FSM40" s="53"/>
      <c r="FSN40" s="53"/>
      <c r="FSO40" s="53"/>
      <c r="FSP40" s="53"/>
      <c r="FSQ40" s="53"/>
      <c r="FSR40" s="53"/>
      <c r="FSS40" s="53"/>
      <c r="FST40" s="53"/>
      <c r="FSU40" s="53"/>
      <c r="FSV40" s="53"/>
      <c r="FSW40" s="53"/>
      <c r="FSX40" s="53"/>
      <c r="FSY40" s="53"/>
      <c r="FSZ40" s="53"/>
      <c r="FTA40" s="53"/>
      <c r="FTB40" s="53"/>
      <c r="FTC40" s="53"/>
      <c r="FTD40" s="53"/>
      <c r="FTE40" s="53"/>
      <c r="FTF40" s="53"/>
      <c r="FTG40" s="53"/>
      <c r="FTH40" s="53"/>
      <c r="FTI40" s="53"/>
      <c r="FTJ40" s="53"/>
      <c r="FTK40" s="53"/>
      <c r="FTL40" s="53"/>
      <c r="FTM40" s="53"/>
      <c r="FTN40" s="53"/>
      <c r="FTO40" s="53"/>
      <c r="FTP40" s="53"/>
      <c r="FTQ40" s="53"/>
      <c r="FTR40" s="53"/>
      <c r="FTS40" s="53"/>
      <c r="FTT40" s="53"/>
      <c r="FTU40" s="53"/>
      <c r="FTV40" s="53"/>
      <c r="FTW40" s="53"/>
      <c r="FTX40" s="53"/>
      <c r="FTY40" s="53"/>
      <c r="FTZ40" s="53"/>
      <c r="FUA40" s="53"/>
      <c r="FUB40" s="53"/>
      <c r="FUC40" s="53"/>
      <c r="FUD40" s="53"/>
      <c r="FUE40" s="53"/>
      <c r="FUF40" s="53"/>
      <c r="FUG40" s="53"/>
      <c r="FUH40" s="53"/>
      <c r="FUI40" s="53"/>
      <c r="FUJ40" s="53"/>
      <c r="FUK40" s="53"/>
      <c r="FUL40" s="53"/>
      <c r="FUM40" s="53"/>
      <c r="FUN40" s="53"/>
      <c r="FUO40" s="53"/>
      <c r="FUP40" s="53"/>
      <c r="FUQ40" s="53"/>
      <c r="FUR40" s="53"/>
      <c r="FUS40" s="53"/>
      <c r="FUT40" s="53"/>
      <c r="FUU40" s="53"/>
      <c r="FUV40" s="53"/>
      <c r="FUW40" s="53"/>
      <c r="FUX40" s="53"/>
      <c r="FUY40" s="53"/>
      <c r="FUZ40" s="53"/>
      <c r="FVA40" s="53"/>
      <c r="FVB40" s="53"/>
      <c r="FVC40" s="53"/>
      <c r="FVD40" s="53"/>
      <c r="FVE40" s="53"/>
      <c r="FVF40" s="53"/>
      <c r="FVG40" s="53"/>
      <c r="FVH40" s="53"/>
      <c r="FVI40" s="53"/>
      <c r="FVJ40" s="53"/>
      <c r="FVK40" s="53"/>
      <c r="FVL40" s="53"/>
      <c r="FVM40" s="53"/>
      <c r="FVN40" s="53"/>
      <c r="FVO40" s="53"/>
      <c r="FVP40" s="53"/>
      <c r="FVQ40" s="53"/>
      <c r="FVR40" s="53"/>
      <c r="FVS40" s="53"/>
      <c r="FVT40" s="53"/>
      <c r="FVU40" s="53"/>
      <c r="FVV40" s="53"/>
      <c r="FVW40" s="53"/>
      <c r="FVX40" s="53"/>
      <c r="FVY40" s="53"/>
      <c r="FVZ40" s="53"/>
      <c r="FWA40" s="53"/>
      <c r="FWB40" s="53"/>
      <c r="FWC40" s="53"/>
      <c r="FWD40" s="53"/>
      <c r="FWE40" s="53"/>
      <c r="FWF40" s="53"/>
      <c r="FWG40" s="53"/>
      <c r="FWH40" s="53"/>
      <c r="FWI40" s="53"/>
      <c r="FWJ40" s="53"/>
      <c r="FWK40" s="53"/>
      <c r="FWL40" s="53"/>
      <c r="FWM40" s="53"/>
      <c r="FWN40" s="53"/>
      <c r="FWO40" s="53"/>
      <c r="FWP40" s="53"/>
      <c r="FWQ40" s="53"/>
      <c r="FWR40" s="53"/>
      <c r="FWS40" s="53"/>
      <c r="FWT40" s="53"/>
      <c r="FWU40" s="53"/>
      <c r="FWV40" s="53"/>
      <c r="FWW40" s="53"/>
      <c r="FWX40" s="53"/>
      <c r="FWY40" s="53"/>
      <c r="FWZ40" s="53"/>
      <c r="FXA40" s="53"/>
      <c r="FXB40" s="53"/>
      <c r="FXC40" s="53"/>
      <c r="FXD40" s="53"/>
      <c r="FXE40" s="53"/>
      <c r="FXF40" s="53"/>
      <c r="FXG40" s="53"/>
      <c r="FXH40" s="53"/>
      <c r="FXI40" s="53"/>
      <c r="FXJ40" s="53"/>
      <c r="FXK40" s="53"/>
      <c r="FXL40" s="53"/>
      <c r="FXM40" s="53"/>
      <c r="FXN40" s="53"/>
      <c r="FXO40" s="53"/>
      <c r="FXP40" s="53"/>
      <c r="FXQ40" s="53"/>
      <c r="FXR40" s="53"/>
      <c r="FXS40" s="53"/>
      <c r="FXT40" s="53"/>
      <c r="FXU40" s="53"/>
      <c r="FXV40" s="53"/>
      <c r="FXW40" s="53"/>
      <c r="FXX40" s="53"/>
      <c r="FXY40" s="53"/>
      <c r="FXZ40" s="53"/>
      <c r="FYA40" s="53"/>
      <c r="FYB40" s="53"/>
      <c r="FYC40" s="53"/>
      <c r="FYD40" s="53"/>
      <c r="FYE40" s="53"/>
      <c r="FYF40" s="53"/>
      <c r="FYG40" s="53"/>
      <c r="FYH40" s="53"/>
      <c r="FYI40" s="53"/>
      <c r="FYJ40" s="53"/>
      <c r="FYK40" s="53"/>
      <c r="FYL40" s="53"/>
      <c r="FYM40" s="53"/>
      <c r="FYN40" s="53"/>
      <c r="FYO40" s="53"/>
      <c r="FYP40" s="53"/>
      <c r="FYQ40" s="53"/>
      <c r="FYR40" s="53"/>
      <c r="FYS40" s="53"/>
      <c r="FYT40" s="53"/>
      <c r="FYU40" s="53"/>
      <c r="FYV40" s="53"/>
      <c r="FYW40" s="53"/>
      <c r="FYX40" s="53"/>
      <c r="FYY40" s="53"/>
      <c r="FYZ40" s="53"/>
      <c r="FZA40" s="53"/>
      <c r="FZB40" s="53"/>
      <c r="FZC40" s="53"/>
      <c r="FZD40" s="53"/>
      <c r="FZE40" s="53"/>
      <c r="FZF40" s="53"/>
      <c r="FZG40" s="53"/>
      <c r="FZH40" s="53"/>
      <c r="FZI40" s="53"/>
      <c r="FZJ40" s="53"/>
      <c r="FZK40" s="53"/>
      <c r="FZL40" s="53"/>
      <c r="FZM40" s="53"/>
      <c r="FZN40" s="53"/>
      <c r="FZO40" s="53"/>
      <c r="FZP40" s="53"/>
      <c r="FZQ40" s="53"/>
      <c r="FZR40" s="53"/>
      <c r="FZS40" s="53"/>
      <c r="FZT40" s="53"/>
      <c r="FZU40" s="53"/>
      <c r="FZV40" s="53"/>
      <c r="FZW40" s="53"/>
      <c r="FZX40" s="53"/>
      <c r="FZY40" s="53"/>
      <c r="FZZ40" s="53"/>
      <c r="GAA40" s="53"/>
      <c r="GAB40" s="53"/>
      <c r="GAC40" s="53"/>
      <c r="GAD40" s="53"/>
      <c r="GAE40" s="53"/>
      <c r="GAF40" s="53"/>
      <c r="GAG40" s="53"/>
      <c r="GAH40" s="53"/>
      <c r="GAI40" s="53"/>
      <c r="GAJ40" s="53"/>
      <c r="GAK40" s="53"/>
      <c r="GAL40" s="53"/>
      <c r="GAM40" s="53"/>
      <c r="GAN40" s="53"/>
      <c r="GAO40" s="53"/>
      <c r="GAP40" s="53"/>
      <c r="GAQ40" s="53"/>
      <c r="GAR40" s="53"/>
      <c r="GAS40" s="53"/>
      <c r="GAT40" s="53"/>
      <c r="GAU40" s="53"/>
      <c r="GAV40" s="53"/>
      <c r="GAW40" s="53"/>
      <c r="GAX40" s="53"/>
      <c r="GAY40" s="53"/>
      <c r="GAZ40" s="53"/>
      <c r="GBA40" s="53"/>
      <c r="GBB40" s="53"/>
      <c r="GBC40" s="53"/>
      <c r="GBD40" s="53"/>
      <c r="GBE40" s="53"/>
      <c r="GBF40" s="53"/>
      <c r="GBG40" s="53"/>
      <c r="GBH40" s="53"/>
      <c r="GBI40" s="53"/>
      <c r="GBJ40" s="53"/>
      <c r="GBK40" s="53"/>
      <c r="GBL40" s="53"/>
      <c r="GBM40" s="53"/>
      <c r="GBN40" s="53"/>
      <c r="GBO40" s="53"/>
      <c r="GBP40" s="53"/>
      <c r="GBQ40" s="53"/>
      <c r="GBR40" s="53"/>
      <c r="GBS40" s="53"/>
      <c r="GBT40" s="53"/>
      <c r="GBU40" s="53"/>
      <c r="GBV40" s="53"/>
      <c r="GBW40" s="53"/>
      <c r="GBX40" s="53"/>
      <c r="GBY40" s="53"/>
      <c r="GBZ40" s="53"/>
      <c r="GCA40" s="53"/>
      <c r="GCB40" s="53"/>
      <c r="GCC40" s="53"/>
      <c r="GCD40" s="53"/>
      <c r="GCE40" s="53"/>
      <c r="GCF40" s="53"/>
      <c r="GCG40" s="53"/>
      <c r="GCH40" s="53"/>
      <c r="GCI40" s="53"/>
      <c r="GCJ40" s="53"/>
      <c r="GCK40" s="53"/>
      <c r="GCL40" s="53"/>
      <c r="GCM40" s="53"/>
      <c r="GCN40" s="53"/>
      <c r="GCO40" s="53"/>
      <c r="GCP40" s="53"/>
      <c r="GCQ40" s="53"/>
      <c r="GCR40" s="53"/>
      <c r="GCS40" s="53"/>
      <c r="GCT40" s="53"/>
      <c r="GCU40" s="53"/>
      <c r="GCV40" s="53"/>
      <c r="GCW40" s="53"/>
      <c r="GCX40" s="53"/>
      <c r="GCY40" s="53"/>
      <c r="GCZ40" s="53"/>
      <c r="GDA40" s="53"/>
      <c r="GDB40" s="53"/>
      <c r="GDC40" s="53"/>
      <c r="GDD40" s="53"/>
      <c r="GDE40" s="53"/>
      <c r="GDF40" s="53"/>
      <c r="GDG40" s="53"/>
      <c r="GDH40" s="53"/>
      <c r="GDI40" s="53"/>
      <c r="GDJ40" s="53"/>
      <c r="GDK40" s="53"/>
      <c r="GDL40" s="53"/>
      <c r="GDM40" s="53"/>
      <c r="GDN40" s="53"/>
      <c r="GDO40" s="53"/>
      <c r="GDP40" s="53"/>
      <c r="GDQ40" s="53"/>
      <c r="GDR40" s="53"/>
      <c r="GDS40" s="53"/>
      <c r="GDT40" s="53"/>
      <c r="GDU40" s="53"/>
      <c r="GDV40" s="53"/>
      <c r="GDW40" s="53"/>
      <c r="GDX40" s="53"/>
      <c r="GDY40" s="53"/>
      <c r="GDZ40" s="53"/>
      <c r="GEA40" s="53"/>
      <c r="GEB40" s="53"/>
      <c r="GEC40" s="53"/>
      <c r="GED40" s="53"/>
      <c r="GEE40" s="53"/>
      <c r="GEF40" s="53"/>
      <c r="GEG40" s="53"/>
      <c r="GEH40" s="53"/>
      <c r="GEI40" s="53"/>
      <c r="GEJ40" s="53"/>
      <c r="GEK40" s="53"/>
      <c r="GEL40" s="53"/>
      <c r="GEM40" s="53"/>
      <c r="GEN40" s="53"/>
      <c r="GEO40" s="53"/>
      <c r="GEP40" s="53"/>
      <c r="GEQ40" s="53"/>
      <c r="GER40" s="53"/>
      <c r="GES40" s="53"/>
      <c r="GET40" s="53"/>
      <c r="GEU40" s="53"/>
      <c r="GEV40" s="53"/>
      <c r="GEW40" s="53"/>
      <c r="GEX40" s="53"/>
      <c r="GEY40" s="53"/>
      <c r="GEZ40" s="53"/>
      <c r="GFA40" s="53"/>
      <c r="GFB40" s="53"/>
      <c r="GFC40" s="53"/>
      <c r="GFD40" s="53"/>
      <c r="GFE40" s="53"/>
      <c r="GFF40" s="53"/>
      <c r="GFG40" s="53"/>
      <c r="GFH40" s="53"/>
      <c r="GFI40" s="53"/>
      <c r="GFJ40" s="53"/>
      <c r="GFK40" s="53"/>
      <c r="GFL40" s="53"/>
      <c r="GFM40" s="53"/>
      <c r="GFN40" s="53"/>
      <c r="GFO40" s="53"/>
      <c r="GFP40" s="53"/>
      <c r="GFQ40" s="53"/>
      <c r="GFR40" s="53"/>
      <c r="GFS40" s="53"/>
      <c r="GFT40" s="53"/>
      <c r="GFU40" s="53"/>
      <c r="GFV40" s="53"/>
      <c r="GFW40" s="53"/>
      <c r="GFX40" s="53"/>
      <c r="GFY40" s="53"/>
      <c r="GFZ40" s="53"/>
      <c r="GGA40" s="53"/>
      <c r="GGB40" s="53"/>
      <c r="GGC40" s="53"/>
      <c r="GGD40" s="53"/>
      <c r="GGE40" s="53"/>
      <c r="GGF40" s="53"/>
      <c r="GGG40" s="53"/>
      <c r="GGH40" s="53"/>
      <c r="GGI40" s="53"/>
      <c r="GGJ40" s="53"/>
      <c r="GGK40" s="53"/>
      <c r="GGL40" s="53"/>
      <c r="GGM40" s="53"/>
      <c r="GGN40" s="53"/>
      <c r="GGO40" s="53"/>
      <c r="GGP40" s="53"/>
      <c r="GGQ40" s="53"/>
      <c r="GGR40" s="53"/>
      <c r="GGS40" s="53"/>
      <c r="GGT40" s="53"/>
      <c r="GGU40" s="53"/>
      <c r="GGV40" s="53"/>
      <c r="GGW40" s="53"/>
      <c r="GGX40" s="53"/>
      <c r="GGY40" s="53"/>
      <c r="GGZ40" s="53"/>
      <c r="GHA40" s="53"/>
      <c r="GHB40" s="53"/>
      <c r="GHC40" s="53"/>
      <c r="GHD40" s="53"/>
      <c r="GHE40" s="53"/>
      <c r="GHF40" s="53"/>
      <c r="GHG40" s="53"/>
      <c r="GHH40" s="53"/>
      <c r="GHI40" s="53"/>
      <c r="GHJ40" s="53"/>
      <c r="GHK40" s="53"/>
      <c r="GHL40" s="53"/>
      <c r="GHM40" s="53"/>
      <c r="GHN40" s="53"/>
      <c r="GHO40" s="53"/>
      <c r="GHP40" s="53"/>
      <c r="GHQ40" s="53"/>
      <c r="GHR40" s="53"/>
      <c r="GHS40" s="53"/>
      <c r="GHT40" s="53"/>
      <c r="GHU40" s="53"/>
      <c r="GHV40" s="53"/>
      <c r="GHW40" s="53"/>
      <c r="GHX40" s="53"/>
      <c r="GHY40" s="53"/>
      <c r="GHZ40" s="53"/>
      <c r="GIA40" s="53"/>
      <c r="GIB40" s="53"/>
      <c r="GIC40" s="53"/>
      <c r="GID40" s="53"/>
      <c r="GIE40" s="53"/>
      <c r="GIF40" s="53"/>
      <c r="GIG40" s="53"/>
      <c r="GIH40" s="53"/>
      <c r="GII40" s="53"/>
      <c r="GIJ40" s="53"/>
      <c r="GIK40" s="53"/>
      <c r="GIL40" s="53"/>
      <c r="GIM40" s="53"/>
      <c r="GIN40" s="53"/>
      <c r="GIO40" s="53"/>
      <c r="GIP40" s="53"/>
      <c r="GIQ40" s="53"/>
      <c r="GIR40" s="53"/>
      <c r="GIS40" s="53"/>
      <c r="GIT40" s="53"/>
      <c r="GIU40" s="53"/>
      <c r="GIV40" s="53"/>
      <c r="GIW40" s="53"/>
      <c r="GIX40" s="53"/>
      <c r="GIY40" s="53"/>
      <c r="GIZ40" s="53"/>
      <c r="GJA40" s="53"/>
      <c r="GJB40" s="53"/>
      <c r="GJC40" s="53"/>
      <c r="GJD40" s="53"/>
      <c r="GJE40" s="53"/>
      <c r="GJF40" s="53"/>
      <c r="GJG40" s="53"/>
      <c r="GJH40" s="53"/>
      <c r="GJI40" s="53"/>
      <c r="GJJ40" s="53"/>
      <c r="GJK40" s="53"/>
      <c r="GJL40" s="53"/>
      <c r="GJM40" s="53"/>
      <c r="GJN40" s="53"/>
      <c r="GJO40" s="53"/>
      <c r="GJP40" s="53"/>
      <c r="GJQ40" s="53"/>
      <c r="GJR40" s="53"/>
      <c r="GJS40" s="53"/>
      <c r="GJT40" s="53"/>
      <c r="GJU40" s="53"/>
      <c r="GJV40" s="53"/>
      <c r="GJW40" s="53"/>
      <c r="GJX40" s="53"/>
      <c r="GJY40" s="53"/>
      <c r="GJZ40" s="53"/>
      <c r="GKA40" s="53"/>
      <c r="GKB40" s="53"/>
      <c r="GKC40" s="53"/>
      <c r="GKD40" s="53"/>
      <c r="GKE40" s="53"/>
      <c r="GKF40" s="53"/>
      <c r="GKG40" s="53"/>
      <c r="GKH40" s="53"/>
      <c r="GKI40" s="53"/>
      <c r="GKJ40" s="53"/>
      <c r="GKK40" s="53"/>
      <c r="GKL40" s="53"/>
      <c r="GKM40" s="53"/>
      <c r="GKN40" s="53"/>
      <c r="GKO40" s="53"/>
      <c r="GKP40" s="53"/>
      <c r="GKQ40" s="53"/>
      <c r="GKR40" s="53"/>
      <c r="GKS40" s="53"/>
      <c r="GKT40" s="53"/>
      <c r="GKU40" s="53"/>
      <c r="GKV40" s="53"/>
      <c r="GKW40" s="53"/>
      <c r="GKX40" s="53"/>
      <c r="GKY40" s="53"/>
      <c r="GKZ40" s="53"/>
      <c r="GLA40" s="53"/>
      <c r="GLB40" s="53"/>
      <c r="GLC40" s="53"/>
      <c r="GLD40" s="53"/>
      <c r="GLE40" s="53"/>
      <c r="GLF40" s="53"/>
      <c r="GLG40" s="53"/>
      <c r="GLH40" s="53"/>
      <c r="GLI40" s="53"/>
      <c r="GLJ40" s="53"/>
      <c r="GLK40" s="53"/>
      <c r="GLL40" s="53"/>
      <c r="GLM40" s="53"/>
      <c r="GLN40" s="53"/>
      <c r="GLO40" s="53"/>
      <c r="GLP40" s="53"/>
      <c r="GLQ40" s="53"/>
      <c r="GLR40" s="53"/>
      <c r="GLS40" s="53"/>
      <c r="GLT40" s="53"/>
      <c r="GLU40" s="53"/>
      <c r="GLV40" s="53"/>
      <c r="GLW40" s="53"/>
      <c r="GLX40" s="53"/>
      <c r="GLY40" s="53"/>
      <c r="GLZ40" s="53"/>
      <c r="GMA40" s="53"/>
      <c r="GMB40" s="53"/>
      <c r="GMC40" s="53"/>
      <c r="GMD40" s="53"/>
      <c r="GME40" s="53"/>
      <c r="GMF40" s="53"/>
      <c r="GMG40" s="53"/>
      <c r="GMH40" s="53"/>
      <c r="GMI40" s="53"/>
      <c r="GMJ40" s="53"/>
      <c r="GMK40" s="53"/>
      <c r="GML40" s="53"/>
      <c r="GMM40" s="53"/>
      <c r="GMN40" s="53"/>
      <c r="GMO40" s="53"/>
      <c r="GMP40" s="53"/>
      <c r="GMQ40" s="53"/>
      <c r="GMR40" s="53"/>
      <c r="GMS40" s="53"/>
      <c r="GMT40" s="53"/>
      <c r="GMU40" s="53"/>
      <c r="GMV40" s="53"/>
      <c r="GMW40" s="53"/>
      <c r="GMX40" s="53"/>
      <c r="GMY40" s="53"/>
      <c r="GMZ40" s="53"/>
      <c r="GNA40" s="53"/>
      <c r="GNB40" s="53"/>
      <c r="GNC40" s="53"/>
      <c r="GND40" s="53"/>
      <c r="GNE40" s="53"/>
      <c r="GNF40" s="53"/>
      <c r="GNG40" s="53"/>
      <c r="GNH40" s="53"/>
      <c r="GNI40" s="53"/>
      <c r="GNJ40" s="53"/>
      <c r="GNK40" s="53"/>
      <c r="GNL40" s="53"/>
      <c r="GNM40" s="53"/>
      <c r="GNN40" s="53"/>
      <c r="GNO40" s="53"/>
      <c r="GNP40" s="53"/>
      <c r="GNQ40" s="53"/>
      <c r="GNR40" s="53"/>
      <c r="GNS40" s="53"/>
      <c r="GNT40" s="53"/>
      <c r="GNU40" s="53"/>
      <c r="GNV40" s="53"/>
      <c r="GNW40" s="53"/>
      <c r="GNX40" s="53"/>
      <c r="GNY40" s="53"/>
      <c r="GNZ40" s="53"/>
      <c r="GOA40" s="53"/>
      <c r="GOB40" s="53"/>
      <c r="GOC40" s="53"/>
      <c r="GOD40" s="53"/>
      <c r="GOE40" s="53"/>
      <c r="GOF40" s="53"/>
      <c r="GOG40" s="53"/>
      <c r="GOH40" s="53"/>
      <c r="GOI40" s="53"/>
      <c r="GOJ40" s="53"/>
      <c r="GOK40" s="53"/>
      <c r="GOL40" s="53"/>
      <c r="GOM40" s="53"/>
      <c r="GON40" s="53"/>
      <c r="GOO40" s="53"/>
      <c r="GOP40" s="53"/>
      <c r="GOQ40" s="53"/>
      <c r="GOR40" s="53"/>
      <c r="GOS40" s="53"/>
      <c r="GOT40" s="53"/>
      <c r="GOU40" s="53"/>
      <c r="GOV40" s="53"/>
      <c r="GOW40" s="53"/>
      <c r="GOX40" s="53"/>
      <c r="GOY40" s="53"/>
      <c r="GOZ40" s="53"/>
      <c r="GPA40" s="53"/>
      <c r="GPB40" s="53"/>
      <c r="GPC40" s="53"/>
      <c r="GPD40" s="53"/>
      <c r="GPE40" s="53"/>
      <c r="GPF40" s="53"/>
      <c r="GPG40" s="53"/>
      <c r="GPH40" s="53"/>
      <c r="GPI40" s="53"/>
      <c r="GPJ40" s="53"/>
      <c r="GPK40" s="53"/>
      <c r="GPL40" s="53"/>
      <c r="GPM40" s="53"/>
      <c r="GPN40" s="53"/>
      <c r="GPO40" s="53"/>
      <c r="GPP40" s="53"/>
      <c r="GPQ40" s="53"/>
      <c r="GPR40" s="53"/>
      <c r="GPS40" s="53"/>
      <c r="GPT40" s="53"/>
      <c r="GPU40" s="53"/>
      <c r="GPV40" s="53"/>
      <c r="GPW40" s="53"/>
      <c r="GPX40" s="53"/>
      <c r="GPY40" s="53"/>
      <c r="GPZ40" s="53"/>
      <c r="GQA40" s="53"/>
      <c r="GQB40" s="53"/>
      <c r="GQC40" s="53"/>
      <c r="GQD40" s="53"/>
      <c r="GQE40" s="53"/>
      <c r="GQF40" s="53"/>
      <c r="GQG40" s="53"/>
      <c r="GQH40" s="53"/>
      <c r="GQI40" s="53"/>
      <c r="GQJ40" s="53"/>
      <c r="GQK40" s="53"/>
      <c r="GQL40" s="53"/>
      <c r="GQM40" s="53"/>
      <c r="GQN40" s="53"/>
      <c r="GQO40" s="53"/>
      <c r="GQP40" s="53"/>
      <c r="GQQ40" s="53"/>
      <c r="GQR40" s="53"/>
      <c r="GQS40" s="53"/>
      <c r="GQT40" s="53"/>
      <c r="GQU40" s="53"/>
      <c r="GQV40" s="53"/>
      <c r="GQW40" s="53"/>
      <c r="GQX40" s="53"/>
      <c r="GQY40" s="53"/>
      <c r="GQZ40" s="53"/>
      <c r="GRA40" s="53"/>
      <c r="GRB40" s="53"/>
      <c r="GRC40" s="53"/>
      <c r="GRD40" s="53"/>
      <c r="GRE40" s="53"/>
      <c r="GRF40" s="53"/>
      <c r="GRG40" s="53"/>
      <c r="GRH40" s="53"/>
      <c r="GRI40" s="53"/>
      <c r="GRJ40" s="53"/>
      <c r="GRK40" s="53"/>
      <c r="GRL40" s="53"/>
      <c r="GRM40" s="53"/>
      <c r="GRN40" s="53"/>
      <c r="GRO40" s="53"/>
      <c r="GRP40" s="53"/>
      <c r="GRQ40" s="53"/>
      <c r="GRR40" s="53"/>
      <c r="GRS40" s="53"/>
      <c r="GRT40" s="53"/>
      <c r="GRU40" s="53"/>
      <c r="GRV40" s="53"/>
      <c r="GRW40" s="53"/>
      <c r="GRX40" s="53"/>
      <c r="GRY40" s="53"/>
      <c r="GRZ40" s="53"/>
      <c r="GSA40" s="53"/>
      <c r="GSB40" s="53"/>
      <c r="GSC40" s="53"/>
      <c r="GSD40" s="53"/>
      <c r="GSE40" s="53"/>
      <c r="GSF40" s="53"/>
      <c r="GSG40" s="53"/>
      <c r="GSH40" s="53"/>
      <c r="GSI40" s="53"/>
      <c r="GSJ40" s="53"/>
      <c r="GSK40" s="53"/>
      <c r="GSL40" s="53"/>
      <c r="GSM40" s="53"/>
      <c r="GSN40" s="53"/>
      <c r="GSO40" s="53"/>
      <c r="GSP40" s="53"/>
      <c r="GSQ40" s="53"/>
      <c r="GSR40" s="53"/>
      <c r="GSS40" s="53"/>
      <c r="GST40" s="53"/>
      <c r="GSU40" s="53"/>
      <c r="GSV40" s="53"/>
      <c r="GSW40" s="53"/>
      <c r="GSX40" s="53"/>
      <c r="GSY40" s="53"/>
      <c r="GSZ40" s="53"/>
      <c r="GTA40" s="53"/>
      <c r="GTB40" s="53"/>
      <c r="GTC40" s="53"/>
      <c r="GTD40" s="53"/>
      <c r="GTE40" s="53"/>
      <c r="GTF40" s="53"/>
      <c r="GTG40" s="53"/>
      <c r="GTH40" s="53"/>
      <c r="GTI40" s="53"/>
      <c r="GTJ40" s="53"/>
      <c r="GTK40" s="53"/>
      <c r="GTL40" s="53"/>
      <c r="GTM40" s="53"/>
      <c r="GTN40" s="53"/>
      <c r="GTO40" s="53"/>
      <c r="GTP40" s="53"/>
      <c r="GTQ40" s="53"/>
      <c r="GTR40" s="53"/>
      <c r="GTS40" s="53"/>
      <c r="GTT40" s="53"/>
      <c r="GTU40" s="53"/>
      <c r="GTV40" s="53"/>
      <c r="GTW40" s="53"/>
      <c r="GTX40" s="53"/>
      <c r="GTY40" s="53"/>
      <c r="GTZ40" s="53"/>
      <c r="GUA40" s="53"/>
      <c r="GUB40" s="53"/>
      <c r="GUC40" s="53"/>
      <c r="GUD40" s="53"/>
      <c r="GUE40" s="53"/>
      <c r="GUF40" s="53"/>
      <c r="GUG40" s="53"/>
      <c r="GUH40" s="53"/>
      <c r="GUI40" s="53"/>
      <c r="GUJ40" s="53"/>
      <c r="GUK40" s="53"/>
      <c r="GUL40" s="53"/>
      <c r="GUM40" s="53"/>
      <c r="GUN40" s="53"/>
      <c r="GUO40" s="53"/>
      <c r="GUP40" s="53"/>
      <c r="GUQ40" s="53"/>
      <c r="GUR40" s="53"/>
      <c r="GUS40" s="53"/>
      <c r="GUT40" s="53"/>
      <c r="GUU40" s="53"/>
      <c r="GUV40" s="53"/>
      <c r="GUW40" s="53"/>
      <c r="GUX40" s="53"/>
      <c r="GUY40" s="53"/>
      <c r="GUZ40" s="53"/>
      <c r="GVA40" s="53"/>
      <c r="GVB40" s="53"/>
      <c r="GVC40" s="53"/>
      <c r="GVD40" s="53"/>
      <c r="GVE40" s="53"/>
      <c r="GVF40" s="53"/>
      <c r="GVG40" s="53"/>
      <c r="GVH40" s="53"/>
      <c r="GVI40" s="53"/>
      <c r="GVJ40" s="53"/>
      <c r="GVK40" s="53"/>
      <c r="GVL40" s="53"/>
      <c r="GVM40" s="53"/>
      <c r="GVN40" s="53"/>
      <c r="GVO40" s="53"/>
      <c r="GVP40" s="53"/>
      <c r="GVQ40" s="53"/>
      <c r="GVR40" s="53"/>
      <c r="GVS40" s="53"/>
      <c r="GVT40" s="53"/>
      <c r="GVU40" s="53"/>
      <c r="GVV40" s="53"/>
      <c r="GVW40" s="53"/>
      <c r="GVX40" s="53"/>
      <c r="GVY40" s="53"/>
      <c r="GVZ40" s="53"/>
      <c r="GWA40" s="53"/>
      <c r="GWB40" s="53"/>
      <c r="GWC40" s="53"/>
      <c r="GWD40" s="53"/>
      <c r="GWE40" s="53"/>
      <c r="GWF40" s="53"/>
      <c r="GWG40" s="53"/>
      <c r="GWH40" s="53"/>
      <c r="GWI40" s="53"/>
      <c r="GWJ40" s="53"/>
      <c r="GWK40" s="53"/>
      <c r="GWL40" s="53"/>
      <c r="GWM40" s="53"/>
      <c r="GWN40" s="53"/>
      <c r="GWO40" s="53"/>
      <c r="GWP40" s="53"/>
      <c r="GWQ40" s="53"/>
      <c r="GWR40" s="53"/>
      <c r="GWS40" s="53"/>
      <c r="GWT40" s="53"/>
      <c r="GWU40" s="53"/>
      <c r="GWV40" s="53"/>
      <c r="GWW40" s="53"/>
      <c r="GWX40" s="53"/>
      <c r="GWY40" s="53"/>
      <c r="GWZ40" s="53"/>
      <c r="GXA40" s="53"/>
      <c r="GXB40" s="53"/>
      <c r="GXC40" s="53"/>
      <c r="GXD40" s="53"/>
      <c r="GXE40" s="53"/>
      <c r="GXF40" s="53"/>
      <c r="GXG40" s="53"/>
      <c r="GXH40" s="53"/>
      <c r="GXI40" s="53"/>
      <c r="GXJ40" s="53"/>
      <c r="GXK40" s="53"/>
      <c r="GXL40" s="53"/>
      <c r="GXM40" s="53"/>
      <c r="GXN40" s="53"/>
      <c r="GXO40" s="53"/>
      <c r="GXP40" s="53"/>
      <c r="GXQ40" s="53"/>
      <c r="GXR40" s="53"/>
      <c r="GXS40" s="53"/>
      <c r="GXT40" s="53"/>
      <c r="GXU40" s="53"/>
      <c r="GXV40" s="53"/>
      <c r="GXW40" s="53"/>
      <c r="GXX40" s="53"/>
      <c r="GXY40" s="53"/>
      <c r="GXZ40" s="53"/>
      <c r="GYA40" s="53"/>
      <c r="GYB40" s="53"/>
      <c r="GYC40" s="53"/>
      <c r="GYD40" s="53"/>
      <c r="GYE40" s="53"/>
      <c r="GYF40" s="53"/>
      <c r="GYG40" s="53"/>
      <c r="GYH40" s="53"/>
      <c r="GYI40" s="53"/>
      <c r="GYJ40" s="53"/>
      <c r="GYK40" s="53"/>
      <c r="GYL40" s="53"/>
      <c r="GYM40" s="53"/>
      <c r="GYN40" s="53"/>
      <c r="GYO40" s="53"/>
      <c r="GYP40" s="53"/>
      <c r="GYQ40" s="53"/>
      <c r="GYR40" s="53"/>
      <c r="GYS40" s="53"/>
      <c r="GYT40" s="53"/>
      <c r="GYU40" s="53"/>
      <c r="GYV40" s="53"/>
      <c r="GYW40" s="53"/>
      <c r="GYX40" s="53"/>
      <c r="GYY40" s="53"/>
      <c r="GYZ40" s="53"/>
      <c r="GZA40" s="53"/>
      <c r="GZB40" s="53"/>
      <c r="GZC40" s="53"/>
      <c r="GZD40" s="53"/>
      <c r="GZE40" s="53"/>
      <c r="GZF40" s="53"/>
      <c r="GZG40" s="53"/>
      <c r="GZH40" s="53"/>
      <c r="GZI40" s="53"/>
      <c r="GZJ40" s="53"/>
      <c r="GZK40" s="53"/>
      <c r="GZL40" s="53"/>
      <c r="GZM40" s="53"/>
      <c r="GZN40" s="53"/>
      <c r="GZO40" s="53"/>
      <c r="GZP40" s="53"/>
      <c r="GZQ40" s="53"/>
      <c r="GZR40" s="53"/>
      <c r="GZS40" s="53"/>
      <c r="GZT40" s="53"/>
      <c r="GZU40" s="53"/>
      <c r="GZV40" s="53"/>
      <c r="GZW40" s="53"/>
      <c r="GZX40" s="53"/>
      <c r="GZY40" s="53"/>
      <c r="GZZ40" s="53"/>
      <c r="HAA40" s="53"/>
      <c r="HAB40" s="53"/>
      <c r="HAC40" s="53"/>
      <c r="HAD40" s="53"/>
      <c r="HAE40" s="53"/>
      <c r="HAF40" s="53"/>
      <c r="HAG40" s="53"/>
      <c r="HAH40" s="53"/>
      <c r="HAI40" s="53"/>
      <c r="HAJ40" s="53"/>
      <c r="HAK40" s="53"/>
      <c r="HAL40" s="53"/>
      <c r="HAM40" s="53"/>
      <c r="HAN40" s="53"/>
      <c r="HAO40" s="53"/>
      <c r="HAP40" s="53"/>
      <c r="HAQ40" s="53"/>
      <c r="HAR40" s="53"/>
      <c r="HAS40" s="53"/>
      <c r="HAT40" s="53"/>
      <c r="HAU40" s="53"/>
      <c r="HAV40" s="53"/>
      <c r="HAW40" s="53"/>
      <c r="HAX40" s="53"/>
      <c r="HAY40" s="53"/>
      <c r="HAZ40" s="53"/>
      <c r="HBA40" s="53"/>
      <c r="HBB40" s="53"/>
      <c r="HBC40" s="53"/>
      <c r="HBD40" s="53"/>
      <c r="HBE40" s="53"/>
      <c r="HBF40" s="53"/>
      <c r="HBG40" s="53"/>
      <c r="HBH40" s="53"/>
      <c r="HBI40" s="53"/>
      <c r="HBJ40" s="53"/>
      <c r="HBK40" s="53"/>
      <c r="HBL40" s="53"/>
      <c r="HBM40" s="53"/>
      <c r="HBN40" s="53"/>
      <c r="HBO40" s="53"/>
      <c r="HBP40" s="53"/>
      <c r="HBQ40" s="53"/>
      <c r="HBR40" s="53"/>
      <c r="HBS40" s="53"/>
      <c r="HBT40" s="53"/>
      <c r="HBU40" s="53"/>
      <c r="HBV40" s="53"/>
      <c r="HBW40" s="53"/>
      <c r="HBX40" s="53"/>
      <c r="HBY40" s="53"/>
      <c r="HBZ40" s="53"/>
      <c r="HCA40" s="53"/>
      <c r="HCB40" s="53"/>
      <c r="HCC40" s="53"/>
      <c r="HCD40" s="53"/>
      <c r="HCE40" s="53"/>
      <c r="HCF40" s="53"/>
      <c r="HCG40" s="53"/>
      <c r="HCH40" s="53"/>
      <c r="HCI40" s="53"/>
      <c r="HCJ40" s="53"/>
      <c r="HCK40" s="53"/>
      <c r="HCL40" s="53"/>
      <c r="HCM40" s="53"/>
      <c r="HCN40" s="53"/>
      <c r="HCO40" s="53"/>
      <c r="HCP40" s="53"/>
      <c r="HCQ40" s="53"/>
      <c r="HCR40" s="53"/>
      <c r="HCS40" s="53"/>
      <c r="HCT40" s="53"/>
      <c r="HCU40" s="53"/>
      <c r="HCV40" s="53"/>
      <c r="HCW40" s="53"/>
      <c r="HCX40" s="53"/>
      <c r="HCY40" s="53"/>
      <c r="HCZ40" s="53"/>
      <c r="HDA40" s="53"/>
      <c r="HDB40" s="53"/>
      <c r="HDC40" s="53"/>
      <c r="HDD40" s="53"/>
      <c r="HDE40" s="53"/>
      <c r="HDF40" s="53"/>
      <c r="HDG40" s="53"/>
      <c r="HDH40" s="53"/>
      <c r="HDI40" s="53"/>
      <c r="HDJ40" s="53"/>
      <c r="HDK40" s="53"/>
      <c r="HDL40" s="53"/>
      <c r="HDM40" s="53"/>
      <c r="HDN40" s="53"/>
      <c r="HDO40" s="53"/>
      <c r="HDP40" s="53"/>
      <c r="HDQ40" s="53"/>
      <c r="HDR40" s="53"/>
      <c r="HDS40" s="53"/>
      <c r="HDT40" s="53"/>
      <c r="HDU40" s="53"/>
      <c r="HDV40" s="53"/>
      <c r="HDW40" s="53"/>
      <c r="HDX40" s="53"/>
      <c r="HDY40" s="53"/>
      <c r="HDZ40" s="53"/>
      <c r="HEA40" s="53"/>
      <c r="HEB40" s="53"/>
      <c r="HEC40" s="53"/>
      <c r="HED40" s="53"/>
      <c r="HEE40" s="53"/>
      <c r="HEF40" s="53"/>
      <c r="HEG40" s="53"/>
      <c r="HEH40" s="53"/>
      <c r="HEI40" s="53"/>
      <c r="HEJ40" s="53"/>
      <c r="HEK40" s="53"/>
      <c r="HEL40" s="53"/>
      <c r="HEM40" s="53"/>
      <c r="HEN40" s="53"/>
      <c r="HEO40" s="53"/>
      <c r="HEP40" s="53"/>
      <c r="HEQ40" s="53"/>
      <c r="HER40" s="53"/>
      <c r="HES40" s="53"/>
      <c r="HET40" s="53"/>
      <c r="HEU40" s="53"/>
      <c r="HEV40" s="53"/>
      <c r="HEW40" s="53"/>
      <c r="HEX40" s="53"/>
      <c r="HEY40" s="53"/>
      <c r="HEZ40" s="53"/>
      <c r="HFA40" s="53"/>
      <c r="HFB40" s="53"/>
      <c r="HFC40" s="53"/>
      <c r="HFD40" s="53"/>
      <c r="HFE40" s="53"/>
      <c r="HFF40" s="53"/>
      <c r="HFG40" s="53"/>
      <c r="HFH40" s="53"/>
      <c r="HFI40" s="53"/>
      <c r="HFJ40" s="53"/>
      <c r="HFK40" s="53"/>
      <c r="HFL40" s="53"/>
      <c r="HFM40" s="53"/>
      <c r="HFN40" s="53"/>
      <c r="HFO40" s="53"/>
      <c r="HFP40" s="53"/>
      <c r="HFQ40" s="53"/>
      <c r="HFR40" s="53"/>
      <c r="HFS40" s="53"/>
      <c r="HFT40" s="53"/>
      <c r="HFU40" s="53"/>
      <c r="HFV40" s="53"/>
      <c r="HFW40" s="53"/>
      <c r="HFX40" s="53"/>
      <c r="HFY40" s="53"/>
      <c r="HFZ40" s="53"/>
      <c r="HGA40" s="53"/>
      <c r="HGB40" s="53"/>
      <c r="HGC40" s="53"/>
      <c r="HGD40" s="53"/>
      <c r="HGE40" s="53"/>
      <c r="HGF40" s="53"/>
      <c r="HGG40" s="53"/>
      <c r="HGH40" s="53"/>
      <c r="HGI40" s="53"/>
      <c r="HGJ40" s="53"/>
      <c r="HGK40" s="53"/>
      <c r="HGL40" s="53"/>
      <c r="HGM40" s="53"/>
      <c r="HGN40" s="53"/>
      <c r="HGO40" s="53"/>
      <c r="HGP40" s="53"/>
      <c r="HGQ40" s="53"/>
      <c r="HGR40" s="53"/>
      <c r="HGS40" s="53"/>
      <c r="HGT40" s="53"/>
      <c r="HGU40" s="53"/>
      <c r="HGV40" s="53"/>
      <c r="HGW40" s="53"/>
      <c r="HGX40" s="53"/>
      <c r="HGY40" s="53"/>
      <c r="HGZ40" s="53"/>
      <c r="HHA40" s="53"/>
      <c r="HHB40" s="53"/>
      <c r="HHC40" s="53"/>
      <c r="HHD40" s="53"/>
      <c r="HHE40" s="53"/>
      <c r="HHF40" s="53"/>
      <c r="HHG40" s="53"/>
      <c r="HHH40" s="53"/>
      <c r="HHI40" s="53"/>
      <c r="HHJ40" s="53"/>
      <c r="HHK40" s="53"/>
      <c r="HHL40" s="53"/>
      <c r="HHM40" s="53"/>
      <c r="HHN40" s="53"/>
      <c r="HHO40" s="53"/>
      <c r="HHP40" s="53"/>
      <c r="HHQ40" s="53"/>
      <c r="HHR40" s="53"/>
      <c r="HHS40" s="53"/>
      <c r="HHT40" s="53"/>
      <c r="HHU40" s="53"/>
      <c r="HHV40" s="53"/>
      <c r="HHW40" s="53"/>
      <c r="HHX40" s="53"/>
      <c r="HHY40" s="53"/>
      <c r="HHZ40" s="53"/>
      <c r="HIA40" s="53"/>
      <c r="HIB40" s="53"/>
      <c r="HIC40" s="53"/>
      <c r="HID40" s="53"/>
      <c r="HIE40" s="53"/>
      <c r="HIF40" s="53"/>
      <c r="HIG40" s="53"/>
      <c r="HIH40" s="53"/>
      <c r="HII40" s="53"/>
      <c r="HIJ40" s="53"/>
      <c r="HIK40" s="53"/>
      <c r="HIL40" s="53"/>
      <c r="HIM40" s="53"/>
      <c r="HIN40" s="53"/>
      <c r="HIO40" s="53"/>
      <c r="HIP40" s="53"/>
      <c r="HIQ40" s="53"/>
      <c r="HIR40" s="53"/>
      <c r="HIS40" s="53"/>
      <c r="HIT40" s="53"/>
      <c r="HIU40" s="53"/>
      <c r="HIV40" s="53"/>
      <c r="HIW40" s="53"/>
      <c r="HIX40" s="53"/>
      <c r="HIY40" s="53"/>
      <c r="HIZ40" s="53"/>
      <c r="HJA40" s="53"/>
      <c r="HJB40" s="53"/>
      <c r="HJC40" s="53"/>
      <c r="HJD40" s="53"/>
      <c r="HJE40" s="53"/>
      <c r="HJF40" s="53"/>
      <c r="HJG40" s="53"/>
      <c r="HJH40" s="53"/>
      <c r="HJI40" s="53"/>
      <c r="HJJ40" s="53"/>
      <c r="HJK40" s="53"/>
      <c r="HJL40" s="53"/>
      <c r="HJM40" s="53"/>
      <c r="HJN40" s="53"/>
      <c r="HJO40" s="53"/>
      <c r="HJP40" s="53"/>
      <c r="HJQ40" s="53"/>
      <c r="HJR40" s="53"/>
      <c r="HJS40" s="53"/>
      <c r="HJT40" s="53"/>
      <c r="HJU40" s="53"/>
      <c r="HJV40" s="53"/>
      <c r="HJW40" s="53"/>
      <c r="HJX40" s="53"/>
      <c r="HJY40" s="53"/>
      <c r="HJZ40" s="53"/>
      <c r="HKA40" s="53"/>
      <c r="HKB40" s="53"/>
      <c r="HKC40" s="53"/>
      <c r="HKD40" s="53"/>
      <c r="HKE40" s="53"/>
      <c r="HKF40" s="53"/>
      <c r="HKG40" s="53"/>
      <c r="HKH40" s="53"/>
      <c r="HKI40" s="53"/>
      <c r="HKJ40" s="53"/>
      <c r="HKK40" s="53"/>
      <c r="HKL40" s="53"/>
      <c r="HKM40" s="53"/>
      <c r="HKN40" s="53"/>
      <c r="HKO40" s="53"/>
      <c r="HKP40" s="53"/>
      <c r="HKQ40" s="53"/>
      <c r="HKR40" s="53"/>
      <c r="HKS40" s="53"/>
      <c r="HKT40" s="53"/>
      <c r="HKU40" s="53"/>
      <c r="HKV40" s="53"/>
      <c r="HKW40" s="53"/>
      <c r="HKX40" s="53"/>
      <c r="HKY40" s="53"/>
      <c r="HKZ40" s="53"/>
      <c r="HLA40" s="53"/>
      <c r="HLB40" s="53"/>
      <c r="HLC40" s="53"/>
      <c r="HLD40" s="53"/>
      <c r="HLE40" s="53"/>
      <c r="HLF40" s="53"/>
      <c r="HLG40" s="53"/>
      <c r="HLH40" s="53"/>
      <c r="HLI40" s="53"/>
      <c r="HLJ40" s="53"/>
      <c r="HLK40" s="53"/>
      <c r="HLL40" s="53"/>
      <c r="HLM40" s="53"/>
      <c r="HLN40" s="53"/>
      <c r="HLO40" s="53"/>
      <c r="HLP40" s="53"/>
      <c r="HLQ40" s="53"/>
      <c r="HLR40" s="53"/>
      <c r="HLS40" s="53"/>
      <c r="HLT40" s="53"/>
      <c r="HLU40" s="53"/>
      <c r="HLV40" s="53"/>
      <c r="HLW40" s="53"/>
      <c r="HLX40" s="53"/>
      <c r="HLY40" s="53"/>
      <c r="HLZ40" s="53"/>
      <c r="HMA40" s="53"/>
      <c r="HMB40" s="53"/>
      <c r="HMC40" s="53"/>
      <c r="HMD40" s="53"/>
      <c r="HME40" s="53"/>
      <c r="HMF40" s="53"/>
      <c r="HMG40" s="53"/>
      <c r="HMH40" s="53"/>
      <c r="HMI40" s="53"/>
      <c r="HMJ40" s="53"/>
      <c r="HMK40" s="53"/>
      <c r="HML40" s="53"/>
      <c r="HMM40" s="53"/>
      <c r="HMN40" s="53"/>
      <c r="HMO40" s="53"/>
      <c r="HMP40" s="53"/>
      <c r="HMQ40" s="53"/>
      <c r="HMR40" s="53"/>
      <c r="HMS40" s="53"/>
      <c r="HMT40" s="53"/>
      <c r="HMU40" s="53"/>
      <c r="HMV40" s="53"/>
      <c r="HMW40" s="53"/>
      <c r="HMX40" s="53"/>
      <c r="HMY40" s="53"/>
      <c r="HMZ40" s="53"/>
      <c r="HNA40" s="53"/>
      <c r="HNB40" s="53"/>
      <c r="HNC40" s="53"/>
      <c r="HND40" s="53"/>
      <c r="HNE40" s="53"/>
      <c r="HNF40" s="53"/>
      <c r="HNG40" s="53"/>
      <c r="HNH40" s="53"/>
      <c r="HNI40" s="53"/>
      <c r="HNJ40" s="53"/>
      <c r="HNK40" s="53"/>
      <c r="HNL40" s="53"/>
      <c r="HNM40" s="53"/>
      <c r="HNN40" s="53"/>
      <c r="HNO40" s="53"/>
      <c r="HNP40" s="53"/>
      <c r="HNQ40" s="53"/>
      <c r="HNR40" s="53"/>
      <c r="HNS40" s="53"/>
      <c r="HNT40" s="53"/>
      <c r="HNU40" s="53"/>
      <c r="HNV40" s="53"/>
      <c r="HNW40" s="53"/>
      <c r="HNX40" s="53"/>
      <c r="HNY40" s="53"/>
      <c r="HNZ40" s="53"/>
      <c r="HOA40" s="53"/>
      <c r="HOB40" s="53"/>
      <c r="HOC40" s="53"/>
      <c r="HOD40" s="53"/>
      <c r="HOE40" s="53"/>
      <c r="HOF40" s="53"/>
      <c r="HOG40" s="53"/>
      <c r="HOH40" s="53"/>
      <c r="HOI40" s="53"/>
      <c r="HOJ40" s="53"/>
      <c r="HOK40" s="53"/>
      <c r="HOL40" s="53"/>
      <c r="HOM40" s="53"/>
      <c r="HON40" s="53"/>
      <c r="HOO40" s="53"/>
      <c r="HOP40" s="53"/>
      <c r="HOQ40" s="53"/>
      <c r="HOR40" s="53"/>
      <c r="HOS40" s="53"/>
      <c r="HOT40" s="53"/>
      <c r="HOU40" s="53"/>
      <c r="HOV40" s="53"/>
      <c r="HOW40" s="53"/>
      <c r="HOX40" s="53"/>
      <c r="HOY40" s="53"/>
      <c r="HOZ40" s="53"/>
      <c r="HPA40" s="53"/>
      <c r="HPB40" s="53"/>
      <c r="HPC40" s="53"/>
      <c r="HPD40" s="53"/>
      <c r="HPE40" s="53"/>
      <c r="HPF40" s="53"/>
      <c r="HPG40" s="53"/>
      <c r="HPH40" s="53"/>
      <c r="HPI40" s="53"/>
      <c r="HPJ40" s="53"/>
      <c r="HPK40" s="53"/>
      <c r="HPL40" s="53"/>
      <c r="HPM40" s="53"/>
      <c r="HPN40" s="53"/>
      <c r="HPO40" s="53"/>
      <c r="HPP40" s="53"/>
      <c r="HPQ40" s="53"/>
      <c r="HPR40" s="53"/>
      <c r="HPS40" s="53"/>
      <c r="HPT40" s="53"/>
      <c r="HPU40" s="53"/>
      <c r="HPV40" s="53"/>
      <c r="HPW40" s="53"/>
      <c r="HPX40" s="53"/>
      <c r="HPY40" s="53"/>
      <c r="HPZ40" s="53"/>
      <c r="HQA40" s="53"/>
      <c r="HQB40" s="53"/>
      <c r="HQC40" s="53"/>
      <c r="HQD40" s="53"/>
      <c r="HQE40" s="53"/>
      <c r="HQF40" s="53"/>
      <c r="HQG40" s="53"/>
      <c r="HQH40" s="53"/>
      <c r="HQI40" s="53"/>
      <c r="HQJ40" s="53"/>
      <c r="HQK40" s="53"/>
      <c r="HQL40" s="53"/>
      <c r="HQM40" s="53"/>
      <c r="HQN40" s="53"/>
      <c r="HQO40" s="53"/>
      <c r="HQP40" s="53"/>
      <c r="HQQ40" s="53"/>
      <c r="HQR40" s="53"/>
      <c r="HQS40" s="53"/>
      <c r="HQT40" s="53"/>
      <c r="HQU40" s="53"/>
      <c r="HQV40" s="53"/>
      <c r="HQW40" s="53"/>
      <c r="HQX40" s="53"/>
      <c r="HQY40" s="53"/>
      <c r="HQZ40" s="53"/>
      <c r="HRA40" s="53"/>
      <c r="HRB40" s="53"/>
      <c r="HRC40" s="53"/>
      <c r="HRD40" s="53"/>
      <c r="HRE40" s="53"/>
      <c r="HRF40" s="53"/>
      <c r="HRG40" s="53"/>
      <c r="HRH40" s="53"/>
      <c r="HRI40" s="53"/>
      <c r="HRJ40" s="53"/>
      <c r="HRK40" s="53"/>
      <c r="HRL40" s="53"/>
      <c r="HRM40" s="53"/>
      <c r="HRN40" s="53"/>
      <c r="HRO40" s="53"/>
      <c r="HRP40" s="53"/>
      <c r="HRQ40" s="53"/>
      <c r="HRR40" s="53"/>
      <c r="HRS40" s="53"/>
      <c r="HRT40" s="53"/>
      <c r="HRU40" s="53"/>
      <c r="HRV40" s="53"/>
      <c r="HRW40" s="53"/>
      <c r="HRX40" s="53"/>
      <c r="HRY40" s="53"/>
      <c r="HRZ40" s="53"/>
      <c r="HSA40" s="53"/>
      <c r="HSB40" s="53"/>
      <c r="HSC40" s="53"/>
      <c r="HSD40" s="53"/>
      <c r="HSE40" s="53"/>
      <c r="HSF40" s="53"/>
      <c r="HSG40" s="53"/>
      <c r="HSH40" s="53"/>
      <c r="HSI40" s="53"/>
      <c r="HSJ40" s="53"/>
      <c r="HSK40" s="53"/>
      <c r="HSL40" s="53"/>
      <c r="HSM40" s="53"/>
      <c r="HSN40" s="53"/>
      <c r="HSO40" s="53"/>
      <c r="HSP40" s="53"/>
      <c r="HSQ40" s="53"/>
      <c r="HSR40" s="53"/>
      <c r="HSS40" s="53"/>
      <c r="HST40" s="53"/>
      <c r="HSU40" s="53"/>
      <c r="HSV40" s="53"/>
      <c r="HSW40" s="53"/>
      <c r="HSX40" s="53"/>
      <c r="HSY40" s="53"/>
      <c r="HSZ40" s="53"/>
      <c r="HTA40" s="53"/>
      <c r="HTB40" s="53"/>
      <c r="HTC40" s="53"/>
      <c r="HTD40" s="53"/>
      <c r="HTE40" s="53"/>
      <c r="HTF40" s="53"/>
      <c r="HTG40" s="53"/>
      <c r="HTH40" s="53"/>
      <c r="HTI40" s="53"/>
      <c r="HTJ40" s="53"/>
      <c r="HTK40" s="53"/>
      <c r="HTL40" s="53"/>
      <c r="HTM40" s="53"/>
      <c r="HTN40" s="53"/>
      <c r="HTO40" s="53"/>
      <c r="HTP40" s="53"/>
      <c r="HTQ40" s="53"/>
      <c r="HTR40" s="53"/>
      <c r="HTS40" s="53"/>
      <c r="HTT40" s="53"/>
      <c r="HTU40" s="53"/>
      <c r="HTV40" s="53"/>
      <c r="HTW40" s="53"/>
      <c r="HTX40" s="53"/>
      <c r="HTY40" s="53"/>
      <c r="HTZ40" s="53"/>
      <c r="HUA40" s="53"/>
      <c r="HUB40" s="53"/>
      <c r="HUC40" s="53"/>
      <c r="HUD40" s="53"/>
      <c r="HUE40" s="53"/>
      <c r="HUF40" s="53"/>
      <c r="HUG40" s="53"/>
      <c r="HUH40" s="53"/>
      <c r="HUI40" s="53"/>
      <c r="HUJ40" s="53"/>
      <c r="HUK40" s="53"/>
      <c r="HUL40" s="53"/>
      <c r="HUM40" s="53"/>
      <c r="HUN40" s="53"/>
      <c r="HUO40" s="53"/>
      <c r="HUP40" s="53"/>
      <c r="HUQ40" s="53"/>
      <c r="HUR40" s="53"/>
      <c r="HUS40" s="53"/>
      <c r="HUT40" s="53"/>
      <c r="HUU40" s="53"/>
      <c r="HUV40" s="53"/>
      <c r="HUW40" s="53"/>
      <c r="HUX40" s="53"/>
      <c r="HUY40" s="53"/>
      <c r="HUZ40" s="53"/>
      <c r="HVA40" s="53"/>
      <c r="HVB40" s="53"/>
      <c r="HVC40" s="53"/>
      <c r="HVD40" s="53"/>
      <c r="HVE40" s="53"/>
      <c r="HVF40" s="53"/>
      <c r="HVG40" s="53"/>
      <c r="HVH40" s="53"/>
      <c r="HVI40" s="53"/>
      <c r="HVJ40" s="53"/>
      <c r="HVK40" s="53"/>
      <c r="HVL40" s="53"/>
      <c r="HVM40" s="53"/>
      <c r="HVN40" s="53"/>
      <c r="HVO40" s="53"/>
      <c r="HVP40" s="53"/>
      <c r="HVQ40" s="53"/>
      <c r="HVR40" s="53"/>
      <c r="HVS40" s="53"/>
      <c r="HVT40" s="53"/>
      <c r="HVU40" s="53"/>
      <c r="HVV40" s="53"/>
      <c r="HVW40" s="53"/>
      <c r="HVX40" s="53"/>
      <c r="HVY40" s="53"/>
      <c r="HVZ40" s="53"/>
      <c r="HWA40" s="53"/>
      <c r="HWB40" s="53"/>
      <c r="HWC40" s="53"/>
      <c r="HWD40" s="53"/>
      <c r="HWE40" s="53"/>
      <c r="HWF40" s="53"/>
      <c r="HWG40" s="53"/>
      <c r="HWH40" s="53"/>
      <c r="HWI40" s="53"/>
      <c r="HWJ40" s="53"/>
      <c r="HWK40" s="53"/>
      <c r="HWL40" s="53"/>
      <c r="HWM40" s="53"/>
      <c r="HWN40" s="53"/>
      <c r="HWO40" s="53"/>
      <c r="HWP40" s="53"/>
      <c r="HWQ40" s="53"/>
      <c r="HWR40" s="53"/>
      <c r="HWS40" s="53"/>
      <c r="HWT40" s="53"/>
      <c r="HWU40" s="53"/>
      <c r="HWV40" s="53"/>
      <c r="HWW40" s="53"/>
      <c r="HWX40" s="53"/>
      <c r="HWY40" s="53"/>
      <c r="HWZ40" s="53"/>
      <c r="HXA40" s="53"/>
      <c r="HXB40" s="53"/>
      <c r="HXC40" s="53"/>
      <c r="HXD40" s="53"/>
      <c r="HXE40" s="53"/>
      <c r="HXF40" s="53"/>
      <c r="HXG40" s="53"/>
      <c r="HXH40" s="53"/>
      <c r="HXI40" s="53"/>
      <c r="HXJ40" s="53"/>
      <c r="HXK40" s="53"/>
      <c r="HXL40" s="53"/>
      <c r="HXM40" s="53"/>
      <c r="HXN40" s="53"/>
      <c r="HXO40" s="53"/>
      <c r="HXP40" s="53"/>
      <c r="HXQ40" s="53"/>
      <c r="HXR40" s="53"/>
      <c r="HXS40" s="53"/>
      <c r="HXT40" s="53"/>
      <c r="HXU40" s="53"/>
      <c r="HXV40" s="53"/>
      <c r="HXW40" s="53"/>
      <c r="HXX40" s="53"/>
      <c r="HXY40" s="53"/>
      <c r="HXZ40" s="53"/>
      <c r="HYA40" s="53"/>
      <c r="HYB40" s="53"/>
      <c r="HYC40" s="53"/>
      <c r="HYD40" s="53"/>
      <c r="HYE40" s="53"/>
      <c r="HYF40" s="53"/>
      <c r="HYG40" s="53"/>
      <c r="HYH40" s="53"/>
      <c r="HYI40" s="53"/>
      <c r="HYJ40" s="53"/>
      <c r="HYK40" s="53"/>
      <c r="HYL40" s="53"/>
      <c r="HYM40" s="53"/>
      <c r="HYN40" s="53"/>
      <c r="HYO40" s="53"/>
      <c r="HYP40" s="53"/>
      <c r="HYQ40" s="53"/>
      <c r="HYR40" s="53"/>
      <c r="HYS40" s="53"/>
      <c r="HYT40" s="53"/>
      <c r="HYU40" s="53"/>
      <c r="HYV40" s="53"/>
      <c r="HYW40" s="53"/>
      <c r="HYX40" s="53"/>
      <c r="HYY40" s="53"/>
      <c r="HYZ40" s="53"/>
      <c r="HZA40" s="53"/>
      <c r="HZB40" s="53"/>
      <c r="HZC40" s="53"/>
      <c r="HZD40" s="53"/>
      <c r="HZE40" s="53"/>
      <c r="HZF40" s="53"/>
      <c r="HZG40" s="53"/>
      <c r="HZH40" s="53"/>
      <c r="HZI40" s="53"/>
      <c r="HZJ40" s="53"/>
      <c r="HZK40" s="53"/>
      <c r="HZL40" s="53"/>
      <c r="HZM40" s="53"/>
      <c r="HZN40" s="53"/>
      <c r="HZO40" s="53"/>
      <c r="HZP40" s="53"/>
      <c r="HZQ40" s="53"/>
      <c r="HZR40" s="53"/>
      <c r="HZS40" s="53"/>
      <c r="HZT40" s="53"/>
      <c r="HZU40" s="53"/>
      <c r="HZV40" s="53"/>
      <c r="HZW40" s="53"/>
      <c r="HZX40" s="53"/>
      <c r="HZY40" s="53"/>
      <c r="HZZ40" s="53"/>
      <c r="IAA40" s="53"/>
      <c r="IAB40" s="53"/>
      <c r="IAC40" s="53"/>
      <c r="IAD40" s="53"/>
      <c r="IAE40" s="53"/>
      <c r="IAF40" s="53"/>
      <c r="IAG40" s="53"/>
      <c r="IAH40" s="53"/>
      <c r="IAI40" s="53"/>
      <c r="IAJ40" s="53"/>
      <c r="IAK40" s="53"/>
      <c r="IAL40" s="53"/>
      <c r="IAM40" s="53"/>
      <c r="IAN40" s="53"/>
      <c r="IAO40" s="53"/>
      <c r="IAP40" s="53"/>
      <c r="IAQ40" s="53"/>
      <c r="IAR40" s="53"/>
      <c r="IAS40" s="53"/>
      <c r="IAT40" s="53"/>
      <c r="IAU40" s="53"/>
      <c r="IAV40" s="53"/>
      <c r="IAW40" s="53"/>
      <c r="IAX40" s="53"/>
      <c r="IAY40" s="53"/>
      <c r="IAZ40" s="53"/>
      <c r="IBA40" s="53"/>
      <c r="IBB40" s="53"/>
      <c r="IBC40" s="53"/>
      <c r="IBD40" s="53"/>
      <c r="IBE40" s="53"/>
      <c r="IBF40" s="53"/>
      <c r="IBG40" s="53"/>
      <c r="IBH40" s="53"/>
      <c r="IBI40" s="53"/>
      <c r="IBJ40" s="53"/>
      <c r="IBK40" s="53"/>
      <c r="IBL40" s="53"/>
      <c r="IBM40" s="53"/>
      <c r="IBN40" s="53"/>
      <c r="IBO40" s="53"/>
      <c r="IBP40" s="53"/>
      <c r="IBQ40" s="53"/>
      <c r="IBR40" s="53"/>
      <c r="IBS40" s="53"/>
      <c r="IBT40" s="53"/>
      <c r="IBU40" s="53"/>
      <c r="IBV40" s="53"/>
      <c r="IBW40" s="53"/>
      <c r="IBX40" s="53"/>
      <c r="IBY40" s="53"/>
      <c r="IBZ40" s="53"/>
      <c r="ICA40" s="53"/>
      <c r="ICB40" s="53"/>
      <c r="ICC40" s="53"/>
      <c r="ICD40" s="53"/>
      <c r="ICE40" s="53"/>
      <c r="ICF40" s="53"/>
      <c r="ICG40" s="53"/>
      <c r="ICH40" s="53"/>
      <c r="ICI40" s="53"/>
      <c r="ICJ40" s="53"/>
      <c r="ICK40" s="53"/>
      <c r="ICL40" s="53"/>
      <c r="ICM40" s="53"/>
      <c r="ICN40" s="53"/>
      <c r="ICO40" s="53"/>
      <c r="ICP40" s="53"/>
      <c r="ICQ40" s="53"/>
      <c r="ICR40" s="53"/>
      <c r="ICS40" s="53"/>
      <c r="ICT40" s="53"/>
      <c r="ICU40" s="53"/>
      <c r="ICV40" s="53"/>
      <c r="ICW40" s="53"/>
      <c r="ICX40" s="53"/>
      <c r="ICY40" s="53"/>
      <c r="ICZ40" s="53"/>
      <c r="IDA40" s="53"/>
      <c r="IDB40" s="53"/>
      <c r="IDC40" s="53"/>
      <c r="IDD40" s="53"/>
      <c r="IDE40" s="53"/>
      <c r="IDF40" s="53"/>
      <c r="IDG40" s="53"/>
      <c r="IDH40" s="53"/>
      <c r="IDI40" s="53"/>
      <c r="IDJ40" s="53"/>
      <c r="IDK40" s="53"/>
      <c r="IDL40" s="53"/>
      <c r="IDM40" s="53"/>
      <c r="IDN40" s="53"/>
      <c r="IDO40" s="53"/>
      <c r="IDP40" s="53"/>
      <c r="IDQ40" s="53"/>
      <c r="IDR40" s="53"/>
      <c r="IDS40" s="53"/>
      <c r="IDT40" s="53"/>
      <c r="IDU40" s="53"/>
      <c r="IDV40" s="53"/>
      <c r="IDW40" s="53"/>
      <c r="IDX40" s="53"/>
      <c r="IDY40" s="53"/>
      <c r="IDZ40" s="53"/>
      <c r="IEA40" s="53"/>
      <c r="IEB40" s="53"/>
      <c r="IEC40" s="53"/>
      <c r="IED40" s="53"/>
      <c r="IEE40" s="53"/>
      <c r="IEF40" s="53"/>
      <c r="IEG40" s="53"/>
      <c r="IEH40" s="53"/>
      <c r="IEI40" s="53"/>
      <c r="IEJ40" s="53"/>
      <c r="IEK40" s="53"/>
      <c r="IEL40" s="53"/>
      <c r="IEM40" s="53"/>
      <c r="IEN40" s="53"/>
      <c r="IEO40" s="53"/>
      <c r="IEP40" s="53"/>
      <c r="IEQ40" s="53"/>
      <c r="IER40" s="53"/>
      <c r="IES40" s="53"/>
      <c r="IET40" s="53"/>
      <c r="IEU40" s="53"/>
      <c r="IEV40" s="53"/>
      <c r="IEW40" s="53"/>
      <c r="IEX40" s="53"/>
      <c r="IEY40" s="53"/>
      <c r="IEZ40" s="53"/>
      <c r="IFA40" s="53"/>
      <c r="IFB40" s="53"/>
      <c r="IFC40" s="53"/>
      <c r="IFD40" s="53"/>
      <c r="IFE40" s="53"/>
      <c r="IFF40" s="53"/>
      <c r="IFG40" s="53"/>
      <c r="IFH40" s="53"/>
      <c r="IFI40" s="53"/>
      <c r="IFJ40" s="53"/>
      <c r="IFK40" s="53"/>
      <c r="IFL40" s="53"/>
      <c r="IFM40" s="53"/>
      <c r="IFN40" s="53"/>
      <c r="IFO40" s="53"/>
      <c r="IFP40" s="53"/>
      <c r="IFQ40" s="53"/>
      <c r="IFR40" s="53"/>
      <c r="IFS40" s="53"/>
      <c r="IFT40" s="53"/>
      <c r="IFU40" s="53"/>
      <c r="IFV40" s="53"/>
      <c r="IFW40" s="53"/>
      <c r="IFX40" s="53"/>
      <c r="IFY40" s="53"/>
      <c r="IFZ40" s="53"/>
      <c r="IGA40" s="53"/>
      <c r="IGB40" s="53"/>
      <c r="IGC40" s="53"/>
      <c r="IGD40" s="53"/>
      <c r="IGE40" s="53"/>
      <c r="IGF40" s="53"/>
      <c r="IGG40" s="53"/>
      <c r="IGH40" s="53"/>
      <c r="IGI40" s="53"/>
      <c r="IGJ40" s="53"/>
      <c r="IGK40" s="53"/>
      <c r="IGL40" s="53"/>
      <c r="IGM40" s="53"/>
      <c r="IGN40" s="53"/>
      <c r="IGO40" s="53"/>
      <c r="IGP40" s="53"/>
      <c r="IGQ40" s="53"/>
      <c r="IGR40" s="53"/>
      <c r="IGS40" s="53"/>
      <c r="IGT40" s="53"/>
      <c r="IGU40" s="53"/>
      <c r="IGV40" s="53"/>
      <c r="IGW40" s="53"/>
      <c r="IGX40" s="53"/>
      <c r="IGY40" s="53"/>
      <c r="IGZ40" s="53"/>
      <c r="IHA40" s="53"/>
      <c r="IHB40" s="53"/>
      <c r="IHC40" s="53"/>
      <c r="IHD40" s="53"/>
      <c r="IHE40" s="53"/>
      <c r="IHF40" s="53"/>
      <c r="IHG40" s="53"/>
      <c r="IHH40" s="53"/>
      <c r="IHI40" s="53"/>
      <c r="IHJ40" s="53"/>
      <c r="IHK40" s="53"/>
      <c r="IHL40" s="53"/>
      <c r="IHM40" s="53"/>
      <c r="IHN40" s="53"/>
      <c r="IHO40" s="53"/>
      <c r="IHP40" s="53"/>
      <c r="IHQ40" s="53"/>
      <c r="IHR40" s="53"/>
      <c r="IHS40" s="53"/>
      <c r="IHT40" s="53"/>
      <c r="IHU40" s="53"/>
      <c r="IHV40" s="53"/>
      <c r="IHW40" s="53"/>
      <c r="IHX40" s="53"/>
      <c r="IHY40" s="53"/>
      <c r="IHZ40" s="53"/>
      <c r="IIA40" s="53"/>
      <c r="IIB40" s="53"/>
      <c r="IIC40" s="53"/>
      <c r="IID40" s="53"/>
      <c r="IIE40" s="53"/>
      <c r="IIF40" s="53"/>
      <c r="IIG40" s="53"/>
      <c r="IIH40" s="53"/>
      <c r="III40" s="53"/>
      <c r="IIJ40" s="53"/>
      <c r="IIK40" s="53"/>
      <c r="IIL40" s="53"/>
      <c r="IIM40" s="53"/>
      <c r="IIN40" s="53"/>
      <c r="IIO40" s="53"/>
      <c r="IIP40" s="53"/>
      <c r="IIQ40" s="53"/>
      <c r="IIR40" s="53"/>
      <c r="IIS40" s="53"/>
      <c r="IIT40" s="53"/>
      <c r="IIU40" s="53"/>
      <c r="IIV40" s="53"/>
      <c r="IIW40" s="53"/>
      <c r="IIX40" s="53"/>
      <c r="IIY40" s="53"/>
      <c r="IIZ40" s="53"/>
      <c r="IJA40" s="53"/>
      <c r="IJB40" s="53"/>
      <c r="IJC40" s="53"/>
      <c r="IJD40" s="53"/>
      <c r="IJE40" s="53"/>
      <c r="IJF40" s="53"/>
      <c r="IJG40" s="53"/>
      <c r="IJH40" s="53"/>
      <c r="IJI40" s="53"/>
      <c r="IJJ40" s="53"/>
      <c r="IJK40" s="53"/>
      <c r="IJL40" s="53"/>
      <c r="IJM40" s="53"/>
      <c r="IJN40" s="53"/>
      <c r="IJO40" s="53"/>
      <c r="IJP40" s="53"/>
      <c r="IJQ40" s="53"/>
      <c r="IJR40" s="53"/>
      <c r="IJS40" s="53"/>
      <c r="IJT40" s="53"/>
      <c r="IJU40" s="53"/>
      <c r="IJV40" s="53"/>
      <c r="IJW40" s="53"/>
      <c r="IJX40" s="53"/>
      <c r="IJY40" s="53"/>
      <c r="IJZ40" s="53"/>
      <c r="IKA40" s="53"/>
      <c r="IKB40" s="53"/>
      <c r="IKC40" s="53"/>
      <c r="IKD40" s="53"/>
      <c r="IKE40" s="53"/>
      <c r="IKF40" s="53"/>
      <c r="IKG40" s="53"/>
      <c r="IKH40" s="53"/>
      <c r="IKI40" s="53"/>
      <c r="IKJ40" s="53"/>
      <c r="IKK40" s="53"/>
      <c r="IKL40" s="53"/>
      <c r="IKM40" s="53"/>
      <c r="IKN40" s="53"/>
      <c r="IKO40" s="53"/>
      <c r="IKP40" s="53"/>
      <c r="IKQ40" s="53"/>
      <c r="IKR40" s="53"/>
      <c r="IKS40" s="53"/>
      <c r="IKT40" s="53"/>
      <c r="IKU40" s="53"/>
      <c r="IKV40" s="53"/>
      <c r="IKW40" s="53"/>
      <c r="IKX40" s="53"/>
      <c r="IKY40" s="53"/>
      <c r="IKZ40" s="53"/>
      <c r="ILA40" s="53"/>
      <c r="ILB40" s="53"/>
      <c r="ILC40" s="53"/>
      <c r="ILD40" s="53"/>
      <c r="ILE40" s="53"/>
      <c r="ILF40" s="53"/>
      <c r="ILG40" s="53"/>
      <c r="ILH40" s="53"/>
      <c r="ILI40" s="53"/>
      <c r="ILJ40" s="53"/>
      <c r="ILK40" s="53"/>
      <c r="ILL40" s="53"/>
      <c r="ILM40" s="53"/>
      <c r="ILN40" s="53"/>
      <c r="ILO40" s="53"/>
      <c r="ILP40" s="53"/>
      <c r="ILQ40" s="53"/>
      <c r="ILR40" s="53"/>
      <c r="ILS40" s="53"/>
      <c r="ILT40" s="53"/>
      <c r="ILU40" s="53"/>
      <c r="ILV40" s="53"/>
      <c r="ILW40" s="53"/>
      <c r="ILX40" s="53"/>
      <c r="ILY40" s="53"/>
      <c r="ILZ40" s="53"/>
      <c r="IMA40" s="53"/>
      <c r="IMB40" s="53"/>
      <c r="IMC40" s="53"/>
      <c r="IMD40" s="53"/>
      <c r="IME40" s="53"/>
      <c r="IMF40" s="53"/>
      <c r="IMG40" s="53"/>
      <c r="IMH40" s="53"/>
      <c r="IMI40" s="53"/>
      <c r="IMJ40" s="53"/>
      <c r="IMK40" s="53"/>
      <c r="IML40" s="53"/>
      <c r="IMM40" s="53"/>
      <c r="IMN40" s="53"/>
      <c r="IMO40" s="53"/>
      <c r="IMP40" s="53"/>
      <c r="IMQ40" s="53"/>
      <c r="IMR40" s="53"/>
      <c r="IMS40" s="53"/>
      <c r="IMT40" s="53"/>
      <c r="IMU40" s="53"/>
      <c r="IMV40" s="53"/>
      <c r="IMW40" s="53"/>
      <c r="IMX40" s="53"/>
      <c r="IMY40" s="53"/>
      <c r="IMZ40" s="53"/>
      <c r="INA40" s="53"/>
      <c r="INB40" s="53"/>
      <c r="INC40" s="53"/>
      <c r="IND40" s="53"/>
      <c r="INE40" s="53"/>
      <c r="INF40" s="53"/>
      <c r="ING40" s="53"/>
      <c r="INH40" s="53"/>
      <c r="INI40" s="53"/>
      <c r="INJ40" s="53"/>
      <c r="INK40" s="53"/>
      <c r="INL40" s="53"/>
      <c r="INM40" s="53"/>
      <c r="INN40" s="53"/>
      <c r="INO40" s="53"/>
      <c r="INP40" s="53"/>
      <c r="INQ40" s="53"/>
      <c r="INR40" s="53"/>
      <c r="INS40" s="53"/>
      <c r="INT40" s="53"/>
      <c r="INU40" s="53"/>
      <c r="INV40" s="53"/>
      <c r="INW40" s="53"/>
      <c r="INX40" s="53"/>
      <c r="INY40" s="53"/>
      <c r="INZ40" s="53"/>
      <c r="IOA40" s="53"/>
      <c r="IOB40" s="53"/>
      <c r="IOC40" s="53"/>
      <c r="IOD40" s="53"/>
      <c r="IOE40" s="53"/>
      <c r="IOF40" s="53"/>
      <c r="IOG40" s="53"/>
      <c r="IOH40" s="53"/>
      <c r="IOI40" s="53"/>
      <c r="IOJ40" s="53"/>
      <c r="IOK40" s="53"/>
      <c r="IOL40" s="53"/>
      <c r="IOM40" s="53"/>
      <c r="ION40" s="53"/>
      <c r="IOO40" s="53"/>
      <c r="IOP40" s="53"/>
      <c r="IOQ40" s="53"/>
      <c r="IOR40" s="53"/>
      <c r="IOS40" s="53"/>
      <c r="IOT40" s="53"/>
      <c r="IOU40" s="53"/>
      <c r="IOV40" s="53"/>
      <c r="IOW40" s="53"/>
      <c r="IOX40" s="53"/>
      <c r="IOY40" s="53"/>
      <c r="IOZ40" s="53"/>
      <c r="IPA40" s="53"/>
      <c r="IPB40" s="53"/>
      <c r="IPC40" s="53"/>
      <c r="IPD40" s="53"/>
      <c r="IPE40" s="53"/>
      <c r="IPF40" s="53"/>
      <c r="IPG40" s="53"/>
      <c r="IPH40" s="53"/>
      <c r="IPI40" s="53"/>
      <c r="IPJ40" s="53"/>
      <c r="IPK40" s="53"/>
      <c r="IPL40" s="53"/>
      <c r="IPM40" s="53"/>
      <c r="IPN40" s="53"/>
      <c r="IPO40" s="53"/>
      <c r="IPP40" s="53"/>
      <c r="IPQ40" s="53"/>
      <c r="IPR40" s="53"/>
      <c r="IPS40" s="53"/>
      <c r="IPT40" s="53"/>
      <c r="IPU40" s="53"/>
      <c r="IPV40" s="53"/>
      <c r="IPW40" s="53"/>
      <c r="IPX40" s="53"/>
      <c r="IPY40" s="53"/>
      <c r="IPZ40" s="53"/>
      <c r="IQA40" s="53"/>
      <c r="IQB40" s="53"/>
      <c r="IQC40" s="53"/>
      <c r="IQD40" s="53"/>
      <c r="IQE40" s="53"/>
      <c r="IQF40" s="53"/>
      <c r="IQG40" s="53"/>
      <c r="IQH40" s="53"/>
      <c r="IQI40" s="53"/>
      <c r="IQJ40" s="53"/>
      <c r="IQK40" s="53"/>
      <c r="IQL40" s="53"/>
      <c r="IQM40" s="53"/>
      <c r="IQN40" s="53"/>
      <c r="IQO40" s="53"/>
      <c r="IQP40" s="53"/>
      <c r="IQQ40" s="53"/>
      <c r="IQR40" s="53"/>
      <c r="IQS40" s="53"/>
      <c r="IQT40" s="53"/>
      <c r="IQU40" s="53"/>
      <c r="IQV40" s="53"/>
      <c r="IQW40" s="53"/>
      <c r="IQX40" s="53"/>
      <c r="IQY40" s="53"/>
      <c r="IQZ40" s="53"/>
      <c r="IRA40" s="53"/>
      <c r="IRB40" s="53"/>
      <c r="IRC40" s="53"/>
      <c r="IRD40" s="53"/>
      <c r="IRE40" s="53"/>
      <c r="IRF40" s="53"/>
      <c r="IRG40" s="53"/>
      <c r="IRH40" s="53"/>
      <c r="IRI40" s="53"/>
      <c r="IRJ40" s="53"/>
      <c r="IRK40" s="53"/>
      <c r="IRL40" s="53"/>
      <c r="IRM40" s="53"/>
      <c r="IRN40" s="53"/>
      <c r="IRO40" s="53"/>
      <c r="IRP40" s="53"/>
      <c r="IRQ40" s="53"/>
      <c r="IRR40" s="53"/>
      <c r="IRS40" s="53"/>
      <c r="IRT40" s="53"/>
      <c r="IRU40" s="53"/>
      <c r="IRV40" s="53"/>
      <c r="IRW40" s="53"/>
      <c r="IRX40" s="53"/>
      <c r="IRY40" s="53"/>
      <c r="IRZ40" s="53"/>
      <c r="ISA40" s="53"/>
      <c r="ISB40" s="53"/>
      <c r="ISC40" s="53"/>
      <c r="ISD40" s="53"/>
      <c r="ISE40" s="53"/>
      <c r="ISF40" s="53"/>
      <c r="ISG40" s="53"/>
      <c r="ISH40" s="53"/>
      <c r="ISI40" s="53"/>
      <c r="ISJ40" s="53"/>
      <c r="ISK40" s="53"/>
      <c r="ISL40" s="53"/>
      <c r="ISM40" s="53"/>
      <c r="ISN40" s="53"/>
      <c r="ISO40" s="53"/>
      <c r="ISP40" s="53"/>
      <c r="ISQ40" s="53"/>
      <c r="ISR40" s="53"/>
      <c r="ISS40" s="53"/>
      <c r="IST40" s="53"/>
      <c r="ISU40" s="53"/>
      <c r="ISV40" s="53"/>
      <c r="ISW40" s="53"/>
      <c r="ISX40" s="53"/>
      <c r="ISY40" s="53"/>
      <c r="ISZ40" s="53"/>
      <c r="ITA40" s="53"/>
      <c r="ITB40" s="53"/>
      <c r="ITC40" s="53"/>
      <c r="ITD40" s="53"/>
      <c r="ITE40" s="53"/>
      <c r="ITF40" s="53"/>
      <c r="ITG40" s="53"/>
      <c r="ITH40" s="53"/>
      <c r="ITI40" s="53"/>
      <c r="ITJ40" s="53"/>
      <c r="ITK40" s="53"/>
      <c r="ITL40" s="53"/>
      <c r="ITM40" s="53"/>
      <c r="ITN40" s="53"/>
      <c r="ITO40" s="53"/>
      <c r="ITP40" s="53"/>
      <c r="ITQ40" s="53"/>
      <c r="ITR40" s="53"/>
      <c r="ITS40" s="53"/>
      <c r="ITT40" s="53"/>
      <c r="ITU40" s="53"/>
      <c r="ITV40" s="53"/>
      <c r="ITW40" s="53"/>
      <c r="ITX40" s="53"/>
      <c r="ITY40" s="53"/>
      <c r="ITZ40" s="53"/>
      <c r="IUA40" s="53"/>
      <c r="IUB40" s="53"/>
      <c r="IUC40" s="53"/>
      <c r="IUD40" s="53"/>
      <c r="IUE40" s="53"/>
      <c r="IUF40" s="53"/>
      <c r="IUG40" s="53"/>
      <c r="IUH40" s="53"/>
      <c r="IUI40" s="53"/>
      <c r="IUJ40" s="53"/>
      <c r="IUK40" s="53"/>
      <c r="IUL40" s="53"/>
      <c r="IUM40" s="53"/>
      <c r="IUN40" s="53"/>
      <c r="IUO40" s="53"/>
      <c r="IUP40" s="53"/>
      <c r="IUQ40" s="53"/>
      <c r="IUR40" s="53"/>
      <c r="IUS40" s="53"/>
      <c r="IUT40" s="53"/>
      <c r="IUU40" s="53"/>
      <c r="IUV40" s="53"/>
      <c r="IUW40" s="53"/>
      <c r="IUX40" s="53"/>
      <c r="IUY40" s="53"/>
      <c r="IUZ40" s="53"/>
      <c r="IVA40" s="53"/>
      <c r="IVB40" s="53"/>
      <c r="IVC40" s="53"/>
      <c r="IVD40" s="53"/>
      <c r="IVE40" s="53"/>
      <c r="IVF40" s="53"/>
      <c r="IVG40" s="53"/>
      <c r="IVH40" s="53"/>
      <c r="IVI40" s="53"/>
      <c r="IVJ40" s="53"/>
      <c r="IVK40" s="53"/>
      <c r="IVL40" s="53"/>
      <c r="IVM40" s="53"/>
      <c r="IVN40" s="53"/>
      <c r="IVO40" s="53"/>
      <c r="IVP40" s="53"/>
      <c r="IVQ40" s="53"/>
      <c r="IVR40" s="53"/>
      <c r="IVS40" s="53"/>
      <c r="IVT40" s="53"/>
      <c r="IVU40" s="53"/>
      <c r="IVV40" s="53"/>
      <c r="IVW40" s="53"/>
      <c r="IVX40" s="53"/>
      <c r="IVY40" s="53"/>
      <c r="IVZ40" s="53"/>
      <c r="IWA40" s="53"/>
      <c r="IWB40" s="53"/>
      <c r="IWC40" s="53"/>
      <c r="IWD40" s="53"/>
      <c r="IWE40" s="53"/>
      <c r="IWF40" s="53"/>
      <c r="IWG40" s="53"/>
      <c r="IWH40" s="53"/>
      <c r="IWI40" s="53"/>
      <c r="IWJ40" s="53"/>
      <c r="IWK40" s="53"/>
      <c r="IWL40" s="53"/>
      <c r="IWM40" s="53"/>
      <c r="IWN40" s="53"/>
      <c r="IWO40" s="53"/>
      <c r="IWP40" s="53"/>
      <c r="IWQ40" s="53"/>
      <c r="IWR40" s="53"/>
      <c r="IWS40" s="53"/>
      <c r="IWT40" s="53"/>
      <c r="IWU40" s="53"/>
      <c r="IWV40" s="53"/>
      <c r="IWW40" s="53"/>
      <c r="IWX40" s="53"/>
      <c r="IWY40" s="53"/>
      <c r="IWZ40" s="53"/>
      <c r="IXA40" s="53"/>
      <c r="IXB40" s="53"/>
      <c r="IXC40" s="53"/>
      <c r="IXD40" s="53"/>
      <c r="IXE40" s="53"/>
      <c r="IXF40" s="53"/>
      <c r="IXG40" s="53"/>
      <c r="IXH40" s="53"/>
      <c r="IXI40" s="53"/>
      <c r="IXJ40" s="53"/>
      <c r="IXK40" s="53"/>
      <c r="IXL40" s="53"/>
      <c r="IXM40" s="53"/>
      <c r="IXN40" s="53"/>
      <c r="IXO40" s="53"/>
      <c r="IXP40" s="53"/>
      <c r="IXQ40" s="53"/>
      <c r="IXR40" s="53"/>
      <c r="IXS40" s="53"/>
      <c r="IXT40" s="53"/>
      <c r="IXU40" s="53"/>
      <c r="IXV40" s="53"/>
      <c r="IXW40" s="53"/>
      <c r="IXX40" s="53"/>
      <c r="IXY40" s="53"/>
      <c r="IXZ40" s="53"/>
      <c r="IYA40" s="53"/>
      <c r="IYB40" s="53"/>
      <c r="IYC40" s="53"/>
      <c r="IYD40" s="53"/>
      <c r="IYE40" s="53"/>
      <c r="IYF40" s="53"/>
      <c r="IYG40" s="53"/>
      <c r="IYH40" s="53"/>
      <c r="IYI40" s="53"/>
      <c r="IYJ40" s="53"/>
      <c r="IYK40" s="53"/>
      <c r="IYL40" s="53"/>
      <c r="IYM40" s="53"/>
      <c r="IYN40" s="53"/>
      <c r="IYO40" s="53"/>
      <c r="IYP40" s="53"/>
      <c r="IYQ40" s="53"/>
      <c r="IYR40" s="53"/>
      <c r="IYS40" s="53"/>
      <c r="IYT40" s="53"/>
      <c r="IYU40" s="53"/>
      <c r="IYV40" s="53"/>
      <c r="IYW40" s="53"/>
      <c r="IYX40" s="53"/>
      <c r="IYY40" s="53"/>
      <c r="IYZ40" s="53"/>
      <c r="IZA40" s="53"/>
      <c r="IZB40" s="53"/>
      <c r="IZC40" s="53"/>
      <c r="IZD40" s="53"/>
      <c r="IZE40" s="53"/>
      <c r="IZF40" s="53"/>
      <c r="IZG40" s="53"/>
      <c r="IZH40" s="53"/>
      <c r="IZI40" s="53"/>
      <c r="IZJ40" s="53"/>
      <c r="IZK40" s="53"/>
      <c r="IZL40" s="53"/>
      <c r="IZM40" s="53"/>
      <c r="IZN40" s="53"/>
      <c r="IZO40" s="53"/>
      <c r="IZP40" s="53"/>
      <c r="IZQ40" s="53"/>
      <c r="IZR40" s="53"/>
      <c r="IZS40" s="53"/>
      <c r="IZT40" s="53"/>
      <c r="IZU40" s="53"/>
      <c r="IZV40" s="53"/>
      <c r="IZW40" s="53"/>
      <c r="IZX40" s="53"/>
      <c r="IZY40" s="53"/>
      <c r="IZZ40" s="53"/>
      <c r="JAA40" s="53"/>
      <c r="JAB40" s="53"/>
      <c r="JAC40" s="53"/>
      <c r="JAD40" s="53"/>
      <c r="JAE40" s="53"/>
      <c r="JAF40" s="53"/>
      <c r="JAG40" s="53"/>
      <c r="JAH40" s="53"/>
      <c r="JAI40" s="53"/>
      <c r="JAJ40" s="53"/>
      <c r="JAK40" s="53"/>
      <c r="JAL40" s="53"/>
      <c r="JAM40" s="53"/>
      <c r="JAN40" s="53"/>
      <c r="JAO40" s="53"/>
      <c r="JAP40" s="53"/>
      <c r="JAQ40" s="53"/>
      <c r="JAR40" s="53"/>
      <c r="JAS40" s="53"/>
      <c r="JAT40" s="53"/>
      <c r="JAU40" s="53"/>
      <c r="JAV40" s="53"/>
      <c r="JAW40" s="53"/>
      <c r="JAX40" s="53"/>
      <c r="JAY40" s="53"/>
      <c r="JAZ40" s="53"/>
      <c r="JBA40" s="53"/>
      <c r="JBB40" s="53"/>
      <c r="JBC40" s="53"/>
      <c r="JBD40" s="53"/>
      <c r="JBE40" s="53"/>
      <c r="JBF40" s="53"/>
      <c r="JBG40" s="53"/>
      <c r="JBH40" s="53"/>
      <c r="JBI40" s="53"/>
      <c r="JBJ40" s="53"/>
      <c r="JBK40" s="53"/>
      <c r="JBL40" s="53"/>
      <c r="JBM40" s="53"/>
      <c r="JBN40" s="53"/>
      <c r="JBO40" s="53"/>
      <c r="JBP40" s="53"/>
      <c r="JBQ40" s="53"/>
      <c r="JBR40" s="53"/>
      <c r="JBS40" s="53"/>
      <c r="JBT40" s="53"/>
      <c r="JBU40" s="53"/>
      <c r="JBV40" s="53"/>
      <c r="JBW40" s="53"/>
      <c r="JBX40" s="53"/>
      <c r="JBY40" s="53"/>
      <c r="JBZ40" s="53"/>
      <c r="JCA40" s="53"/>
      <c r="JCB40" s="53"/>
      <c r="JCC40" s="53"/>
      <c r="JCD40" s="53"/>
      <c r="JCE40" s="53"/>
      <c r="JCF40" s="53"/>
      <c r="JCG40" s="53"/>
      <c r="JCH40" s="53"/>
      <c r="JCI40" s="53"/>
      <c r="JCJ40" s="53"/>
      <c r="JCK40" s="53"/>
      <c r="JCL40" s="53"/>
      <c r="JCM40" s="53"/>
      <c r="JCN40" s="53"/>
      <c r="JCO40" s="53"/>
      <c r="JCP40" s="53"/>
      <c r="JCQ40" s="53"/>
      <c r="JCR40" s="53"/>
      <c r="JCS40" s="53"/>
      <c r="JCT40" s="53"/>
      <c r="JCU40" s="53"/>
      <c r="JCV40" s="53"/>
      <c r="JCW40" s="53"/>
      <c r="JCX40" s="53"/>
      <c r="JCY40" s="53"/>
      <c r="JCZ40" s="53"/>
      <c r="JDA40" s="53"/>
      <c r="JDB40" s="53"/>
      <c r="JDC40" s="53"/>
      <c r="JDD40" s="53"/>
      <c r="JDE40" s="53"/>
      <c r="JDF40" s="53"/>
      <c r="JDG40" s="53"/>
      <c r="JDH40" s="53"/>
      <c r="JDI40" s="53"/>
      <c r="JDJ40" s="53"/>
      <c r="JDK40" s="53"/>
      <c r="JDL40" s="53"/>
      <c r="JDM40" s="53"/>
      <c r="JDN40" s="53"/>
      <c r="JDO40" s="53"/>
      <c r="JDP40" s="53"/>
      <c r="JDQ40" s="53"/>
      <c r="JDR40" s="53"/>
      <c r="JDS40" s="53"/>
      <c r="JDT40" s="53"/>
      <c r="JDU40" s="53"/>
      <c r="JDV40" s="53"/>
      <c r="JDW40" s="53"/>
      <c r="JDX40" s="53"/>
      <c r="JDY40" s="53"/>
      <c r="JDZ40" s="53"/>
      <c r="JEA40" s="53"/>
      <c r="JEB40" s="53"/>
      <c r="JEC40" s="53"/>
      <c r="JED40" s="53"/>
      <c r="JEE40" s="53"/>
      <c r="JEF40" s="53"/>
      <c r="JEG40" s="53"/>
      <c r="JEH40" s="53"/>
      <c r="JEI40" s="53"/>
      <c r="JEJ40" s="53"/>
      <c r="JEK40" s="53"/>
      <c r="JEL40" s="53"/>
      <c r="JEM40" s="53"/>
      <c r="JEN40" s="53"/>
      <c r="JEO40" s="53"/>
      <c r="JEP40" s="53"/>
      <c r="JEQ40" s="53"/>
      <c r="JER40" s="53"/>
      <c r="JES40" s="53"/>
      <c r="JET40" s="53"/>
      <c r="JEU40" s="53"/>
      <c r="JEV40" s="53"/>
      <c r="JEW40" s="53"/>
      <c r="JEX40" s="53"/>
      <c r="JEY40" s="53"/>
      <c r="JEZ40" s="53"/>
      <c r="JFA40" s="53"/>
      <c r="JFB40" s="53"/>
      <c r="JFC40" s="53"/>
      <c r="JFD40" s="53"/>
      <c r="JFE40" s="53"/>
      <c r="JFF40" s="53"/>
      <c r="JFG40" s="53"/>
      <c r="JFH40" s="53"/>
      <c r="JFI40" s="53"/>
      <c r="JFJ40" s="53"/>
      <c r="JFK40" s="53"/>
      <c r="JFL40" s="53"/>
      <c r="JFM40" s="53"/>
      <c r="JFN40" s="53"/>
      <c r="JFO40" s="53"/>
      <c r="JFP40" s="53"/>
      <c r="JFQ40" s="53"/>
      <c r="JFR40" s="53"/>
      <c r="JFS40" s="53"/>
      <c r="JFT40" s="53"/>
      <c r="JFU40" s="53"/>
      <c r="JFV40" s="53"/>
      <c r="JFW40" s="53"/>
      <c r="JFX40" s="53"/>
      <c r="JFY40" s="53"/>
      <c r="JFZ40" s="53"/>
      <c r="JGA40" s="53"/>
      <c r="JGB40" s="53"/>
      <c r="JGC40" s="53"/>
      <c r="JGD40" s="53"/>
      <c r="JGE40" s="53"/>
      <c r="JGF40" s="53"/>
      <c r="JGG40" s="53"/>
      <c r="JGH40" s="53"/>
      <c r="JGI40" s="53"/>
      <c r="JGJ40" s="53"/>
      <c r="JGK40" s="53"/>
      <c r="JGL40" s="53"/>
      <c r="JGM40" s="53"/>
      <c r="JGN40" s="53"/>
      <c r="JGO40" s="53"/>
      <c r="JGP40" s="53"/>
      <c r="JGQ40" s="53"/>
      <c r="JGR40" s="53"/>
      <c r="JGS40" s="53"/>
      <c r="JGT40" s="53"/>
      <c r="JGU40" s="53"/>
      <c r="JGV40" s="53"/>
      <c r="JGW40" s="53"/>
      <c r="JGX40" s="53"/>
      <c r="JGY40" s="53"/>
      <c r="JGZ40" s="53"/>
      <c r="JHA40" s="53"/>
      <c r="JHB40" s="53"/>
      <c r="JHC40" s="53"/>
      <c r="JHD40" s="53"/>
      <c r="JHE40" s="53"/>
      <c r="JHF40" s="53"/>
      <c r="JHG40" s="53"/>
      <c r="JHH40" s="53"/>
      <c r="JHI40" s="53"/>
      <c r="JHJ40" s="53"/>
      <c r="JHK40" s="53"/>
      <c r="JHL40" s="53"/>
      <c r="JHM40" s="53"/>
      <c r="JHN40" s="53"/>
      <c r="JHO40" s="53"/>
      <c r="JHP40" s="53"/>
      <c r="JHQ40" s="53"/>
      <c r="JHR40" s="53"/>
      <c r="JHS40" s="53"/>
      <c r="JHT40" s="53"/>
      <c r="JHU40" s="53"/>
      <c r="JHV40" s="53"/>
      <c r="JHW40" s="53"/>
      <c r="JHX40" s="53"/>
      <c r="JHY40" s="53"/>
      <c r="JHZ40" s="53"/>
      <c r="JIA40" s="53"/>
      <c r="JIB40" s="53"/>
      <c r="JIC40" s="53"/>
      <c r="JID40" s="53"/>
      <c r="JIE40" s="53"/>
      <c r="JIF40" s="53"/>
      <c r="JIG40" s="53"/>
      <c r="JIH40" s="53"/>
      <c r="JII40" s="53"/>
      <c r="JIJ40" s="53"/>
      <c r="JIK40" s="53"/>
      <c r="JIL40" s="53"/>
      <c r="JIM40" s="53"/>
      <c r="JIN40" s="53"/>
      <c r="JIO40" s="53"/>
      <c r="JIP40" s="53"/>
      <c r="JIQ40" s="53"/>
      <c r="JIR40" s="53"/>
      <c r="JIS40" s="53"/>
      <c r="JIT40" s="53"/>
      <c r="JIU40" s="53"/>
      <c r="JIV40" s="53"/>
      <c r="JIW40" s="53"/>
      <c r="JIX40" s="53"/>
      <c r="JIY40" s="53"/>
      <c r="JIZ40" s="53"/>
      <c r="JJA40" s="53"/>
      <c r="JJB40" s="53"/>
      <c r="JJC40" s="53"/>
      <c r="JJD40" s="53"/>
      <c r="JJE40" s="53"/>
      <c r="JJF40" s="53"/>
      <c r="JJG40" s="53"/>
      <c r="JJH40" s="53"/>
      <c r="JJI40" s="53"/>
      <c r="JJJ40" s="53"/>
      <c r="JJK40" s="53"/>
      <c r="JJL40" s="53"/>
      <c r="JJM40" s="53"/>
      <c r="JJN40" s="53"/>
      <c r="JJO40" s="53"/>
      <c r="JJP40" s="53"/>
      <c r="JJQ40" s="53"/>
      <c r="JJR40" s="53"/>
      <c r="JJS40" s="53"/>
      <c r="JJT40" s="53"/>
      <c r="JJU40" s="53"/>
      <c r="JJV40" s="53"/>
      <c r="JJW40" s="53"/>
      <c r="JJX40" s="53"/>
      <c r="JJY40" s="53"/>
      <c r="JJZ40" s="53"/>
      <c r="JKA40" s="53"/>
      <c r="JKB40" s="53"/>
      <c r="JKC40" s="53"/>
      <c r="JKD40" s="53"/>
      <c r="JKE40" s="53"/>
      <c r="JKF40" s="53"/>
      <c r="JKG40" s="53"/>
      <c r="JKH40" s="53"/>
      <c r="JKI40" s="53"/>
      <c r="JKJ40" s="53"/>
      <c r="JKK40" s="53"/>
      <c r="JKL40" s="53"/>
      <c r="JKM40" s="53"/>
      <c r="JKN40" s="53"/>
      <c r="JKO40" s="53"/>
      <c r="JKP40" s="53"/>
      <c r="JKQ40" s="53"/>
      <c r="JKR40" s="53"/>
      <c r="JKS40" s="53"/>
      <c r="JKT40" s="53"/>
      <c r="JKU40" s="53"/>
      <c r="JKV40" s="53"/>
      <c r="JKW40" s="53"/>
      <c r="JKX40" s="53"/>
      <c r="JKY40" s="53"/>
      <c r="JKZ40" s="53"/>
      <c r="JLA40" s="53"/>
      <c r="JLB40" s="53"/>
      <c r="JLC40" s="53"/>
      <c r="JLD40" s="53"/>
      <c r="JLE40" s="53"/>
      <c r="JLF40" s="53"/>
      <c r="JLG40" s="53"/>
      <c r="JLH40" s="53"/>
      <c r="JLI40" s="53"/>
      <c r="JLJ40" s="53"/>
      <c r="JLK40" s="53"/>
      <c r="JLL40" s="53"/>
      <c r="JLM40" s="53"/>
      <c r="JLN40" s="53"/>
      <c r="JLO40" s="53"/>
      <c r="JLP40" s="53"/>
      <c r="JLQ40" s="53"/>
      <c r="JLR40" s="53"/>
      <c r="JLS40" s="53"/>
      <c r="JLT40" s="53"/>
      <c r="JLU40" s="53"/>
      <c r="JLV40" s="53"/>
      <c r="JLW40" s="53"/>
      <c r="JLX40" s="53"/>
      <c r="JLY40" s="53"/>
      <c r="JLZ40" s="53"/>
      <c r="JMA40" s="53"/>
      <c r="JMB40" s="53"/>
      <c r="JMC40" s="53"/>
      <c r="JMD40" s="53"/>
      <c r="JME40" s="53"/>
      <c r="JMF40" s="53"/>
      <c r="JMG40" s="53"/>
      <c r="JMH40" s="53"/>
      <c r="JMI40" s="53"/>
      <c r="JMJ40" s="53"/>
      <c r="JMK40" s="53"/>
      <c r="JML40" s="53"/>
      <c r="JMM40" s="53"/>
      <c r="JMN40" s="53"/>
      <c r="JMO40" s="53"/>
      <c r="JMP40" s="53"/>
      <c r="JMQ40" s="53"/>
      <c r="JMR40" s="53"/>
      <c r="JMS40" s="53"/>
      <c r="JMT40" s="53"/>
      <c r="JMU40" s="53"/>
      <c r="JMV40" s="53"/>
      <c r="JMW40" s="53"/>
      <c r="JMX40" s="53"/>
      <c r="JMY40" s="53"/>
      <c r="JMZ40" s="53"/>
      <c r="JNA40" s="53"/>
      <c r="JNB40" s="53"/>
      <c r="JNC40" s="53"/>
      <c r="JND40" s="53"/>
      <c r="JNE40" s="53"/>
      <c r="JNF40" s="53"/>
      <c r="JNG40" s="53"/>
      <c r="JNH40" s="53"/>
      <c r="JNI40" s="53"/>
      <c r="JNJ40" s="53"/>
      <c r="JNK40" s="53"/>
      <c r="JNL40" s="53"/>
      <c r="JNM40" s="53"/>
      <c r="JNN40" s="53"/>
      <c r="JNO40" s="53"/>
      <c r="JNP40" s="53"/>
      <c r="JNQ40" s="53"/>
      <c r="JNR40" s="53"/>
      <c r="JNS40" s="53"/>
      <c r="JNT40" s="53"/>
      <c r="JNU40" s="53"/>
      <c r="JNV40" s="53"/>
      <c r="JNW40" s="53"/>
      <c r="JNX40" s="53"/>
      <c r="JNY40" s="53"/>
      <c r="JNZ40" s="53"/>
      <c r="JOA40" s="53"/>
      <c r="JOB40" s="53"/>
      <c r="JOC40" s="53"/>
      <c r="JOD40" s="53"/>
      <c r="JOE40" s="53"/>
      <c r="JOF40" s="53"/>
      <c r="JOG40" s="53"/>
      <c r="JOH40" s="53"/>
      <c r="JOI40" s="53"/>
      <c r="JOJ40" s="53"/>
      <c r="JOK40" s="53"/>
      <c r="JOL40" s="53"/>
      <c r="JOM40" s="53"/>
      <c r="JON40" s="53"/>
      <c r="JOO40" s="53"/>
      <c r="JOP40" s="53"/>
      <c r="JOQ40" s="53"/>
      <c r="JOR40" s="53"/>
      <c r="JOS40" s="53"/>
      <c r="JOT40" s="53"/>
      <c r="JOU40" s="53"/>
      <c r="JOV40" s="53"/>
      <c r="JOW40" s="53"/>
      <c r="JOX40" s="53"/>
      <c r="JOY40" s="53"/>
      <c r="JOZ40" s="53"/>
      <c r="JPA40" s="53"/>
      <c r="JPB40" s="53"/>
      <c r="JPC40" s="53"/>
      <c r="JPD40" s="53"/>
      <c r="JPE40" s="53"/>
      <c r="JPF40" s="53"/>
      <c r="JPG40" s="53"/>
      <c r="JPH40" s="53"/>
      <c r="JPI40" s="53"/>
      <c r="JPJ40" s="53"/>
      <c r="JPK40" s="53"/>
      <c r="JPL40" s="53"/>
      <c r="JPM40" s="53"/>
      <c r="JPN40" s="53"/>
      <c r="JPO40" s="53"/>
      <c r="JPP40" s="53"/>
      <c r="JPQ40" s="53"/>
      <c r="JPR40" s="53"/>
      <c r="JPS40" s="53"/>
      <c r="JPT40" s="53"/>
      <c r="JPU40" s="53"/>
      <c r="JPV40" s="53"/>
      <c r="JPW40" s="53"/>
      <c r="JPX40" s="53"/>
      <c r="JPY40" s="53"/>
      <c r="JPZ40" s="53"/>
      <c r="JQA40" s="53"/>
      <c r="JQB40" s="53"/>
      <c r="JQC40" s="53"/>
      <c r="JQD40" s="53"/>
      <c r="JQE40" s="53"/>
      <c r="JQF40" s="53"/>
      <c r="JQG40" s="53"/>
      <c r="JQH40" s="53"/>
      <c r="JQI40" s="53"/>
      <c r="JQJ40" s="53"/>
      <c r="JQK40" s="53"/>
      <c r="JQL40" s="53"/>
      <c r="JQM40" s="53"/>
      <c r="JQN40" s="53"/>
      <c r="JQO40" s="53"/>
      <c r="JQP40" s="53"/>
      <c r="JQQ40" s="53"/>
      <c r="JQR40" s="53"/>
      <c r="JQS40" s="53"/>
      <c r="JQT40" s="53"/>
      <c r="JQU40" s="53"/>
      <c r="JQV40" s="53"/>
      <c r="JQW40" s="53"/>
      <c r="JQX40" s="53"/>
      <c r="JQY40" s="53"/>
      <c r="JQZ40" s="53"/>
      <c r="JRA40" s="53"/>
      <c r="JRB40" s="53"/>
      <c r="JRC40" s="53"/>
      <c r="JRD40" s="53"/>
      <c r="JRE40" s="53"/>
      <c r="JRF40" s="53"/>
      <c r="JRG40" s="53"/>
      <c r="JRH40" s="53"/>
      <c r="JRI40" s="53"/>
      <c r="JRJ40" s="53"/>
      <c r="JRK40" s="53"/>
      <c r="JRL40" s="53"/>
      <c r="JRM40" s="53"/>
      <c r="JRN40" s="53"/>
      <c r="JRO40" s="53"/>
      <c r="JRP40" s="53"/>
      <c r="JRQ40" s="53"/>
      <c r="JRR40" s="53"/>
      <c r="JRS40" s="53"/>
      <c r="JRT40" s="53"/>
      <c r="JRU40" s="53"/>
      <c r="JRV40" s="53"/>
      <c r="JRW40" s="53"/>
      <c r="JRX40" s="53"/>
      <c r="JRY40" s="53"/>
      <c r="JRZ40" s="53"/>
      <c r="JSA40" s="53"/>
      <c r="JSB40" s="53"/>
      <c r="JSC40" s="53"/>
      <c r="JSD40" s="53"/>
      <c r="JSE40" s="53"/>
      <c r="JSF40" s="53"/>
      <c r="JSG40" s="53"/>
      <c r="JSH40" s="53"/>
      <c r="JSI40" s="53"/>
      <c r="JSJ40" s="53"/>
      <c r="JSK40" s="53"/>
      <c r="JSL40" s="53"/>
      <c r="JSM40" s="53"/>
      <c r="JSN40" s="53"/>
      <c r="JSO40" s="53"/>
      <c r="JSP40" s="53"/>
      <c r="JSQ40" s="53"/>
      <c r="JSR40" s="53"/>
      <c r="JSS40" s="53"/>
      <c r="JST40" s="53"/>
      <c r="JSU40" s="53"/>
      <c r="JSV40" s="53"/>
      <c r="JSW40" s="53"/>
      <c r="JSX40" s="53"/>
      <c r="JSY40" s="53"/>
      <c r="JSZ40" s="53"/>
      <c r="JTA40" s="53"/>
      <c r="JTB40" s="53"/>
      <c r="JTC40" s="53"/>
      <c r="JTD40" s="53"/>
      <c r="JTE40" s="53"/>
      <c r="JTF40" s="53"/>
      <c r="JTG40" s="53"/>
      <c r="JTH40" s="53"/>
      <c r="JTI40" s="53"/>
      <c r="JTJ40" s="53"/>
      <c r="JTK40" s="53"/>
      <c r="JTL40" s="53"/>
      <c r="JTM40" s="53"/>
      <c r="JTN40" s="53"/>
      <c r="JTO40" s="53"/>
      <c r="JTP40" s="53"/>
      <c r="JTQ40" s="53"/>
      <c r="JTR40" s="53"/>
      <c r="JTS40" s="53"/>
      <c r="JTT40" s="53"/>
      <c r="JTU40" s="53"/>
      <c r="JTV40" s="53"/>
      <c r="JTW40" s="53"/>
      <c r="JTX40" s="53"/>
      <c r="JTY40" s="53"/>
      <c r="JTZ40" s="53"/>
      <c r="JUA40" s="53"/>
      <c r="JUB40" s="53"/>
      <c r="JUC40" s="53"/>
      <c r="JUD40" s="53"/>
      <c r="JUE40" s="53"/>
      <c r="JUF40" s="53"/>
      <c r="JUG40" s="53"/>
      <c r="JUH40" s="53"/>
      <c r="JUI40" s="53"/>
      <c r="JUJ40" s="53"/>
      <c r="JUK40" s="53"/>
      <c r="JUL40" s="53"/>
      <c r="JUM40" s="53"/>
      <c r="JUN40" s="53"/>
      <c r="JUO40" s="53"/>
      <c r="JUP40" s="53"/>
      <c r="JUQ40" s="53"/>
      <c r="JUR40" s="53"/>
      <c r="JUS40" s="53"/>
      <c r="JUT40" s="53"/>
      <c r="JUU40" s="53"/>
      <c r="JUV40" s="53"/>
      <c r="JUW40" s="53"/>
      <c r="JUX40" s="53"/>
      <c r="JUY40" s="53"/>
      <c r="JUZ40" s="53"/>
      <c r="JVA40" s="53"/>
      <c r="JVB40" s="53"/>
      <c r="JVC40" s="53"/>
      <c r="JVD40" s="53"/>
      <c r="JVE40" s="53"/>
      <c r="JVF40" s="53"/>
      <c r="JVG40" s="53"/>
      <c r="JVH40" s="53"/>
      <c r="JVI40" s="53"/>
      <c r="JVJ40" s="53"/>
      <c r="JVK40" s="53"/>
      <c r="JVL40" s="53"/>
      <c r="JVM40" s="53"/>
      <c r="JVN40" s="53"/>
      <c r="JVO40" s="53"/>
      <c r="JVP40" s="53"/>
      <c r="JVQ40" s="53"/>
      <c r="JVR40" s="53"/>
      <c r="JVS40" s="53"/>
      <c r="JVT40" s="53"/>
      <c r="JVU40" s="53"/>
      <c r="JVV40" s="53"/>
      <c r="JVW40" s="53"/>
      <c r="JVX40" s="53"/>
      <c r="JVY40" s="53"/>
      <c r="JVZ40" s="53"/>
      <c r="JWA40" s="53"/>
      <c r="JWB40" s="53"/>
      <c r="JWC40" s="53"/>
      <c r="JWD40" s="53"/>
      <c r="JWE40" s="53"/>
      <c r="JWF40" s="53"/>
      <c r="JWG40" s="53"/>
      <c r="JWH40" s="53"/>
      <c r="JWI40" s="53"/>
      <c r="JWJ40" s="53"/>
      <c r="JWK40" s="53"/>
      <c r="JWL40" s="53"/>
      <c r="JWM40" s="53"/>
      <c r="JWN40" s="53"/>
      <c r="JWO40" s="53"/>
      <c r="JWP40" s="53"/>
      <c r="JWQ40" s="53"/>
      <c r="JWR40" s="53"/>
      <c r="JWS40" s="53"/>
      <c r="JWT40" s="53"/>
      <c r="JWU40" s="53"/>
      <c r="JWV40" s="53"/>
      <c r="JWW40" s="53"/>
      <c r="JWX40" s="53"/>
      <c r="JWY40" s="53"/>
      <c r="JWZ40" s="53"/>
      <c r="JXA40" s="53"/>
      <c r="JXB40" s="53"/>
      <c r="JXC40" s="53"/>
      <c r="JXD40" s="53"/>
      <c r="JXE40" s="53"/>
      <c r="JXF40" s="53"/>
      <c r="JXG40" s="53"/>
      <c r="JXH40" s="53"/>
      <c r="JXI40" s="53"/>
      <c r="JXJ40" s="53"/>
      <c r="JXK40" s="53"/>
      <c r="JXL40" s="53"/>
      <c r="JXM40" s="53"/>
      <c r="JXN40" s="53"/>
      <c r="JXO40" s="53"/>
      <c r="JXP40" s="53"/>
      <c r="JXQ40" s="53"/>
      <c r="JXR40" s="53"/>
      <c r="JXS40" s="53"/>
      <c r="JXT40" s="53"/>
      <c r="JXU40" s="53"/>
      <c r="JXV40" s="53"/>
      <c r="JXW40" s="53"/>
      <c r="JXX40" s="53"/>
      <c r="JXY40" s="53"/>
      <c r="JXZ40" s="53"/>
      <c r="JYA40" s="53"/>
      <c r="JYB40" s="53"/>
      <c r="JYC40" s="53"/>
      <c r="JYD40" s="53"/>
      <c r="JYE40" s="53"/>
      <c r="JYF40" s="53"/>
      <c r="JYG40" s="53"/>
      <c r="JYH40" s="53"/>
      <c r="JYI40" s="53"/>
      <c r="JYJ40" s="53"/>
      <c r="JYK40" s="53"/>
      <c r="JYL40" s="53"/>
      <c r="JYM40" s="53"/>
      <c r="JYN40" s="53"/>
      <c r="JYO40" s="53"/>
      <c r="JYP40" s="53"/>
      <c r="JYQ40" s="53"/>
      <c r="JYR40" s="53"/>
      <c r="JYS40" s="53"/>
      <c r="JYT40" s="53"/>
      <c r="JYU40" s="53"/>
      <c r="JYV40" s="53"/>
      <c r="JYW40" s="53"/>
      <c r="JYX40" s="53"/>
      <c r="JYY40" s="53"/>
      <c r="JYZ40" s="53"/>
      <c r="JZA40" s="53"/>
      <c r="JZB40" s="53"/>
      <c r="JZC40" s="53"/>
      <c r="JZD40" s="53"/>
      <c r="JZE40" s="53"/>
      <c r="JZF40" s="53"/>
      <c r="JZG40" s="53"/>
      <c r="JZH40" s="53"/>
      <c r="JZI40" s="53"/>
      <c r="JZJ40" s="53"/>
      <c r="JZK40" s="53"/>
      <c r="JZL40" s="53"/>
      <c r="JZM40" s="53"/>
      <c r="JZN40" s="53"/>
      <c r="JZO40" s="53"/>
      <c r="JZP40" s="53"/>
      <c r="JZQ40" s="53"/>
      <c r="JZR40" s="53"/>
      <c r="JZS40" s="53"/>
      <c r="JZT40" s="53"/>
      <c r="JZU40" s="53"/>
      <c r="JZV40" s="53"/>
      <c r="JZW40" s="53"/>
      <c r="JZX40" s="53"/>
      <c r="JZY40" s="53"/>
      <c r="JZZ40" s="53"/>
      <c r="KAA40" s="53"/>
      <c r="KAB40" s="53"/>
      <c r="KAC40" s="53"/>
      <c r="KAD40" s="53"/>
      <c r="KAE40" s="53"/>
      <c r="KAF40" s="53"/>
      <c r="KAG40" s="53"/>
      <c r="KAH40" s="53"/>
      <c r="KAI40" s="53"/>
      <c r="KAJ40" s="53"/>
      <c r="KAK40" s="53"/>
      <c r="KAL40" s="53"/>
      <c r="KAM40" s="53"/>
      <c r="KAN40" s="53"/>
      <c r="KAO40" s="53"/>
      <c r="KAP40" s="53"/>
      <c r="KAQ40" s="53"/>
      <c r="KAR40" s="53"/>
      <c r="KAS40" s="53"/>
      <c r="KAT40" s="53"/>
      <c r="KAU40" s="53"/>
      <c r="KAV40" s="53"/>
      <c r="KAW40" s="53"/>
      <c r="KAX40" s="53"/>
      <c r="KAY40" s="53"/>
      <c r="KAZ40" s="53"/>
      <c r="KBA40" s="53"/>
      <c r="KBB40" s="53"/>
      <c r="KBC40" s="53"/>
      <c r="KBD40" s="53"/>
      <c r="KBE40" s="53"/>
      <c r="KBF40" s="53"/>
      <c r="KBG40" s="53"/>
      <c r="KBH40" s="53"/>
      <c r="KBI40" s="53"/>
      <c r="KBJ40" s="53"/>
      <c r="KBK40" s="53"/>
      <c r="KBL40" s="53"/>
      <c r="KBM40" s="53"/>
      <c r="KBN40" s="53"/>
      <c r="KBO40" s="53"/>
      <c r="KBP40" s="53"/>
      <c r="KBQ40" s="53"/>
      <c r="KBR40" s="53"/>
      <c r="KBS40" s="53"/>
      <c r="KBT40" s="53"/>
      <c r="KBU40" s="53"/>
      <c r="KBV40" s="53"/>
      <c r="KBW40" s="53"/>
      <c r="KBX40" s="53"/>
      <c r="KBY40" s="53"/>
      <c r="KBZ40" s="53"/>
      <c r="KCA40" s="53"/>
      <c r="KCB40" s="53"/>
      <c r="KCC40" s="53"/>
      <c r="KCD40" s="53"/>
      <c r="KCE40" s="53"/>
      <c r="KCF40" s="53"/>
      <c r="KCG40" s="53"/>
      <c r="KCH40" s="53"/>
      <c r="KCI40" s="53"/>
      <c r="KCJ40" s="53"/>
      <c r="KCK40" s="53"/>
      <c r="KCL40" s="53"/>
      <c r="KCM40" s="53"/>
      <c r="KCN40" s="53"/>
      <c r="KCO40" s="53"/>
      <c r="KCP40" s="53"/>
      <c r="KCQ40" s="53"/>
      <c r="KCR40" s="53"/>
      <c r="KCS40" s="53"/>
      <c r="KCT40" s="53"/>
      <c r="KCU40" s="53"/>
      <c r="KCV40" s="53"/>
      <c r="KCW40" s="53"/>
      <c r="KCX40" s="53"/>
      <c r="KCY40" s="53"/>
      <c r="KCZ40" s="53"/>
      <c r="KDA40" s="53"/>
      <c r="KDB40" s="53"/>
      <c r="KDC40" s="53"/>
      <c r="KDD40" s="53"/>
      <c r="KDE40" s="53"/>
      <c r="KDF40" s="53"/>
      <c r="KDG40" s="53"/>
      <c r="KDH40" s="53"/>
      <c r="KDI40" s="53"/>
      <c r="KDJ40" s="53"/>
      <c r="KDK40" s="53"/>
      <c r="KDL40" s="53"/>
      <c r="KDM40" s="53"/>
      <c r="KDN40" s="53"/>
      <c r="KDO40" s="53"/>
      <c r="KDP40" s="53"/>
      <c r="KDQ40" s="53"/>
      <c r="KDR40" s="53"/>
      <c r="KDS40" s="53"/>
      <c r="KDT40" s="53"/>
      <c r="KDU40" s="53"/>
      <c r="KDV40" s="53"/>
      <c r="KDW40" s="53"/>
      <c r="KDX40" s="53"/>
      <c r="KDY40" s="53"/>
      <c r="KDZ40" s="53"/>
      <c r="KEA40" s="53"/>
      <c r="KEB40" s="53"/>
      <c r="KEC40" s="53"/>
      <c r="KED40" s="53"/>
      <c r="KEE40" s="53"/>
      <c r="KEF40" s="53"/>
      <c r="KEG40" s="53"/>
      <c r="KEH40" s="53"/>
      <c r="KEI40" s="53"/>
      <c r="KEJ40" s="53"/>
      <c r="KEK40" s="53"/>
      <c r="KEL40" s="53"/>
      <c r="KEM40" s="53"/>
      <c r="KEN40" s="53"/>
      <c r="KEO40" s="53"/>
      <c r="KEP40" s="53"/>
      <c r="KEQ40" s="53"/>
      <c r="KER40" s="53"/>
      <c r="KES40" s="53"/>
      <c r="KET40" s="53"/>
      <c r="KEU40" s="53"/>
      <c r="KEV40" s="53"/>
      <c r="KEW40" s="53"/>
      <c r="KEX40" s="53"/>
      <c r="KEY40" s="53"/>
      <c r="KEZ40" s="53"/>
      <c r="KFA40" s="53"/>
      <c r="KFB40" s="53"/>
      <c r="KFC40" s="53"/>
      <c r="KFD40" s="53"/>
      <c r="KFE40" s="53"/>
      <c r="KFF40" s="53"/>
      <c r="KFG40" s="53"/>
      <c r="KFH40" s="53"/>
      <c r="KFI40" s="53"/>
      <c r="KFJ40" s="53"/>
      <c r="KFK40" s="53"/>
      <c r="KFL40" s="53"/>
      <c r="KFM40" s="53"/>
      <c r="KFN40" s="53"/>
      <c r="KFO40" s="53"/>
      <c r="KFP40" s="53"/>
      <c r="KFQ40" s="53"/>
      <c r="KFR40" s="53"/>
      <c r="KFS40" s="53"/>
      <c r="KFT40" s="53"/>
      <c r="KFU40" s="53"/>
      <c r="KFV40" s="53"/>
      <c r="KFW40" s="53"/>
      <c r="KFX40" s="53"/>
      <c r="KFY40" s="53"/>
      <c r="KFZ40" s="53"/>
      <c r="KGA40" s="53"/>
      <c r="KGB40" s="53"/>
      <c r="KGC40" s="53"/>
      <c r="KGD40" s="53"/>
      <c r="KGE40" s="53"/>
      <c r="KGF40" s="53"/>
      <c r="KGG40" s="53"/>
      <c r="KGH40" s="53"/>
      <c r="KGI40" s="53"/>
      <c r="KGJ40" s="53"/>
      <c r="KGK40" s="53"/>
      <c r="KGL40" s="53"/>
      <c r="KGM40" s="53"/>
      <c r="KGN40" s="53"/>
      <c r="KGO40" s="53"/>
      <c r="KGP40" s="53"/>
      <c r="KGQ40" s="53"/>
      <c r="KGR40" s="53"/>
      <c r="KGS40" s="53"/>
      <c r="KGT40" s="53"/>
      <c r="KGU40" s="53"/>
      <c r="KGV40" s="53"/>
      <c r="KGW40" s="53"/>
      <c r="KGX40" s="53"/>
      <c r="KGY40" s="53"/>
      <c r="KGZ40" s="53"/>
      <c r="KHA40" s="53"/>
      <c r="KHB40" s="53"/>
      <c r="KHC40" s="53"/>
      <c r="KHD40" s="53"/>
      <c r="KHE40" s="53"/>
      <c r="KHF40" s="53"/>
      <c r="KHG40" s="53"/>
      <c r="KHH40" s="53"/>
      <c r="KHI40" s="53"/>
      <c r="KHJ40" s="53"/>
      <c r="KHK40" s="53"/>
      <c r="KHL40" s="53"/>
      <c r="KHM40" s="53"/>
      <c r="KHN40" s="53"/>
      <c r="KHO40" s="53"/>
      <c r="KHP40" s="53"/>
      <c r="KHQ40" s="53"/>
      <c r="KHR40" s="53"/>
      <c r="KHS40" s="53"/>
      <c r="KHT40" s="53"/>
      <c r="KHU40" s="53"/>
      <c r="KHV40" s="53"/>
      <c r="KHW40" s="53"/>
      <c r="KHX40" s="53"/>
      <c r="KHY40" s="53"/>
      <c r="KHZ40" s="53"/>
      <c r="KIA40" s="53"/>
      <c r="KIB40" s="53"/>
      <c r="KIC40" s="53"/>
      <c r="KID40" s="53"/>
      <c r="KIE40" s="53"/>
      <c r="KIF40" s="53"/>
      <c r="KIG40" s="53"/>
      <c r="KIH40" s="53"/>
      <c r="KII40" s="53"/>
      <c r="KIJ40" s="53"/>
      <c r="KIK40" s="53"/>
      <c r="KIL40" s="53"/>
      <c r="KIM40" s="53"/>
      <c r="KIN40" s="53"/>
      <c r="KIO40" s="53"/>
      <c r="KIP40" s="53"/>
      <c r="KIQ40" s="53"/>
      <c r="KIR40" s="53"/>
      <c r="KIS40" s="53"/>
      <c r="KIT40" s="53"/>
      <c r="KIU40" s="53"/>
      <c r="KIV40" s="53"/>
      <c r="KIW40" s="53"/>
      <c r="KIX40" s="53"/>
      <c r="KIY40" s="53"/>
      <c r="KIZ40" s="53"/>
      <c r="KJA40" s="53"/>
      <c r="KJB40" s="53"/>
      <c r="KJC40" s="53"/>
      <c r="KJD40" s="53"/>
      <c r="KJE40" s="53"/>
      <c r="KJF40" s="53"/>
      <c r="KJG40" s="53"/>
      <c r="KJH40" s="53"/>
      <c r="KJI40" s="53"/>
      <c r="KJJ40" s="53"/>
      <c r="KJK40" s="53"/>
      <c r="KJL40" s="53"/>
      <c r="KJM40" s="53"/>
      <c r="KJN40" s="53"/>
      <c r="KJO40" s="53"/>
      <c r="KJP40" s="53"/>
      <c r="KJQ40" s="53"/>
      <c r="KJR40" s="53"/>
      <c r="KJS40" s="53"/>
      <c r="KJT40" s="53"/>
      <c r="KJU40" s="53"/>
      <c r="KJV40" s="53"/>
      <c r="KJW40" s="53"/>
      <c r="KJX40" s="53"/>
      <c r="KJY40" s="53"/>
      <c r="KJZ40" s="53"/>
      <c r="KKA40" s="53"/>
      <c r="KKB40" s="53"/>
      <c r="KKC40" s="53"/>
      <c r="KKD40" s="53"/>
      <c r="KKE40" s="53"/>
      <c r="KKF40" s="53"/>
      <c r="KKG40" s="53"/>
      <c r="KKH40" s="53"/>
      <c r="KKI40" s="53"/>
      <c r="KKJ40" s="53"/>
      <c r="KKK40" s="53"/>
      <c r="KKL40" s="53"/>
      <c r="KKM40" s="53"/>
      <c r="KKN40" s="53"/>
      <c r="KKO40" s="53"/>
      <c r="KKP40" s="53"/>
      <c r="KKQ40" s="53"/>
      <c r="KKR40" s="53"/>
      <c r="KKS40" s="53"/>
      <c r="KKT40" s="53"/>
      <c r="KKU40" s="53"/>
      <c r="KKV40" s="53"/>
      <c r="KKW40" s="53"/>
      <c r="KKX40" s="53"/>
      <c r="KKY40" s="53"/>
      <c r="KKZ40" s="53"/>
      <c r="KLA40" s="53"/>
      <c r="KLB40" s="53"/>
      <c r="KLC40" s="53"/>
      <c r="KLD40" s="53"/>
      <c r="KLE40" s="53"/>
      <c r="KLF40" s="53"/>
      <c r="KLG40" s="53"/>
      <c r="KLH40" s="53"/>
      <c r="KLI40" s="53"/>
      <c r="KLJ40" s="53"/>
      <c r="KLK40" s="53"/>
      <c r="KLL40" s="53"/>
      <c r="KLM40" s="53"/>
      <c r="KLN40" s="53"/>
      <c r="KLO40" s="53"/>
      <c r="KLP40" s="53"/>
      <c r="KLQ40" s="53"/>
      <c r="KLR40" s="53"/>
      <c r="KLS40" s="53"/>
      <c r="KLT40" s="53"/>
      <c r="KLU40" s="53"/>
      <c r="KLV40" s="53"/>
      <c r="KLW40" s="53"/>
      <c r="KLX40" s="53"/>
      <c r="KLY40" s="53"/>
      <c r="KLZ40" s="53"/>
      <c r="KMA40" s="53"/>
      <c r="KMB40" s="53"/>
      <c r="KMC40" s="53"/>
      <c r="KMD40" s="53"/>
      <c r="KME40" s="53"/>
      <c r="KMF40" s="53"/>
      <c r="KMG40" s="53"/>
      <c r="KMH40" s="53"/>
      <c r="KMI40" s="53"/>
      <c r="KMJ40" s="53"/>
      <c r="KMK40" s="53"/>
      <c r="KML40" s="53"/>
      <c r="KMM40" s="53"/>
      <c r="KMN40" s="53"/>
      <c r="KMO40" s="53"/>
      <c r="KMP40" s="53"/>
      <c r="KMQ40" s="53"/>
      <c r="KMR40" s="53"/>
      <c r="KMS40" s="53"/>
      <c r="KMT40" s="53"/>
      <c r="KMU40" s="53"/>
      <c r="KMV40" s="53"/>
      <c r="KMW40" s="53"/>
      <c r="KMX40" s="53"/>
      <c r="KMY40" s="53"/>
      <c r="KMZ40" s="53"/>
      <c r="KNA40" s="53"/>
      <c r="KNB40" s="53"/>
      <c r="KNC40" s="53"/>
      <c r="KND40" s="53"/>
      <c r="KNE40" s="53"/>
      <c r="KNF40" s="53"/>
      <c r="KNG40" s="53"/>
      <c r="KNH40" s="53"/>
      <c r="KNI40" s="53"/>
      <c r="KNJ40" s="53"/>
      <c r="KNK40" s="53"/>
      <c r="KNL40" s="53"/>
      <c r="KNM40" s="53"/>
      <c r="KNN40" s="53"/>
      <c r="KNO40" s="53"/>
      <c r="KNP40" s="53"/>
      <c r="KNQ40" s="53"/>
      <c r="KNR40" s="53"/>
      <c r="KNS40" s="53"/>
      <c r="KNT40" s="53"/>
      <c r="KNU40" s="53"/>
      <c r="KNV40" s="53"/>
      <c r="KNW40" s="53"/>
      <c r="KNX40" s="53"/>
      <c r="KNY40" s="53"/>
      <c r="KNZ40" s="53"/>
      <c r="KOA40" s="53"/>
      <c r="KOB40" s="53"/>
      <c r="KOC40" s="53"/>
      <c r="KOD40" s="53"/>
      <c r="KOE40" s="53"/>
      <c r="KOF40" s="53"/>
      <c r="KOG40" s="53"/>
      <c r="KOH40" s="53"/>
      <c r="KOI40" s="53"/>
      <c r="KOJ40" s="53"/>
      <c r="KOK40" s="53"/>
      <c r="KOL40" s="53"/>
      <c r="KOM40" s="53"/>
      <c r="KON40" s="53"/>
      <c r="KOO40" s="53"/>
      <c r="KOP40" s="53"/>
      <c r="KOQ40" s="53"/>
      <c r="KOR40" s="53"/>
      <c r="KOS40" s="53"/>
      <c r="KOT40" s="53"/>
      <c r="KOU40" s="53"/>
      <c r="KOV40" s="53"/>
      <c r="KOW40" s="53"/>
      <c r="KOX40" s="53"/>
      <c r="KOY40" s="53"/>
      <c r="KOZ40" s="53"/>
      <c r="KPA40" s="53"/>
      <c r="KPB40" s="53"/>
      <c r="KPC40" s="53"/>
      <c r="KPD40" s="53"/>
      <c r="KPE40" s="53"/>
      <c r="KPF40" s="53"/>
      <c r="KPG40" s="53"/>
      <c r="KPH40" s="53"/>
      <c r="KPI40" s="53"/>
      <c r="KPJ40" s="53"/>
      <c r="KPK40" s="53"/>
      <c r="KPL40" s="53"/>
      <c r="KPM40" s="53"/>
      <c r="KPN40" s="53"/>
      <c r="KPO40" s="53"/>
      <c r="KPP40" s="53"/>
      <c r="KPQ40" s="53"/>
      <c r="KPR40" s="53"/>
      <c r="KPS40" s="53"/>
      <c r="KPT40" s="53"/>
      <c r="KPU40" s="53"/>
      <c r="KPV40" s="53"/>
      <c r="KPW40" s="53"/>
      <c r="KPX40" s="53"/>
      <c r="KPY40" s="53"/>
      <c r="KPZ40" s="53"/>
      <c r="KQA40" s="53"/>
      <c r="KQB40" s="53"/>
      <c r="KQC40" s="53"/>
      <c r="KQD40" s="53"/>
      <c r="KQE40" s="53"/>
      <c r="KQF40" s="53"/>
      <c r="KQG40" s="53"/>
      <c r="KQH40" s="53"/>
      <c r="KQI40" s="53"/>
      <c r="KQJ40" s="53"/>
      <c r="KQK40" s="53"/>
      <c r="KQL40" s="53"/>
      <c r="KQM40" s="53"/>
      <c r="KQN40" s="53"/>
      <c r="KQO40" s="53"/>
      <c r="KQP40" s="53"/>
      <c r="KQQ40" s="53"/>
      <c r="KQR40" s="53"/>
      <c r="KQS40" s="53"/>
      <c r="KQT40" s="53"/>
      <c r="KQU40" s="53"/>
      <c r="KQV40" s="53"/>
      <c r="KQW40" s="53"/>
      <c r="KQX40" s="53"/>
      <c r="KQY40" s="53"/>
      <c r="KQZ40" s="53"/>
      <c r="KRA40" s="53"/>
      <c r="KRB40" s="53"/>
      <c r="KRC40" s="53"/>
      <c r="KRD40" s="53"/>
      <c r="KRE40" s="53"/>
      <c r="KRF40" s="53"/>
      <c r="KRG40" s="53"/>
      <c r="KRH40" s="53"/>
      <c r="KRI40" s="53"/>
      <c r="KRJ40" s="53"/>
      <c r="KRK40" s="53"/>
      <c r="KRL40" s="53"/>
      <c r="KRM40" s="53"/>
      <c r="KRN40" s="53"/>
      <c r="KRO40" s="53"/>
      <c r="KRP40" s="53"/>
      <c r="KRQ40" s="53"/>
      <c r="KRR40" s="53"/>
      <c r="KRS40" s="53"/>
      <c r="KRT40" s="53"/>
      <c r="KRU40" s="53"/>
      <c r="KRV40" s="53"/>
      <c r="KRW40" s="53"/>
      <c r="KRX40" s="53"/>
      <c r="KRY40" s="53"/>
      <c r="KRZ40" s="53"/>
      <c r="KSA40" s="53"/>
      <c r="KSB40" s="53"/>
      <c r="KSC40" s="53"/>
      <c r="KSD40" s="53"/>
      <c r="KSE40" s="53"/>
      <c r="KSF40" s="53"/>
      <c r="KSG40" s="53"/>
      <c r="KSH40" s="53"/>
      <c r="KSI40" s="53"/>
      <c r="KSJ40" s="53"/>
      <c r="KSK40" s="53"/>
      <c r="KSL40" s="53"/>
      <c r="KSM40" s="53"/>
      <c r="KSN40" s="53"/>
      <c r="KSO40" s="53"/>
      <c r="KSP40" s="53"/>
      <c r="KSQ40" s="53"/>
      <c r="KSR40" s="53"/>
      <c r="KSS40" s="53"/>
      <c r="KST40" s="53"/>
      <c r="KSU40" s="53"/>
      <c r="KSV40" s="53"/>
      <c r="KSW40" s="53"/>
      <c r="KSX40" s="53"/>
      <c r="KSY40" s="53"/>
      <c r="KSZ40" s="53"/>
      <c r="KTA40" s="53"/>
      <c r="KTB40" s="53"/>
      <c r="KTC40" s="53"/>
      <c r="KTD40" s="53"/>
      <c r="KTE40" s="53"/>
      <c r="KTF40" s="53"/>
      <c r="KTG40" s="53"/>
      <c r="KTH40" s="53"/>
      <c r="KTI40" s="53"/>
      <c r="KTJ40" s="53"/>
      <c r="KTK40" s="53"/>
      <c r="KTL40" s="53"/>
      <c r="KTM40" s="53"/>
      <c r="KTN40" s="53"/>
      <c r="KTO40" s="53"/>
      <c r="KTP40" s="53"/>
      <c r="KTQ40" s="53"/>
      <c r="KTR40" s="53"/>
      <c r="KTS40" s="53"/>
      <c r="KTT40" s="53"/>
      <c r="KTU40" s="53"/>
      <c r="KTV40" s="53"/>
      <c r="KTW40" s="53"/>
      <c r="KTX40" s="53"/>
      <c r="KTY40" s="53"/>
      <c r="KTZ40" s="53"/>
      <c r="KUA40" s="53"/>
      <c r="KUB40" s="53"/>
      <c r="KUC40" s="53"/>
      <c r="KUD40" s="53"/>
      <c r="KUE40" s="53"/>
      <c r="KUF40" s="53"/>
      <c r="KUG40" s="53"/>
      <c r="KUH40" s="53"/>
      <c r="KUI40" s="53"/>
      <c r="KUJ40" s="53"/>
      <c r="KUK40" s="53"/>
      <c r="KUL40" s="53"/>
      <c r="KUM40" s="53"/>
      <c r="KUN40" s="53"/>
      <c r="KUO40" s="53"/>
      <c r="KUP40" s="53"/>
      <c r="KUQ40" s="53"/>
      <c r="KUR40" s="53"/>
      <c r="KUS40" s="53"/>
      <c r="KUT40" s="53"/>
      <c r="KUU40" s="53"/>
      <c r="KUV40" s="53"/>
      <c r="KUW40" s="53"/>
      <c r="KUX40" s="53"/>
      <c r="KUY40" s="53"/>
      <c r="KUZ40" s="53"/>
      <c r="KVA40" s="53"/>
      <c r="KVB40" s="53"/>
      <c r="KVC40" s="53"/>
      <c r="KVD40" s="53"/>
      <c r="KVE40" s="53"/>
      <c r="KVF40" s="53"/>
      <c r="KVG40" s="53"/>
      <c r="KVH40" s="53"/>
      <c r="KVI40" s="53"/>
      <c r="KVJ40" s="53"/>
      <c r="KVK40" s="53"/>
      <c r="KVL40" s="53"/>
      <c r="KVM40" s="53"/>
      <c r="KVN40" s="53"/>
      <c r="KVO40" s="53"/>
      <c r="KVP40" s="53"/>
      <c r="KVQ40" s="53"/>
      <c r="KVR40" s="53"/>
      <c r="KVS40" s="53"/>
      <c r="KVT40" s="53"/>
      <c r="KVU40" s="53"/>
      <c r="KVV40" s="53"/>
      <c r="KVW40" s="53"/>
      <c r="KVX40" s="53"/>
      <c r="KVY40" s="53"/>
      <c r="KVZ40" s="53"/>
      <c r="KWA40" s="53"/>
      <c r="KWB40" s="53"/>
      <c r="KWC40" s="53"/>
      <c r="KWD40" s="53"/>
      <c r="KWE40" s="53"/>
      <c r="KWF40" s="53"/>
      <c r="KWG40" s="53"/>
      <c r="KWH40" s="53"/>
      <c r="KWI40" s="53"/>
      <c r="KWJ40" s="53"/>
      <c r="KWK40" s="53"/>
      <c r="KWL40" s="53"/>
      <c r="KWM40" s="53"/>
      <c r="KWN40" s="53"/>
      <c r="KWO40" s="53"/>
      <c r="KWP40" s="53"/>
      <c r="KWQ40" s="53"/>
      <c r="KWR40" s="53"/>
      <c r="KWS40" s="53"/>
      <c r="KWT40" s="53"/>
      <c r="KWU40" s="53"/>
      <c r="KWV40" s="53"/>
      <c r="KWW40" s="53"/>
      <c r="KWX40" s="53"/>
      <c r="KWY40" s="53"/>
      <c r="KWZ40" s="53"/>
      <c r="KXA40" s="53"/>
      <c r="KXB40" s="53"/>
      <c r="KXC40" s="53"/>
      <c r="KXD40" s="53"/>
      <c r="KXE40" s="53"/>
      <c r="KXF40" s="53"/>
      <c r="KXG40" s="53"/>
      <c r="KXH40" s="53"/>
      <c r="KXI40" s="53"/>
      <c r="KXJ40" s="53"/>
      <c r="KXK40" s="53"/>
      <c r="KXL40" s="53"/>
      <c r="KXM40" s="53"/>
      <c r="KXN40" s="53"/>
      <c r="KXO40" s="53"/>
      <c r="KXP40" s="53"/>
      <c r="KXQ40" s="53"/>
      <c r="KXR40" s="53"/>
      <c r="KXS40" s="53"/>
      <c r="KXT40" s="53"/>
      <c r="KXU40" s="53"/>
      <c r="KXV40" s="53"/>
      <c r="KXW40" s="53"/>
      <c r="KXX40" s="53"/>
      <c r="KXY40" s="53"/>
      <c r="KXZ40" s="53"/>
      <c r="KYA40" s="53"/>
      <c r="KYB40" s="53"/>
      <c r="KYC40" s="53"/>
      <c r="KYD40" s="53"/>
      <c r="KYE40" s="53"/>
      <c r="KYF40" s="53"/>
      <c r="KYG40" s="53"/>
      <c r="KYH40" s="53"/>
      <c r="KYI40" s="53"/>
      <c r="KYJ40" s="53"/>
      <c r="KYK40" s="53"/>
      <c r="KYL40" s="53"/>
      <c r="KYM40" s="53"/>
      <c r="KYN40" s="53"/>
      <c r="KYO40" s="53"/>
      <c r="KYP40" s="53"/>
      <c r="KYQ40" s="53"/>
      <c r="KYR40" s="53"/>
      <c r="KYS40" s="53"/>
      <c r="KYT40" s="53"/>
      <c r="KYU40" s="53"/>
      <c r="KYV40" s="53"/>
      <c r="KYW40" s="53"/>
      <c r="KYX40" s="53"/>
      <c r="KYY40" s="53"/>
      <c r="KYZ40" s="53"/>
      <c r="KZA40" s="53"/>
      <c r="KZB40" s="53"/>
      <c r="KZC40" s="53"/>
      <c r="KZD40" s="53"/>
      <c r="KZE40" s="53"/>
      <c r="KZF40" s="53"/>
      <c r="KZG40" s="53"/>
      <c r="KZH40" s="53"/>
      <c r="KZI40" s="53"/>
      <c r="KZJ40" s="53"/>
      <c r="KZK40" s="53"/>
      <c r="KZL40" s="53"/>
      <c r="KZM40" s="53"/>
      <c r="KZN40" s="53"/>
      <c r="KZO40" s="53"/>
      <c r="KZP40" s="53"/>
      <c r="KZQ40" s="53"/>
      <c r="KZR40" s="53"/>
      <c r="KZS40" s="53"/>
      <c r="KZT40" s="53"/>
      <c r="KZU40" s="53"/>
      <c r="KZV40" s="53"/>
      <c r="KZW40" s="53"/>
      <c r="KZX40" s="53"/>
      <c r="KZY40" s="53"/>
      <c r="KZZ40" s="53"/>
      <c r="LAA40" s="53"/>
      <c r="LAB40" s="53"/>
      <c r="LAC40" s="53"/>
      <c r="LAD40" s="53"/>
      <c r="LAE40" s="53"/>
      <c r="LAF40" s="53"/>
      <c r="LAG40" s="53"/>
      <c r="LAH40" s="53"/>
      <c r="LAI40" s="53"/>
      <c r="LAJ40" s="53"/>
      <c r="LAK40" s="53"/>
      <c r="LAL40" s="53"/>
      <c r="LAM40" s="53"/>
      <c r="LAN40" s="53"/>
      <c r="LAO40" s="53"/>
      <c r="LAP40" s="53"/>
      <c r="LAQ40" s="53"/>
      <c r="LAR40" s="53"/>
      <c r="LAS40" s="53"/>
      <c r="LAT40" s="53"/>
      <c r="LAU40" s="53"/>
      <c r="LAV40" s="53"/>
      <c r="LAW40" s="53"/>
      <c r="LAX40" s="53"/>
      <c r="LAY40" s="53"/>
      <c r="LAZ40" s="53"/>
      <c r="LBA40" s="53"/>
      <c r="LBB40" s="53"/>
      <c r="LBC40" s="53"/>
      <c r="LBD40" s="53"/>
      <c r="LBE40" s="53"/>
      <c r="LBF40" s="53"/>
      <c r="LBG40" s="53"/>
      <c r="LBH40" s="53"/>
      <c r="LBI40" s="53"/>
      <c r="LBJ40" s="53"/>
      <c r="LBK40" s="53"/>
      <c r="LBL40" s="53"/>
      <c r="LBM40" s="53"/>
      <c r="LBN40" s="53"/>
      <c r="LBO40" s="53"/>
      <c r="LBP40" s="53"/>
      <c r="LBQ40" s="53"/>
      <c r="LBR40" s="53"/>
      <c r="LBS40" s="53"/>
      <c r="LBT40" s="53"/>
      <c r="LBU40" s="53"/>
      <c r="LBV40" s="53"/>
      <c r="LBW40" s="53"/>
      <c r="LBX40" s="53"/>
      <c r="LBY40" s="53"/>
      <c r="LBZ40" s="53"/>
      <c r="LCA40" s="53"/>
      <c r="LCB40" s="53"/>
      <c r="LCC40" s="53"/>
      <c r="LCD40" s="53"/>
      <c r="LCE40" s="53"/>
      <c r="LCF40" s="53"/>
      <c r="LCG40" s="53"/>
      <c r="LCH40" s="53"/>
      <c r="LCI40" s="53"/>
      <c r="LCJ40" s="53"/>
      <c r="LCK40" s="53"/>
      <c r="LCL40" s="53"/>
      <c r="LCM40" s="53"/>
      <c r="LCN40" s="53"/>
      <c r="LCO40" s="53"/>
      <c r="LCP40" s="53"/>
      <c r="LCQ40" s="53"/>
      <c r="LCR40" s="53"/>
      <c r="LCS40" s="53"/>
      <c r="LCT40" s="53"/>
      <c r="LCU40" s="53"/>
      <c r="LCV40" s="53"/>
      <c r="LCW40" s="53"/>
      <c r="LCX40" s="53"/>
      <c r="LCY40" s="53"/>
      <c r="LCZ40" s="53"/>
      <c r="LDA40" s="53"/>
      <c r="LDB40" s="53"/>
      <c r="LDC40" s="53"/>
      <c r="LDD40" s="53"/>
      <c r="LDE40" s="53"/>
      <c r="LDF40" s="53"/>
      <c r="LDG40" s="53"/>
      <c r="LDH40" s="53"/>
      <c r="LDI40" s="53"/>
      <c r="LDJ40" s="53"/>
      <c r="LDK40" s="53"/>
      <c r="LDL40" s="53"/>
      <c r="LDM40" s="53"/>
      <c r="LDN40" s="53"/>
      <c r="LDO40" s="53"/>
      <c r="LDP40" s="53"/>
      <c r="LDQ40" s="53"/>
      <c r="LDR40" s="53"/>
      <c r="LDS40" s="53"/>
      <c r="LDT40" s="53"/>
      <c r="LDU40" s="53"/>
      <c r="LDV40" s="53"/>
      <c r="LDW40" s="53"/>
      <c r="LDX40" s="53"/>
      <c r="LDY40" s="53"/>
      <c r="LDZ40" s="53"/>
      <c r="LEA40" s="53"/>
      <c r="LEB40" s="53"/>
      <c r="LEC40" s="53"/>
      <c r="LED40" s="53"/>
      <c r="LEE40" s="53"/>
      <c r="LEF40" s="53"/>
      <c r="LEG40" s="53"/>
      <c r="LEH40" s="53"/>
      <c r="LEI40" s="53"/>
      <c r="LEJ40" s="53"/>
      <c r="LEK40" s="53"/>
      <c r="LEL40" s="53"/>
      <c r="LEM40" s="53"/>
      <c r="LEN40" s="53"/>
      <c r="LEO40" s="53"/>
      <c r="LEP40" s="53"/>
      <c r="LEQ40" s="53"/>
      <c r="LER40" s="53"/>
      <c r="LES40" s="53"/>
      <c r="LET40" s="53"/>
      <c r="LEU40" s="53"/>
      <c r="LEV40" s="53"/>
      <c r="LEW40" s="53"/>
      <c r="LEX40" s="53"/>
      <c r="LEY40" s="53"/>
      <c r="LEZ40" s="53"/>
      <c r="LFA40" s="53"/>
      <c r="LFB40" s="53"/>
      <c r="LFC40" s="53"/>
      <c r="LFD40" s="53"/>
      <c r="LFE40" s="53"/>
      <c r="LFF40" s="53"/>
      <c r="LFG40" s="53"/>
      <c r="LFH40" s="53"/>
      <c r="LFI40" s="53"/>
      <c r="LFJ40" s="53"/>
      <c r="LFK40" s="53"/>
      <c r="LFL40" s="53"/>
      <c r="LFM40" s="53"/>
      <c r="LFN40" s="53"/>
      <c r="LFO40" s="53"/>
      <c r="LFP40" s="53"/>
      <c r="LFQ40" s="53"/>
      <c r="LFR40" s="53"/>
      <c r="LFS40" s="53"/>
      <c r="LFT40" s="53"/>
      <c r="LFU40" s="53"/>
      <c r="LFV40" s="53"/>
      <c r="LFW40" s="53"/>
      <c r="LFX40" s="53"/>
      <c r="LFY40" s="53"/>
      <c r="LFZ40" s="53"/>
      <c r="LGA40" s="53"/>
      <c r="LGB40" s="53"/>
      <c r="LGC40" s="53"/>
      <c r="LGD40" s="53"/>
      <c r="LGE40" s="53"/>
      <c r="LGF40" s="53"/>
      <c r="LGG40" s="53"/>
      <c r="LGH40" s="53"/>
      <c r="LGI40" s="53"/>
      <c r="LGJ40" s="53"/>
      <c r="LGK40" s="53"/>
      <c r="LGL40" s="53"/>
      <c r="LGM40" s="53"/>
      <c r="LGN40" s="53"/>
      <c r="LGO40" s="53"/>
      <c r="LGP40" s="53"/>
      <c r="LGQ40" s="53"/>
      <c r="LGR40" s="53"/>
      <c r="LGS40" s="53"/>
      <c r="LGT40" s="53"/>
      <c r="LGU40" s="53"/>
      <c r="LGV40" s="53"/>
      <c r="LGW40" s="53"/>
      <c r="LGX40" s="53"/>
      <c r="LGY40" s="53"/>
      <c r="LGZ40" s="53"/>
      <c r="LHA40" s="53"/>
      <c r="LHB40" s="53"/>
      <c r="LHC40" s="53"/>
      <c r="LHD40" s="53"/>
      <c r="LHE40" s="53"/>
      <c r="LHF40" s="53"/>
      <c r="LHG40" s="53"/>
      <c r="LHH40" s="53"/>
      <c r="LHI40" s="53"/>
      <c r="LHJ40" s="53"/>
      <c r="LHK40" s="53"/>
      <c r="LHL40" s="53"/>
      <c r="LHM40" s="53"/>
      <c r="LHN40" s="53"/>
      <c r="LHO40" s="53"/>
      <c r="LHP40" s="53"/>
      <c r="LHQ40" s="53"/>
      <c r="LHR40" s="53"/>
      <c r="LHS40" s="53"/>
      <c r="LHT40" s="53"/>
      <c r="LHU40" s="53"/>
      <c r="LHV40" s="53"/>
      <c r="LHW40" s="53"/>
      <c r="LHX40" s="53"/>
      <c r="LHY40" s="53"/>
      <c r="LHZ40" s="53"/>
      <c r="LIA40" s="53"/>
      <c r="LIB40" s="53"/>
      <c r="LIC40" s="53"/>
      <c r="LID40" s="53"/>
      <c r="LIE40" s="53"/>
      <c r="LIF40" s="53"/>
      <c r="LIG40" s="53"/>
      <c r="LIH40" s="53"/>
      <c r="LII40" s="53"/>
      <c r="LIJ40" s="53"/>
      <c r="LIK40" s="53"/>
      <c r="LIL40" s="53"/>
      <c r="LIM40" s="53"/>
      <c r="LIN40" s="53"/>
      <c r="LIO40" s="53"/>
      <c r="LIP40" s="53"/>
      <c r="LIQ40" s="53"/>
      <c r="LIR40" s="53"/>
      <c r="LIS40" s="53"/>
      <c r="LIT40" s="53"/>
      <c r="LIU40" s="53"/>
      <c r="LIV40" s="53"/>
      <c r="LIW40" s="53"/>
      <c r="LIX40" s="53"/>
      <c r="LIY40" s="53"/>
      <c r="LIZ40" s="53"/>
      <c r="LJA40" s="53"/>
      <c r="LJB40" s="53"/>
      <c r="LJC40" s="53"/>
      <c r="LJD40" s="53"/>
      <c r="LJE40" s="53"/>
      <c r="LJF40" s="53"/>
      <c r="LJG40" s="53"/>
      <c r="LJH40" s="53"/>
      <c r="LJI40" s="53"/>
      <c r="LJJ40" s="53"/>
      <c r="LJK40" s="53"/>
      <c r="LJL40" s="53"/>
      <c r="LJM40" s="53"/>
      <c r="LJN40" s="53"/>
      <c r="LJO40" s="53"/>
      <c r="LJP40" s="53"/>
      <c r="LJQ40" s="53"/>
      <c r="LJR40" s="53"/>
      <c r="LJS40" s="53"/>
      <c r="LJT40" s="53"/>
      <c r="LJU40" s="53"/>
      <c r="LJV40" s="53"/>
      <c r="LJW40" s="53"/>
      <c r="LJX40" s="53"/>
      <c r="LJY40" s="53"/>
      <c r="LJZ40" s="53"/>
      <c r="LKA40" s="53"/>
      <c r="LKB40" s="53"/>
      <c r="LKC40" s="53"/>
      <c r="LKD40" s="53"/>
      <c r="LKE40" s="53"/>
      <c r="LKF40" s="53"/>
      <c r="LKG40" s="53"/>
      <c r="LKH40" s="53"/>
      <c r="LKI40" s="53"/>
      <c r="LKJ40" s="53"/>
      <c r="LKK40" s="53"/>
      <c r="LKL40" s="53"/>
      <c r="LKM40" s="53"/>
      <c r="LKN40" s="53"/>
      <c r="LKO40" s="53"/>
      <c r="LKP40" s="53"/>
      <c r="LKQ40" s="53"/>
      <c r="LKR40" s="53"/>
      <c r="LKS40" s="53"/>
      <c r="LKT40" s="53"/>
      <c r="LKU40" s="53"/>
      <c r="LKV40" s="53"/>
      <c r="LKW40" s="53"/>
      <c r="LKX40" s="53"/>
      <c r="LKY40" s="53"/>
      <c r="LKZ40" s="53"/>
      <c r="LLA40" s="53"/>
      <c r="LLB40" s="53"/>
      <c r="LLC40" s="53"/>
      <c r="LLD40" s="53"/>
      <c r="LLE40" s="53"/>
      <c r="LLF40" s="53"/>
      <c r="LLG40" s="53"/>
      <c r="LLH40" s="53"/>
      <c r="LLI40" s="53"/>
      <c r="LLJ40" s="53"/>
      <c r="LLK40" s="53"/>
      <c r="LLL40" s="53"/>
      <c r="LLM40" s="53"/>
      <c r="LLN40" s="53"/>
      <c r="LLO40" s="53"/>
      <c r="LLP40" s="53"/>
      <c r="LLQ40" s="53"/>
      <c r="LLR40" s="53"/>
      <c r="LLS40" s="53"/>
      <c r="LLT40" s="53"/>
      <c r="LLU40" s="53"/>
      <c r="LLV40" s="53"/>
      <c r="LLW40" s="53"/>
      <c r="LLX40" s="53"/>
      <c r="LLY40" s="53"/>
      <c r="LLZ40" s="53"/>
      <c r="LMA40" s="53"/>
      <c r="LMB40" s="53"/>
      <c r="LMC40" s="53"/>
      <c r="LMD40" s="53"/>
      <c r="LME40" s="53"/>
      <c r="LMF40" s="53"/>
      <c r="LMG40" s="53"/>
      <c r="LMH40" s="53"/>
      <c r="LMI40" s="53"/>
      <c r="LMJ40" s="53"/>
      <c r="LMK40" s="53"/>
      <c r="LML40" s="53"/>
      <c r="LMM40" s="53"/>
      <c r="LMN40" s="53"/>
      <c r="LMO40" s="53"/>
      <c r="LMP40" s="53"/>
      <c r="LMQ40" s="53"/>
      <c r="LMR40" s="53"/>
      <c r="LMS40" s="53"/>
      <c r="LMT40" s="53"/>
      <c r="LMU40" s="53"/>
      <c r="LMV40" s="53"/>
      <c r="LMW40" s="53"/>
      <c r="LMX40" s="53"/>
      <c r="LMY40" s="53"/>
      <c r="LMZ40" s="53"/>
      <c r="LNA40" s="53"/>
      <c r="LNB40" s="53"/>
      <c r="LNC40" s="53"/>
      <c r="LND40" s="53"/>
      <c r="LNE40" s="53"/>
      <c r="LNF40" s="53"/>
      <c r="LNG40" s="53"/>
      <c r="LNH40" s="53"/>
      <c r="LNI40" s="53"/>
      <c r="LNJ40" s="53"/>
      <c r="LNK40" s="53"/>
      <c r="LNL40" s="53"/>
      <c r="LNM40" s="53"/>
      <c r="LNN40" s="53"/>
      <c r="LNO40" s="53"/>
      <c r="LNP40" s="53"/>
      <c r="LNQ40" s="53"/>
      <c r="LNR40" s="53"/>
      <c r="LNS40" s="53"/>
      <c r="LNT40" s="53"/>
      <c r="LNU40" s="53"/>
      <c r="LNV40" s="53"/>
      <c r="LNW40" s="53"/>
      <c r="LNX40" s="53"/>
      <c r="LNY40" s="53"/>
      <c r="LNZ40" s="53"/>
      <c r="LOA40" s="53"/>
      <c r="LOB40" s="53"/>
      <c r="LOC40" s="53"/>
      <c r="LOD40" s="53"/>
      <c r="LOE40" s="53"/>
      <c r="LOF40" s="53"/>
      <c r="LOG40" s="53"/>
      <c r="LOH40" s="53"/>
      <c r="LOI40" s="53"/>
      <c r="LOJ40" s="53"/>
      <c r="LOK40" s="53"/>
      <c r="LOL40" s="53"/>
      <c r="LOM40" s="53"/>
      <c r="LON40" s="53"/>
      <c r="LOO40" s="53"/>
      <c r="LOP40" s="53"/>
      <c r="LOQ40" s="53"/>
      <c r="LOR40" s="53"/>
      <c r="LOS40" s="53"/>
      <c r="LOT40" s="53"/>
      <c r="LOU40" s="53"/>
      <c r="LOV40" s="53"/>
      <c r="LOW40" s="53"/>
      <c r="LOX40" s="53"/>
      <c r="LOY40" s="53"/>
      <c r="LOZ40" s="53"/>
      <c r="LPA40" s="53"/>
      <c r="LPB40" s="53"/>
      <c r="LPC40" s="53"/>
      <c r="LPD40" s="53"/>
      <c r="LPE40" s="53"/>
      <c r="LPF40" s="53"/>
      <c r="LPG40" s="53"/>
      <c r="LPH40" s="53"/>
      <c r="LPI40" s="53"/>
      <c r="LPJ40" s="53"/>
      <c r="LPK40" s="53"/>
      <c r="LPL40" s="53"/>
      <c r="LPM40" s="53"/>
      <c r="LPN40" s="53"/>
      <c r="LPO40" s="53"/>
      <c r="LPP40" s="53"/>
      <c r="LPQ40" s="53"/>
      <c r="LPR40" s="53"/>
      <c r="LPS40" s="53"/>
      <c r="LPT40" s="53"/>
      <c r="LPU40" s="53"/>
      <c r="LPV40" s="53"/>
      <c r="LPW40" s="53"/>
      <c r="LPX40" s="53"/>
      <c r="LPY40" s="53"/>
      <c r="LPZ40" s="53"/>
      <c r="LQA40" s="53"/>
      <c r="LQB40" s="53"/>
      <c r="LQC40" s="53"/>
      <c r="LQD40" s="53"/>
      <c r="LQE40" s="53"/>
      <c r="LQF40" s="53"/>
      <c r="LQG40" s="53"/>
      <c r="LQH40" s="53"/>
      <c r="LQI40" s="53"/>
      <c r="LQJ40" s="53"/>
      <c r="LQK40" s="53"/>
      <c r="LQL40" s="53"/>
      <c r="LQM40" s="53"/>
      <c r="LQN40" s="53"/>
      <c r="LQO40" s="53"/>
      <c r="LQP40" s="53"/>
      <c r="LQQ40" s="53"/>
      <c r="LQR40" s="53"/>
      <c r="LQS40" s="53"/>
      <c r="LQT40" s="53"/>
      <c r="LQU40" s="53"/>
      <c r="LQV40" s="53"/>
      <c r="LQW40" s="53"/>
      <c r="LQX40" s="53"/>
      <c r="LQY40" s="53"/>
      <c r="LQZ40" s="53"/>
      <c r="LRA40" s="53"/>
      <c r="LRB40" s="53"/>
      <c r="LRC40" s="53"/>
      <c r="LRD40" s="53"/>
      <c r="LRE40" s="53"/>
      <c r="LRF40" s="53"/>
      <c r="LRG40" s="53"/>
      <c r="LRH40" s="53"/>
      <c r="LRI40" s="53"/>
      <c r="LRJ40" s="53"/>
      <c r="LRK40" s="53"/>
      <c r="LRL40" s="53"/>
      <c r="LRM40" s="53"/>
      <c r="LRN40" s="53"/>
      <c r="LRO40" s="53"/>
      <c r="LRP40" s="53"/>
      <c r="LRQ40" s="53"/>
      <c r="LRR40" s="53"/>
      <c r="LRS40" s="53"/>
      <c r="LRT40" s="53"/>
      <c r="LRU40" s="53"/>
      <c r="LRV40" s="53"/>
      <c r="LRW40" s="53"/>
      <c r="LRX40" s="53"/>
      <c r="LRY40" s="53"/>
      <c r="LRZ40" s="53"/>
      <c r="LSA40" s="53"/>
      <c r="LSB40" s="53"/>
      <c r="LSC40" s="53"/>
      <c r="LSD40" s="53"/>
      <c r="LSE40" s="53"/>
      <c r="LSF40" s="53"/>
      <c r="LSG40" s="53"/>
      <c r="LSH40" s="53"/>
      <c r="LSI40" s="53"/>
      <c r="LSJ40" s="53"/>
      <c r="LSK40" s="53"/>
      <c r="LSL40" s="53"/>
      <c r="LSM40" s="53"/>
      <c r="LSN40" s="53"/>
      <c r="LSO40" s="53"/>
      <c r="LSP40" s="53"/>
      <c r="LSQ40" s="53"/>
      <c r="LSR40" s="53"/>
      <c r="LSS40" s="53"/>
      <c r="LST40" s="53"/>
      <c r="LSU40" s="53"/>
      <c r="LSV40" s="53"/>
      <c r="LSW40" s="53"/>
      <c r="LSX40" s="53"/>
      <c r="LSY40" s="53"/>
      <c r="LSZ40" s="53"/>
      <c r="LTA40" s="53"/>
      <c r="LTB40" s="53"/>
      <c r="LTC40" s="53"/>
      <c r="LTD40" s="53"/>
      <c r="LTE40" s="53"/>
      <c r="LTF40" s="53"/>
      <c r="LTG40" s="53"/>
      <c r="LTH40" s="53"/>
      <c r="LTI40" s="53"/>
      <c r="LTJ40" s="53"/>
      <c r="LTK40" s="53"/>
      <c r="LTL40" s="53"/>
      <c r="LTM40" s="53"/>
      <c r="LTN40" s="53"/>
      <c r="LTO40" s="53"/>
      <c r="LTP40" s="53"/>
      <c r="LTQ40" s="53"/>
      <c r="LTR40" s="53"/>
      <c r="LTS40" s="53"/>
      <c r="LTT40" s="53"/>
      <c r="LTU40" s="53"/>
      <c r="LTV40" s="53"/>
      <c r="LTW40" s="53"/>
      <c r="LTX40" s="53"/>
      <c r="LTY40" s="53"/>
      <c r="LTZ40" s="53"/>
      <c r="LUA40" s="53"/>
      <c r="LUB40" s="53"/>
      <c r="LUC40" s="53"/>
      <c r="LUD40" s="53"/>
      <c r="LUE40" s="53"/>
      <c r="LUF40" s="53"/>
      <c r="LUG40" s="53"/>
      <c r="LUH40" s="53"/>
      <c r="LUI40" s="53"/>
      <c r="LUJ40" s="53"/>
      <c r="LUK40" s="53"/>
      <c r="LUL40" s="53"/>
      <c r="LUM40" s="53"/>
      <c r="LUN40" s="53"/>
      <c r="LUO40" s="53"/>
      <c r="LUP40" s="53"/>
      <c r="LUQ40" s="53"/>
      <c r="LUR40" s="53"/>
      <c r="LUS40" s="53"/>
      <c r="LUT40" s="53"/>
      <c r="LUU40" s="53"/>
      <c r="LUV40" s="53"/>
      <c r="LUW40" s="53"/>
      <c r="LUX40" s="53"/>
      <c r="LUY40" s="53"/>
      <c r="LUZ40" s="53"/>
      <c r="LVA40" s="53"/>
      <c r="LVB40" s="53"/>
      <c r="LVC40" s="53"/>
      <c r="LVD40" s="53"/>
      <c r="LVE40" s="53"/>
      <c r="LVF40" s="53"/>
      <c r="LVG40" s="53"/>
      <c r="LVH40" s="53"/>
      <c r="LVI40" s="53"/>
      <c r="LVJ40" s="53"/>
      <c r="LVK40" s="53"/>
      <c r="LVL40" s="53"/>
      <c r="LVM40" s="53"/>
      <c r="LVN40" s="53"/>
      <c r="LVO40" s="53"/>
      <c r="LVP40" s="53"/>
      <c r="LVQ40" s="53"/>
      <c r="LVR40" s="53"/>
      <c r="LVS40" s="53"/>
      <c r="LVT40" s="53"/>
      <c r="LVU40" s="53"/>
      <c r="LVV40" s="53"/>
      <c r="LVW40" s="53"/>
      <c r="LVX40" s="53"/>
      <c r="LVY40" s="53"/>
      <c r="LVZ40" s="53"/>
      <c r="LWA40" s="53"/>
      <c r="LWB40" s="53"/>
      <c r="LWC40" s="53"/>
      <c r="LWD40" s="53"/>
      <c r="LWE40" s="53"/>
      <c r="LWF40" s="53"/>
      <c r="LWG40" s="53"/>
      <c r="LWH40" s="53"/>
      <c r="LWI40" s="53"/>
      <c r="LWJ40" s="53"/>
      <c r="LWK40" s="53"/>
      <c r="LWL40" s="53"/>
      <c r="LWM40" s="53"/>
      <c r="LWN40" s="53"/>
      <c r="LWO40" s="53"/>
      <c r="LWP40" s="53"/>
      <c r="LWQ40" s="53"/>
      <c r="LWR40" s="53"/>
      <c r="LWS40" s="53"/>
      <c r="LWT40" s="53"/>
      <c r="LWU40" s="53"/>
      <c r="LWV40" s="53"/>
      <c r="LWW40" s="53"/>
      <c r="LWX40" s="53"/>
      <c r="LWY40" s="53"/>
      <c r="LWZ40" s="53"/>
      <c r="LXA40" s="53"/>
      <c r="LXB40" s="53"/>
      <c r="LXC40" s="53"/>
      <c r="LXD40" s="53"/>
      <c r="LXE40" s="53"/>
      <c r="LXF40" s="53"/>
      <c r="LXG40" s="53"/>
      <c r="LXH40" s="53"/>
      <c r="LXI40" s="53"/>
      <c r="LXJ40" s="53"/>
      <c r="LXK40" s="53"/>
      <c r="LXL40" s="53"/>
      <c r="LXM40" s="53"/>
      <c r="LXN40" s="53"/>
      <c r="LXO40" s="53"/>
      <c r="LXP40" s="53"/>
      <c r="LXQ40" s="53"/>
      <c r="LXR40" s="53"/>
      <c r="LXS40" s="53"/>
      <c r="LXT40" s="53"/>
      <c r="LXU40" s="53"/>
      <c r="LXV40" s="53"/>
      <c r="LXW40" s="53"/>
      <c r="LXX40" s="53"/>
      <c r="LXY40" s="53"/>
      <c r="LXZ40" s="53"/>
      <c r="LYA40" s="53"/>
      <c r="LYB40" s="53"/>
      <c r="LYC40" s="53"/>
      <c r="LYD40" s="53"/>
      <c r="LYE40" s="53"/>
      <c r="LYF40" s="53"/>
      <c r="LYG40" s="53"/>
      <c r="LYH40" s="53"/>
      <c r="LYI40" s="53"/>
      <c r="LYJ40" s="53"/>
      <c r="LYK40" s="53"/>
      <c r="LYL40" s="53"/>
      <c r="LYM40" s="53"/>
      <c r="LYN40" s="53"/>
      <c r="LYO40" s="53"/>
      <c r="LYP40" s="53"/>
      <c r="LYQ40" s="53"/>
      <c r="LYR40" s="53"/>
      <c r="LYS40" s="53"/>
      <c r="LYT40" s="53"/>
      <c r="LYU40" s="53"/>
      <c r="LYV40" s="53"/>
      <c r="LYW40" s="53"/>
      <c r="LYX40" s="53"/>
      <c r="LYY40" s="53"/>
      <c r="LYZ40" s="53"/>
      <c r="LZA40" s="53"/>
      <c r="LZB40" s="53"/>
      <c r="LZC40" s="53"/>
      <c r="LZD40" s="53"/>
      <c r="LZE40" s="53"/>
      <c r="LZF40" s="53"/>
      <c r="LZG40" s="53"/>
      <c r="LZH40" s="53"/>
      <c r="LZI40" s="53"/>
      <c r="LZJ40" s="53"/>
      <c r="LZK40" s="53"/>
      <c r="LZL40" s="53"/>
      <c r="LZM40" s="53"/>
      <c r="LZN40" s="53"/>
      <c r="LZO40" s="53"/>
      <c r="LZP40" s="53"/>
      <c r="LZQ40" s="53"/>
      <c r="LZR40" s="53"/>
      <c r="LZS40" s="53"/>
      <c r="LZT40" s="53"/>
      <c r="LZU40" s="53"/>
      <c r="LZV40" s="53"/>
      <c r="LZW40" s="53"/>
      <c r="LZX40" s="53"/>
      <c r="LZY40" s="53"/>
      <c r="LZZ40" s="53"/>
      <c r="MAA40" s="53"/>
      <c r="MAB40" s="53"/>
      <c r="MAC40" s="53"/>
      <c r="MAD40" s="53"/>
      <c r="MAE40" s="53"/>
      <c r="MAF40" s="53"/>
      <c r="MAG40" s="53"/>
      <c r="MAH40" s="53"/>
      <c r="MAI40" s="53"/>
      <c r="MAJ40" s="53"/>
      <c r="MAK40" s="53"/>
      <c r="MAL40" s="53"/>
      <c r="MAM40" s="53"/>
      <c r="MAN40" s="53"/>
      <c r="MAO40" s="53"/>
      <c r="MAP40" s="53"/>
      <c r="MAQ40" s="53"/>
      <c r="MAR40" s="53"/>
      <c r="MAS40" s="53"/>
      <c r="MAT40" s="53"/>
      <c r="MAU40" s="53"/>
      <c r="MAV40" s="53"/>
      <c r="MAW40" s="53"/>
      <c r="MAX40" s="53"/>
      <c r="MAY40" s="53"/>
      <c r="MAZ40" s="53"/>
      <c r="MBA40" s="53"/>
      <c r="MBB40" s="53"/>
      <c r="MBC40" s="53"/>
      <c r="MBD40" s="53"/>
      <c r="MBE40" s="53"/>
      <c r="MBF40" s="53"/>
      <c r="MBG40" s="53"/>
      <c r="MBH40" s="53"/>
      <c r="MBI40" s="53"/>
      <c r="MBJ40" s="53"/>
      <c r="MBK40" s="53"/>
      <c r="MBL40" s="53"/>
      <c r="MBM40" s="53"/>
      <c r="MBN40" s="53"/>
      <c r="MBO40" s="53"/>
      <c r="MBP40" s="53"/>
      <c r="MBQ40" s="53"/>
      <c r="MBR40" s="53"/>
      <c r="MBS40" s="53"/>
      <c r="MBT40" s="53"/>
      <c r="MBU40" s="53"/>
      <c r="MBV40" s="53"/>
      <c r="MBW40" s="53"/>
      <c r="MBX40" s="53"/>
      <c r="MBY40" s="53"/>
      <c r="MBZ40" s="53"/>
      <c r="MCA40" s="53"/>
      <c r="MCB40" s="53"/>
      <c r="MCC40" s="53"/>
      <c r="MCD40" s="53"/>
      <c r="MCE40" s="53"/>
      <c r="MCF40" s="53"/>
      <c r="MCG40" s="53"/>
      <c r="MCH40" s="53"/>
      <c r="MCI40" s="53"/>
      <c r="MCJ40" s="53"/>
      <c r="MCK40" s="53"/>
      <c r="MCL40" s="53"/>
      <c r="MCM40" s="53"/>
      <c r="MCN40" s="53"/>
      <c r="MCO40" s="53"/>
      <c r="MCP40" s="53"/>
      <c r="MCQ40" s="53"/>
      <c r="MCR40" s="53"/>
      <c r="MCS40" s="53"/>
      <c r="MCT40" s="53"/>
      <c r="MCU40" s="53"/>
      <c r="MCV40" s="53"/>
      <c r="MCW40" s="53"/>
      <c r="MCX40" s="53"/>
      <c r="MCY40" s="53"/>
      <c r="MCZ40" s="53"/>
      <c r="MDA40" s="53"/>
      <c r="MDB40" s="53"/>
      <c r="MDC40" s="53"/>
      <c r="MDD40" s="53"/>
      <c r="MDE40" s="53"/>
      <c r="MDF40" s="53"/>
      <c r="MDG40" s="53"/>
      <c r="MDH40" s="53"/>
      <c r="MDI40" s="53"/>
      <c r="MDJ40" s="53"/>
      <c r="MDK40" s="53"/>
      <c r="MDL40" s="53"/>
      <c r="MDM40" s="53"/>
      <c r="MDN40" s="53"/>
      <c r="MDO40" s="53"/>
      <c r="MDP40" s="53"/>
      <c r="MDQ40" s="53"/>
      <c r="MDR40" s="53"/>
      <c r="MDS40" s="53"/>
      <c r="MDT40" s="53"/>
      <c r="MDU40" s="53"/>
      <c r="MDV40" s="53"/>
      <c r="MDW40" s="53"/>
      <c r="MDX40" s="53"/>
      <c r="MDY40" s="53"/>
      <c r="MDZ40" s="53"/>
      <c r="MEA40" s="53"/>
      <c r="MEB40" s="53"/>
      <c r="MEC40" s="53"/>
      <c r="MED40" s="53"/>
      <c r="MEE40" s="53"/>
      <c r="MEF40" s="53"/>
      <c r="MEG40" s="53"/>
      <c r="MEH40" s="53"/>
      <c r="MEI40" s="53"/>
      <c r="MEJ40" s="53"/>
      <c r="MEK40" s="53"/>
      <c r="MEL40" s="53"/>
      <c r="MEM40" s="53"/>
      <c r="MEN40" s="53"/>
      <c r="MEO40" s="53"/>
      <c r="MEP40" s="53"/>
      <c r="MEQ40" s="53"/>
      <c r="MER40" s="53"/>
      <c r="MES40" s="53"/>
      <c r="MET40" s="53"/>
      <c r="MEU40" s="53"/>
      <c r="MEV40" s="53"/>
      <c r="MEW40" s="53"/>
      <c r="MEX40" s="53"/>
      <c r="MEY40" s="53"/>
      <c r="MEZ40" s="53"/>
      <c r="MFA40" s="53"/>
      <c r="MFB40" s="53"/>
      <c r="MFC40" s="53"/>
      <c r="MFD40" s="53"/>
      <c r="MFE40" s="53"/>
      <c r="MFF40" s="53"/>
      <c r="MFG40" s="53"/>
      <c r="MFH40" s="53"/>
      <c r="MFI40" s="53"/>
      <c r="MFJ40" s="53"/>
      <c r="MFK40" s="53"/>
      <c r="MFL40" s="53"/>
      <c r="MFM40" s="53"/>
      <c r="MFN40" s="53"/>
      <c r="MFO40" s="53"/>
      <c r="MFP40" s="53"/>
      <c r="MFQ40" s="53"/>
      <c r="MFR40" s="53"/>
      <c r="MFS40" s="53"/>
      <c r="MFT40" s="53"/>
      <c r="MFU40" s="53"/>
      <c r="MFV40" s="53"/>
      <c r="MFW40" s="53"/>
      <c r="MFX40" s="53"/>
      <c r="MFY40" s="53"/>
      <c r="MFZ40" s="53"/>
      <c r="MGA40" s="53"/>
      <c r="MGB40" s="53"/>
      <c r="MGC40" s="53"/>
      <c r="MGD40" s="53"/>
      <c r="MGE40" s="53"/>
      <c r="MGF40" s="53"/>
      <c r="MGG40" s="53"/>
      <c r="MGH40" s="53"/>
      <c r="MGI40" s="53"/>
      <c r="MGJ40" s="53"/>
      <c r="MGK40" s="53"/>
      <c r="MGL40" s="53"/>
      <c r="MGM40" s="53"/>
      <c r="MGN40" s="53"/>
      <c r="MGO40" s="53"/>
      <c r="MGP40" s="53"/>
      <c r="MGQ40" s="53"/>
      <c r="MGR40" s="53"/>
      <c r="MGS40" s="53"/>
      <c r="MGT40" s="53"/>
      <c r="MGU40" s="53"/>
      <c r="MGV40" s="53"/>
      <c r="MGW40" s="53"/>
      <c r="MGX40" s="53"/>
      <c r="MGY40" s="53"/>
      <c r="MGZ40" s="53"/>
      <c r="MHA40" s="53"/>
      <c r="MHB40" s="53"/>
      <c r="MHC40" s="53"/>
      <c r="MHD40" s="53"/>
      <c r="MHE40" s="53"/>
      <c r="MHF40" s="53"/>
      <c r="MHG40" s="53"/>
      <c r="MHH40" s="53"/>
      <c r="MHI40" s="53"/>
      <c r="MHJ40" s="53"/>
      <c r="MHK40" s="53"/>
      <c r="MHL40" s="53"/>
      <c r="MHM40" s="53"/>
      <c r="MHN40" s="53"/>
      <c r="MHO40" s="53"/>
      <c r="MHP40" s="53"/>
      <c r="MHQ40" s="53"/>
      <c r="MHR40" s="53"/>
      <c r="MHS40" s="53"/>
      <c r="MHT40" s="53"/>
      <c r="MHU40" s="53"/>
      <c r="MHV40" s="53"/>
      <c r="MHW40" s="53"/>
      <c r="MHX40" s="53"/>
      <c r="MHY40" s="53"/>
      <c r="MHZ40" s="53"/>
      <c r="MIA40" s="53"/>
      <c r="MIB40" s="53"/>
      <c r="MIC40" s="53"/>
      <c r="MID40" s="53"/>
      <c r="MIE40" s="53"/>
      <c r="MIF40" s="53"/>
      <c r="MIG40" s="53"/>
      <c r="MIH40" s="53"/>
      <c r="MII40" s="53"/>
      <c r="MIJ40" s="53"/>
      <c r="MIK40" s="53"/>
      <c r="MIL40" s="53"/>
      <c r="MIM40" s="53"/>
      <c r="MIN40" s="53"/>
      <c r="MIO40" s="53"/>
      <c r="MIP40" s="53"/>
      <c r="MIQ40" s="53"/>
      <c r="MIR40" s="53"/>
      <c r="MIS40" s="53"/>
      <c r="MIT40" s="53"/>
      <c r="MIU40" s="53"/>
      <c r="MIV40" s="53"/>
      <c r="MIW40" s="53"/>
      <c r="MIX40" s="53"/>
      <c r="MIY40" s="53"/>
      <c r="MIZ40" s="53"/>
      <c r="MJA40" s="53"/>
      <c r="MJB40" s="53"/>
      <c r="MJC40" s="53"/>
      <c r="MJD40" s="53"/>
      <c r="MJE40" s="53"/>
      <c r="MJF40" s="53"/>
      <c r="MJG40" s="53"/>
      <c r="MJH40" s="53"/>
      <c r="MJI40" s="53"/>
      <c r="MJJ40" s="53"/>
      <c r="MJK40" s="53"/>
      <c r="MJL40" s="53"/>
      <c r="MJM40" s="53"/>
      <c r="MJN40" s="53"/>
      <c r="MJO40" s="53"/>
      <c r="MJP40" s="53"/>
      <c r="MJQ40" s="53"/>
      <c r="MJR40" s="53"/>
      <c r="MJS40" s="53"/>
      <c r="MJT40" s="53"/>
      <c r="MJU40" s="53"/>
      <c r="MJV40" s="53"/>
      <c r="MJW40" s="53"/>
      <c r="MJX40" s="53"/>
      <c r="MJY40" s="53"/>
      <c r="MJZ40" s="53"/>
      <c r="MKA40" s="53"/>
      <c r="MKB40" s="53"/>
      <c r="MKC40" s="53"/>
      <c r="MKD40" s="53"/>
      <c r="MKE40" s="53"/>
      <c r="MKF40" s="53"/>
      <c r="MKG40" s="53"/>
      <c r="MKH40" s="53"/>
      <c r="MKI40" s="53"/>
      <c r="MKJ40" s="53"/>
      <c r="MKK40" s="53"/>
      <c r="MKL40" s="53"/>
      <c r="MKM40" s="53"/>
      <c r="MKN40" s="53"/>
      <c r="MKO40" s="53"/>
      <c r="MKP40" s="53"/>
      <c r="MKQ40" s="53"/>
      <c r="MKR40" s="53"/>
      <c r="MKS40" s="53"/>
      <c r="MKT40" s="53"/>
      <c r="MKU40" s="53"/>
      <c r="MKV40" s="53"/>
      <c r="MKW40" s="53"/>
      <c r="MKX40" s="53"/>
      <c r="MKY40" s="53"/>
      <c r="MKZ40" s="53"/>
      <c r="MLA40" s="53"/>
      <c r="MLB40" s="53"/>
      <c r="MLC40" s="53"/>
      <c r="MLD40" s="53"/>
      <c r="MLE40" s="53"/>
      <c r="MLF40" s="53"/>
      <c r="MLG40" s="53"/>
      <c r="MLH40" s="53"/>
      <c r="MLI40" s="53"/>
      <c r="MLJ40" s="53"/>
      <c r="MLK40" s="53"/>
      <c r="MLL40" s="53"/>
      <c r="MLM40" s="53"/>
      <c r="MLN40" s="53"/>
      <c r="MLO40" s="53"/>
      <c r="MLP40" s="53"/>
      <c r="MLQ40" s="53"/>
      <c r="MLR40" s="53"/>
      <c r="MLS40" s="53"/>
      <c r="MLT40" s="53"/>
      <c r="MLU40" s="53"/>
      <c r="MLV40" s="53"/>
      <c r="MLW40" s="53"/>
      <c r="MLX40" s="53"/>
      <c r="MLY40" s="53"/>
      <c r="MLZ40" s="53"/>
      <c r="MMA40" s="53"/>
      <c r="MMB40" s="53"/>
      <c r="MMC40" s="53"/>
      <c r="MMD40" s="53"/>
      <c r="MME40" s="53"/>
      <c r="MMF40" s="53"/>
      <c r="MMG40" s="53"/>
      <c r="MMH40" s="53"/>
      <c r="MMI40" s="53"/>
      <c r="MMJ40" s="53"/>
      <c r="MMK40" s="53"/>
      <c r="MML40" s="53"/>
      <c r="MMM40" s="53"/>
      <c r="MMN40" s="53"/>
      <c r="MMO40" s="53"/>
      <c r="MMP40" s="53"/>
      <c r="MMQ40" s="53"/>
      <c r="MMR40" s="53"/>
      <c r="MMS40" s="53"/>
      <c r="MMT40" s="53"/>
      <c r="MMU40" s="53"/>
      <c r="MMV40" s="53"/>
      <c r="MMW40" s="53"/>
      <c r="MMX40" s="53"/>
      <c r="MMY40" s="53"/>
      <c r="MMZ40" s="53"/>
      <c r="MNA40" s="53"/>
      <c r="MNB40" s="53"/>
      <c r="MNC40" s="53"/>
      <c r="MND40" s="53"/>
      <c r="MNE40" s="53"/>
      <c r="MNF40" s="53"/>
      <c r="MNG40" s="53"/>
      <c r="MNH40" s="53"/>
      <c r="MNI40" s="53"/>
      <c r="MNJ40" s="53"/>
      <c r="MNK40" s="53"/>
      <c r="MNL40" s="53"/>
      <c r="MNM40" s="53"/>
      <c r="MNN40" s="53"/>
      <c r="MNO40" s="53"/>
      <c r="MNP40" s="53"/>
      <c r="MNQ40" s="53"/>
      <c r="MNR40" s="53"/>
      <c r="MNS40" s="53"/>
      <c r="MNT40" s="53"/>
      <c r="MNU40" s="53"/>
      <c r="MNV40" s="53"/>
      <c r="MNW40" s="53"/>
      <c r="MNX40" s="53"/>
      <c r="MNY40" s="53"/>
      <c r="MNZ40" s="53"/>
      <c r="MOA40" s="53"/>
      <c r="MOB40" s="53"/>
      <c r="MOC40" s="53"/>
      <c r="MOD40" s="53"/>
      <c r="MOE40" s="53"/>
      <c r="MOF40" s="53"/>
      <c r="MOG40" s="53"/>
      <c r="MOH40" s="53"/>
      <c r="MOI40" s="53"/>
      <c r="MOJ40" s="53"/>
      <c r="MOK40" s="53"/>
      <c r="MOL40" s="53"/>
      <c r="MOM40" s="53"/>
      <c r="MON40" s="53"/>
      <c r="MOO40" s="53"/>
      <c r="MOP40" s="53"/>
      <c r="MOQ40" s="53"/>
      <c r="MOR40" s="53"/>
      <c r="MOS40" s="53"/>
      <c r="MOT40" s="53"/>
      <c r="MOU40" s="53"/>
      <c r="MOV40" s="53"/>
      <c r="MOW40" s="53"/>
      <c r="MOX40" s="53"/>
      <c r="MOY40" s="53"/>
      <c r="MOZ40" s="53"/>
      <c r="MPA40" s="53"/>
      <c r="MPB40" s="53"/>
      <c r="MPC40" s="53"/>
      <c r="MPD40" s="53"/>
      <c r="MPE40" s="53"/>
      <c r="MPF40" s="53"/>
      <c r="MPG40" s="53"/>
      <c r="MPH40" s="53"/>
      <c r="MPI40" s="53"/>
      <c r="MPJ40" s="53"/>
      <c r="MPK40" s="53"/>
      <c r="MPL40" s="53"/>
      <c r="MPM40" s="53"/>
      <c r="MPN40" s="53"/>
      <c r="MPO40" s="53"/>
      <c r="MPP40" s="53"/>
      <c r="MPQ40" s="53"/>
      <c r="MPR40" s="53"/>
      <c r="MPS40" s="53"/>
      <c r="MPT40" s="53"/>
      <c r="MPU40" s="53"/>
      <c r="MPV40" s="53"/>
      <c r="MPW40" s="53"/>
      <c r="MPX40" s="53"/>
      <c r="MPY40" s="53"/>
      <c r="MPZ40" s="53"/>
      <c r="MQA40" s="53"/>
      <c r="MQB40" s="53"/>
      <c r="MQC40" s="53"/>
      <c r="MQD40" s="53"/>
      <c r="MQE40" s="53"/>
      <c r="MQF40" s="53"/>
      <c r="MQG40" s="53"/>
      <c r="MQH40" s="53"/>
      <c r="MQI40" s="53"/>
      <c r="MQJ40" s="53"/>
      <c r="MQK40" s="53"/>
      <c r="MQL40" s="53"/>
      <c r="MQM40" s="53"/>
      <c r="MQN40" s="53"/>
      <c r="MQO40" s="53"/>
      <c r="MQP40" s="53"/>
      <c r="MQQ40" s="53"/>
      <c r="MQR40" s="53"/>
      <c r="MQS40" s="53"/>
      <c r="MQT40" s="53"/>
      <c r="MQU40" s="53"/>
      <c r="MQV40" s="53"/>
      <c r="MQW40" s="53"/>
      <c r="MQX40" s="53"/>
      <c r="MQY40" s="53"/>
      <c r="MQZ40" s="53"/>
      <c r="MRA40" s="53"/>
      <c r="MRB40" s="53"/>
      <c r="MRC40" s="53"/>
      <c r="MRD40" s="53"/>
      <c r="MRE40" s="53"/>
      <c r="MRF40" s="53"/>
      <c r="MRG40" s="53"/>
      <c r="MRH40" s="53"/>
      <c r="MRI40" s="53"/>
      <c r="MRJ40" s="53"/>
      <c r="MRK40" s="53"/>
      <c r="MRL40" s="53"/>
      <c r="MRM40" s="53"/>
      <c r="MRN40" s="53"/>
      <c r="MRO40" s="53"/>
      <c r="MRP40" s="53"/>
      <c r="MRQ40" s="53"/>
      <c r="MRR40" s="53"/>
      <c r="MRS40" s="53"/>
      <c r="MRT40" s="53"/>
      <c r="MRU40" s="53"/>
      <c r="MRV40" s="53"/>
      <c r="MRW40" s="53"/>
      <c r="MRX40" s="53"/>
      <c r="MRY40" s="53"/>
      <c r="MRZ40" s="53"/>
      <c r="MSA40" s="53"/>
      <c r="MSB40" s="53"/>
      <c r="MSC40" s="53"/>
      <c r="MSD40" s="53"/>
      <c r="MSE40" s="53"/>
      <c r="MSF40" s="53"/>
      <c r="MSG40" s="53"/>
      <c r="MSH40" s="53"/>
      <c r="MSI40" s="53"/>
      <c r="MSJ40" s="53"/>
      <c r="MSK40" s="53"/>
      <c r="MSL40" s="53"/>
      <c r="MSM40" s="53"/>
      <c r="MSN40" s="53"/>
      <c r="MSO40" s="53"/>
      <c r="MSP40" s="53"/>
      <c r="MSQ40" s="53"/>
      <c r="MSR40" s="53"/>
      <c r="MSS40" s="53"/>
      <c r="MST40" s="53"/>
      <c r="MSU40" s="53"/>
      <c r="MSV40" s="53"/>
      <c r="MSW40" s="53"/>
      <c r="MSX40" s="53"/>
      <c r="MSY40" s="53"/>
      <c r="MSZ40" s="53"/>
      <c r="MTA40" s="53"/>
      <c r="MTB40" s="53"/>
      <c r="MTC40" s="53"/>
      <c r="MTD40" s="53"/>
      <c r="MTE40" s="53"/>
      <c r="MTF40" s="53"/>
      <c r="MTG40" s="53"/>
      <c r="MTH40" s="53"/>
      <c r="MTI40" s="53"/>
      <c r="MTJ40" s="53"/>
      <c r="MTK40" s="53"/>
      <c r="MTL40" s="53"/>
      <c r="MTM40" s="53"/>
      <c r="MTN40" s="53"/>
      <c r="MTO40" s="53"/>
      <c r="MTP40" s="53"/>
      <c r="MTQ40" s="53"/>
      <c r="MTR40" s="53"/>
      <c r="MTS40" s="53"/>
      <c r="MTT40" s="53"/>
      <c r="MTU40" s="53"/>
      <c r="MTV40" s="53"/>
      <c r="MTW40" s="53"/>
      <c r="MTX40" s="53"/>
      <c r="MTY40" s="53"/>
      <c r="MTZ40" s="53"/>
      <c r="MUA40" s="53"/>
      <c r="MUB40" s="53"/>
      <c r="MUC40" s="53"/>
      <c r="MUD40" s="53"/>
      <c r="MUE40" s="53"/>
      <c r="MUF40" s="53"/>
      <c r="MUG40" s="53"/>
      <c r="MUH40" s="53"/>
      <c r="MUI40" s="53"/>
      <c r="MUJ40" s="53"/>
      <c r="MUK40" s="53"/>
      <c r="MUL40" s="53"/>
      <c r="MUM40" s="53"/>
      <c r="MUN40" s="53"/>
      <c r="MUO40" s="53"/>
      <c r="MUP40" s="53"/>
      <c r="MUQ40" s="53"/>
      <c r="MUR40" s="53"/>
      <c r="MUS40" s="53"/>
      <c r="MUT40" s="53"/>
      <c r="MUU40" s="53"/>
      <c r="MUV40" s="53"/>
      <c r="MUW40" s="53"/>
      <c r="MUX40" s="53"/>
      <c r="MUY40" s="53"/>
      <c r="MUZ40" s="53"/>
      <c r="MVA40" s="53"/>
      <c r="MVB40" s="53"/>
      <c r="MVC40" s="53"/>
      <c r="MVD40" s="53"/>
      <c r="MVE40" s="53"/>
      <c r="MVF40" s="53"/>
      <c r="MVG40" s="53"/>
      <c r="MVH40" s="53"/>
      <c r="MVI40" s="53"/>
      <c r="MVJ40" s="53"/>
      <c r="MVK40" s="53"/>
      <c r="MVL40" s="53"/>
      <c r="MVM40" s="53"/>
      <c r="MVN40" s="53"/>
      <c r="MVO40" s="53"/>
      <c r="MVP40" s="53"/>
      <c r="MVQ40" s="53"/>
      <c r="MVR40" s="53"/>
      <c r="MVS40" s="53"/>
      <c r="MVT40" s="53"/>
      <c r="MVU40" s="53"/>
      <c r="MVV40" s="53"/>
      <c r="MVW40" s="53"/>
      <c r="MVX40" s="53"/>
      <c r="MVY40" s="53"/>
      <c r="MVZ40" s="53"/>
      <c r="MWA40" s="53"/>
      <c r="MWB40" s="53"/>
      <c r="MWC40" s="53"/>
      <c r="MWD40" s="53"/>
      <c r="MWE40" s="53"/>
      <c r="MWF40" s="53"/>
      <c r="MWG40" s="53"/>
      <c r="MWH40" s="53"/>
      <c r="MWI40" s="53"/>
      <c r="MWJ40" s="53"/>
      <c r="MWK40" s="53"/>
      <c r="MWL40" s="53"/>
      <c r="MWM40" s="53"/>
      <c r="MWN40" s="53"/>
      <c r="MWO40" s="53"/>
      <c r="MWP40" s="53"/>
      <c r="MWQ40" s="53"/>
      <c r="MWR40" s="53"/>
      <c r="MWS40" s="53"/>
      <c r="MWT40" s="53"/>
      <c r="MWU40" s="53"/>
      <c r="MWV40" s="53"/>
      <c r="MWW40" s="53"/>
      <c r="MWX40" s="53"/>
      <c r="MWY40" s="53"/>
      <c r="MWZ40" s="53"/>
      <c r="MXA40" s="53"/>
      <c r="MXB40" s="53"/>
      <c r="MXC40" s="53"/>
      <c r="MXD40" s="53"/>
      <c r="MXE40" s="53"/>
      <c r="MXF40" s="53"/>
      <c r="MXG40" s="53"/>
      <c r="MXH40" s="53"/>
      <c r="MXI40" s="53"/>
      <c r="MXJ40" s="53"/>
      <c r="MXK40" s="53"/>
      <c r="MXL40" s="53"/>
      <c r="MXM40" s="53"/>
      <c r="MXN40" s="53"/>
      <c r="MXO40" s="53"/>
      <c r="MXP40" s="53"/>
      <c r="MXQ40" s="53"/>
      <c r="MXR40" s="53"/>
      <c r="MXS40" s="53"/>
      <c r="MXT40" s="53"/>
      <c r="MXU40" s="53"/>
      <c r="MXV40" s="53"/>
      <c r="MXW40" s="53"/>
      <c r="MXX40" s="53"/>
      <c r="MXY40" s="53"/>
      <c r="MXZ40" s="53"/>
      <c r="MYA40" s="53"/>
      <c r="MYB40" s="53"/>
      <c r="MYC40" s="53"/>
      <c r="MYD40" s="53"/>
      <c r="MYE40" s="53"/>
      <c r="MYF40" s="53"/>
      <c r="MYG40" s="53"/>
      <c r="MYH40" s="53"/>
      <c r="MYI40" s="53"/>
      <c r="MYJ40" s="53"/>
      <c r="MYK40" s="53"/>
      <c r="MYL40" s="53"/>
      <c r="MYM40" s="53"/>
      <c r="MYN40" s="53"/>
      <c r="MYO40" s="53"/>
      <c r="MYP40" s="53"/>
      <c r="MYQ40" s="53"/>
      <c r="MYR40" s="53"/>
      <c r="MYS40" s="53"/>
      <c r="MYT40" s="53"/>
      <c r="MYU40" s="53"/>
      <c r="MYV40" s="53"/>
      <c r="MYW40" s="53"/>
      <c r="MYX40" s="53"/>
      <c r="MYY40" s="53"/>
      <c r="MYZ40" s="53"/>
      <c r="MZA40" s="53"/>
      <c r="MZB40" s="53"/>
      <c r="MZC40" s="53"/>
      <c r="MZD40" s="53"/>
      <c r="MZE40" s="53"/>
      <c r="MZF40" s="53"/>
      <c r="MZG40" s="53"/>
      <c r="MZH40" s="53"/>
      <c r="MZI40" s="53"/>
      <c r="MZJ40" s="53"/>
      <c r="MZK40" s="53"/>
      <c r="MZL40" s="53"/>
      <c r="MZM40" s="53"/>
      <c r="MZN40" s="53"/>
      <c r="MZO40" s="53"/>
      <c r="MZP40" s="53"/>
      <c r="MZQ40" s="53"/>
      <c r="MZR40" s="53"/>
      <c r="MZS40" s="53"/>
      <c r="MZT40" s="53"/>
      <c r="MZU40" s="53"/>
      <c r="MZV40" s="53"/>
      <c r="MZW40" s="53"/>
      <c r="MZX40" s="53"/>
      <c r="MZY40" s="53"/>
      <c r="MZZ40" s="53"/>
      <c r="NAA40" s="53"/>
      <c r="NAB40" s="53"/>
      <c r="NAC40" s="53"/>
      <c r="NAD40" s="53"/>
      <c r="NAE40" s="53"/>
      <c r="NAF40" s="53"/>
      <c r="NAG40" s="53"/>
      <c r="NAH40" s="53"/>
      <c r="NAI40" s="53"/>
      <c r="NAJ40" s="53"/>
      <c r="NAK40" s="53"/>
      <c r="NAL40" s="53"/>
      <c r="NAM40" s="53"/>
      <c r="NAN40" s="53"/>
      <c r="NAO40" s="53"/>
      <c r="NAP40" s="53"/>
      <c r="NAQ40" s="53"/>
      <c r="NAR40" s="53"/>
      <c r="NAS40" s="53"/>
      <c r="NAT40" s="53"/>
      <c r="NAU40" s="53"/>
      <c r="NAV40" s="53"/>
      <c r="NAW40" s="53"/>
      <c r="NAX40" s="53"/>
      <c r="NAY40" s="53"/>
      <c r="NAZ40" s="53"/>
      <c r="NBA40" s="53"/>
      <c r="NBB40" s="53"/>
      <c r="NBC40" s="53"/>
      <c r="NBD40" s="53"/>
      <c r="NBE40" s="53"/>
      <c r="NBF40" s="53"/>
      <c r="NBG40" s="53"/>
      <c r="NBH40" s="53"/>
      <c r="NBI40" s="53"/>
      <c r="NBJ40" s="53"/>
      <c r="NBK40" s="53"/>
      <c r="NBL40" s="53"/>
      <c r="NBM40" s="53"/>
      <c r="NBN40" s="53"/>
      <c r="NBO40" s="53"/>
      <c r="NBP40" s="53"/>
      <c r="NBQ40" s="53"/>
      <c r="NBR40" s="53"/>
      <c r="NBS40" s="53"/>
      <c r="NBT40" s="53"/>
      <c r="NBU40" s="53"/>
      <c r="NBV40" s="53"/>
      <c r="NBW40" s="53"/>
      <c r="NBX40" s="53"/>
      <c r="NBY40" s="53"/>
      <c r="NBZ40" s="53"/>
      <c r="NCA40" s="53"/>
      <c r="NCB40" s="53"/>
      <c r="NCC40" s="53"/>
      <c r="NCD40" s="53"/>
      <c r="NCE40" s="53"/>
      <c r="NCF40" s="53"/>
      <c r="NCG40" s="53"/>
      <c r="NCH40" s="53"/>
      <c r="NCI40" s="53"/>
      <c r="NCJ40" s="53"/>
      <c r="NCK40" s="53"/>
      <c r="NCL40" s="53"/>
      <c r="NCM40" s="53"/>
      <c r="NCN40" s="53"/>
      <c r="NCO40" s="53"/>
      <c r="NCP40" s="53"/>
      <c r="NCQ40" s="53"/>
      <c r="NCR40" s="53"/>
      <c r="NCS40" s="53"/>
      <c r="NCT40" s="53"/>
      <c r="NCU40" s="53"/>
      <c r="NCV40" s="53"/>
      <c r="NCW40" s="53"/>
      <c r="NCX40" s="53"/>
      <c r="NCY40" s="53"/>
      <c r="NCZ40" s="53"/>
      <c r="NDA40" s="53"/>
      <c r="NDB40" s="53"/>
      <c r="NDC40" s="53"/>
      <c r="NDD40" s="53"/>
      <c r="NDE40" s="53"/>
      <c r="NDF40" s="53"/>
      <c r="NDG40" s="53"/>
      <c r="NDH40" s="53"/>
      <c r="NDI40" s="53"/>
      <c r="NDJ40" s="53"/>
      <c r="NDK40" s="53"/>
      <c r="NDL40" s="53"/>
      <c r="NDM40" s="53"/>
      <c r="NDN40" s="53"/>
      <c r="NDO40" s="53"/>
      <c r="NDP40" s="53"/>
      <c r="NDQ40" s="53"/>
      <c r="NDR40" s="53"/>
      <c r="NDS40" s="53"/>
      <c r="NDT40" s="53"/>
      <c r="NDU40" s="53"/>
      <c r="NDV40" s="53"/>
      <c r="NDW40" s="53"/>
      <c r="NDX40" s="53"/>
      <c r="NDY40" s="53"/>
      <c r="NDZ40" s="53"/>
      <c r="NEA40" s="53"/>
      <c r="NEB40" s="53"/>
      <c r="NEC40" s="53"/>
      <c r="NED40" s="53"/>
      <c r="NEE40" s="53"/>
      <c r="NEF40" s="53"/>
      <c r="NEG40" s="53"/>
      <c r="NEH40" s="53"/>
      <c r="NEI40" s="53"/>
      <c r="NEJ40" s="53"/>
      <c r="NEK40" s="53"/>
      <c r="NEL40" s="53"/>
      <c r="NEM40" s="53"/>
      <c r="NEN40" s="53"/>
      <c r="NEO40" s="53"/>
      <c r="NEP40" s="53"/>
      <c r="NEQ40" s="53"/>
      <c r="NER40" s="53"/>
      <c r="NES40" s="53"/>
      <c r="NET40" s="53"/>
      <c r="NEU40" s="53"/>
      <c r="NEV40" s="53"/>
      <c r="NEW40" s="53"/>
      <c r="NEX40" s="53"/>
      <c r="NEY40" s="53"/>
      <c r="NEZ40" s="53"/>
      <c r="NFA40" s="53"/>
      <c r="NFB40" s="53"/>
      <c r="NFC40" s="53"/>
      <c r="NFD40" s="53"/>
      <c r="NFE40" s="53"/>
      <c r="NFF40" s="53"/>
      <c r="NFG40" s="53"/>
      <c r="NFH40" s="53"/>
      <c r="NFI40" s="53"/>
      <c r="NFJ40" s="53"/>
      <c r="NFK40" s="53"/>
      <c r="NFL40" s="53"/>
      <c r="NFM40" s="53"/>
      <c r="NFN40" s="53"/>
      <c r="NFO40" s="53"/>
      <c r="NFP40" s="53"/>
      <c r="NFQ40" s="53"/>
      <c r="NFR40" s="53"/>
      <c r="NFS40" s="53"/>
      <c r="NFT40" s="53"/>
      <c r="NFU40" s="53"/>
      <c r="NFV40" s="53"/>
      <c r="NFW40" s="53"/>
      <c r="NFX40" s="53"/>
      <c r="NFY40" s="53"/>
      <c r="NFZ40" s="53"/>
      <c r="NGA40" s="53"/>
      <c r="NGB40" s="53"/>
      <c r="NGC40" s="53"/>
      <c r="NGD40" s="53"/>
      <c r="NGE40" s="53"/>
      <c r="NGF40" s="53"/>
      <c r="NGG40" s="53"/>
      <c r="NGH40" s="53"/>
      <c r="NGI40" s="53"/>
      <c r="NGJ40" s="53"/>
      <c r="NGK40" s="53"/>
      <c r="NGL40" s="53"/>
      <c r="NGM40" s="53"/>
      <c r="NGN40" s="53"/>
      <c r="NGO40" s="53"/>
      <c r="NGP40" s="53"/>
      <c r="NGQ40" s="53"/>
      <c r="NGR40" s="53"/>
      <c r="NGS40" s="53"/>
      <c r="NGT40" s="53"/>
      <c r="NGU40" s="53"/>
      <c r="NGV40" s="53"/>
      <c r="NGW40" s="53"/>
      <c r="NGX40" s="53"/>
      <c r="NGY40" s="53"/>
      <c r="NGZ40" s="53"/>
      <c r="NHA40" s="53"/>
      <c r="NHB40" s="53"/>
      <c r="NHC40" s="53"/>
      <c r="NHD40" s="53"/>
      <c r="NHE40" s="53"/>
      <c r="NHF40" s="53"/>
      <c r="NHG40" s="53"/>
      <c r="NHH40" s="53"/>
      <c r="NHI40" s="53"/>
      <c r="NHJ40" s="53"/>
      <c r="NHK40" s="53"/>
      <c r="NHL40" s="53"/>
      <c r="NHM40" s="53"/>
      <c r="NHN40" s="53"/>
      <c r="NHO40" s="53"/>
      <c r="NHP40" s="53"/>
      <c r="NHQ40" s="53"/>
      <c r="NHR40" s="53"/>
      <c r="NHS40" s="53"/>
      <c r="NHT40" s="53"/>
      <c r="NHU40" s="53"/>
      <c r="NHV40" s="53"/>
      <c r="NHW40" s="53"/>
      <c r="NHX40" s="53"/>
      <c r="NHY40" s="53"/>
      <c r="NHZ40" s="53"/>
      <c r="NIA40" s="53"/>
      <c r="NIB40" s="53"/>
      <c r="NIC40" s="53"/>
      <c r="NID40" s="53"/>
      <c r="NIE40" s="53"/>
      <c r="NIF40" s="53"/>
      <c r="NIG40" s="53"/>
      <c r="NIH40" s="53"/>
      <c r="NII40" s="53"/>
      <c r="NIJ40" s="53"/>
      <c r="NIK40" s="53"/>
      <c r="NIL40" s="53"/>
      <c r="NIM40" s="53"/>
      <c r="NIN40" s="53"/>
      <c r="NIO40" s="53"/>
      <c r="NIP40" s="53"/>
      <c r="NIQ40" s="53"/>
      <c r="NIR40" s="53"/>
      <c r="NIS40" s="53"/>
      <c r="NIT40" s="53"/>
      <c r="NIU40" s="53"/>
      <c r="NIV40" s="53"/>
      <c r="NIW40" s="53"/>
      <c r="NIX40" s="53"/>
      <c r="NIY40" s="53"/>
      <c r="NIZ40" s="53"/>
      <c r="NJA40" s="53"/>
      <c r="NJB40" s="53"/>
      <c r="NJC40" s="53"/>
      <c r="NJD40" s="53"/>
      <c r="NJE40" s="53"/>
      <c r="NJF40" s="53"/>
      <c r="NJG40" s="53"/>
      <c r="NJH40" s="53"/>
      <c r="NJI40" s="53"/>
      <c r="NJJ40" s="53"/>
      <c r="NJK40" s="53"/>
      <c r="NJL40" s="53"/>
      <c r="NJM40" s="53"/>
      <c r="NJN40" s="53"/>
      <c r="NJO40" s="53"/>
      <c r="NJP40" s="53"/>
      <c r="NJQ40" s="53"/>
      <c r="NJR40" s="53"/>
      <c r="NJS40" s="53"/>
      <c r="NJT40" s="53"/>
      <c r="NJU40" s="53"/>
      <c r="NJV40" s="53"/>
      <c r="NJW40" s="53"/>
      <c r="NJX40" s="53"/>
      <c r="NJY40" s="53"/>
      <c r="NJZ40" s="53"/>
      <c r="NKA40" s="53"/>
      <c r="NKB40" s="53"/>
      <c r="NKC40" s="53"/>
      <c r="NKD40" s="53"/>
      <c r="NKE40" s="53"/>
      <c r="NKF40" s="53"/>
      <c r="NKG40" s="53"/>
      <c r="NKH40" s="53"/>
      <c r="NKI40" s="53"/>
      <c r="NKJ40" s="53"/>
      <c r="NKK40" s="53"/>
      <c r="NKL40" s="53"/>
      <c r="NKM40" s="53"/>
      <c r="NKN40" s="53"/>
      <c r="NKO40" s="53"/>
      <c r="NKP40" s="53"/>
      <c r="NKQ40" s="53"/>
      <c r="NKR40" s="53"/>
      <c r="NKS40" s="53"/>
      <c r="NKT40" s="53"/>
      <c r="NKU40" s="53"/>
      <c r="NKV40" s="53"/>
      <c r="NKW40" s="53"/>
      <c r="NKX40" s="53"/>
      <c r="NKY40" s="53"/>
      <c r="NKZ40" s="53"/>
      <c r="NLA40" s="53"/>
      <c r="NLB40" s="53"/>
      <c r="NLC40" s="53"/>
      <c r="NLD40" s="53"/>
      <c r="NLE40" s="53"/>
      <c r="NLF40" s="53"/>
      <c r="NLG40" s="53"/>
      <c r="NLH40" s="53"/>
      <c r="NLI40" s="53"/>
      <c r="NLJ40" s="53"/>
      <c r="NLK40" s="53"/>
      <c r="NLL40" s="53"/>
      <c r="NLM40" s="53"/>
      <c r="NLN40" s="53"/>
      <c r="NLO40" s="53"/>
      <c r="NLP40" s="53"/>
      <c r="NLQ40" s="53"/>
      <c r="NLR40" s="53"/>
      <c r="NLS40" s="53"/>
      <c r="NLT40" s="53"/>
      <c r="NLU40" s="53"/>
      <c r="NLV40" s="53"/>
      <c r="NLW40" s="53"/>
      <c r="NLX40" s="53"/>
      <c r="NLY40" s="53"/>
      <c r="NLZ40" s="53"/>
      <c r="NMA40" s="53"/>
      <c r="NMB40" s="53"/>
      <c r="NMC40" s="53"/>
      <c r="NMD40" s="53"/>
      <c r="NME40" s="53"/>
      <c r="NMF40" s="53"/>
      <c r="NMG40" s="53"/>
      <c r="NMH40" s="53"/>
      <c r="NMI40" s="53"/>
      <c r="NMJ40" s="53"/>
      <c r="NMK40" s="53"/>
      <c r="NML40" s="53"/>
      <c r="NMM40" s="53"/>
      <c r="NMN40" s="53"/>
      <c r="NMO40" s="53"/>
      <c r="NMP40" s="53"/>
      <c r="NMQ40" s="53"/>
      <c r="NMR40" s="53"/>
      <c r="NMS40" s="53"/>
      <c r="NMT40" s="53"/>
      <c r="NMU40" s="53"/>
      <c r="NMV40" s="53"/>
      <c r="NMW40" s="53"/>
      <c r="NMX40" s="53"/>
      <c r="NMY40" s="53"/>
      <c r="NMZ40" s="53"/>
      <c r="NNA40" s="53"/>
      <c r="NNB40" s="53"/>
      <c r="NNC40" s="53"/>
      <c r="NND40" s="53"/>
      <c r="NNE40" s="53"/>
      <c r="NNF40" s="53"/>
      <c r="NNG40" s="53"/>
      <c r="NNH40" s="53"/>
      <c r="NNI40" s="53"/>
      <c r="NNJ40" s="53"/>
      <c r="NNK40" s="53"/>
      <c r="NNL40" s="53"/>
      <c r="NNM40" s="53"/>
      <c r="NNN40" s="53"/>
      <c r="NNO40" s="53"/>
      <c r="NNP40" s="53"/>
      <c r="NNQ40" s="53"/>
      <c r="NNR40" s="53"/>
      <c r="NNS40" s="53"/>
      <c r="NNT40" s="53"/>
      <c r="NNU40" s="53"/>
      <c r="NNV40" s="53"/>
      <c r="NNW40" s="53"/>
      <c r="NNX40" s="53"/>
      <c r="NNY40" s="53"/>
      <c r="NNZ40" s="53"/>
      <c r="NOA40" s="53"/>
      <c r="NOB40" s="53"/>
      <c r="NOC40" s="53"/>
      <c r="NOD40" s="53"/>
      <c r="NOE40" s="53"/>
      <c r="NOF40" s="53"/>
      <c r="NOG40" s="53"/>
      <c r="NOH40" s="53"/>
      <c r="NOI40" s="53"/>
      <c r="NOJ40" s="53"/>
      <c r="NOK40" s="53"/>
      <c r="NOL40" s="53"/>
      <c r="NOM40" s="53"/>
      <c r="NON40" s="53"/>
      <c r="NOO40" s="53"/>
      <c r="NOP40" s="53"/>
      <c r="NOQ40" s="53"/>
      <c r="NOR40" s="53"/>
      <c r="NOS40" s="53"/>
      <c r="NOT40" s="53"/>
      <c r="NOU40" s="53"/>
      <c r="NOV40" s="53"/>
      <c r="NOW40" s="53"/>
      <c r="NOX40" s="53"/>
      <c r="NOY40" s="53"/>
      <c r="NOZ40" s="53"/>
      <c r="NPA40" s="53"/>
      <c r="NPB40" s="53"/>
      <c r="NPC40" s="53"/>
      <c r="NPD40" s="53"/>
      <c r="NPE40" s="53"/>
      <c r="NPF40" s="53"/>
      <c r="NPG40" s="53"/>
      <c r="NPH40" s="53"/>
      <c r="NPI40" s="53"/>
      <c r="NPJ40" s="53"/>
      <c r="NPK40" s="53"/>
      <c r="NPL40" s="53"/>
      <c r="NPM40" s="53"/>
      <c r="NPN40" s="53"/>
      <c r="NPO40" s="53"/>
      <c r="NPP40" s="53"/>
      <c r="NPQ40" s="53"/>
      <c r="NPR40" s="53"/>
      <c r="NPS40" s="53"/>
      <c r="NPT40" s="53"/>
      <c r="NPU40" s="53"/>
      <c r="NPV40" s="53"/>
      <c r="NPW40" s="53"/>
      <c r="NPX40" s="53"/>
      <c r="NPY40" s="53"/>
      <c r="NPZ40" s="53"/>
      <c r="NQA40" s="53"/>
      <c r="NQB40" s="53"/>
      <c r="NQC40" s="53"/>
      <c r="NQD40" s="53"/>
      <c r="NQE40" s="53"/>
      <c r="NQF40" s="53"/>
      <c r="NQG40" s="53"/>
      <c r="NQH40" s="53"/>
      <c r="NQI40" s="53"/>
      <c r="NQJ40" s="53"/>
      <c r="NQK40" s="53"/>
      <c r="NQL40" s="53"/>
      <c r="NQM40" s="53"/>
      <c r="NQN40" s="53"/>
      <c r="NQO40" s="53"/>
      <c r="NQP40" s="53"/>
      <c r="NQQ40" s="53"/>
      <c r="NQR40" s="53"/>
      <c r="NQS40" s="53"/>
      <c r="NQT40" s="53"/>
      <c r="NQU40" s="53"/>
      <c r="NQV40" s="53"/>
      <c r="NQW40" s="53"/>
      <c r="NQX40" s="53"/>
      <c r="NQY40" s="53"/>
      <c r="NQZ40" s="53"/>
      <c r="NRA40" s="53"/>
      <c r="NRB40" s="53"/>
      <c r="NRC40" s="53"/>
      <c r="NRD40" s="53"/>
      <c r="NRE40" s="53"/>
      <c r="NRF40" s="53"/>
      <c r="NRG40" s="53"/>
      <c r="NRH40" s="53"/>
      <c r="NRI40" s="53"/>
      <c r="NRJ40" s="53"/>
      <c r="NRK40" s="53"/>
      <c r="NRL40" s="53"/>
      <c r="NRM40" s="53"/>
      <c r="NRN40" s="53"/>
      <c r="NRO40" s="53"/>
      <c r="NRP40" s="53"/>
      <c r="NRQ40" s="53"/>
      <c r="NRR40" s="53"/>
      <c r="NRS40" s="53"/>
      <c r="NRT40" s="53"/>
      <c r="NRU40" s="53"/>
      <c r="NRV40" s="53"/>
      <c r="NRW40" s="53"/>
      <c r="NRX40" s="53"/>
      <c r="NRY40" s="53"/>
      <c r="NRZ40" s="53"/>
      <c r="NSA40" s="53"/>
      <c r="NSB40" s="53"/>
      <c r="NSC40" s="53"/>
      <c r="NSD40" s="53"/>
      <c r="NSE40" s="53"/>
      <c r="NSF40" s="53"/>
      <c r="NSG40" s="53"/>
      <c r="NSH40" s="53"/>
      <c r="NSI40" s="53"/>
      <c r="NSJ40" s="53"/>
      <c r="NSK40" s="53"/>
      <c r="NSL40" s="53"/>
      <c r="NSM40" s="53"/>
      <c r="NSN40" s="53"/>
      <c r="NSO40" s="53"/>
      <c r="NSP40" s="53"/>
      <c r="NSQ40" s="53"/>
      <c r="NSR40" s="53"/>
      <c r="NSS40" s="53"/>
      <c r="NST40" s="53"/>
      <c r="NSU40" s="53"/>
      <c r="NSV40" s="53"/>
      <c r="NSW40" s="53"/>
      <c r="NSX40" s="53"/>
      <c r="NSY40" s="53"/>
      <c r="NSZ40" s="53"/>
      <c r="NTA40" s="53"/>
      <c r="NTB40" s="53"/>
      <c r="NTC40" s="53"/>
      <c r="NTD40" s="53"/>
      <c r="NTE40" s="53"/>
      <c r="NTF40" s="53"/>
      <c r="NTG40" s="53"/>
      <c r="NTH40" s="53"/>
      <c r="NTI40" s="53"/>
      <c r="NTJ40" s="53"/>
      <c r="NTK40" s="53"/>
      <c r="NTL40" s="53"/>
      <c r="NTM40" s="53"/>
      <c r="NTN40" s="53"/>
      <c r="NTO40" s="53"/>
      <c r="NTP40" s="53"/>
      <c r="NTQ40" s="53"/>
      <c r="NTR40" s="53"/>
      <c r="NTS40" s="53"/>
      <c r="NTT40" s="53"/>
      <c r="NTU40" s="53"/>
      <c r="NTV40" s="53"/>
      <c r="NTW40" s="53"/>
      <c r="NTX40" s="53"/>
      <c r="NTY40" s="53"/>
      <c r="NTZ40" s="53"/>
      <c r="NUA40" s="53"/>
      <c r="NUB40" s="53"/>
      <c r="NUC40" s="53"/>
      <c r="NUD40" s="53"/>
      <c r="NUE40" s="53"/>
      <c r="NUF40" s="53"/>
      <c r="NUG40" s="53"/>
      <c r="NUH40" s="53"/>
      <c r="NUI40" s="53"/>
      <c r="NUJ40" s="53"/>
      <c r="NUK40" s="53"/>
      <c r="NUL40" s="53"/>
      <c r="NUM40" s="53"/>
      <c r="NUN40" s="53"/>
      <c r="NUO40" s="53"/>
      <c r="NUP40" s="53"/>
      <c r="NUQ40" s="53"/>
      <c r="NUR40" s="53"/>
      <c r="NUS40" s="53"/>
      <c r="NUT40" s="53"/>
      <c r="NUU40" s="53"/>
      <c r="NUV40" s="53"/>
      <c r="NUW40" s="53"/>
      <c r="NUX40" s="53"/>
      <c r="NUY40" s="53"/>
      <c r="NUZ40" s="53"/>
      <c r="NVA40" s="53"/>
      <c r="NVB40" s="53"/>
      <c r="NVC40" s="53"/>
      <c r="NVD40" s="53"/>
      <c r="NVE40" s="53"/>
      <c r="NVF40" s="53"/>
      <c r="NVG40" s="53"/>
      <c r="NVH40" s="53"/>
      <c r="NVI40" s="53"/>
      <c r="NVJ40" s="53"/>
      <c r="NVK40" s="53"/>
      <c r="NVL40" s="53"/>
      <c r="NVM40" s="53"/>
      <c r="NVN40" s="53"/>
      <c r="NVO40" s="53"/>
      <c r="NVP40" s="53"/>
      <c r="NVQ40" s="53"/>
      <c r="NVR40" s="53"/>
      <c r="NVS40" s="53"/>
      <c r="NVT40" s="53"/>
      <c r="NVU40" s="53"/>
      <c r="NVV40" s="53"/>
      <c r="NVW40" s="53"/>
      <c r="NVX40" s="53"/>
      <c r="NVY40" s="53"/>
      <c r="NVZ40" s="53"/>
      <c r="NWA40" s="53"/>
      <c r="NWB40" s="53"/>
      <c r="NWC40" s="53"/>
      <c r="NWD40" s="53"/>
      <c r="NWE40" s="53"/>
      <c r="NWF40" s="53"/>
      <c r="NWG40" s="53"/>
      <c r="NWH40" s="53"/>
      <c r="NWI40" s="53"/>
      <c r="NWJ40" s="53"/>
      <c r="NWK40" s="53"/>
      <c r="NWL40" s="53"/>
      <c r="NWM40" s="53"/>
      <c r="NWN40" s="53"/>
      <c r="NWO40" s="53"/>
      <c r="NWP40" s="53"/>
      <c r="NWQ40" s="53"/>
      <c r="NWR40" s="53"/>
      <c r="NWS40" s="53"/>
      <c r="NWT40" s="53"/>
      <c r="NWU40" s="53"/>
      <c r="NWV40" s="53"/>
      <c r="NWW40" s="53"/>
      <c r="NWX40" s="53"/>
      <c r="NWY40" s="53"/>
      <c r="NWZ40" s="53"/>
      <c r="NXA40" s="53"/>
      <c r="NXB40" s="53"/>
      <c r="NXC40" s="53"/>
      <c r="NXD40" s="53"/>
      <c r="NXE40" s="53"/>
      <c r="NXF40" s="53"/>
      <c r="NXG40" s="53"/>
      <c r="NXH40" s="53"/>
      <c r="NXI40" s="53"/>
      <c r="NXJ40" s="53"/>
      <c r="NXK40" s="53"/>
      <c r="NXL40" s="53"/>
      <c r="NXM40" s="53"/>
      <c r="NXN40" s="53"/>
      <c r="NXO40" s="53"/>
      <c r="NXP40" s="53"/>
      <c r="NXQ40" s="53"/>
      <c r="NXR40" s="53"/>
      <c r="NXS40" s="53"/>
      <c r="NXT40" s="53"/>
      <c r="NXU40" s="53"/>
      <c r="NXV40" s="53"/>
      <c r="NXW40" s="53"/>
      <c r="NXX40" s="53"/>
      <c r="NXY40" s="53"/>
      <c r="NXZ40" s="53"/>
      <c r="NYA40" s="53"/>
      <c r="NYB40" s="53"/>
      <c r="NYC40" s="53"/>
      <c r="NYD40" s="53"/>
      <c r="NYE40" s="53"/>
      <c r="NYF40" s="53"/>
      <c r="NYG40" s="53"/>
      <c r="NYH40" s="53"/>
      <c r="NYI40" s="53"/>
      <c r="NYJ40" s="53"/>
      <c r="NYK40" s="53"/>
      <c r="NYL40" s="53"/>
      <c r="NYM40" s="53"/>
      <c r="NYN40" s="53"/>
      <c r="NYO40" s="53"/>
      <c r="NYP40" s="53"/>
      <c r="NYQ40" s="53"/>
      <c r="NYR40" s="53"/>
      <c r="NYS40" s="53"/>
      <c r="NYT40" s="53"/>
      <c r="NYU40" s="53"/>
      <c r="NYV40" s="53"/>
      <c r="NYW40" s="53"/>
      <c r="NYX40" s="53"/>
      <c r="NYY40" s="53"/>
      <c r="NYZ40" s="53"/>
      <c r="NZA40" s="53"/>
      <c r="NZB40" s="53"/>
      <c r="NZC40" s="53"/>
      <c r="NZD40" s="53"/>
      <c r="NZE40" s="53"/>
      <c r="NZF40" s="53"/>
      <c r="NZG40" s="53"/>
      <c r="NZH40" s="53"/>
      <c r="NZI40" s="53"/>
      <c r="NZJ40" s="53"/>
      <c r="NZK40" s="53"/>
      <c r="NZL40" s="53"/>
      <c r="NZM40" s="53"/>
      <c r="NZN40" s="53"/>
      <c r="NZO40" s="53"/>
      <c r="NZP40" s="53"/>
      <c r="NZQ40" s="53"/>
      <c r="NZR40" s="53"/>
      <c r="NZS40" s="53"/>
      <c r="NZT40" s="53"/>
      <c r="NZU40" s="53"/>
      <c r="NZV40" s="53"/>
      <c r="NZW40" s="53"/>
      <c r="NZX40" s="53"/>
      <c r="NZY40" s="53"/>
      <c r="NZZ40" s="53"/>
      <c r="OAA40" s="53"/>
      <c r="OAB40" s="53"/>
      <c r="OAC40" s="53"/>
      <c r="OAD40" s="53"/>
      <c r="OAE40" s="53"/>
      <c r="OAF40" s="53"/>
      <c r="OAG40" s="53"/>
      <c r="OAH40" s="53"/>
      <c r="OAI40" s="53"/>
      <c r="OAJ40" s="53"/>
      <c r="OAK40" s="53"/>
      <c r="OAL40" s="53"/>
      <c r="OAM40" s="53"/>
      <c r="OAN40" s="53"/>
      <c r="OAO40" s="53"/>
      <c r="OAP40" s="53"/>
      <c r="OAQ40" s="53"/>
      <c r="OAR40" s="53"/>
      <c r="OAS40" s="53"/>
      <c r="OAT40" s="53"/>
      <c r="OAU40" s="53"/>
      <c r="OAV40" s="53"/>
      <c r="OAW40" s="53"/>
      <c r="OAX40" s="53"/>
      <c r="OAY40" s="53"/>
      <c r="OAZ40" s="53"/>
      <c r="OBA40" s="53"/>
      <c r="OBB40" s="53"/>
      <c r="OBC40" s="53"/>
      <c r="OBD40" s="53"/>
      <c r="OBE40" s="53"/>
      <c r="OBF40" s="53"/>
      <c r="OBG40" s="53"/>
      <c r="OBH40" s="53"/>
      <c r="OBI40" s="53"/>
      <c r="OBJ40" s="53"/>
      <c r="OBK40" s="53"/>
      <c r="OBL40" s="53"/>
      <c r="OBM40" s="53"/>
      <c r="OBN40" s="53"/>
      <c r="OBO40" s="53"/>
      <c r="OBP40" s="53"/>
      <c r="OBQ40" s="53"/>
      <c r="OBR40" s="53"/>
      <c r="OBS40" s="53"/>
      <c r="OBT40" s="53"/>
      <c r="OBU40" s="53"/>
      <c r="OBV40" s="53"/>
      <c r="OBW40" s="53"/>
      <c r="OBX40" s="53"/>
      <c r="OBY40" s="53"/>
      <c r="OBZ40" s="53"/>
      <c r="OCA40" s="53"/>
      <c r="OCB40" s="53"/>
      <c r="OCC40" s="53"/>
      <c r="OCD40" s="53"/>
      <c r="OCE40" s="53"/>
      <c r="OCF40" s="53"/>
      <c r="OCG40" s="53"/>
      <c r="OCH40" s="53"/>
      <c r="OCI40" s="53"/>
      <c r="OCJ40" s="53"/>
      <c r="OCK40" s="53"/>
      <c r="OCL40" s="53"/>
      <c r="OCM40" s="53"/>
      <c r="OCN40" s="53"/>
      <c r="OCO40" s="53"/>
      <c r="OCP40" s="53"/>
      <c r="OCQ40" s="53"/>
      <c r="OCR40" s="53"/>
      <c r="OCS40" s="53"/>
      <c r="OCT40" s="53"/>
      <c r="OCU40" s="53"/>
      <c r="OCV40" s="53"/>
      <c r="OCW40" s="53"/>
      <c r="OCX40" s="53"/>
      <c r="OCY40" s="53"/>
      <c r="OCZ40" s="53"/>
      <c r="ODA40" s="53"/>
      <c r="ODB40" s="53"/>
      <c r="ODC40" s="53"/>
      <c r="ODD40" s="53"/>
      <c r="ODE40" s="53"/>
      <c r="ODF40" s="53"/>
      <c r="ODG40" s="53"/>
      <c r="ODH40" s="53"/>
      <c r="ODI40" s="53"/>
      <c r="ODJ40" s="53"/>
      <c r="ODK40" s="53"/>
      <c r="ODL40" s="53"/>
      <c r="ODM40" s="53"/>
      <c r="ODN40" s="53"/>
      <c r="ODO40" s="53"/>
      <c r="ODP40" s="53"/>
      <c r="ODQ40" s="53"/>
      <c r="ODR40" s="53"/>
      <c r="ODS40" s="53"/>
      <c r="ODT40" s="53"/>
      <c r="ODU40" s="53"/>
      <c r="ODV40" s="53"/>
      <c r="ODW40" s="53"/>
      <c r="ODX40" s="53"/>
      <c r="ODY40" s="53"/>
      <c r="ODZ40" s="53"/>
      <c r="OEA40" s="53"/>
      <c r="OEB40" s="53"/>
      <c r="OEC40" s="53"/>
      <c r="OED40" s="53"/>
      <c r="OEE40" s="53"/>
      <c r="OEF40" s="53"/>
      <c r="OEG40" s="53"/>
      <c r="OEH40" s="53"/>
      <c r="OEI40" s="53"/>
      <c r="OEJ40" s="53"/>
      <c r="OEK40" s="53"/>
      <c r="OEL40" s="53"/>
      <c r="OEM40" s="53"/>
      <c r="OEN40" s="53"/>
      <c r="OEO40" s="53"/>
      <c r="OEP40" s="53"/>
      <c r="OEQ40" s="53"/>
      <c r="OER40" s="53"/>
      <c r="OES40" s="53"/>
      <c r="OET40" s="53"/>
      <c r="OEU40" s="53"/>
      <c r="OEV40" s="53"/>
      <c r="OEW40" s="53"/>
      <c r="OEX40" s="53"/>
      <c r="OEY40" s="53"/>
      <c r="OEZ40" s="53"/>
      <c r="OFA40" s="53"/>
      <c r="OFB40" s="53"/>
      <c r="OFC40" s="53"/>
      <c r="OFD40" s="53"/>
      <c r="OFE40" s="53"/>
      <c r="OFF40" s="53"/>
      <c r="OFG40" s="53"/>
      <c r="OFH40" s="53"/>
      <c r="OFI40" s="53"/>
      <c r="OFJ40" s="53"/>
      <c r="OFK40" s="53"/>
      <c r="OFL40" s="53"/>
      <c r="OFM40" s="53"/>
      <c r="OFN40" s="53"/>
      <c r="OFO40" s="53"/>
      <c r="OFP40" s="53"/>
      <c r="OFQ40" s="53"/>
      <c r="OFR40" s="53"/>
      <c r="OFS40" s="53"/>
      <c r="OFT40" s="53"/>
      <c r="OFU40" s="53"/>
      <c r="OFV40" s="53"/>
      <c r="OFW40" s="53"/>
      <c r="OFX40" s="53"/>
      <c r="OFY40" s="53"/>
      <c r="OFZ40" s="53"/>
      <c r="OGA40" s="53"/>
      <c r="OGB40" s="53"/>
      <c r="OGC40" s="53"/>
      <c r="OGD40" s="53"/>
      <c r="OGE40" s="53"/>
      <c r="OGF40" s="53"/>
      <c r="OGG40" s="53"/>
      <c r="OGH40" s="53"/>
      <c r="OGI40" s="53"/>
      <c r="OGJ40" s="53"/>
      <c r="OGK40" s="53"/>
      <c r="OGL40" s="53"/>
      <c r="OGM40" s="53"/>
      <c r="OGN40" s="53"/>
      <c r="OGO40" s="53"/>
      <c r="OGP40" s="53"/>
      <c r="OGQ40" s="53"/>
      <c r="OGR40" s="53"/>
      <c r="OGS40" s="53"/>
      <c r="OGT40" s="53"/>
      <c r="OGU40" s="53"/>
      <c r="OGV40" s="53"/>
      <c r="OGW40" s="53"/>
      <c r="OGX40" s="53"/>
      <c r="OGY40" s="53"/>
      <c r="OGZ40" s="53"/>
      <c r="OHA40" s="53"/>
      <c r="OHB40" s="53"/>
      <c r="OHC40" s="53"/>
      <c r="OHD40" s="53"/>
      <c r="OHE40" s="53"/>
      <c r="OHF40" s="53"/>
      <c r="OHG40" s="53"/>
      <c r="OHH40" s="53"/>
      <c r="OHI40" s="53"/>
      <c r="OHJ40" s="53"/>
      <c r="OHK40" s="53"/>
      <c r="OHL40" s="53"/>
      <c r="OHM40" s="53"/>
      <c r="OHN40" s="53"/>
      <c r="OHO40" s="53"/>
      <c r="OHP40" s="53"/>
      <c r="OHQ40" s="53"/>
      <c r="OHR40" s="53"/>
      <c r="OHS40" s="53"/>
      <c r="OHT40" s="53"/>
      <c r="OHU40" s="53"/>
      <c r="OHV40" s="53"/>
      <c r="OHW40" s="53"/>
      <c r="OHX40" s="53"/>
      <c r="OHY40" s="53"/>
      <c r="OHZ40" s="53"/>
      <c r="OIA40" s="53"/>
      <c r="OIB40" s="53"/>
      <c r="OIC40" s="53"/>
      <c r="OID40" s="53"/>
      <c r="OIE40" s="53"/>
      <c r="OIF40" s="53"/>
      <c r="OIG40" s="53"/>
      <c r="OIH40" s="53"/>
      <c r="OII40" s="53"/>
      <c r="OIJ40" s="53"/>
      <c r="OIK40" s="53"/>
      <c r="OIL40" s="53"/>
      <c r="OIM40" s="53"/>
      <c r="OIN40" s="53"/>
      <c r="OIO40" s="53"/>
      <c r="OIP40" s="53"/>
      <c r="OIQ40" s="53"/>
      <c r="OIR40" s="53"/>
      <c r="OIS40" s="53"/>
      <c r="OIT40" s="53"/>
      <c r="OIU40" s="53"/>
      <c r="OIV40" s="53"/>
      <c r="OIW40" s="53"/>
      <c r="OIX40" s="53"/>
      <c r="OIY40" s="53"/>
      <c r="OIZ40" s="53"/>
      <c r="OJA40" s="53"/>
      <c r="OJB40" s="53"/>
      <c r="OJC40" s="53"/>
      <c r="OJD40" s="53"/>
      <c r="OJE40" s="53"/>
      <c r="OJF40" s="53"/>
      <c r="OJG40" s="53"/>
      <c r="OJH40" s="53"/>
      <c r="OJI40" s="53"/>
      <c r="OJJ40" s="53"/>
      <c r="OJK40" s="53"/>
      <c r="OJL40" s="53"/>
      <c r="OJM40" s="53"/>
      <c r="OJN40" s="53"/>
      <c r="OJO40" s="53"/>
      <c r="OJP40" s="53"/>
      <c r="OJQ40" s="53"/>
      <c r="OJR40" s="53"/>
      <c r="OJS40" s="53"/>
      <c r="OJT40" s="53"/>
      <c r="OJU40" s="53"/>
      <c r="OJV40" s="53"/>
      <c r="OJW40" s="53"/>
      <c r="OJX40" s="53"/>
      <c r="OJY40" s="53"/>
      <c r="OJZ40" s="53"/>
      <c r="OKA40" s="53"/>
      <c r="OKB40" s="53"/>
      <c r="OKC40" s="53"/>
      <c r="OKD40" s="53"/>
      <c r="OKE40" s="53"/>
      <c r="OKF40" s="53"/>
      <c r="OKG40" s="53"/>
      <c r="OKH40" s="53"/>
      <c r="OKI40" s="53"/>
      <c r="OKJ40" s="53"/>
      <c r="OKK40" s="53"/>
      <c r="OKL40" s="53"/>
      <c r="OKM40" s="53"/>
      <c r="OKN40" s="53"/>
      <c r="OKO40" s="53"/>
      <c r="OKP40" s="53"/>
      <c r="OKQ40" s="53"/>
      <c r="OKR40" s="53"/>
      <c r="OKS40" s="53"/>
      <c r="OKT40" s="53"/>
      <c r="OKU40" s="53"/>
      <c r="OKV40" s="53"/>
      <c r="OKW40" s="53"/>
      <c r="OKX40" s="53"/>
      <c r="OKY40" s="53"/>
      <c r="OKZ40" s="53"/>
      <c r="OLA40" s="53"/>
      <c r="OLB40" s="53"/>
      <c r="OLC40" s="53"/>
      <c r="OLD40" s="53"/>
      <c r="OLE40" s="53"/>
      <c r="OLF40" s="53"/>
      <c r="OLG40" s="53"/>
      <c r="OLH40" s="53"/>
      <c r="OLI40" s="53"/>
      <c r="OLJ40" s="53"/>
      <c r="OLK40" s="53"/>
      <c r="OLL40" s="53"/>
      <c r="OLM40" s="53"/>
      <c r="OLN40" s="53"/>
      <c r="OLO40" s="53"/>
      <c r="OLP40" s="53"/>
      <c r="OLQ40" s="53"/>
      <c r="OLR40" s="53"/>
      <c r="OLS40" s="53"/>
      <c r="OLT40" s="53"/>
      <c r="OLU40" s="53"/>
      <c r="OLV40" s="53"/>
      <c r="OLW40" s="53"/>
      <c r="OLX40" s="53"/>
      <c r="OLY40" s="53"/>
      <c r="OLZ40" s="53"/>
      <c r="OMA40" s="53"/>
      <c r="OMB40" s="53"/>
      <c r="OMC40" s="53"/>
      <c r="OMD40" s="53"/>
      <c r="OME40" s="53"/>
      <c r="OMF40" s="53"/>
      <c r="OMG40" s="53"/>
      <c r="OMH40" s="53"/>
      <c r="OMI40" s="53"/>
      <c r="OMJ40" s="53"/>
      <c r="OMK40" s="53"/>
      <c r="OML40" s="53"/>
      <c r="OMM40" s="53"/>
      <c r="OMN40" s="53"/>
      <c r="OMO40" s="53"/>
      <c r="OMP40" s="53"/>
      <c r="OMQ40" s="53"/>
      <c r="OMR40" s="53"/>
      <c r="OMS40" s="53"/>
      <c r="OMT40" s="53"/>
      <c r="OMU40" s="53"/>
      <c r="OMV40" s="53"/>
      <c r="OMW40" s="53"/>
      <c r="OMX40" s="53"/>
      <c r="OMY40" s="53"/>
      <c r="OMZ40" s="53"/>
      <c r="ONA40" s="53"/>
      <c r="ONB40" s="53"/>
      <c r="ONC40" s="53"/>
      <c r="OND40" s="53"/>
      <c r="ONE40" s="53"/>
      <c r="ONF40" s="53"/>
      <c r="ONG40" s="53"/>
      <c r="ONH40" s="53"/>
      <c r="ONI40" s="53"/>
      <c r="ONJ40" s="53"/>
      <c r="ONK40" s="53"/>
      <c r="ONL40" s="53"/>
      <c r="ONM40" s="53"/>
      <c r="ONN40" s="53"/>
      <c r="ONO40" s="53"/>
      <c r="ONP40" s="53"/>
      <c r="ONQ40" s="53"/>
      <c r="ONR40" s="53"/>
      <c r="ONS40" s="53"/>
      <c r="ONT40" s="53"/>
      <c r="ONU40" s="53"/>
      <c r="ONV40" s="53"/>
      <c r="ONW40" s="53"/>
      <c r="ONX40" s="53"/>
      <c r="ONY40" s="53"/>
      <c r="ONZ40" s="53"/>
      <c r="OOA40" s="53"/>
      <c r="OOB40" s="53"/>
      <c r="OOC40" s="53"/>
      <c r="OOD40" s="53"/>
      <c r="OOE40" s="53"/>
      <c r="OOF40" s="53"/>
      <c r="OOG40" s="53"/>
      <c r="OOH40" s="53"/>
      <c r="OOI40" s="53"/>
      <c r="OOJ40" s="53"/>
      <c r="OOK40" s="53"/>
      <c r="OOL40" s="53"/>
      <c r="OOM40" s="53"/>
      <c r="OON40" s="53"/>
      <c r="OOO40" s="53"/>
      <c r="OOP40" s="53"/>
      <c r="OOQ40" s="53"/>
      <c r="OOR40" s="53"/>
      <c r="OOS40" s="53"/>
      <c r="OOT40" s="53"/>
      <c r="OOU40" s="53"/>
      <c r="OOV40" s="53"/>
      <c r="OOW40" s="53"/>
      <c r="OOX40" s="53"/>
      <c r="OOY40" s="53"/>
      <c r="OOZ40" s="53"/>
      <c r="OPA40" s="53"/>
      <c r="OPB40" s="53"/>
      <c r="OPC40" s="53"/>
      <c r="OPD40" s="53"/>
      <c r="OPE40" s="53"/>
      <c r="OPF40" s="53"/>
      <c r="OPG40" s="53"/>
      <c r="OPH40" s="53"/>
      <c r="OPI40" s="53"/>
      <c r="OPJ40" s="53"/>
      <c r="OPK40" s="53"/>
      <c r="OPL40" s="53"/>
      <c r="OPM40" s="53"/>
      <c r="OPN40" s="53"/>
      <c r="OPO40" s="53"/>
      <c r="OPP40" s="53"/>
      <c r="OPQ40" s="53"/>
      <c r="OPR40" s="53"/>
      <c r="OPS40" s="53"/>
      <c r="OPT40" s="53"/>
      <c r="OPU40" s="53"/>
      <c r="OPV40" s="53"/>
      <c r="OPW40" s="53"/>
      <c r="OPX40" s="53"/>
      <c r="OPY40" s="53"/>
      <c r="OPZ40" s="53"/>
      <c r="OQA40" s="53"/>
      <c r="OQB40" s="53"/>
      <c r="OQC40" s="53"/>
      <c r="OQD40" s="53"/>
      <c r="OQE40" s="53"/>
      <c r="OQF40" s="53"/>
      <c r="OQG40" s="53"/>
      <c r="OQH40" s="53"/>
      <c r="OQI40" s="53"/>
      <c r="OQJ40" s="53"/>
      <c r="OQK40" s="53"/>
      <c r="OQL40" s="53"/>
      <c r="OQM40" s="53"/>
      <c r="OQN40" s="53"/>
      <c r="OQO40" s="53"/>
      <c r="OQP40" s="53"/>
      <c r="OQQ40" s="53"/>
      <c r="OQR40" s="53"/>
      <c r="OQS40" s="53"/>
      <c r="OQT40" s="53"/>
      <c r="OQU40" s="53"/>
      <c r="OQV40" s="53"/>
      <c r="OQW40" s="53"/>
      <c r="OQX40" s="53"/>
      <c r="OQY40" s="53"/>
      <c r="OQZ40" s="53"/>
      <c r="ORA40" s="53"/>
      <c r="ORB40" s="53"/>
      <c r="ORC40" s="53"/>
      <c r="ORD40" s="53"/>
      <c r="ORE40" s="53"/>
      <c r="ORF40" s="53"/>
      <c r="ORG40" s="53"/>
      <c r="ORH40" s="53"/>
      <c r="ORI40" s="53"/>
      <c r="ORJ40" s="53"/>
      <c r="ORK40" s="53"/>
      <c r="ORL40" s="53"/>
      <c r="ORM40" s="53"/>
      <c r="ORN40" s="53"/>
      <c r="ORO40" s="53"/>
      <c r="ORP40" s="53"/>
      <c r="ORQ40" s="53"/>
      <c r="ORR40" s="53"/>
      <c r="ORS40" s="53"/>
      <c r="ORT40" s="53"/>
      <c r="ORU40" s="53"/>
      <c r="ORV40" s="53"/>
      <c r="ORW40" s="53"/>
      <c r="ORX40" s="53"/>
      <c r="ORY40" s="53"/>
      <c r="ORZ40" s="53"/>
      <c r="OSA40" s="53"/>
      <c r="OSB40" s="53"/>
      <c r="OSC40" s="53"/>
      <c r="OSD40" s="53"/>
      <c r="OSE40" s="53"/>
      <c r="OSF40" s="53"/>
      <c r="OSG40" s="53"/>
      <c r="OSH40" s="53"/>
      <c r="OSI40" s="53"/>
      <c r="OSJ40" s="53"/>
      <c r="OSK40" s="53"/>
      <c r="OSL40" s="53"/>
      <c r="OSM40" s="53"/>
      <c r="OSN40" s="53"/>
      <c r="OSO40" s="53"/>
      <c r="OSP40" s="53"/>
      <c r="OSQ40" s="53"/>
      <c r="OSR40" s="53"/>
      <c r="OSS40" s="53"/>
      <c r="OST40" s="53"/>
      <c r="OSU40" s="53"/>
      <c r="OSV40" s="53"/>
      <c r="OSW40" s="53"/>
      <c r="OSX40" s="53"/>
      <c r="OSY40" s="53"/>
      <c r="OSZ40" s="53"/>
      <c r="OTA40" s="53"/>
      <c r="OTB40" s="53"/>
      <c r="OTC40" s="53"/>
      <c r="OTD40" s="53"/>
      <c r="OTE40" s="53"/>
      <c r="OTF40" s="53"/>
      <c r="OTG40" s="53"/>
      <c r="OTH40" s="53"/>
      <c r="OTI40" s="53"/>
      <c r="OTJ40" s="53"/>
      <c r="OTK40" s="53"/>
      <c r="OTL40" s="53"/>
      <c r="OTM40" s="53"/>
      <c r="OTN40" s="53"/>
      <c r="OTO40" s="53"/>
      <c r="OTP40" s="53"/>
      <c r="OTQ40" s="53"/>
      <c r="OTR40" s="53"/>
      <c r="OTS40" s="53"/>
      <c r="OTT40" s="53"/>
      <c r="OTU40" s="53"/>
      <c r="OTV40" s="53"/>
      <c r="OTW40" s="53"/>
      <c r="OTX40" s="53"/>
      <c r="OTY40" s="53"/>
      <c r="OTZ40" s="53"/>
      <c r="OUA40" s="53"/>
      <c r="OUB40" s="53"/>
      <c r="OUC40" s="53"/>
      <c r="OUD40" s="53"/>
      <c r="OUE40" s="53"/>
      <c r="OUF40" s="53"/>
      <c r="OUG40" s="53"/>
      <c r="OUH40" s="53"/>
      <c r="OUI40" s="53"/>
      <c r="OUJ40" s="53"/>
      <c r="OUK40" s="53"/>
      <c r="OUL40" s="53"/>
      <c r="OUM40" s="53"/>
      <c r="OUN40" s="53"/>
      <c r="OUO40" s="53"/>
      <c r="OUP40" s="53"/>
      <c r="OUQ40" s="53"/>
      <c r="OUR40" s="53"/>
      <c r="OUS40" s="53"/>
      <c r="OUT40" s="53"/>
      <c r="OUU40" s="53"/>
      <c r="OUV40" s="53"/>
      <c r="OUW40" s="53"/>
      <c r="OUX40" s="53"/>
      <c r="OUY40" s="53"/>
      <c r="OUZ40" s="53"/>
      <c r="OVA40" s="53"/>
      <c r="OVB40" s="53"/>
      <c r="OVC40" s="53"/>
      <c r="OVD40" s="53"/>
      <c r="OVE40" s="53"/>
      <c r="OVF40" s="53"/>
      <c r="OVG40" s="53"/>
      <c r="OVH40" s="53"/>
      <c r="OVI40" s="53"/>
      <c r="OVJ40" s="53"/>
      <c r="OVK40" s="53"/>
      <c r="OVL40" s="53"/>
      <c r="OVM40" s="53"/>
      <c r="OVN40" s="53"/>
      <c r="OVO40" s="53"/>
      <c r="OVP40" s="53"/>
      <c r="OVQ40" s="53"/>
      <c r="OVR40" s="53"/>
      <c r="OVS40" s="53"/>
      <c r="OVT40" s="53"/>
      <c r="OVU40" s="53"/>
      <c r="OVV40" s="53"/>
      <c r="OVW40" s="53"/>
      <c r="OVX40" s="53"/>
      <c r="OVY40" s="53"/>
      <c r="OVZ40" s="53"/>
      <c r="OWA40" s="53"/>
      <c r="OWB40" s="53"/>
      <c r="OWC40" s="53"/>
      <c r="OWD40" s="53"/>
      <c r="OWE40" s="53"/>
      <c r="OWF40" s="53"/>
      <c r="OWG40" s="53"/>
      <c r="OWH40" s="53"/>
      <c r="OWI40" s="53"/>
      <c r="OWJ40" s="53"/>
      <c r="OWK40" s="53"/>
      <c r="OWL40" s="53"/>
      <c r="OWM40" s="53"/>
      <c r="OWN40" s="53"/>
      <c r="OWO40" s="53"/>
      <c r="OWP40" s="53"/>
      <c r="OWQ40" s="53"/>
      <c r="OWR40" s="53"/>
      <c r="OWS40" s="53"/>
      <c r="OWT40" s="53"/>
      <c r="OWU40" s="53"/>
      <c r="OWV40" s="53"/>
      <c r="OWW40" s="53"/>
      <c r="OWX40" s="53"/>
      <c r="OWY40" s="53"/>
      <c r="OWZ40" s="53"/>
      <c r="OXA40" s="53"/>
      <c r="OXB40" s="53"/>
      <c r="OXC40" s="53"/>
      <c r="OXD40" s="53"/>
      <c r="OXE40" s="53"/>
      <c r="OXF40" s="53"/>
      <c r="OXG40" s="53"/>
      <c r="OXH40" s="53"/>
      <c r="OXI40" s="53"/>
      <c r="OXJ40" s="53"/>
      <c r="OXK40" s="53"/>
      <c r="OXL40" s="53"/>
      <c r="OXM40" s="53"/>
      <c r="OXN40" s="53"/>
      <c r="OXO40" s="53"/>
      <c r="OXP40" s="53"/>
      <c r="OXQ40" s="53"/>
      <c r="OXR40" s="53"/>
      <c r="OXS40" s="53"/>
      <c r="OXT40" s="53"/>
      <c r="OXU40" s="53"/>
      <c r="OXV40" s="53"/>
      <c r="OXW40" s="53"/>
      <c r="OXX40" s="53"/>
      <c r="OXY40" s="53"/>
      <c r="OXZ40" s="53"/>
      <c r="OYA40" s="53"/>
      <c r="OYB40" s="53"/>
      <c r="OYC40" s="53"/>
      <c r="OYD40" s="53"/>
      <c r="OYE40" s="53"/>
      <c r="OYF40" s="53"/>
      <c r="OYG40" s="53"/>
      <c r="OYH40" s="53"/>
      <c r="OYI40" s="53"/>
      <c r="OYJ40" s="53"/>
      <c r="OYK40" s="53"/>
      <c r="OYL40" s="53"/>
      <c r="OYM40" s="53"/>
      <c r="OYN40" s="53"/>
      <c r="OYO40" s="53"/>
      <c r="OYP40" s="53"/>
      <c r="OYQ40" s="53"/>
      <c r="OYR40" s="53"/>
      <c r="OYS40" s="53"/>
      <c r="OYT40" s="53"/>
      <c r="OYU40" s="53"/>
      <c r="OYV40" s="53"/>
      <c r="OYW40" s="53"/>
      <c r="OYX40" s="53"/>
      <c r="OYY40" s="53"/>
      <c r="OYZ40" s="53"/>
      <c r="OZA40" s="53"/>
      <c r="OZB40" s="53"/>
      <c r="OZC40" s="53"/>
      <c r="OZD40" s="53"/>
      <c r="OZE40" s="53"/>
      <c r="OZF40" s="53"/>
      <c r="OZG40" s="53"/>
      <c r="OZH40" s="53"/>
      <c r="OZI40" s="53"/>
      <c r="OZJ40" s="53"/>
      <c r="OZK40" s="53"/>
      <c r="OZL40" s="53"/>
      <c r="OZM40" s="53"/>
      <c r="OZN40" s="53"/>
      <c r="OZO40" s="53"/>
      <c r="OZP40" s="53"/>
      <c r="OZQ40" s="53"/>
      <c r="OZR40" s="53"/>
      <c r="OZS40" s="53"/>
      <c r="OZT40" s="53"/>
      <c r="OZU40" s="53"/>
      <c r="OZV40" s="53"/>
      <c r="OZW40" s="53"/>
      <c r="OZX40" s="53"/>
      <c r="OZY40" s="53"/>
      <c r="OZZ40" s="53"/>
      <c r="PAA40" s="53"/>
      <c r="PAB40" s="53"/>
      <c r="PAC40" s="53"/>
      <c r="PAD40" s="53"/>
      <c r="PAE40" s="53"/>
      <c r="PAF40" s="53"/>
      <c r="PAG40" s="53"/>
      <c r="PAH40" s="53"/>
      <c r="PAI40" s="53"/>
      <c r="PAJ40" s="53"/>
      <c r="PAK40" s="53"/>
      <c r="PAL40" s="53"/>
      <c r="PAM40" s="53"/>
      <c r="PAN40" s="53"/>
      <c r="PAO40" s="53"/>
      <c r="PAP40" s="53"/>
      <c r="PAQ40" s="53"/>
      <c r="PAR40" s="53"/>
      <c r="PAS40" s="53"/>
      <c r="PAT40" s="53"/>
      <c r="PAU40" s="53"/>
      <c r="PAV40" s="53"/>
      <c r="PAW40" s="53"/>
      <c r="PAX40" s="53"/>
      <c r="PAY40" s="53"/>
      <c r="PAZ40" s="53"/>
      <c r="PBA40" s="53"/>
      <c r="PBB40" s="53"/>
      <c r="PBC40" s="53"/>
      <c r="PBD40" s="53"/>
      <c r="PBE40" s="53"/>
      <c r="PBF40" s="53"/>
      <c r="PBG40" s="53"/>
      <c r="PBH40" s="53"/>
      <c r="PBI40" s="53"/>
      <c r="PBJ40" s="53"/>
      <c r="PBK40" s="53"/>
      <c r="PBL40" s="53"/>
      <c r="PBM40" s="53"/>
      <c r="PBN40" s="53"/>
      <c r="PBO40" s="53"/>
      <c r="PBP40" s="53"/>
      <c r="PBQ40" s="53"/>
      <c r="PBR40" s="53"/>
      <c r="PBS40" s="53"/>
      <c r="PBT40" s="53"/>
      <c r="PBU40" s="53"/>
      <c r="PBV40" s="53"/>
      <c r="PBW40" s="53"/>
      <c r="PBX40" s="53"/>
      <c r="PBY40" s="53"/>
      <c r="PBZ40" s="53"/>
      <c r="PCA40" s="53"/>
      <c r="PCB40" s="53"/>
      <c r="PCC40" s="53"/>
      <c r="PCD40" s="53"/>
      <c r="PCE40" s="53"/>
      <c r="PCF40" s="53"/>
      <c r="PCG40" s="53"/>
      <c r="PCH40" s="53"/>
      <c r="PCI40" s="53"/>
      <c r="PCJ40" s="53"/>
      <c r="PCK40" s="53"/>
      <c r="PCL40" s="53"/>
      <c r="PCM40" s="53"/>
      <c r="PCN40" s="53"/>
      <c r="PCO40" s="53"/>
      <c r="PCP40" s="53"/>
      <c r="PCQ40" s="53"/>
      <c r="PCR40" s="53"/>
      <c r="PCS40" s="53"/>
      <c r="PCT40" s="53"/>
      <c r="PCU40" s="53"/>
      <c r="PCV40" s="53"/>
      <c r="PCW40" s="53"/>
      <c r="PCX40" s="53"/>
      <c r="PCY40" s="53"/>
      <c r="PCZ40" s="53"/>
      <c r="PDA40" s="53"/>
      <c r="PDB40" s="53"/>
      <c r="PDC40" s="53"/>
      <c r="PDD40" s="53"/>
      <c r="PDE40" s="53"/>
      <c r="PDF40" s="53"/>
      <c r="PDG40" s="53"/>
      <c r="PDH40" s="53"/>
      <c r="PDI40" s="53"/>
      <c r="PDJ40" s="53"/>
      <c r="PDK40" s="53"/>
      <c r="PDL40" s="53"/>
      <c r="PDM40" s="53"/>
      <c r="PDN40" s="53"/>
      <c r="PDO40" s="53"/>
      <c r="PDP40" s="53"/>
      <c r="PDQ40" s="53"/>
      <c r="PDR40" s="53"/>
      <c r="PDS40" s="53"/>
      <c r="PDT40" s="53"/>
      <c r="PDU40" s="53"/>
      <c r="PDV40" s="53"/>
      <c r="PDW40" s="53"/>
      <c r="PDX40" s="53"/>
      <c r="PDY40" s="53"/>
      <c r="PDZ40" s="53"/>
      <c r="PEA40" s="53"/>
      <c r="PEB40" s="53"/>
      <c r="PEC40" s="53"/>
      <c r="PED40" s="53"/>
      <c r="PEE40" s="53"/>
      <c r="PEF40" s="53"/>
      <c r="PEG40" s="53"/>
      <c r="PEH40" s="53"/>
      <c r="PEI40" s="53"/>
      <c r="PEJ40" s="53"/>
      <c r="PEK40" s="53"/>
      <c r="PEL40" s="53"/>
      <c r="PEM40" s="53"/>
      <c r="PEN40" s="53"/>
      <c r="PEO40" s="53"/>
      <c r="PEP40" s="53"/>
      <c r="PEQ40" s="53"/>
      <c r="PER40" s="53"/>
      <c r="PES40" s="53"/>
      <c r="PET40" s="53"/>
      <c r="PEU40" s="53"/>
      <c r="PEV40" s="53"/>
      <c r="PEW40" s="53"/>
      <c r="PEX40" s="53"/>
      <c r="PEY40" s="53"/>
      <c r="PEZ40" s="53"/>
      <c r="PFA40" s="53"/>
      <c r="PFB40" s="53"/>
      <c r="PFC40" s="53"/>
      <c r="PFD40" s="53"/>
      <c r="PFE40" s="53"/>
      <c r="PFF40" s="53"/>
      <c r="PFG40" s="53"/>
      <c r="PFH40" s="53"/>
      <c r="PFI40" s="53"/>
      <c r="PFJ40" s="53"/>
      <c r="PFK40" s="53"/>
      <c r="PFL40" s="53"/>
      <c r="PFM40" s="53"/>
      <c r="PFN40" s="53"/>
      <c r="PFO40" s="53"/>
      <c r="PFP40" s="53"/>
      <c r="PFQ40" s="53"/>
      <c r="PFR40" s="53"/>
      <c r="PFS40" s="53"/>
      <c r="PFT40" s="53"/>
      <c r="PFU40" s="53"/>
      <c r="PFV40" s="53"/>
      <c r="PFW40" s="53"/>
      <c r="PFX40" s="53"/>
      <c r="PFY40" s="53"/>
      <c r="PFZ40" s="53"/>
      <c r="PGA40" s="53"/>
      <c r="PGB40" s="53"/>
      <c r="PGC40" s="53"/>
      <c r="PGD40" s="53"/>
      <c r="PGE40" s="53"/>
      <c r="PGF40" s="53"/>
      <c r="PGG40" s="53"/>
      <c r="PGH40" s="53"/>
      <c r="PGI40" s="53"/>
      <c r="PGJ40" s="53"/>
      <c r="PGK40" s="53"/>
      <c r="PGL40" s="53"/>
      <c r="PGM40" s="53"/>
      <c r="PGN40" s="53"/>
      <c r="PGO40" s="53"/>
      <c r="PGP40" s="53"/>
      <c r="PGQ40" s="53"/>
      <c r="PGR40" s="53"/>
      <c r="PGS40" s="53"/>
      <c r="PGT40" s="53"/>
      <c r="PGU40" s="53"/>
      <c r="PGV40" s="53"/>
      <c r="PGW40" s="53"/>
      <c r="PGX40" s="53"/>
      <c r="PGY40" s="53"/>
      <c r="PGZ40" s="53"/>
      <c r="PHA40" s="53"/>
      <c r="PHB40" s="53"/>
      <c r="PHC40" s="53"/>
      <c r="PHD40" s="53"/>
      <c r="PHE40" s="53"/>
      <c r="PHF40" s="53"/>
      <c r="PHG40" s="53"/>
      <c r="PHH40" s="53"/>
      <c r="PHI40" s="53"/>
      <c r="PHJ40" s="53"/>
      <c r="PHK40" s="53"/>
      <c r="PHL40" s="53"/>
      <c r="PHM40" s="53"/>
      <c r="PHN40" s="53"/>
      <c r="PHO40" s="53"/>
      <c r="PHP40" s="53"/>
      <c r="PHQ40" s="53"/>
      <c r="PHR40" s="53"/>
      <c r="PHS40" s="53"/>
      <c r="PHT40" s="53"/>
      <c r="PHU40" s="53"/>
      <c r="PHV40" s="53"/>
      <c r="PHW40" s="53"/>
      <c r="PHX40" s="53"/>
      <c r="PHY40" s="53"/>
      <c r="PHZ40" s="53"/>
      <c r="PIA40" s="53"/>
      <c r="PIB40" s="53"/>
      <c r="PIC40" s="53"/>
      <c r="PID40" s="53"/>
      <c r="PIE40" s="53"/>
      <c r="PIF40" s="53"/>
      <c r="PIG40" s="53"/>
      <c r="PIH40" s="53"/>
      <c r="PII40" s="53"/>
      <c r="PIJ40" s="53"/>
      <c r="PIK40" s="53"/>
      <c r="PIL40" s="53"/>
      <c r="PIM40" s="53"/>
      <c r="PIN40" s="53"/>
      <c r="PIO40" s="53"/>
      <c r="PIP40" s="53"/>
      <c r="PIQ40" s="53"/>
      <c r="PIR40" s="53"/>
      <c r="PIS40" s="53"/>
      <c r="PIT40" s="53"/>
      <c r="PIU40" s="53"/>
      <c r="PIV40" s="53"/>
      <c r="PIW40" s="53"/>
      <c r="PIX40" s="53"/>
      <c r="PIY40" s="53"/>
      <c r="PIZ40" s="53"/>
      <c r="PJA40" s="53"/>
      <c r="PJB40" s="53"/>
      <c r="PJC40" s="53"/>
      <c r="PJD40" s="53"/>
      <c r="PJE40" s="53"/>
      <c r="PJF40" s="53"/>
      <c r="PJG40" s="53"/>
      <c r="PJH40" s="53"/>
      <c r="PJI40" s="53"/>
      <c r="PJJ40" s="53"/>
      <c r="PJK40" s="53"/>
      <c r="PJL40" s="53"/>
      <c r="PJM40" s="53"/>
      <c r="PJN40" s="53"/>
      <c r="PJO40" s="53"/>
      <c r="PJP40" s="53"/>
      <c r="PJQ40" s="53"/>
      <c r="PJR40" s="53"/>
      <c r="PJS40" s="53"/>
      <c r="PJT40" s="53"/>
      <c r="PJU40" s="53"/>
      <c r="PJV40" s="53"/>
      <c r="PJW40" s="53"/>
      <c r="PJX40" s="53"/>
      <c r="PJY40" s="53"/>
      <c r="PJZ40" s="53"/>
      <c r="PKA40" s="53"/>
      <c r="PKB40" s="53"/>
      <c r="PKC40" s="53"/>
      <c r="PKD40" s="53"/>
      <c r="PKE40" s="53"/>
      <c r="PKF40" s="53"/>
      <c r="PKG40" s="53"/>
      <c r="PKH40" s="53"/>
      <c r="PKI40" s="53"/>
      <c r="PKJ40" s="53"/>
      <c r="PKK40" s="53"/>
      <c r="PKL40" s="53"/>
      <c r="PKM40" s="53"/>
      <c r="PKN40" s="53"/>
      <c r="PKO40" s="53"/>
      <c r="PKP40" s="53"/>
      <c r="PKQ40" s="53"/>
      <c r="PKR40" s="53"/>
      <c r="PKS40" s="53"/>
      <c r="PKT40" s="53"/>
      <c r="PKU40" s="53"/>
      <c r="PKV40" s="53"/>
      <c r="PKW40" s="53"/>
      <c r="PKX40" s="53"/>
      <c r="PKY40" s="53"/>
      <c r="PKZ40" s="53"/>
      <c r="PLA40" s="53"/>
      <c r="PLB40" s="53"/>
      <c r="PLC40" s="53"/>
      <c r="PLD40" s="53"/>
      <c r="PLE40" s="53"/>
      <c r="PLF40" s="53"/>
      <c r="PLG40" s="53"/>
      <c r="PLH40" s="53"/>
      <c r="PLI40" s="53"/>
      <c r="PLJ40" s="53"/>
      <c r="PLK40" s="53"/>
      <c r="PLL40" s="53"/>
      <c r="PLM40" s="53"/>
      <c r="PLN40" s="53"/>
      <c r="PLO40" s="53"/>
      <c r="PLP40" s="53"/>
      <c r="PLQ40" s="53"/>
      <c r="PLR40" s="53"/>
      <c r="PLS40" s="53"/>
      <c r="PLT40" s="53"/>
      <c r="PLU40" s="53"/>
      <c r="PLV40" s="53"/>
      <c r="PLW40" s="53"/>
      <c r="PLX40" s="53"/>
      <c r="PLY40" s="53"/>
      <c r="PLZ40" s="53"/>
      <c r="PMA40" s="53"/>
      <c r="PMB40" s="53"/>
      <c r="PMC40" s="53"/>
      <c r="PMD40" s="53"/>
      <c r="PME40" s="53"/>
      <c r="PMF40" s="53"/>
      <c r="PMG40" s="53"/>
      <c r="PMH40" s="53"/>
      <c r="PMI40" s="53"/>
      <c r="PMJ40" s="53"/>
      <c r="PMK40" s="53"/>
      <c r="PML40" s="53"/>
      <c r="PMM40" s="53"/>
      <c r="PMN40" s="53"/>
      <c r="PMO40" s="53"/>
      <c r="PMP40" s="53"/>
      <c r="PMQ40" s="53"/>
      <c r="PMR40" s="53"/>
      <c r="PMS40" s="53"/>
      <c r="PMT40" s="53"/>
      <c r="PMU40" s="53"/>
      <c r="PMV40" s="53"/>
      <c r="PMW40" s="53"/>
      <c r="PMX40" s="53"/>
      <c r="PMY40" s="53"/>
      <c r="PMZ40" s="53"/>
      <c r="PNA40" s="53"/>
      <c r="PNB40" s="53"/>
      <c r="PNC40" s="53"/>
      <c r="PND40" s="53"/>
      <c r="PNE40" s="53"/>
      <c r="PNF40" s="53"/>
      <c r="PNG40" s="53"/>
      <c r="PNH40" s="53"/>
      <c r="PNI40" s="53"/>
      <c r="PNJ40" s="53"/>
      <c r="PNK40" s="53"/>
      <c r="PNL40" s="53"/>
      <c r="PNM40" s="53"/>
      <c r="PNN40" s="53"/>
      <c r="PNO40" s="53"/>
      <c r="PNP40" s="53"/>
      <c r="PNQ40" s="53"/>
      <c r="PNR40" s="53"/>
      <c r="PNS40" s="53"/>
      <c r="PNT40" s="53"/>
      <c r="PNU40" s="53"/>
      <c r="PNV40" s="53"/>
      <c r="PNW40" s="53"/>
      <c r="PNX40" s="53"/>
      <c r="PNY40" s="53"/>
      <c r="PNZ40" s="53"/>
      <c r="POA40" s="53"/>
      <c r="POB40" s="53"/>
      <c r="POC40" s="53"/>
      <c r="POD40" s="53"/>
      <c r="POE40" s="53"/>
      <c r="POF40" s="53"/>
      <c r="POG40" s="53"/>
      <c r="POH40" s="53"/>
      <c r="POI40" s="53"/>
      <c r="POJ40" s="53"/>
      <c r="POK40" s="53"/>
      <c r="POL40" s="53"/>
      <c r="POM40" s="53"/>
      <c r="PON40" s="53"/>
      <c r="POO40" s="53"/>
      <c r="POP40" s="53"/>
      <c r="POQ40" s="53"/>
      <c r="POR40" s="53"/>
      <c r="POS40" s="53"/>
      <c r="POT40" s="53"/>
      <c r="POU40" s="53"/>
      <c r="POV40" s="53"/>
      <c r="POW40" s="53"/>
      <c r="POX40" s="53"/>
      <c r="POY40" s="53"/>
      <c r="POZ40" s="53"/>
      <c r="PPA40" s="53"/>
      <c r="PPB40" s="53"/>
      <c r="PPC40" s="53"/>
      <c r="PPD40" s="53"/>
      <c r="PPE40" s="53"/>
      <c r="PPF40" s="53"/>
      <c r="PPG40" s="53"/>
      <c r="PPH40" s="53"/>
      <c r="PPI40" s="53"/>
      <c r="PPJ40" s="53"/>
      <c r="PPK40" s="53"/>
      <c r="PPL40" s="53"/>
      <c r="PPM40" s="53"/>
      <c r="PPN40" s="53"/>
      <c r="PPO40" s="53"/>
      <c r="PPP40" s="53"/>
      <c r="PPQ40" s="53"/>
      <c r="PPR40" s="53"/>
      <c r="PPS40" s="53"/>
      <c r="PPT40" s="53"/>
      <c r="PPU40" s="53"/>
      <c r="PPV40" s="53"/>
      <c r="PPW40" s="53"/>
      <c r="PPX40" s="53"/>
      <c r="PPY40" s="53"/>
      <c r="PPZ40" s="53"/>
      <c r="PQA40" s="53"/>
      <c r="PQB40" s="53"/>
      <c r="PQC40" s="53"/>
      <c r="PQD40" s="53"/>
      <c r="PQE40" s="53"/>
      <c r="PQF40" s="53"/>
      <c r="PQG40" s="53"/>
      <c r="PQH40" s="53"/>
      <c r="PQI40" s="53"/>
      <c r="PQJ40" s="53"/>
      <c r="PQK40" s="53"/>
      <c r="PQL40" s="53"/>
      <c r="PQM40" s="53"/>
      <c r="PQN40" s="53"/>
      <c r="PQO40" s="53"/>
      <c r="PQP40" s="53"/>
      <c r="PQQ40" s="53"/>
      <c r="PQR40" s="53"/>
      <c r="PQS40" s="53"/>
      <c r="PQT40" s="53"/>
      <c r="PQU40" s="53"/>
      <c r="PQV40" s="53"/>
      <c r="PQW40" s="53"/>
      <c r="PQX40" s="53"/>
      <c r="PQY40" s="53"/>
      <c r="PQZ40" s="53"/>
      <c r="PRA40" s="53"/>
      <c r="PRB40" s="53"/>
      <c r="PRC40" s="53"/>
      <c r="PRD40" s="53"/>
      <c r="PRE40" s="53"/>
      <c r="PRF40" s="53"/>
      <c r="PRG40" s="53"/>
      <c r="PRH40" s="53"/>
      <c r="PRI40" s="53"/>
      <c r="PRJ40" s="53"/>
      <c r="PRK40" s="53"/>
      <c r="PRL40" s="53"/>
      <c r="PRM40" s="53"/>
      <c r="PRN40" s="53"/>
      <c r="PRO40" s="53"/>
      <c r="PRP40" s="53"/>
      <c r="PRQ40" s="53"/>
      <c r="PRR40" s="53"/>
      <c r="PRS40" s="53"/>
      <c r="PRT40" s="53"/>
      <c r="PRU40" s="53"/>
      <c r="PRV40" s="53"/>
      <c r="PRW40" s="53"/>
      <c r="PRX40" s="53"/>
      <c r="PRY40" s="53"/>
      <c r="PRZ40" s="53"/>
      <c r="PSA40" s="53"/>
      <c r="PSB40" s="53"/>
      <c r="PSC40" s="53"/>
      <c r="PSD40" s="53"/>
      <c r="PSE40" s="53"/>
      <c r="PSF40" s="53"/>
      <c r="PSG40" s="53"/>
      <c r="PSH40" s="53"/>
      <c r="PSI40" s="53"/>
      <c r="PSJ40" s="53"/>
      <c r="PSK40" s="53"/>
      <c r="PSL40" s="53"/>
      <c r="PSM40" s="53"/>
      <c r="PSN40" s="53"/>
      <c r="PSO40" s="53"/>
      <c r="PSP40" s="53"/>
      <c r="PSQ40" s="53"/>
      <c r="PSR40" s="53"/>
      <c r="PSS40" s="53"/>
      <c r="PST40" s="53"/>
      <c r="PSU40" s="53"/>
      <c r="PSV40" s="53"/>
      <c r="PSW40" s="53"/>
      <c r="PSX40" s="53"/>
      <c r="PSY40" s="53"/>
      <c r="PSZ40" s="53"/>
      <c r="PTA40" s="53"/>
      <c r="PTB40" s="53"/>
      <c r="PTC40" s="53"/>
      <c r="PTD40" s="53"/>
      <c r="PTE40" s="53"/>
      <c r="PTF40" s="53"/>
      <c r="PTG40" s="53"/>
      <c r="PTH40" s="53"/>
      <c r="PTI40" s="53"/>
      <c r="PTJ40" s="53"/>
      <c r="PTK40" s="53"/>
      <c r="PTL40" s="53"/>
      <c r="PTM40" s="53"/>
      <c r="PTN40" s="53"/>
      <c r="PTO40" s="53"/>
      <c r="PTP40" s="53"/>
      <c r="PTQ40" s="53"/>
      <c r="PTR40" s="53"/>
      <c r="PTS40" s="53"/>
      <c r="PTT40" s="53"/>
      <c r="PTU40" s="53"/>
      <c r="PTV40" s="53"/>
      <c r="PTW40" s="53"/>
      <c r="PTX40" s="53"/>
      <c r="PTY40" s="53"/>
      <c r="PTZ40" s="53"/>
      <c r="PUA40" s="53"/>
      <c r="PUB40" s="53"/>
      <c r="PUC40" s="53"/>
      <c r="PUD40" s="53"/>
      <c r="PUE40" s="53"/>
      <c r="PUF40" s="53"/>
      <c r="PUG40" s="53"/>
      <c r="PUH40" s="53"/>
      <c r="PUI40" s="53"/>
      <c r="PUJ40" s="53"/>
      <c r="PUK40" s="53"/>
      <c r="PUL40" s="53"/>
      <c r="PUM40" s="53"/>
      <c r="PUN40" s="53"/>
      <c r="PUO40" s="53"/>
      <c r="PUP40" s="53"/>
      <c r="PUQ40" s="53"/>
      <c r="PUR40" s="53"/>
      <c r="PUS40" s="53"/>
      <c r="PUT40" s="53"/>
      <c r="PUU40" s="53"/>
      <c r="PUV40" s="53"/>
      <c r="PUW40" s="53"/>
      <c r="PUX40" s="53"/>
      <c r="PUY40" s="53"/>
      <c r="PUZ40" s="53"/>
      <c r="PVA40" s="53"/>
      <c r="PVB40" s="53"/>
      <c r="PVC40" s="53"/>
      <c r="PVD40" s="53"/>
      <c r="PVE40" s="53"/>
      <c r="PVF40" s="53"/>
      <c r="PVG40" s="53"/>
      <c r="PVH40" s="53"/>
      <c r="PVI40" s="53"/>
      <c r="PVJ40" s="53"/>
      <c r="PVK40" s="53"/>
      <c r="PVL40" s="53"/>
      <c r="PVM40" s="53"/>
      <c r="PVN40" s="53"/>
      <c r="PVO40" s="53"/>
      <c r="PVP40" s="53"/>
      <c r="PVQ40" s="53"/>
      <c r="PVR40" s="53"/>
      <c r="PVS40" s="53"/>
      <c r="PVT40" s="53"/>
      <c r="PVU40" s="53"/>
      <c r="PVV40" s="53"/>
      <c r="PVW40" s="53"/>
      <c r="PVX40" s="53"/>
      <c r="PVY40" s="53"/>
      <c r="PVZ40" s="53"/>
      <c r="PWA40" s="53"/>
      <c r="PWB40" s="53"/>
      <c r="PWC40" s="53"/>
      <c r="PWD40" s="53"/>
      <c r="PWE40" s="53"/>
      <c r="PWF40" s="53"/>
      <c r="PWG40" s="53"/>
      <c r="PWH40" s="53"/>
      <c r="PWI40" s="53"/>
      <c r="PWJ40" s="53"/>
      <c r="PWK40" s="53"/>
      <c r="PWL40" s="53"/>
      <c r="PWM40" s="53"/>
      <c r="PWN40" s="53"/>
      <c r="PWO40" s="53"/>
      <c r="PWP40" s="53"/>
      <c r="PWQ40" s="53"/>
      <c r="PWR40" s="53"/>
      <c r="PWS40" s="53"/>
      <c r="PWT40" s="53"/>
      <c r="PWU40" s="53"/>
      <c r="PWV40" s="53"/>
      <c r="PWW40" s="53"/>
      <c r="PWX40" s="53"/>
      <c r="PWY40" s="53"/>
      <c r="PWZ40" s="53"/>
      <c r="PXA40" s="53"/>
      <c r="PXB40" s="53"/>
      <c r="PXC40" s="53"/>
      <c r="PXD40" s="53"/>
      <c r="PXE40" s="53"/>
      <c r="PXF40" s="53"/>
      <c r="PXG40" s="53"/>
      <c r="PXH40" s="53"/>
      <c r="PXI40" s="53"/>
      <c r="PXJ40" s="53"/>
      <c r="PXK40" s="53"/>
      <c r="PXL40" s="53"/>
      <c r="PXM40" s="53"/>
      <c r="PXN40" s="53"/>
      <c r="PXO40" s="53"/>
      <c r="PXP40" s="53"/>
      <c r="PXQ40" s="53"/>
      <c r="PXR40" s="53"/>
      <c r="PXS40" s="53"/>
      <c r="PXT40" s="53"/>
      <c r="PXU40" s="53"/>
      <c r="PXV40" s="53"/>
      <c r="PXW40" s="53"/>
      <c r="PXX40" s="53"/>
      <c r="PXY40" s="53"/>
      <c r="PXZ40" s="53"/>
      <c r="PYA40" s="53"/>
      <c r="PYB40" s="53"/>
      <c r="PYC40" s="53"/>
      <c r="PYD40" s="53"/>
      <c r="PYE40" s="53"/>
      <c r="PYF40" s="53"/>
      <c r="PYG40" s="53"/>
      <c r="PYH40" s="53"/>
      <c r="PYI40" s="53"/>
      <c r="PYJ40" s="53"/>
      <c r="PYK40" s="53"/>
      <c r="PYL40" s="53"/>
      <c r="PYM40" s="53"/>
      <c r="PYN40" s="53"/>
      <c r="PYO40" s="53"/>
      <c r="PYP40" s="53"/>
      <c r="PYQ40" s="53"/>
      <c r="PYR40" s="53"/>
      <c r="PYS40" s="53"/>
      <c r="PYT40" s="53"/>
      <c r="PYU40" s="53"/>
      <c r="PYV40" s="53"/>
      <c r="PYW40" s="53"/>
      <c r="PYX40" s="53"/>
      <c r="PYY40" s="53"/>
      <c r="PYZ40" s="53"/>
      <c r="PZA40" s="53"/>
      <c r="PZB40" s="53"/>
      <c r="PZC40" s="53"/>
      <c r="PZD40" s="53"/>
      <c r="PZE40" s="53"/>
      <c r="PZF40" s="53"/>
      <c r="PZG40" s="53"/>
      <c r="PZH40" s="53"/>
      <c r="PZI40" s="53"/>
      <c r="PZJ40" s="53"/>
      <c r="PZK40" s="53"/>
      <c r="PZL40" s="53"/>
      <c r="PZM40" s="53"/>
      <c r="PZN40" s="53"/>
      <c r="PZO40" s="53"/>
      <c r="PZP40" s="53"/>
      <c r="PZQ40" s="53"/>
      <c r="PZR40" s="53"/>
      <c r="PZS40" s="53"/>
      <c r="PZT40" s="53"/>
      <c r="PZU40" s="53"/>
      <c r="PZV40" s="53"/>
      <c r="PZW40" s="53"/>
      <c r="PZX40" s="53"/>
      <c r="PZY40" s="53"/>
      <c r="PZZ40" s="53"/>
      <c r="QAA40" s="53"/>
      <c r="QAB40" s="53"/>
      <c r="QAC40" s="53"/>
      <c r="QAD40" s="53"/>
      <c r="QAE40" s="53"/>
      <c r="QAF40" s="53"/>
      <c r="QAG40" s="53"/>
      <c r="QAH40" s="53"/>
      <c r="QAI40" s="53"/>
      <c r="QAJ40" s="53"/>
      <c r="QAK40" s="53"/>
      <c r="QAL40" s="53"/>
      <c r="QAM40" s="53"/>
      <c r="QAN40" s="53"/>
      <c r="QAO40" s="53"/>
      <c r="QAP40" s="53"/>
      <c r="QAQ40" s="53"/>
      <c r="QAR40" s="53"/>
      <c r="QAS40" s="53"/>
      <c r="QAT40" s="53"/>
      <c r="QAU40" s="53"/>
      <c r="QAV40" s="53"/>
      <c r="QAW40" s="53"/>
      <c r="QAX40" s="53"/>
      <c r="QAY40" s="53"/>
      <c r="QAZ40" s="53"/>
      <c r="QBA40" s="53"/>
      <c r="QBB40" s="53"/>
      <c r="QBC40" s="53"/>
      <c r="QBD40" s="53"/>
      <c r="QBE40" s="53"/>
      <c r="QBF40" s="53"/>
      <c r="QBG40" s="53"/>
      <c r="QBH40" s="53"/>
      <c r="QBI40" s="53"/>
      <c r="QBJ40" s="53"/>
      <c r="QBK40" s="53"/>
      <c r="QBL40" s="53"/>
      <c r="QBM40" s="53"/>
      <c r="QBN40" s="53"/>
      <c r="QBO40" s="53"/>
      <c r="QBP40" s="53"/>
      <c r="QBQ40" s="53"/>
      <c r="QBR40" s="53"/>
      <c r="QBS40" s="53"/>
      <c r="QBT40" s="53"/>
      <c r="QBU40" s="53"/>
      <c r="QBV40" s="53"/>
      <c r="QBW40" s="53"/>
      <c r="QBX40" s="53"/>
      <c r="QBY40" s="53"/>
      <c r="QBZ40" s="53"/>
      <c r="QCA40" s="53"/>
      <c r="QCB40" s="53"/>
      <c r="QCC40" s="53"/>
      <c r="QCD40" s="53"/>
      <c r="QCE40" s="53"/>
      <c r="QCF40" s="53"/>
      <c r="QCG40" s="53"/>
      <c r="QCH40" s="53"/>
      <c r="QCI40" s="53"/>
      <c r="QCJ40" s="53"/>
      <c r="QCK40" s="53"/>
      <c r="QCL40" s="53"/>
      <c r="QCM40" s="53"/>
      <c r="QCN40" s="53"/>
      <c r="QCO40" s="53"/>
      <c r="QCP40" s="53"/>
      <c r="QCQ40" s="53"/>
      <c r="QCR40" s="53"/>
      <c r="QCS40" s="53"/>
      <c r="QCT40" s="53"/>
      <c r="QCU40" s="53"/>
      <c r="QCV40" s="53"/>
      <c r="QCW40" s="53"/>
      <c r="QCX40" s="53"/>
      <c r="QCY40" s="53"/>
      <c r="QCZ40" s="53"/>
      <c r="QDA40" s="53"/>
      <c r="QDB40" s="53"/>
      <c r="QDC40" s="53"/>
      <c r="QDD40" s="53"/>
      <c r="QDE40" s="53"/>
      <c r="QDF40" s="53"/>
      <c r="QDG40" s="53"/>
      <c r="QDH40" s="53"/>
      <c r="QDI40" s="53"/>
      <c r="QDJ40" s="53"/>
      <c r="QDK40" s="53"/>
      <c r="QDL40" s="53"/>
      <c r="QDM40" s="53"/>
      <c r="QDN40" s="53"/>
      <c r="QDO40" s="53"/>
      <c r="QDP40" s="53"/>
      <c r="QDQ40" s="53"/>
      <c r="QDR40" s="53"/>
      <c r="QDS40" s="53"/>
      <c r="QDT40" s="53"/>
      <c r="QDU40" s="53"/>
      <c r="QDV40" s="53"/>
      <c r="QDW40" s="53"/>
      <c r="QDX40" s="53"/>
      <c r="QDY40" s="53"/>
      <c r="QDZ40" s="53"/>
      <c r="QEA40" s="53"/>
      <c r="QEB40" s="53"/>
      <c r="QEC40" s="53"/>
      <c r="QED40" s="53"/>
      <c r="QEE40" s="53"/>
      <c r="QEF40" s="53"/>
      <c r="QEG40" s="53"/>
      <c r="QEH40" s="53"/>
      <c r="QEI40" s="53"/>
      <c r="QEJ40" s="53"/>
      <c r="QEK40" s="53"/>
      <c r="QEL40" s="53"/>
      <c r="QEM40" s="53"/>
      <c r="QEN40" s="53"/>
      <c r="QEO40" s="53"/>
      <c r="QEP40" s="53"/>
      <c r="QEQ40" s="53"/>
      <c r="QER40" s="53"/>
      <c r="QES40" s="53"/>
      <c r="QET40" s="53"/>
      <c r="QEU40" s="53"/>
      <c r="QEV40" s="53"/>
      <c r="QEW40" s="53"/>
      <c r="QEX40" s="53"/>
      <c r="QEY40" s="53"/>
      <c r="QEZ40" s="53"/>
      <c r="QFA40" s="53"/>
      <c r="QFB40" s="53"/>
      <c r="QFC40" s="53"/>
      <c r="QFD40" s="53"/>
      <c r="QFE40" s="53"/>
      <c r="QFF40" s="53"/>
      <c r="QFG40" s="53"/>
      <c r="QFH40" s="53"/>
      <c r="QFI40" s="53"/>
      <c r="QFJ40" s="53"/>
      <c r="QFK40" s="53"/>
      <c r="QFL40" s="53"/>
      <c r="QFM40" s="53"/>
      <c r="QFN40" s="53"/>
      <c r="QFO40" s="53"/>
      <c r="QFP40" s="53"/>
      <c r="QFQ40" s="53"/>
      <c r="QFR40" s="53"/>
      <c r="QFS40" s="53"/>
      <c r="QFT40" s="53"/>
      <c r="QFU40" s="53"/>
      <c r="QFV40" s="53"/>
      <c r="QFW40" s="53"/>
      <c r="QFX40" s="53"/>
      <c r="QFY40" s="53"/>
      <c r="QFZ40" s="53"/>
      <c r="QGA40" s="53"/>
      <c r="QGB40" s="53"/>
      <c r="QGC40" s="53"/>
      <c r="QGD40" s="53"/>
      <c r="QGE40" s="53"/>
      <c r="QGF40" s="53"/>
      <c r="QGG40" s="53"/>
      <c r="QGH40" s="53"/>
      <c r="QGI40" s="53"/>
      <c r="QGJ40" s="53"/>
      <c r="QGK40" s="53"/>
      <c r="QGL40" s="53"/>
      <c r="QGM40" s="53"/>
      <c r="QGN40" s="53"/>
      <c r="QGO40" s="53"/>
      <c r="QGP40" s="53"/>
      <c r="QGQ40" s="53"/>
      <c r="QGR40" s="53"/>
      <c r="QGS40" s="53"/>
      <c r="QGT40" s="53"/>
      <c r="QGU40" s="53"/>
      <c r="QGV40" s="53"/>
      <c r="QGW40" s="53"/>
      <c r="QGX40" s="53"/>
      <c r="QGY40" s="53"/>
      <c r="QGZ40" s="53"/>
      <c r="QHA40" s="53"/>
      <c r="QHB40" s="53"/>
      <c r="QHC40" s="53"/>
      <c r="QHD40" s="53"/>
      <c r="QHE40" s="53"/>
      <c r="QHF40" s="53"/>
      <c r="QHG40" s="53"/>
      <c r="QHH40" s="53"/>
      <c r="QHI40" s="53"/>
      <c r="QHJ40" s="53"/>
      <c r="QHK40" s="53"/>
      <c r="QHL40" s="53"/>
      <c r="QHM40" s="53"/>
      <c r="QHN40" s="53"/>
      <c r="QHO40" s="53"/>
      <c r="QHP40" s="53"/>
      <c r="QHQ40" s="53"/>
      <c r="QHR40" s="53"/>
      <c r="QHS40" s="53"/>
      <c r="QHT40" s="53"/>
      <c r="QHU40" s="53"/>
      <c r="QHV40" s="53"/>
      <c r="QHW40" s="53"/>
      <c r="QHX40" s="53"/>
      <c r="QHY40" s="53"/>
      <c r="QHZ40" s="53"/>
      <c r="QIA40" s="53"/>
      <c r="QIB40" s="53"/>
      <c r="QIC40" s="53"/>
      <c r="QID40" s="53"/>
      <c r="QIE40" s="53"/>
      <c r="QIF40" s="53"/>
      <c r="QIG40" s="53"/>
      <c r="QIH40" s="53"/>
      <c r="QII40" s="53"/>
      <c r="QIJ40" s="53"/>
      <c r="QIK40" s="53"/>
      <c r="QIL40" s="53"/>
      <c r="QIM40" s="53"/>
      <c r="QIN40" s="53"/>
      <c r="QIO40" s="53"/>
      <c r="QIP40" s="53"/>
      <c r="QIQ40" s="53"/>
      <c r="QIR40" s="53"/>
      <c r="QIS40" s="53"/>
      <c r="QIT40" s="53"/>
      <c r="QIU40" s="53"/>
      <c r="QIV40" s="53"/>
      <c r="QIW40" s="53"/>
      <c r="QIX40" s="53"/>
      <c r="QIY40" s="53"/>
      <c r="QIZ40" s="53"/>
      <c r="QJA40" s="53"/>
      <c r="QJB40" s="53"/>
      <c r="QJC40" s="53"/>
      <c r="QJD40" s="53"/>
      <c r="QJE40" s="53"/>
      <c r="QJF40" s="53"/>
      <c r="QJG40" s="53"/>
      <c r="QJH40" s="53"/>
      <c r="QJI40" s="53"/>
      <c r="QJJ40" s="53"/>
      <c r="QJK40" s="53"/>
      <c r="QJL40" s="53"/>
      <c r="QJM40" s="53"/>
      <c r="QJN40" s="53"/>
      <c r="QJO40" s="53"/>
      <c r="QJP40" s="53"/>
      <c r="QJQ40" s="53"/>
      <c r="QJR40" s="53"/>
      <c r="QJS40" s="53"/>
      <c r="QJT40" s="53"/>
      <c r="QJU40" s="53"/>
      <c r="QJV40" s="53"/>
      <c r="QJW40" s="53"/>
      <c r="QJX40" s="53"/>
      <c r="QJY40" s="53"/>
      <c r="QJZ40" s="53"/>
      <c r="QKA40" s="53"/>
      <c r="QKB40" s="53"/>
      <c r="QKC40" s="53"/>
      <c r="QKD40" s="53"/>
      <c r="QKE40" s="53"/>
      <c r="QKF40" s="53"/>
      <c r="QKG40" s="53"/>
      <c r="QKH40" s="53"/>
      <c r="QKI40" s="53"/>
      <c r="QKJ40" s="53"/>
      <c r="QKK40" s="53"/>
      <c r="QKL40" s="53"/>
      <c r="QKM40" s="53"/>
      <c r="QKN40" s="53"/>
      <c r="QKO40" s="53"/>
      <c r="QKP40" s="53"/>
      <c r="QKQ40" s="53"/>
      <c r="QKR40" s="53"/>
      <c r="QKS40" s="53"/>
      <c r="QKT40" s="53"/>
      <c r="QKU40" s="53"/>
      <c r="QKV40" s="53"/>
      <c r="QKW40" s="53"/>
      <c r="QKX40" s="53"/>
      <c r="QKY40" s="53"/>
      <c r="QKZ40" s="53"/>
      <c r="QLA40" s="53"/>
      <c r="QLB40" s="53"/>
      <c r="QLC40" s="53"/>
      <c r="QLD40" s="53"/>
      <c r="QLE40" s="53"/>
      <c r="QLF40" s="53"/>
      <c r="QLG40" s="53"/>
      <c r="QLH40" s="53"/>
      <c r="QLI40" s="53"/>
      <c r="QLJ40" s="53"/>
      <c r="QLK40" s="53"/>
      <c r="QLL40" s="53"/>
      <c r="QLM40" s="53"/>
      <c r="QLN40" s="53"/>
      <c r="QLO40" s="53"/>
      <c r="QLP40" s="53"/>
      <c r="QLQ40" s="53"/>
      <c r="QLR40" s="53"/>
      <c r="QLS40" s="53"/>
      <c r="QLT40" s="53"/>
      <c r="QLU40" s="53"/>
      <c r="QLV40" s="53"/>
      <c r="QLW40" s="53"/>
      <c r="QLX40" s="53"/>
      <c r="QLY40" s="53"/>
      <c r="QLZ40" s="53"/>
      <c r="QMA40" s="53"/>
      <c r="QMB40" s="53"/>
      <c r="QMC40" s="53"/>
      <c r="QMD40" s="53"/>
      <c r="QME40" s="53"/>
      <c r="QMF40" s="53"/>
      <c r="QMG40" s="53"/>
      <c r="QMH40" s="53"/>
      <c r="QMI40" s="53"/>
      <c r="QMJ40" s="53"/>
      <c r="QMK40" s="53"/>
      <c r="QML40" s="53"/>
      <c r="QMM40" s="53"/>
      <c r="QMN40" s="53"/>
      <c r="QMO40" s="53"/>
      <c r="QMP40" s="53"/>
      <c r="QMQ40" s="53"/>
      <c r="QMR40" s="53"/>
      <c r="QMS40" s="53"/>
      <c r="QMT40" s="53"/>
      <c r="QMU40" s="53"/>
      <c r="QMV40" s="53"/>
      <c r="QMW40" s="53"/>
      <c r="QMX40" s="53"/>
      <c r="QMY40" s="53"/>
      <c r="QMZ40" s="53"/>
      <c r="QNA40" s="53"/>
      <c r="QNB40" s="53"/>
      <c r="QNC40" s="53"/>
      <c r="QND40" s="53"/>
      <c r="QNE40" s="53"/>
      <c r="QNF40" s="53"/>
      <c r="QNG40" s="53"/>
      <c r="QNH40" s="53"/>
      <c r="QNI40" s="53"/>
      <c r="QNJ40" s="53"/>
      <c r="QNK40" s="53"/>
      <c r="QNL40" s="53"/>
      <c r="QNM40" s="53"/>
      <c r="QNN40" s="53"/>
      <c r="QNO40" s="53"/>
      <c r="QNP40" s="53"/>
      <c r="QNQ40" s="53"/>
      <c r="QNR40" s="53"/>
      <c r="QNS40" s="53"/>
      <c r="QNT40" s="53"/>
      <c r="QNU40" s="53"/>
      <c r="QNV40" s="53"/>
      <c r="QNW40" s="53"/>
      <c r="QNX40" s="53"/>
      <c r="QNY40" s="53"/>
      <c r="QNZ40" s="53"/>
      <c r="QOA40" s="53"/>
      <c r="QOB40" s="53"/>
      <c r="QOC40" s="53"/>
      <c r="QOD40" s="53"/>
      <c r="QOE40" s="53"/>
      <c r="QOF40" s="53"/>
      <c r="QOG40" s="53"/>
      <c r="QOH40" s="53"/>
      <c r="QOI40" s="53"/>
      <c r="QOJ40" s="53"/>
      <c r="QOK40" s="53"/>
      <c r="QOL40" s="53"/>
      <c r="QOM40" s="53"/>
      <c r="QON40" s="53"/>
      <c r="QOO40" s="53"/>
      <c r="QOP40" s="53"/>
      <c r="QOQ40" s="53"/>
      <c r="QOR40" s="53"/>
      <c r="QOS40" s="53"/>
      <c r="QOT40" s="53"/>
      <c r="QOU40" s="53"/>
      <c r="QOV40" s="53"/>
      <c r="QOW40" s="53"/>
      <c r="QOX40" s="53"/>
      <c r="QOY40" s="53"/>
      <c r="QOZ40" s="53"/>
      <c r="QPA40" s="53"/>
      <c r="QPB40" s="53"/>
      <c r="QPC40" s="53"/>
      <c r="QPD40" s="53"/>
      <c r="QPE40" s="53"/>
      <c r="QPF40" s="53"/>
      <c r="QPG40" s="53"/>
      <c r="QPH40" s="53"/>
      <c r="QPI40" s="53"/>
      <c r="QPJ40" s="53"/>
      <c r="QPK40" s="53"/>
      <c r="QPL40" s="53"/>
      <c r="QPM40" s="53"/>
      <c r="QPN40" s="53"/>
      <c r="QPO40" s="53"/>
      <c r="QPP40" s="53"/>
      <c r="QPQ40" s="53"/>
      <c r="QPR40" s="53"/>
      <c r="QPS40" s="53"/>
      <c r="QPT40" s="53"/>
      <c r="QPU40" s="53"/>
      <c r="QPV40" s="53"/>
      <c r="QPW40" s="53"/>
      <c r="QPX40" s="53"/>
      <c r="QPY40" s="53"/>
      <c r="QPZ40" s="53"/>
      <c r="QQA40" s="53"/>
      <c r="QQB40" s="53"/>
      <c r="QQC40" s="53"/>
      <c r="QQD40" s="53"/>
      <c r="QQE40" s="53"/>
      <c r="QQF40" s="53"/>
      <c r="QQG40" s="53"/>
      <c r="QQH40" s="53"/>
      <c r="QQI40" s="53"/>
      <c r="QQJ40" s="53"/>
      <c r="QQK40" s="53"/>
      <c r="QQL40" s="53"/>
      <c r="QQM40" s="53"/>
      <c r="QQN40" s="53"/>
      <c r="QQO40" s="53"/>
      <c r="QQP40" s="53"/>
      <c r="QQQ40" s="53"/>
      <c r="QQR40" s="53"/>
      <c r="QQS40" s="53"/>
      <c r="QQT40" s="53"/>
      <c r="QQU40" s="53"/>
      <c r="QQV40" s="53"/>
      <c r="QQW40" s="53"/>
      <c r="QQX40" s="53"/>
      <c r="QQY40" s="53"/>
      <c r="QQZ40" s="53"/>
      <c r="QRA40" s="53"/>
      <c r="QRB40" s="53"/>
      <c r="QRC40" s="53"/>
      <c r="QRD40" s="53"/>
      <c r="QRE40" s="53"/>
      <c r="QRF40" s="53"/>
      <c r="QRG40" s="53"/>
      <c r="QRH40" s="53"/>
      <c r="QRI40" s="53"/>
      <c r="QRJ40" s="53"/>
      <c r="QRK40" s="53"/>
      <c r="QRL40" s="53"/>
      <c r="QRM40" s="53"/>
      <c r="QRN40" s="53"/>
      <c r="QRO40" s="53"/>
      <c r="QRP40" s="53"/>
      <c r="QRQ40" s="53"/>
      <c r="QRR40" s="53"/>
      <c r="QRS40" s="53"/>
      <c r="QRT40" s="53"/>
      <c r="QRU40" s="53"/>
      <c r="QRV40" s="53"/>
      <c r="QRW40" s="53"/>
      <c r="QRX40" s="53"/>
      <c r="QRY40" s="53"/>
      <c r="QRZ40" s="53"/>
      <c r="QSA40" s="53"/>
      <c r="QSB40" s="53"/>
      <c r="QSC40" s="53"/>
      <c r="QSD40" s="53"/>
      <c r="QSE40" s="53"/>
      <c r="QSF40" s="53"/>
      <c r="QSG40" s="53"/>
      <c r="QSH40" s="53"/>
      <c r="QSI40" s="53"/>
      <c r="QSJ40" s="53"/>
      <c r="QSK40" s="53"/>
      <c r="QSL40" s="53"/>
      <c r="QSM40" s="53"/>
      <c r="QSN40" s="53"/>
      <c r="QSO40" s="53"/>
      <c r="QSP40" s="53"/>
      <c r="QSQ40" s="53"/>
      <c r="QSR40" s="53"/>
      <c r="QSS40" s="53"/>
      <c r="QST40" s="53"/>
      <c r="QSU40" s="53"/>
      <c r="QSV40" s="53"/>
      <c r="QSW40" s="53"/>
      <c r="QSX40" s="53"/>
      <c r="QSY40" s="53"/>
      <c r="QSZ40" s="53"/>
      <c r="QTA40" s="53"/>
      <c r="QTB40" s="53"/>
      <c r="QTC40" s="53"/>
      <c r="QTD40" s="53"/>
      <c r="QTE40" s="53"/>
      <c r="QTF40" s="53"/>
      <c r="QTG40" s="53"/>
      <c r="QTH40" s="53"/>
      <c r="QTI40" s="53"/>
      <c r="QTJ40" s="53"/>
      <c r="QTK40" s="53"/>
      <c r="QTL40" s="53"/>
      <c r="QTM40" s="53"/>
      <c r="QTN40" s="53"/>
      <c r="QTO40" s="53"/>
      <c r="QTP40" s="53"/>
      <c r="QTQ40" s="53"/>
      <c r="QTR40" s="53"/>
      <c r="QTS40" s="53"/>
      <c r="QTT40" s="53"/>
      <c r="QTU40" s="53"/>
      <c r="QTV40" s="53"/>
      <c r="QTW40" s="53"/>
      <c r="QTX40" s="53"/>
      <c r="QTY40" s="53"/>
      <c r="QTZ40" s="53"/>
      <c r="QUA40" s="53"/>
      <c r="QUB40" s="53"/>
      <c r="QUC40" s="53"/>
      <c r="QUD40" s="53"/>
      <c r="QUE40" s="53"/>
      <c r="QUF40" s="53"/>
      <c r="QUG40" s="53"/>
      <c r="QUH40" s="53"/>
      <c r="QUI40" s="53"/>
      <c r="QUJ40" s="53"/>
      <c r="QUK40" s="53"/>
      <c r="QUL40" s="53"/>
      <c r="QUM40" s="53"/>
      <c r="QUN40" s="53"/>
      <c r="QUO40" s="53"/>
      <c r="QUP40" s="53"/>
      <c r="QUQ40" s="53"/>
      <c r="QUR40" s="53"/>
      <c r="QUS40" s="53"/>
      <c r="QUT40" s="53"/>
      <c r="QUU40" s="53"/>
      <c r="QUV40" s="53"/>
      <c r="QUW40" s="53"/>
      <c r="QUX40" s="53"/>
      <c r="QUY40" s="53"/>
      <c r="QUZ40" s="53"/>
      <c r="QVA40" s="53"/>
      <c r="QVB40" s="53"/>
      <c r="QVC40" s="53"/>
      <c r="QVD40" s="53"/>
      <c r="QVE40" s="53"/>
      <c r="QVF40" s="53"/>
      <c r="QVG40" s="53"/>
      <c r="QVH40" s="53"/>
      <c r="QVI40" s="53"/>
      <c r="QVJ40" s="53"/>
      <c r="QVK40" s="53"/>
      <c r="QVL40" s="53"/>
      <c r="QVM40" s="53"/>
      <c r="QVN40" s="53"/>
      <c r="QVO40" s="53"/>
      <c r="QVP40" s="53"/>
      <c r="QVQ40" s="53"/>
      <c r="QVR40" s="53"/>
      <c r="QVS40" s="53"/>
      <c r="QVT40" s="53"/>
      <c r="QVU40" s="53"/>
      <c r="QVV40" s="53"/>
      <c r="QVW40" s="53"/>
      <c r="QVX40" s="53"/>
      <c r="QVY40" s="53"/>
      <c r="QVZ40" s="53"/>
      <c r="QWA40" s="53"/>
      <c r="QWB40" s="53"/>
      <c r="QWC40" s="53"/>
      <c r="QWD40" s="53"/>
      <c r="QWE40" s="53"/>
      <c r="QWF40" s="53"/>
      <c r="QWG40" s="53"/>
      <c r="QWH40" s="53"/>
      <c r="QWI40" s="53"/>
      <c r="QWJ40" s="53"/>
      <c r="QWK40" s="53"/>
      <c r="QWL40" s="53"/>
      <c r="QWM40" s="53"/>
      <c r="QWN40" s="53"/>
      <c r="QWO40" s="53"/>
      <c r="QWP40" s="53"/>
      <c r="QWQ40" s="53"/>
      <c r="QWR40" s="53"/>
      <c r="QWS40" s="53"/>
      <c r="QWT40" s="53"/>
      <c r="QWU40" s="53"/>
      <c r="QWV40" s="53"/>
      <c r="QWW40" s="53"/>
      <c r="QWX40" s="53"/>
      <c r="QWY40" s="53"/>
      <c r="QWZ40" s="53"/>
      <c r="QXA40" s="53"/>
      <c r="QXB40" s="53"/>
      <c r="QXC40" s="53"/>
      <c r="QXD40" s="53"/>
      <c r="QXE40" s="53"/>
      <c r="QXF40" s="53"/>
      <c r="QXG40" s="53"/>
      <c r="QXH40" s="53"/>
      <c r="QXI40" s="53"/>
      <c r="QXJ40" s="53"/>
      <c r="QXK40" s="53"/>
      <c r="QXL40" s="53"/>
      <c r="QXM40" s="53"/>
      <c r="QXN40" s="53"/>
      <c r="QXO40" s="53"/>
      <c r="QXP40" s="53"/>
      <c r="QXQ40" s="53"/>
      <c r="QXR40" s="53"/>
      <c r="QXS40" s="53"/>
      <c r="QXT40" s="53"/>
      <c r="QXU40" s="53"/>
      <c r="QXV40" s="53"/>
      <c r="QXW40" s="53"/>
      <c r="QXX40" s="53"/>
      <c r="QXY40" s="53"/>
      <c r="QXZ40" s="53"/>
      <c r="QYA40" s="53"/>
      <c r="QYB40" s="53"/>
      <c r="QYC40" s="53"/>
      <c r="QYD40" s="53"/>
      <c r="QYE40" s="53"/>
      <c r="QYF40" s="53"/>
      <c r="QYG40" s="53"/>
      <c r="QYH40" s="53"/>
      <c r="QYI40" s="53"/>
      <c r="QYJ40" s="53"/>
      <c r="QYK40" s="53"/>
      <c r="QYL40" s="53"/>
      <c r="QYM40" s="53"/>
      <c r="QYN40" s="53"/>
      <c r="QYO40" s="53"/>
      <c r="QYP40" s="53"/>
      <c r="QYQ40" s="53"/>
      <c r="QYR40" s="53"/>
      <c r="QYS40" s="53"/>
      <c r="QYT40" s="53"/>
      <c r="QYU40" s="53"/>
      <c r="QYV40" s="53"/>
      <c r="QYW40" s="53"/>
      <c r="QYX40" s="53"/>
      <c r="QYY40" s="53"/>
      <c r="QYZ40" s="53"/>
      <c r="QZA40" s="53"/>
      <c r="QZB40" s="53"/>
      <c r="QZC40" s="53"/>
      <c r="QZD40" s="53"/>
      <c r="QZE40" s="53"/>
      <c r="QZF40" s="53"/>
      <c r="QZG40" s="53"/>
      <c r="QZH40" s="53"/>
      <c r="QZI40" s="53"/>
      <c r="QZJ40" s="53"/>
      <c r="QZK40" s="53"/>
      <c r="QZL40" s="53"/>
      <c r="QZM40" s="53"/>
      <c r="QZN40" s="53"/>
      <c r="QZO40" s="53"/>
      <c r="QZP40" s="53"/>
      <c r="QZQ40" s="53"/>
      <c r="QZR40" s="53"/>
      <c r="QZS40" s="53"/>
      <c r="QZT40" s="53"/>
      <c r="QZU40" s="53"/>
      <c r="QZV40" s="53"/>
      <c r="QZW40" s="53"/>
      <c r="QZX40" s="53"/>
      <c r="QZY40" s="53"/>
      <c r="QZZ40" s="53"/>
      <c r="RAA40" s="53"/>
      <c r="RAB40" s="53"/>
      <c r="RAC40" s="53"/>
      <c r="RAD40" s="53"/>
      <c r="RAE40" s="53"/>
      <c r="RAF40" s="53"/>
      <c r="RAG40" s="53"/>
      <c r="RAH40" s="53"/>
      <c r="RAI40" s="53"/>
      <c r="RAJ40" s="53"/>
      <c r="RAK40" s="53"/>
      <c r="RAL40" s="53"/>
      <c r="RAM40" s="53"/>
      <c r="RAN40" s="53"/>
      <c r="RAO40" s="53"/>
      <c r="RAP40" s="53"/>
      <c r="RAQ40" s="53"/>
      <c r="RAR40" s="53"/>
      <c r="RAS40" s="53"/>
      <c r="RAT40" s="53"/>
      <c r="RAU40" s="53"/>
      <c r="RAV40" s="53"/>
      <c r="RAW40" s="53"/>
      <c r="RAX40" s="53"/>
      <c r="RAY40" s="53"/>
      <c r="RAZ40" s="53"/>
      <c r="RBA40" s="53"/>
      <c r="RBB40" s="53"/>
      <c r="RBC40" s="53"/>
      <c r="RBD40" s="53"/>
      <c r="RBE40" s="53"/>
      <c r="RBF40" s="53"/>
      <c r="RBG40" s="53"/>
      <c r="RBH40" s="53"/>
      <c r="RBI40" s="53"/>
      <c r="RBJ40" s="53"/>
      <c r="RBK40" s="53"/>
      <c r="RBL40" s="53"/>
      <c r="RBM40" s="53"/>
      <c r="RBN40" s="53"/>
      <c r="RBO40" s="53"/>
      <c r="RBP40" s="53"/>
      <c r="RBQ40" s="53"/>
      <c r="RBR40" s="53"/>
      <c r="RBS40" s="53"/>
      <c r="RBT40" s="53"/>
      <c r="RBU40" s="53"/>
      <c r="RBV40" s="53"/>
      <c r="RBW40" s="53"/>
      <c r="RBX40" s="53"/>
      <c r="RBY40" s="53"/>
      <c r="RBZ40" s="53"/>
      <c r="RCA40" s="53"/>
      <c r="RCB40" s="53"/>
      <c r="RCC40" s="53"/>
      <c r="RCD40" s="53"/>
      <c r="RCE40" s="53"/>
      <c r="RCF40" s="53"/>
      <c r="RCG40" s="53"/>
      <c r="RCH40" s="53"/>
      <c r="RCI40" s="53"/>
      <c r="RCJ40" s="53"/>
      <c r="RCK40" s="53"/>
      <c r="RCL40" s="53"/>
      <c r="RCM40" s="53"/>
      <c r="RCN40" s="53"/>
      <c r="RCO40" s="53"/>
      <c r="RCP40" s="53"/>
      <c r="RCQ40" s="53"/>
      <c r="RCR40" s="53"/>
      <c r="RCS40" s="53"/>
      <c r="RCT40" s="53"/>
      <c r="RCU40" s="53"/>
      <c r="RCV40" s="53"/>
      <c r="RCW40" s="53"/>
      <c r="RCX40" s="53"/>
      <c r="RCY40" s="53"/>
      <c r="RCZ40" s="53"/>
      <c r="RDA40" s="53"/>
      <c r="RDB40" s="53"/>
      <c r="RDC40" s="53"/>
      <c r="RDD40" s="53"/>
      <c r="RDE40" s="53"/>
      <c r="RDF40" s="53"/>
      <c r="RDG40" s="53"/>
      <c r="RDH40" s="53"/>
      <c r="RDI40" s="53"/>
      <c r="RDJ40" s="53"/>
      <c r="RDK40" s="53"/>
      <c r="RDL40" s="53"/>
      <c r="RDM40" s="53"/>
      <c r="RDN40" s="53"/>
      <c r="RDO40" s="53"/>
      <c r="RDP40" s="53"/>
      <c r="RDQ40" s="53"/>
      <c r="RDR40" s="53"/>
      <c r="RDS40" s="53"/>
      <c r="RDT40" s="53"/>
      <c r="RDU40" s="53"/>
      <c r="RDV40" s="53"/>
      <c r="RDW40" s="53"/>
      <c r="RDX40" s="53"/>
      <c r="RDY40" s="53"/>
      <c r="RDZ40" s="53"/>
      <c r="REA40" s="53"/>
      <c r="REB40" s="53"/>
      <c r="REC40" s="53"/>
      <c r="RED40" s="53"/>
      <c r="REE40" s="53"/>
      <c r="REF40" s="53"/>
      <c r="REG40" s="53"/>
      <c r="REH40" s="53"/>
      <c r="REI40" s="53"/>
      <c r="REJ40" s="53"/>
      <c r="REK40" s="53"/>
      <c r="REL40" s="53"/>
      <c r="REM40" s="53"/>
      <c r="REN40" s="53"/>
      <c r="REO40" s="53"/>
      <c r="REP40" s="53"/>
      <c r="REQ40" s="53"/>
      <c r="RER40" s="53"/>
      <c r="RES40" s="53"/>
      <c r="RET40" s="53"/>
      <c r="REU40" s="53"/>
      <c r="REV40" s="53"/>
      <c r="REW40" s="53"/>
      <c r="REX40" s="53"/>
      <c r="REY40" s="53"/>
      <c r="REZ40" s="53"/>
      <c r="RFA40" s="53"/>
      <c r="RFB40" s="53"/>
      <c r="RFC40" s="53"/>
      <c r="RFD40" s="53"/>
      <c r="RFE40" s="53"/>
      <c r="RFF40" s="53"/>
      <c r="RFG40" s="53"/>
      <c r="RFH40" s="53"/>
      <c r="RFI40" s="53"/>
      <c r="RFJ40" s="53"/>
      <c r="RFK40" s="53"/>
      <c r="RFL40" s="53"/>
      <c r="RFM40" s="53"/>
      <c r="RFN40" s="53"/>
      <c r="RFO40" s="53"/>
      <c r="RFP40" s="53"/>
      <c r="RFQ40" s="53"/>
      <c r="RFR40" s="53"/>
      <c r="RFS40" s="53"/>
      <c r="RFT40" s="53"/>
      <c r="RFU40" s="53"/>
      <c r="RFV40" s="53"/>
      <c r="RFW40" s="53"/>
      <c r="RFX40" s="53"/>
      <c r="RFY40" s="53"/>
      <c r="RFZ40" s="53"/>
      <c r="RGA40" s="53"/>
      <c r="RGB40" s="53"/>
      <c r="RGC40" s="53"/>
      <c r="RGD40" s="53"/>
      <c r="RGE40" s="53"/>
      <c r="RGF40" s="53"/>
      <c r="RGG40" s="53"/>
      <c r="RGH40" s="53"/>
      <c r="RGI40" s="53"/>
      <c r="RGJ40" s="53"/>
      <c r="RGK40" s="53"/>
      <c r="RGL40" s="53"/>
      <c r="RGM40" s="53"/>
      <c r="RGN40" s="53"/>
      <c r="RGO40" s="53"/>
      <c r="RGP40" s="53"/>
      <c r="RGQ40" s="53"/>
      <c r="RGR40" s="53"/>
      <c r="RGS40" s="53"/>
      <c r="RGT40" s="53"/>
      <c r="RGU40" s="53"/>
      <c r="RGV40" s="53"/>
      <c r="RGW40" s="53"/>
      <c r="RGX40" s="53"/>
      <c r="RGY40" s="53"/>
      <c r="RGZ40" s="53"/>
      <c r="RHA40" s="53"/>
      <c r="RHB40" s="53"/>
      <c r="RHC40" s="53"/>
      <c r="RHD40" s="53"/>
      <c r="RHE40" s="53"/>
      <c r="RHF40" s="53"/>
      <c r="RHG40" s="53"/>
      <c r="RHH40" s="53"/>
      <c r="RHI40" s="53"/>
      <c r="RHJ40" s="53"/>
      <c r="RHK40" s="53"/>
      <c r="RHL40" s="53"/>
      <c r="RHM40" s="53"/>
      <c r="RHN40" s="53"/>
      <c r="RHO40" s="53"/>
      <c r="RHP40" s="53"/>
      <c r="RHQ40" s="53"/>
      <c r="RHR40" s="53"/>
      <c r="RHS40" s="53"/>
      <c r="RHT40" s="53"/>
      <c r="RHU40" s="53"/>
      <c r="RHV40" s="53"/>
      <c r="RHW40" s="53"/>
      <c r="RHX40" s="53"/>
      <c r="RHY40" s="53"/>
      <c r="RHZ40" s="53"/>
      <c r="RIA40" s="53"/>
      <c r="RIB40" s="53"/>
      <c r="RIC40" s="53"/>
      <c r="RID40" s="53"/>
      <c r="RIE40" s="53"/>
      <c r="RIF40" s="53"/>
      <c r="RIG40" s="53"/>
      <c r="RIH40" s="53"/>
      <c r="RII40" s="53"/>
      <c r="RIJ40" s="53"/>
      <c r="RIK40" s="53"/>
      <c r="RIL40" s="53"/>
      <c r="RIM40" s="53"/>
      <c r="RIN40" s="53"/>
      <c r="RIO40" s="53"/>
      <c r="RIP40" s="53"/>
      <c r="RIQ40" s="53"/>
      <c r="RIR40" s="53"/>
      <c r="RIS40" s="53"/>
      <c r="RIT40" s="53"/>
      <c r="RIU40" s="53"/>
      <c r="RIV40" s="53"/>
      <c r="RIW40" s="53"/>
      <c r="RIX40" s="53"/>
      <c r="RIY40" s="53"/>
      <c r="RIZ40" s="53"/>
      <c r="RJA40" s="53"/>
      <c r="RJB40" s="53"/>
      <c r="RJC40" s="53"/>
      <c r="RJD40" s="53"/>
      <c r="RJE40" s="53"/>
      <c r="RJF40" s="53"/>
      <c r="RJG40" s="53"/>
      <c r="RJH40" s="53"/>
      <c r="RJI40" s="53"/>
      <c r="RJJ40" s="53"/>
      <c r="RJK40" s="53"/>
      <c r="RJL40" s="53"/>
      <c r="RJM40" s="53"/>
      <c r="RJN40" s="53"/>
      <c r="RJO40" s="53"/>
      <c r="RJP40" s="53"/>
      <c r="RJQ40" s="53"/>
      <c r="RJR40" s="53"/>
      <c r="RJS40" s="53"/>
      <c r="RJT40" s="53"/>
      <c r="RJU40" s="53"/>
      <c r="RJV40" s="53"/>
      <c r="RJW40" s="53"/>
      <c r="RJX40" s="53"/>
      <c r="RJY40" s="53"/>
      <c r="RJZ40" s="53"/>
      <c r="RKA40" s="53"/>
      <c r="RKB40" s="53"/>
      <c r="RKC40" s="53"/>
      <c r="RKD40" s="53"/>
      <c r="RKE40" s="53"/>
      <c r="RKF40" s="53"/>
      <c r="RKG40" s="53"/>
      <c r="RKH40" s="53"/>
      <c r="RKI40" s="53"/>
      <c r="RKJ40" s="53"/>
      <c r="RKK40" s="53"/>
      <c r="RKL40" s="53"/>
      <c r="RKM40" s="53"/>
      <c r="RKN40" s="53"/>
      <c r="RKO40" s="53"/>
      <c r="RKP40" s="53"/>
      <c r="RKQ40" s="53"/>
      <c r="RKR40" s="53"/>
      <c r="RKS40" s="53"/>
      <c r="RKT40" s="53"/>
      <c r="RKU40" s="53"/>
      <c r="RKV40" s="53"/>
      <c r="RKW40" s="53"/>
      <c r="RKX40" s="53"/>
      <c r="RKY40" s="53"/>
      <c r="RKZ40" s="53"/>
      <c r="RLA40" s="53"/>
      <c r="RLB40" s="53"/>
      <c r="RLC40" s="53"/>
      <c r="RLD40" s="53"/>
      <c r="RLE40" s="53"/>
      <c r="RLF40" s="53"/>
      <c r="RLG40" s="53"/>
      <c r="RLH40" s="53"/>
      <c r="RLI40" s="53"/>
      <c r="RLJ40" s="53"/>
      <c r="RLK40" s="53"/>
      <c r="RLL40" s="53"/>
      <c r="RLM40" s="53"/>
      <c r="RLN40" s="53"/>
      <c r="RLO40" s="53"/>
      <c r="RLP40" s="53"/>
      <c r="RLQ40" s="53"/>
      <c r="RLR40" s="53"/>
      <c r="RLS40" s="53"/>
      <c r="RLT40" s="53"/>
      <c r="RLU40" s="53"/>
      <c r="RLV40" s="53"/>
      <c r="RLW40" s="53"/>
      <c r="RLX40" s="53"/>
      <c r="RLY40" s="53"/>
      <c r="RLZ40" s="53"/>
      <c r="RMA40" s="53"/>
      <c r="RMB40" s="53"/>
      <c r="RMC40" s="53"/>
      <c r="RMD40" s="53"/>
      <c r="RME40" s="53"/>
      <c r="RMF40" s="53"/>
      <c r="RMG40" s="53"/>
      <c r="RMH40" s="53"/>
      <c r="RMI40" s="53"/>
      <c r="RMJ40" s="53"/>
      <c r="RMK40" s="53"/>
      <c r="RML40" s="53"/>
      <c r="RMM40" s="53"/>
      <c r="RMN40" s="53"/>
      <c r="RMO40" s="53"/>
      <c r="RMP40" s="53"/>
      <c r="RMQ40" s="53"/>
      <c r="RMR40" s="53"/>
      <c r="RMS40" s="53"/>
      <c r="RMT40" s="53"/>
      <c r="RMU40" s="53"/>
      <c r="RMV40" s="53"/>
      <c r="RMW40" s="53"/>
      <c r="RMX40" s="53"/>
      <c r="RMY40" s="53"/>
      <c r="RMZ40" s="53"/>
      <c r="RNA40" s="53"/>
      <c r="RNB40" s="53"/>
      <c r="RNC40" s="53"/>
      <c r="RND40" s="53"/>
      <c r="RNE40" s="53"/>
      <c r="RNF40" s="53"/>
      <c r="RNG40" s="53"/>
      <c r="RNH40" s="53"/>
      <c r="RNI40" s="53"/>
      <c r="RNJ40" s="53"/>
      <c r="RNK40" s="53"/>
      <c r="RNL40" s="53"/>
      <c r="RNM40" s="53"/>
      <c r="RNN40" s="53"/>
      <c r="RNO40" s="53"/>
      <c r="RNP40" s="53"/>
      <c r="RNQ40" s="53"/>
      <c r="RNR40" s="53"/>
      <c r="RNS40" s="53"/>
      <c r="RNT40" s="53"/>
      <c r="RNU40" s="53"/>
      <c r="RNV40" s="53"/>
      <c r="RNW40" s="53"/>
      <c r="RNX40" s="53"/>
      <c r="RNY40" s="53"/>
      <c r="RNZ40" s="53"/>
      <c r="ROA40" s="53"/>
      <c r="ROB40" s="53"/>
      <c r="ROC40" s="53"/>
      <c r="ROD40" s="53"/>
      <c r="ROE40" s="53"/>
      <c r="ROF40" s="53"/>
      <c r="ROG40" s="53"/>
      <c r="ROH40" s="53"/>
      <c r="ROI40" s="53"/>
      <c r="ROJ40" s="53"/>
      <c r="ROK40" s="53"/>
      <c r="ROL40" s="53"/>
      <c r="ROM40" s="53"/>
      <c r="RON40" s="53"/>
      <c r="ROO40" s="53"/>
      <c r="ROP40" s="53"/>
      <c r="ROQ40" s="53"/>
      <c r="ROR40" s="53"/>
      <c r="ROS40" s="53"/>
      <c r="ROT40" s="53"/>
      <c r="ROU40" s="53"/>
      <c r="ROV40" s="53"/>
      <c r="ROW40" s="53"/>
      <c r="ROX40" s="53"/>
      <c r="ROY40" s="53"/>
      <c r="ROZ40" s="53"/>
      <c r="RPA40" s="53"/>
      <c r="RPB40" s="53"/>
      <c r="RPC40" s="53"/>
      <c r="RPD40" s="53"/>
      <c r="RPE40" s="53"/>
      <c r="RPF40" s="53"/>
      <c r="RPG40" s="53"/>
      <c r="RPH40" s="53"/>
      <c r="RPI40" s="53"/>
      <c r="RPJ40" s="53"/>
      <c r="RPK40" s="53"/>
      <c r="RPL40" s="53"/>
      <c r="RPM40" s="53"/>
      <c r="RPN40" s="53"/>
      <c r="RPO40" s="53"/>
      <c r="RPP40" s="53"/>
      <c r="RPQ40" s="53"/>
      <c r="RPR40" s="53"/>
      <c r="RPS40" s="53"/>
      <c r="RPT40" s="53"/>
      <c r="RPU40" s="53"/>
      <c r="RPV40" s="53"/>
      <c r="RPW40" s="53"/>
      <c r="RPX40" s="53"/>
      <c r="RPY40" s="53"/>
      <c r="RPZ40" s="53"/>
      <c r="RQA40" s="53"/>
      <c r="RQB40" s="53"/>
      <c r="RQC40" s="53"/>
      <c r="RQD40" s="53"/>
      <c r="RQE40" s="53"/>
      <c r="RQF40" s="53"/>
      <c r="RQG40" s="53"/>
      <c r="RQH40" s="53"/>
      <c r="RQI40" s="53"/>
      <c r="RQJ40" s="53"/>
      <c r="RQK40" s="53"/>
      <c r="RQL40" s="53"/>
      <c r="RQM40" s="53"/>
      <c r="RQN40" s="53"/>
      <c r="RQO40" s="53"/>
      <c r="RQP40" s="53"/>
      <c r="RQQ40" s="53"/>
      <c r="RQR40" s="53"/>
      <c r="RQS40" s="53"/>
      <c r="RQT40" s="53"/>
      <c r="RQU40" s="53"/>
      <c r="RQV40" s="53"/>
      <c r="RQW40" s="53"/>
      <c r="RQX40" s="53"/>
      <c r="RQY40" s="53"/>
      <c r="RQZ40" s="53"/>
      <c r="RRA40" s="53"/>
      <c r="RRB40" s="53"/>
      <c r="RRC40" s="53"/>
      <c r="RRD40" s="53"/>
      <c r="RRE40" s="53"/>
      <c r="RRF40" s="53"/>
      <c r="RRG40" s="53"/>
      <c r="RRH40" s="53"/>
      <c r="RRI40" s="53"/>
      <c r="RRJ40" s="53"/>
      <c r="RRK40" s="53"/>
      <c r="RRL40" s="53"/>
      <c r="RRM40" s="53"/>
      <c r="RRN40" s="53"/>
      <c r="RRO40" s="53"/>
      <c r="RRP40" s="53"/>
      <c r="RRQ40" s="53"/>
      <c r="RRR40" s="53"/>
      <c r="RRS40" s="53"/>
      <c r="RRT40" s="53"/>
      <c r="RRU40" s="53"/>
      <c r="RRV40" s="53"/>
      <c r="RRW40" s="53"/>
      <c r="RRX40" s="53"/>
      <c r="RRY40" s="53"/>
      <c r="RRZ40" s="53"/>
      <c r="RSA40" s="53"/>
      <c r="RSB40" s="53"/>
      <c r="RSC40" s="53"/>
      <c r="RSD40" s="53"/>
      <c r="RSE40" s="53"/>
      <c r="RSF40" s="53"/>
      <c r="RSG40" s="53"/>
      <c r="RSH40" s="53"/>
      <c r="RSI40" s="53"/>
      <c r="RSJ40" s="53"/>
      <c r="RSK40" s="53"/>
      <c r="RSL40" s="53"/>
      <c r="RSM40" s="53"/>
      <c r="RSN40" s="53"/>
      <c r="RSO40" s="53"/>
      <c r="RSP40" s="53"/>
      <c r="RSQ40" s="53"/>
      <c r="RSR40" s="53"/>
      <c r="RSS40" s="53"/>
      <c r="RST40" s="53"/>
      <c r="RSU40" s="53"/>
      <c r="RSV40" s="53"/>
      <c r="RSW40" s="53"/>
      <c r="RSX40" s="53"/>
      <c r="RSY40" s="53"/>
      <c r="RSZ40" s="53"/>
      <c r="RTA40" s="53"/>
      <c r="RTB40" s="53"/>
      <c r="RTC40" s="53"/>
      <c r="RTD40" s="53"/>
      <c r="RTE40" s="53"/>
      <c r="RTF40" s="53"/>
      <c r="RTG40" s="53"/>
      <c r="RTH40" s="53"/>
      <c r="RTI40" s="53"/>
      <c r="RTJ40" s="53"/>
      <c r="RTK40" s="53"/>
      <c r="RTL40" s="53"/>
      <c r="RTM40" s="53"/>
      <c r="RTN40" s="53"/>
      <c r="RTO40" s="53"/>
      <c r="RTP40" s="53"/>
      <c r="RTQ40" s="53"/>
      <c r="RTR40" s="53"/>
      <c r="RTS40" s="53"/>
      <c r="RTT40" s="53"/>
      <c r="RTU40" s="53"/>
      <c r="RTV40" s="53"/>
      <c r="RTW40" s="53"/>
      <c r="RTX40" s="53"/>
      <c r="RTY40" s="53"/>
      <c r="RTZ40" s="53"/>
      <c r="RUA40" s="53"/>
      <c r="RUB40" s="53"/>
      <c r="RUC40" s="53"/>
      <c r="RUD40" s="53"/>
      <c r="RUE40" s="53"/>
      <c r="RUF40" s="53"/>
      <c r="RUG40" s="53"/>
      <c r="RUH40" s="53"/>
      <c r="RUI40" s="53"/>
      <c r="RUJ40" s="53"/>
      <c r="RUK40" s="53"/>
      <c r="RUL40" s="53"/>
      <c r="RUM40" s="53"/>
      <c r="RUN40" s="53"/>
      <c r="RUO40" s="53"/>
      <c r="RUP40" s="53"/>
      <c r="RUQ40" s="53"/>
      <c r="RUR40" s="53"/>
      <c r="RUS40" s="53"/>
      <c r="RUT40" s="53"/>
      <c r="RUU40" s="53"/>
      <c r="RUV40" s="53"/>
      <c r="RUW40" s="53"/>
      <c r="RUX40" s="53"/>
      <c r="RUY40" s="53"/>
      <c r="RUZ40" s="53"/>
      <c r="RVA40" s="53"/>
      <c r="RVB40" s="53"/>
      <c r="RVC40" s="53"/>
      <c r="RVD40" s="53"/>
      <c r="RVE40" s="53"/>
      <c r="RVF40" s="53"/>
      <c r="RVG40" s="53"/>
      <c r="RVH40" s="53"/>
      <c r="RVI40" s="53"/>
      <c r="RVJ40" s="53"/>
      <c r="RVK40" s="53"/>
      <c r="RVL40" s="53"/>
      <c r="RVM40" s="53"/>
      <c r="RVN40" s="53"/>
      <c r="RVO40" s="53"/>
      <c r="RVP40" s="53"/>
      <c r="RVQ40" s="53"/>
      <c r="RVR40" s="53"/>
      <c r="RVS40" s="53"/>
      <c r="RVT40" s="53"/>
      <c r="RVU40" s="53"/>
      <c r="RVV40" s="53"/>
      <c r="RVW40" s="53"/>
      <c r="RVX40" s="53"/>
      <c r="RVY40" s="53"/>
      <c r="RVZ40" s="53"/>
      <c r="RWA40" s="53"/>
      <c r="RWB40" s="53"/>
      <c r="RWC40" s="53"/>
      <c r="RWD40" s="53"/>
      <c r="RWE40" s="53"/>
      <c r="RWF40" s="53"/>
      <c r="RWG40" s="53"/>
      <c r="RWH40" s="53"/>
      <c r="RWI40" s="53"/>
      <c r="RWJ40" s="53"/>
      <c r="RWK40" s="53"/>
      <c r="RWL40" s="53"/>
      <c r="RWM40" s="53"/>
      <c r="RWN40" s="53"/>
      <c r="RWO40" s="53"/>
      <c r="RWP40" s="53"/>
      <c r="RWQ40" s="53"/>
      <c r="RWR40" s="53"/>
      <c r="RWS40" s="53"/>
      <c r="RWT40" s="53"/>
      <c r="RWU40" s="53"/>
      <c r="RWV40" s="53"/>
      <c r="RWW40" s="53"/>
      <c r="RWX40" s="53"/>
      <c r="RWY40" s="53"/>
      <c r="RWZ40" s="53"/>
      <c r="RXA40" s="53"/>
      <c r="RXB40" s="53"/>
      <c r="RXC40" s="53"/>
      <c r="RXD40" s="53"/>
      <c r="RXE40" s="53"/>
      <c r="RXF40" s="53"/>
      <c r="RXG40" s="53"/>
      <c r="RXH40" s="53"/>
      <c r="RXI40" s="53"/>
      <c r="RXJ40" s="53"/>
      <c r="RXK40" s="53"/>
      <c r="RXL40" s="53"/>
      <c r="RXM40" s="53"/>
      <c r="RXN40" s="53"/>
      <c r="RXO40" s="53"/>
      <c r="RXP40" s="53"/>
      <c r="RXQ40" s="53"/>
      <c r="RXR40" s="53"/>
      <c r="RXS40" s="53"/>
      <c r="RXT40" s="53"/>
      <c r="RXU40" s="53"/>
      <c r="RXV40" s="53"/>
      <c r="RXW40" s="53"/>
      <c r="RXX40" s="53"/>
      <c r="RXY40" s="53"/>
      <c r="RXZ40" s="53"/>
      <c r="RYA40" s="53"/>
      <c r="RYB40" s="53"/>
      <c r="RYC40" s="53"/>
      <c r="RYD40" s="53"/>
      <c r="RYE40" s="53"/>
      <c r="RYF40" s="53"/>
      <c r="RYG40" s="53"/>
      <c r="RYH40" s="53"/>
      <c r="RYI40" s="53"/>
      <c r="RYJ40" s="53"/>
      <c r="RYK40" s="53"/>
      <c r="RYL40" s="53"/>
      <c r="RYM40" s="53"/>
      <c r="RYN40" s="53"/>
      <c r="RYO40" s="53"/>
      <c r="RYP40" s="53"/>
      <c r="RYQ40" s="53"/>
      <c r="RYR40" s="53"/>
      <c r="RYS40" s="53"/>
      <c r="RYT40" s="53"/>
      <c r="RYU40" s="53"/>
      <c r="RYV40" s="53"/>
      <c r="RYW40" s="53"/>
      <c r="RYX40" s="53"/>
      <c r="RYY40" s="53"/>
      <c r="RYZ40" s="53"/>
      <c r="RZA40" s="53"/>
      <c r="RZB40" s="53"/>
      <c r="RZC40" s="53"/>
      <c r="RZD40" s="53"/>
      <c r="RZE40" s="53"/>
      <c r="RZF40" s="53"/>
      <c r="RZG40" s="53"/>
      <c r="RZH40" s="53"/>
      <c r="RZI40" s="53"/>
      <c r="RZJ40" s="53"/>
      <c r="RZK40" s="53"/>
      <c r="RZL40" s="53"/>
      <c r="RZM40" s="53"/>
      <c r="RZN40" s="53"/>
      <c r="RZO40" s="53"/>
      <c r="RZP40" s="53"/>
      <c r="RZQ40" s="53"/>
      <c r="RZR40" s="53"/>
      <c r="RZS40" s="53"/>
      <c r="RZT40" s="53"/>
      <c r="RZU40" s="53"/>
      <c r="RZV40" s="53"/>
      <c r="RZW40" s="53"/>
      <c r="RZX40" s="53"/>
      <c r="RZY40" s="53"/>
      <c r="RZZ40" s="53"/>
      <c r="SAA40" s="53"/>
      <c r="SAB40" s="53"/>
      <c r="SAC40" s="53"/>
      <c r="SAD40" s="53"/>
      <c r="SAE40" s="53"/>
      <c r="SAF40" s="53"/>
      <c r="SAG40" s="53"/>
      <c r="SAH40" s="53"/>
      <c r="SAI40" s="53"/>
      <c r="SAJ40" s="53"/>
      <c r="SAK40" s="53"/>
      <c r="SAL40" s="53"/>
      <c r="SAM40" s="53"/>
      <c r="SAN40" s="53"/>
      <c r="SAO40" s="53"/>
      <c r="SAP40" s="53"/>
      <c r="SAQ40" s="53"/>
      <c r="SAR40" s="53"/>
      <c r="SAS40" s="53"/>
      <c r="SAT40" s="53"/>
      <c r="SAU40" s="53"/>
      <c r="SAV40" s="53"/>
      <c r="SAW40" s="53"/>
      <c r="SAX40" s="53"/>
      <c r="SAY40" s="53"/>
      <c r="SAZ40" s="53"/>
      <c r="SBA40" s="53"/>
      <c r="SBB40" s="53"/>
      <c r="SBC40" s="53"/>
      <c r="SBD40" s="53"/>
      <c r="SBE40" s="53"/>
      <c r="SBF40" s="53"/>
      <c r="SBG40" s="53"/>
      <c r="SBH40" s="53"/>
      <c r="SBI40" s="53"/>
      <c r="SBJ40" s="53"/>
      <c r="SBK40" s="53"/>
      <c r="SBL40" s="53"/>
      <c r="SBM40" s="53"/>
      <c r="SBN40" s="53"/>
      <c r="SBO40" s="53"/>
      <c r="SBP40" s="53"/>
      <c r="SBQ40" s="53"/>
      <c r="SBR40" s="53"/>
      <c r="SBS40" s="53"/>
      <c r="SBT40" s="53"/>
      <c r="SBU40" s="53"/>
      <c r="SBV40" s="53"/>
      <c r="SBW40" s="53"/>
      <c r="SBX40" s="53"/>
      <c r="SBY40" s="53"/>
      <c r="SBZ40" s="53"/>
      <c r="SCA40" s="53"/>
      <c r="SCB40" s="53"/>
      <c r="SCC40" s="53"/>
      <c r="SCD40" s="53"/>
      <c r="SCE40" s="53"/>
      <c r="SCF40" s="53"/>
      <c r="SCG40" s="53"/>
      <c r="SCH40" s="53"/>
      <c r="SCI40" s="53"/>
      <c r="SCJ40" s="53"/>
      <c r="SCK40" s="53"/>
      <c r="SCL40" s="53"/>
      <c r="SCM40" s="53"/>
      <c r="SCN40" s="53"/>
      <c r="SCO40" s="53"/>
      <c r="SCP40" s="53"/>
      <c r="SCQ40" s="53"/>
      <c r="SCR40" s="53"/>
      <c r="SCS40" s="53"/>
      <c r="SCT40" s="53"/>
      <c r="SCU40" s="53"/>
      <c r="SCV40" s="53"/>
      <c r="SCW40" s="53"/>
      <c r="SCX40" s="53"/>
      <c r="SCY40" s="53"/>
      <c r="SCZ40" s="53"/>
      <c r="SDA40" s="53"/>
      <c r="SDB40" s="53"/>
      <c r="SDC40" s="53"/>
      <c r="SDD40" s="53"/>
      <c r="SDE40" s="53"/>
      <c r="SDF40" s="53"/>
      <c r="SDG40" s="53"/>
      <c r="SDH40" s="53"/>
      <c r="SDI40" s="53"/>
      <c r="SDJ40" s="53"/>
      <c r="SDK40" s="53"/>
      <c r="SDL40" s="53"/>
      <c r="SDM40" s="53"/>
      <c r="SDN40" s="53"/>
      <c r="SDO40" s="53"/>
      <c r="SDP40" s="53"/>
      <c r="SDQ40" s="53"/>
      <c r="SDR40" s="53"/>
      <c r="SDS40" s="53"/>
      <c r="SDT40" s="53"/>
      <c r="SDU40" s="53"/>
      <c r="SDV40" s="53"/>
      <c r="SDW40" s="53"/>
      <c r="SDX40" s="53"/>
      <c r="SDY40" s="53"/>
      <c r="SDZ40" s="53"/>
      <c r="SEA40" s="53"/>
      <c r="SEB40" s="53"/>
      <c r="SEC40" s="53"/>
      <c r="SED40" s="53"/>
      <c r="SEE40" s="53"/>
      <c r="SEF40" s="53"/>
      <c r="SEG40" s="53"/>
      <c r="SEH40" s="53"/>
      <c r="SEI40" s="53"/>
      <c r="SEJ40" s="53"/>
      <c r="SEK40" s="53"/>
      <c r="SEL40" s="53"/>
      <c r="SEM40" s="53"/>
      <c r="SEN40" s="53"/>
      <c r="SEO40" s="53"/>
      <c r="SEP40" s="53"/>
      <c r="SEQ40" s="53"/>
      <c r="SER40" s="53"/>
      <c r="SES40" s="53"/>
      <c r="SET40" s="53"/>
      <c r="SEU40" s="53"/>
      <c r="SEV40" s="53"/>
      <c r="SEW40" s="53"/>
      <c r="SEX40" s="53"/>
      <c r="SEY40" s="53"/>
      <c r="SEZ40" s="53"/>
      <c r="SFA40" s="53"/>
      <c r="SFB40" s="53"/>
      <c r="SFC40" s="53"/>
      <c r="SFD40" s="53"/>
      <c r="SFE40" s="53"/>
      <c r="SFF40" s="53"/>
      <c r="SFG40" s="53"/>
      <c r="SFH40" s="53"/>
      <c r="SFI40" s="53"/>
      <c r="SFJ40" s="53"/>
      <c r="SFK40" s="53"/>
      <c r="SFL40" s="53"/>
      <c r="SFM40" s="53"/>
      <c r="SFN40" s="53"/>
      <c r="SFO40" s="53"/>
      <c r="SFP40" s="53"/>
      <c r="SFQ40" s="53"/>
      <c r="SFR40" s="53"/>
      <c r="SFS40" s="53"/>
      <c r="SFT40" s="53"/>
      <c r="SFU40" s="53"/>
      <c r="SFV40" s="53"/>
      <c r="SFW40" s="53"/>
      <c r="SFX40" s="53"/>
      <c r="SFY40" s="53"/>
      <c r="SFZ40" s="53"/>
      <c r="SGA40" s="53"/>
      <c r="SGB40" s="53"/>
      <c r="SGC40" s="53"/>
      <c r="SGD40" s="53"/>
      <c r="SGE40" s="53"/>
      <c r="SGF40" s="53"/>
      <c r="SGG40" s="53"/>
      <c r="SGH40" s="53"/>
      <c r="SGI40" s="53"/>
      <c r="SGJ40" s="53"/>
      <c r="SGK40" s="53"/>
      <c r="SGL40" s="53"/>
      <c r="SGM40" s="53"/>
      <c r="SGN40" s="53"/>
      <c r="SGO40" s="53"/>
      <c r="SGP40" s="53"/>
      <c r="SGQ40" s="53"/>
      <c r="SGR40" s="53"/>
      <c r="SGS40" s="53"/>
      <c r="SGT40" s="53"/>
      <c r="SGU40" s="53"/>
      <c r="SGV40" s="53"/>
      <c r="SGW40" s="53"/>
      <c r="SGX40" s="53"/>
      <c r="SGY40" s="53"/>
      <c r="SGZ40" s="53"/>
      <c r="SHA40" s="53"/>
      <c r="SHB40" s="53"/>
      <c r="SHC40" s="53"/>
      <c r="SHD40" s="53"/>
      <c r="SHE40" s="53"/>
      <c r="SHF40" s="53"/>
      <c r="SHG40" s="53"/>
      <c r="SHH40" s="53"/>
      <c r="SHI40" s="53"/>
      <c r="SHJ40" s="53"/>
      <c r="SHK40" s="53"/>
      <c r="SHL40" s="53"/>
      <c r="SHM40" s="53"/>
      <c r="SHN40" s="53"/>
      <c r="SHO40" s="53"/>
      <c r="SHP40" s="53"/>
      <c r="SHQ40" s="53"/>
      <c r="SHR40" s="53"/>
      <c r="SHS40" s="53"/>
      <c r="SHT40" s="53"/>
      <c r="SHU40" s="53"/>
      <c r="SHV40" s="53"/>
      <c r="SHW40" s="53"/>
      <c r="SHX40" s="53"/>
      <c r="SHY40" s="53"/>
      <c r="SHZ40" s="53"/>
      <c r="SIA40" s="53"/>
      <c r="SIB40" s="53"/>
      <c r="SIC40" s="53"/>
      <c r="SID40" s="53"/>
      <c r="SIE40" s="53"/>
      <c r="SIF40" s="53"/>
      <c r="SIG40" s="53"/>
      <c r="SIH40" s="53"/>
      <c r="SII40" s="53"/>
      <c r="SIJ40" s="53"/>
      <c r="SIK40" s="53"/>
      <c r="SIL40" s="53"/>
      <c r="SIM40" s="53"/>
      <c r="SIN40" s="53"/>
      <c r="SIO40" s="53"/>
      <c r="SIP40" s="53"/>
      <c r="SIQ40" s="53"/>
      <c r="SIR40" s="53"/>
      <c r="SIS40" s="53"/>
      <c r="SIT40" s="53"/>
      <c r="SIU40" s="53"/>
      <c r="SIV40" s="53"/>
      <c r="SIW40" s="53"/>
      <c r="SIX40" s="53"/>
      <c r="SIY40" s="53"/>
      <c r="SIZ40" s="53"/>
      <c r="SJA40" s="53"/>
      <c r="SJB40" s="53"/>
      <c r="SJC40" s="53"/>
      <c r="SJD40" s="53"/>
      <c r="SJE40" s="53"/>
      <c r="SJF40" s="53"/>
      <c r="SJG40" s="53"/>
      <c r="SJH40" s="53"/>
      <c r="SJI40" s="53"/>
      <c r="SJJ40" s="53"/>
      <c r="SJK40" s="53"/>
      <c r="SJL40" s="53"/>
      <c r="SJM40" s="53"/>
      <c r="SJN40" s="53"/>
      <c r="SJO40" s="53"/>
      <c r="SJP40" s="53"/>
      <c r="SJQ40" s="53"/>
      <c r="SJR40" s="53"/>
      <c r="SJS40" s="53"/>
      <c r="SJT40" s="53"/>
      <c r="SJU40" s="53"/>
      <c r="SJV40" s="53"/>
      <c r="SJW40" s="53"/>
      <c r="SJX40" s="53"/>
      <c r="SJY40" s="53"/>
      <c r="SJZ40" s="53"/>
      <c r="SKA40" s="53"/>
      <c r="SKB40" s="53"/>
      <c r="SKC40" s="53"/>
      <c r="SKD40" s="53"/>
      <c r="SKE40" s="53"/>
      <c r="SKF40" s="53"/>
      <c r="SKG40" s="53"/>
      <c r="SKH40" s="53"/>
      <c r="SKI40" s="53"/>
      <c r="SKJ40" s="53"/>
      <c r="SKK40" s="53"/>
      <c r="SKL40" s="53"/>
      <c r="SKM40" s="53"/>
      <c r="SKN40" s="53"/>
      <c r="SKO40" s="53"/>
      <c r="SKP40" s="53"/>
      <c r="SKQ40" s="53"/>
      <c r="SKR40" s="53"/>
      <c r="SKS40" s="53"/>
      <c r="SKT40" s="53"/>
      <c r="SKU40" s="53"/>
      <c r="SKV40" s="53"/>
      <c r="SKW40" s="53"/>
      <c r="SKX40" s="53"/>
      <c r="SKY40" s="53"/>
      <c r="SKZ40" s="53"/>
      <c r="SLA40" s="53"/>
      <c r="SLB40" s="53"/>
      <c r="SLC40" s="53"/>
      <c r="SLD40" s="53"/>
      <c r="SLE40" s="53"/>
      <c r="SLF40" s="53"/>
      <c r="SLG40" s="53"/>
      <c r="SLH40" s="53"/>
      <c r="SLI40" s="53"/>
      <c r="SLJ40" s="53"/>
      <c r="SLK40" s="53"/>
      <c r="SLL40" s="53"/>
      <c r="SLM40" s="53"/>
      <c r="SLN40" s="53"/>
      <c r="SLO40" s="53"/>
      <c r="SLP40" s="53"/>
      <c r="SLQ40" s="53"/>
      <c r="SLR40" s="53"/>
      <c r="SLS40" s="53"/>
      <c r="SLT40" s="53"/>
      <c r="SLU40" s="53"/>
      <c r="SLV40" s="53"/>
      <c r="SLW40" s="53"/>
      <c r="SLX40" s="53"/>
      <c r="SLY40" s="53"/>
      <c r="SLZ40" s="53"/>
      <c r="SMA40" s="53"/>
      <c r="SMB40" s="53"/>
      <c r="SMC40" s="53"/>
      <c r="SMD40" s="53"/>
      <c r="SME40" s="53"/>
      <c r="SMF40" s="53"/>
      <c r="SMG40" s="53"/>
      <c r="SMH40" s="53"/>
      <c r="SMI40" s="53"/>
      <c r="SMJ40" s="53"/>
      <c r="SMK40" s="53"/>
      <c r="SML40" s="53"/>
      <c r="SMM40" s="53"/>
      <c r="SMN40" s="53"/>
      <c r="SMO40" s="53"/>
      <c r="SMP40" s="53"/>
      <c r="SMQ40" s="53"/>
      <c r="SMR40" s="53"/>
      <c r="SMS40" s="53"/>
      <c r="SMT40" s="53"/>
      <c r="SMU40" s="53"/>
      <c r="SMV40" s="53"/>
      <c r="SMW40" s="53"/>
      <c r="SMX40" s="53"/>
      <c r="SMY40" s="53"/>
      <c r="SMZ40" s="53"/>
      <c r="SNA40" s="53"/>
      <c r="SNB40" s="53"/>
      <c r="SNC40" s="53"/>
      <c r="SND40" s="53"/>
      <c r="SNE40" s="53"/>
      <c r="SNF40" s="53"/>
      <c r="SNG40" s="53"/>
      <c r="SNH40" s="53"/>
      <c r="SNI40" s="53"/>
      <c r="SNJ40" s="53"/>
      <c r="SNK40" s="53"/>
      <c r="SNL40" s="53"/>
      <c r="SNM40" s="53"/>
      <c r="SNN40" s="53"/>
      <c r="SNO40" s="53"/>
      <c r="SNP40" s="53"/>
      <c r="SNQ40" s="53"/>
      <c r="SNR40" s="53"/>
      <c r="SNS40" s="53"/>
      <c r="SNT40" s="53"/>
      <c r="SNU40" s="53"/>
      <c r="SNV40" s="53"/>
      <c r="SNW40" s="53"/>
      <c r="SNX40" s="53"/>
      <c r="SNY40" s="53"/>
      <c r="SNZ40" s="53"/>
      <c r="SOA40" s="53"/>
      <c r="SOB40" s="53"/>
      <c r="SOC40" s="53"/>
      <c r="SOD40" s="53"/>
      <c r="SOE40" s="53"/>
      <c r="SOF40" s="53"/>
      <c r="SOG40" s="53"/>
      <c r="SOH40" s="53"/>
      <c r="SOI40" s="53"/>
      <c r="SOJ40" s="53"/>
      <c r="SOK40" s="53"/>
      <c r="SOL40" s="53"/>
      <c r="SOM40" s="53"/>
      <c r="SON40" s="53"/>
      <c r="SOO40" s="53"/>
      <c r="SOP40" s="53"/>
      <c r="SOQ40" s="53"/>
      <c r="SOR40" s="53"/>
      <c r="SOS40" s="53"/>
      <c r="SOT40" s="53"/>
      <c r="SOU40" s="53"/>
      <c r="SOV40" s="53"/>
      <c r="SOW40" s="53"/>
      <c r="SOX40" s="53"/>
      <c r="SOY40" s="53"/>
      <c r="SOZ40" s="53"/>
      <c r="SPA40" s="53"/>
      <c r="SPB40" s="53"/>
      <c r="SPC40" s="53"/>
      <c r="SPD40" s="53"/>
      <c r="SPE40" s="53"/>
      <c r="SPF40" s="53"/>
      <c r="SPG40" s="53"/>
      <c r="SPH40" s="53"/>
      <c r="SPI40" s="53"/>
      <c r="SPJ40" s="53"/>
      <c r="SPK40" s="53"/>
      <c r="SPL40" s="53"/>
      <c r="SPM40" s="53"/>
      <c r="SPN40" s="53"/>
      <c r="SPO40" s="53"/>
      <c r="SPP40" s="53"/>
      <c r="SPQ40" s="53"/>
      <c r="SPR40" s="53"/>
      <c r="SPS40" s="53"/>
      <c r="SPT40" s="53"/>
      <c r="SPU40" s="53"/>
      <c r="SPV40" s="53"/>
      <c r="SPW40" s="53"/>
      <c r="SPX40" s="53"/>
      <c r="SPY40" s="53"/>
      <c r="SPZ40" s="53"/>
      <c r="SQA40" s="53"/>
      <c r="SQB40" s="53"/>
      <c r="SQC40" s="53"/>
      <c r="SQD40" s="53"/>
      <c r="SQE40" s="53"/>
      <c r="SQF40" s="53"/>
      <c r="SQG40" s="53"/>
      <c r="SQH40" s="53"/>
      <c r="SQI40" s="53"/>
      <c r="SQJ40" s="53"/>
      <c r="SQK40" s="53"/>
      <c r="SQL40" s="53"/>
      <c r="SQM40" s="53"/>
      <c r="SQN40" s="53"/>
      <c r="SQO40" s="53"/>
      <c r="SQP40" s="53"/>
      <c r="SQQ40" s="53"/>
      <c r="SQR40" s="53"/>
      <c r="SQS40" s="53"/>
      <c r="SQT40" s="53"/>
      <c r="SQU40" s="53"/>
      <c r="SQV40" s="53"/>
      <c r="SQW40" s="53"/>
      <c r="SQX40" s="53"/>
      <c r="SQY40" s="53"/>
      <c r="SQZ40" s="53"/>
      <c r="SRA40" s="53"/>
      <c r="SRB40" s="53"/>
      <c r="SRC40" s="53"/>
      <c r="SRD40" s="53"/>
      <c r="SRE40" s="53"/>
      <c r="SRF40" s="53"/>
      <c r="SRG40" s="53"/>
      <c r="SRH40" s="53"/>
      <c r="SRI40" s="53"/>
      <c r="SRJ40" s="53"/>
      <c r="SRK40" s="53"/>
      <c r="SRL40" s="53"/>
      <c r="SRM40" s="53"/>
      <c r="SRN40" s="53"/>
      <c r="SRO40" s="53"/>
      <c r="SRP40" s="53"/>
      <c r="SRQ40" s="53"/>
      <c r="SRR40" s="53"/>
      <c r="SRS40" s="53"/>
      <c r="SRT40" s="53"/>
      <c r="SRU40" s="53"/>
      <c r="SRV40" s="53"/>
      <c r="SRW40" s="53"/>
      <c r="SRX40" s="53"/>
      <c r="SRY40" s="53"/>
      <c r="SRZ40" s="53"/>
      <c r="SSA40" s="53"/>
      <c r="SSB40" s="53"/>
      <c r="SSC40" s="53"/>
      <c r="SSD40" s="53"/>
      <c r="SSE40" s="53"/>
      <c r="SSF40" s="53"/>
      <c r="SSG40" s="53"/>
      <c r="SSH40" s="53"/>
      <c r="SSI40" s="53"/>
      <c r="SSJ40" s="53"/>
      <c r="SSK40" s="53"/>
      <c r="SSL40" s="53"/>
      <c r="SSM40" s="53"/>
      <c r="SSN40" s="53"/>
      <c r="SSO40" s="53"/>
      <c r="SSP40" s="53"/>
      <c r="SSQ40" s="53"/>
      <c r="SSR40" s="53"/>
      <c r="SSS40" s="53"/>
      <c r="SST40" s="53"/>
      <c r="SSU40" s="53"/>
      <c r="SSV40" s="53"/>
      <c r="SSW40" s="53"/>
      <c r="SSX40" s="53"/>
      <c r="SSY40" s="53"/>
      <c r="SSZ40" s="53"/>
      <c r="STA40" s="53"/>
      <c r="STB40" s="53"/>
      <c r="STC40" s="53"/>
      <c r="STD40" s="53"/>
      <c r="STE40" s="53"/>
      <c r="STF40" s="53"/>
      <c r="STG40" s="53"/>
      <c r="STH40" s="53"/>
      <c r="STI40" s="53"/>
      <c r="STJ40" s="53"/>
      <c r="STK40" s="53"/>
      <c r="STL40" s="53"/>
      <c r="STM40" s="53"/>
      <c r="STN40" s="53"/>
      <c r="STO40" s="53"/>
      <c r="STP40" s="53"/>
      <c r="STQ40" s="53"/>
      <c r="STR40" s="53"/>
      <c r="STS40" s="53"/>
      <c r="STT40" s="53"/>
      <c r="STU40" s="53"/>
      <c r="STV40" s="53"/>
      <c r="STW40" s="53"/>
      <c r="STX40" s="53"/>
      <c r="STY40" s="53"/>
      <c r="STZ40" s="53"/>
      <c r="SUA40" s="53"/>
      <c r="SUB40" s="53"/>
      <c r="SUC40" s="53"/>
      <c r="SUD40" s="53"/>
      <c r="SUE40" s="53"/>
      <c r="SUF40" s="53"/>
      <c r="SUG40" s="53"/>
      <c r="SUH40" s="53"/>
      <c r="SUI40" s="53"/>
      <c r="SUJ40" s="53"/>
      <c r="SUK40" s="53"/>
      <c r="SUL40" s="53"/>
      <c r="SUM40" s="53"/>
      <c r="SUN40" s="53"/>
      <c r="SUO40" s="53"/>
      <c r="SUP40" s="53"/>
      <c r="SUQ40" s="53"/>
      <c r="SUR40" s="53"/>
      <c r="SUS40" s="53"/>
      <c r="SUT40" s="53"/>
      <c r="SUU40" s="53"/>
      <c r="SUV40" s="53"/>
      <c r="SUW40" s="53"/>
      <c r="SUX40" s="53"/>
      <c r="SUY40" s="53"/>
      <c r="SUZ40" s="53"/>
      <c r="SVA40" s="53"/>
      <c r="SVB40" s="53"/>
      <c r="SVC40" s="53"/>
      <c r="SVD40" s="53"/>
      <c r="SVE40" s="53"/>
      <c r="SVF40" s="53"/>
      <c r="SVG40" s="53"/>
      <c r="SVH40" s="53"/>
      <c r="SVI40" s="53"/>
      <c r="SVJ40" s="53"/>
      <c r="SVK40" s="53"/>
      <c r="SVL40" s="53"/>
      <c r="SVM40" s="53"/>
      <c r="SVN40" s="53"/>
      <c r="SVO40" s="53"/>
      <c r="SVP40" s="53"/>
      <c r="SVQ40" s="53"/>
      <c r="SVR40" s="53"/>
      <c r="SVS40" s="53"/>
      <c r="SVT40" s="53"/>
      <c r="SVU40" s="53"/>
      <c r="SVV40" s="53"/>
      <c r="SVW40" s="53"/>
      <c r="SVX40" s="53"/>
      <c r="SVY40" s="53"/>
      <c r="SVZ40" s="53"/>
      <c r="SWA40" s="53"/>
      <c r="SWB40" s="53"/>
      <c r="SWC40" s="53"/>
      <c r="SWD40" s="53"/>
      <c r="SWE40" s="53"/>
      <c r="SWF40" s="53"/>
      <c r="SWG40" s="53"/>
      <c r="SWH40" s="53"/>
      <c r="SWI40" s="53"/>
      <c r="SWJ40" s="53"/>
      <c r="SWK40" s="53"/>
      <c r="SWL40" s="53"/>
      <c r="SWM40" s="53"/>
      <c r="SWN40" s="53"/>
      <c r="SWO40" s="53"/>
      <c r="SWP40" s="53"/>
      <c r="SWQ40" s="53"/>
      <c r="SWR40" s="53"/>
      <c r="SWS40" s="53"/>
      <c r="SWT40" s="53"/>
      <c r="SWU40" s="53"/>
      <c r="SWV40" s="53"/>
      <c r="SWW40" s="53"/>
      <c r="SWX40" s="53"/>
      <c r="SWY40" s="53"/>
      <c r="SWZ40" s="53"/>
      <c r="SXA40" s="53"/>
      <c r="SXB40" s="53"/>
      <c r="SXC40" s="53"/>
      <c r="SXD40" s="53"/>
      <c r="SXE40" s="53"/>
      <c r="SXF40" s="53"/>
      <c r="SXG40" s="53"/>
      <c r="SXH40" s="53"/>
      <c r="SXI40" s="53"/>
      <c r="SXJ40" s="53"/>
      <c r="SXK40" s="53"/>
      <c r="SXL40" s="53"/>
      <c r="SXM40" s="53"/>
      <c r="SXN40" s="53"/>
      <c r="SXO40" s="53"/>
      <c r="SXP40" s="53"/>
      <c r="SXQ40" s="53"/>
      <c r="SXR40" s="53"/>
      <c r="SXS40" s="53"/>
      <c r="SXT40" s="53"/>
      <c r="SXU40" s="53"/>
      <c r="SXV40" s="53"/>
      <c r="SXW40" s="53"/>
      <c r="SXX40" s="53"/>
      <c r="SXY40" s="53"/>
      <c r="SXZ40" s="53"/>
      <c r="SYA40" s="53"/>
      <c r="SYB40" s="53"/>
      <c r="SYC40" s="53"/>
      <c r="SYD40" s="53"/>
      <c r="SYE40" s="53"/>
      <c r="SYF40" s="53"/>
      <c r="SYG40" s="53"/>
      <c r="SYH40" s="53"/>
      <c r="SYI40" s="53"/>
      <c r="SYJ40" s="53"/>
      <c r="SYK40" s="53"/>
      <c r="SYL40" s="53"/>
      <c r="SYM40" s="53"/>
      <c r="SYN40" s="53"/>
      <c r="SYO40" s="53"/>
      <c r="SYP40" s="53"/>
      <c r="SYQ40" s="53"/>
      <c r="SYR40" s="53"/>
      <c r="SYS40" s="53"/>
      <c r="SYT40" s="53"/>
      <c r="SYU40" s="53"/>
      <c r="SYV40" s="53"/>
      <c r="SYW40" s="53"/>
      <c r="SYX40" s="53"/>
      <c r="SYY40" s="53"/>
      <c r="SYZ40" s="53"/>
      <c r="SZA40" s="53"/>
      <c r="SZB40" s="53"/>
      <c r="SZC40" s="53"/>
      <c r="SZD40" s="53"/>
      <c r="SZE40" s="53"/>
      <c r="SZF40" s="53"/>
      <c r="SZG40" s="53"/>
      <c r="SZH40" s="53"/>
      <c r="SZI40" s="53"/>
      <c r="SZJ40" s="53"/>
      <c r="SZK40" s="53"/>
      <c r="SZL40" s="53"/>
      <c r="SZM40" s="53"/>
      <c r="SZN40" s="53"/>
      <c r="SZO40" s="53"/>
      <c r="SZP40" s="53"/>
      <c r="SZQ40" s="53"/>
      <c r="SZR40" s="53"/>
      <c r="SZS40" s="53"/>
      <c r="SZT40" s="53"/>
      <c r="SZU40" s="53"/>
      <c r="SZV40" s="53"/>
      <c r="SZW40" s="53"/>
      <c r="SZX40" s="53"/>
      <c r="SZY40" s="53"/>
      <c r="SZZ40" s="53"/>
      <c r="TAA40" s="53"/>
      <c r="TAB40" s="53"/>
      <c r="TAC40" s="53"/>
      <c r="TAD40" s="53"/>
      <c r="TAE40" s="53"/>
      <c r="TAF40" s="53"/>
      <c r="TAG40" s="53"/>
      <c r="TAH40" s="53"/>
      <c r="TAI40" s="53"/>
      <c r="TAJ40" s="53"/>
      <c r="TAK40" s="53"/>
      <c r="TAL40" s="53"/>
      <c r="TAM40" s="53"/>
      <c r="TAN40" s="53"/>
      <c r="TAO40" s="53"/>
      <c r="TAP40" s="53"/>
      <c r="TAQ40" s="53"/>
      <c r="TAR40" s="53"/>
      <c r="TAS40" s="53"/>
      <c r="TAT40" s="53"/>
      <c r="TAU40" s="53"/>
      <c r="TAV40" s="53"/>
      <c r="TAW40" s="53"/>
      <c r="TAX40" s="53"/>
      <c r="TAY40" s="53"/>
      <c r="TAZ40" s="53"/>
      <c r="TBA40" s="53"/>
      <c r="TBB40" s="53"/>
      <c r="TBC40" s="53"/>
      <c r="TBD40" s="53"/>
      <c r="TBE40" s="53"/>
      <c r="TBF40" s="53"/>
      <c r="TBG40" s="53"/>
      <c r="TBH40" s="53"/>
      <c r="TBI40" s="53"/>
      <c r="TBJ40" s="53"/>
      <c r="TBK40" s="53"/>
      <c r="TBL40" s="53"/>
      <c r="TBM40" s="53"/>
      <c r="TBN40" s="53"/>
      <c r="TBO40" s="53"/>
      <c r="TBP40" s="53"/>
      <c r="TBQ40" s="53"/>
      <c r="TBR40" s="53"/>
      <c r="TBS40" s="53"/>
      <c r="TBT40" s="53"/>
      <c r="TBU40" s="53"/>
      <c r="TBV40" s="53"/>
      <c r="TBW40" s="53"/>
      <c r="TBX40" s="53"/>
      <c r="TBY40" s="53"/>
      <c r="TBZ40" s="53"/>
      <c r="TCA40" s="53"/>
      <c r="TCB40" s="53"/>
      <c r="TCC40" s="53"/>
      <c r="TCD40" s="53"/>
      <c r="TCE40" s="53"/>
      <c r="TCF40" s="53"/>
      <c r="TCG40" s="53"/>
      <c r="TCH40" s="53"/>
      <c r="TCI40" s="53"/>
      <c r="TCJ40" s="53"/>
      <c r="TCK40" s="53"/>
      <c r="TCL40" s="53"/>
      <c r="TCM40" s="53"/>
      <c r="TCN40" s="53"/>
      <c r="TCO40" s="53"/>
      <c r="TCP40" s="53"/>
      <c r="TCQ40" s="53"/>
      <c r="TCR40" s="53"/>
      <c r="TCS40" s="53"/>
      <c r="TCT40" s="53"/>
      <c r="TCU40" s="53"/>
      <c r="TCV40" s="53"/>
      <c r="TCW40" s="53"/>
      <c r="TCX40" s="53"/>
      <c r="TCY40" s="53"/>
      <c r="TCZ40" s="53"/>
      <c r="TDA40" s="53"/>
      <c r="TDB40" s="53"/>
      <c r="TDC40" s="53"/>
      <c r="TDD40" s="53"/>
      <c r="TDE40" s="53"/>
      <c r="TDF40" s="53"/>
      <c r="TDG40" s="53"/>
      <c r="TDH40" s="53"/>
      <c r="TDI40" s="53"/>
      <c r="TDJ40" s="53"/>
      <c r="TDK40" s="53"/>
      <c r="TDL40" s="53"/>
      <c r="TDM40" s="53"/>
      <c r="TDN40" s="53"/>
      <c r="TDO40" s="53"/>
      <c r="TDP40" s="53"/>
      <c r="TDQ40" s="53"/>
      <c r="TDR40" s="53"/>
      <c r="TDS40" s="53"/>
      <c r="TDT40" s="53"/>
      <c r="TDU40" s="53"/>
      <c r="TDV40" s="53"/>
      <c r="TDW40" s="53"/>
      <c r="TDX40" s="53"/>
      <c r="TDY40" s="53"/>
      <c r="TDZ40" s="53"/>
      <c r="TEA40" s="53"/>
      <c r="TEB40" s="53"/>
      <c r="TEC40" s="53"/>
      <c r="TED40" s="53"/>
      <c r="TEE40" s="53"/>
      <c r="TEF40" s="53"/>
      <c r="TEG40" s="53"/>
      <c r="TEH40" s="53"/>
      <c r="TEI40" s="53"/>
      <c r="TEJ40" s="53"/>
      <c r="TEK40" s="53"/>
      <c r="TEL40" s="53"/>
      <c r="TEM40" s="53"/>
      <c r="TEN40" s="53"/>
      <c r="TEO40" s="53"/>
      <c r="TEP40" s="53"/>
      <c r="TEQ40" s="53"/>
      <c r="TER40" s="53"/>
      <c r="TES40" s="53"/>
      <c r="TET40" s="53"/>
      <c r="TEU40" s="53"/>
      <c r="TEV40" s="53"/>
      <c r="TEW40" s="53"/>
      <c r="TEX40" s="53"/>
      <c r="TEY40" s="53"/>
      <c r="TEZ40" s="53"/>
      <c r="TFA40" s="53"/>
      <c r="TFB40" s="53"/>
      <c r="TFC40" s="53"/>
      <c r="TFD40" s="53"/>
      <c r="TFE40" s="53"/>
      <c r="TFF40" s="53"/>
      <c r="TFG40" s="53"/>
      <c r="TFH40" s="53"/>
      <c r="TFI40" s="53"/>
      <c r="TFJ40" s="53"/>
      <c r="TFK40" s="53"/>
      <c r="TFL40" s="53"/>
      <c r="TFM40" s="53"/>
      <c r="TFN40" s="53"/>
      <c r="TFO40" s="53"/>
      <c r="TFP40" s="53"/>
      <c r="TFQ40" s="53"/>
      <c r="TFR40" s="53"/>
      <c r="TFS40" s="53"/>
      <c r="TFT40" s="53"/>
      <c r="TFU40" s="53"/>
      <c r="TFV40" s="53"/>
      <c r="TFW40" s="53"/>
      <c r="TFX40" s="53"/>
      <c r="TFY40" s="53"/>
      <c r="TFZ40" s="53"/>
      <c r="TGA40" s="53"/>
      <c r="TGB40" s="53"/>
      <c r="TGC40" s="53"/>
      <c r="TGD40" s="53"/>
      <c r="TGE40" s="53"/>
      <c r="TGF40" s="53"/>
      <c r="TGG40" s="53"/>
      <c r="TGH40" s="53"/>
      <c r="TGI40" s="53"/>
      <c r="TGJ40" s="53"/>
      <c r="TGK40" s="53"/>
      <c r="TGL40" s="53"/>
      <c r="TGM40" s="53"/>
      <c r="TGN40" s="53"/>
      <c r="TGO40" s="53"/>
      <c r="TGP40" s="53"/>
      <c r="TGQ40" s="53"/>
      <c r="TGR40" s="53"/>
      <c r="TGS40" s="53"/>
      <c r="TGT40" s="53"/>
      <c r="TGU40" s="53"/>
      <c r="TGV40" s="53"/>
      <c r="TGW40" s="53"/>
      <c r="TGX40" s="53"/>
      <c r="TGY40" s="53"/>
      <c r="TGZ40" s="53"/>
      <c r="THA40" s="53"/>
      <c r="THB40" s="53"/>
      <c r="THC40" s="53"/>
      <c r="THD40" s="53"/>
      <c r="THE40" s="53"/>
      <c r="THF40" s="53"/>
      <c r="THG40" s="53"/>
      <c r="THH40" s="53"/>
      <c r="THI40" s="53"/>
      <c r="THJ40" s="53"/>
      <c r="THK40" s="53"/>
      <c r="THL40" s="53"/>
      <c r="THM40" s="53"/>
      <c r="THN40" s="53"/>
      <c r="THO40" s="53"/>
      <c r="THP40" s="53"/>
      <c r="THQ40" s="53"/>
      <c r="THR40" s="53"/>
      <c r="THS40" s="53"/>
      <c r="THT40" s="53"/>
      <c r="THU40" s="53"/>
      <c r="THV40" s="53"/>
      <c r="THW40" s="53"/>
      <c r="THX40" s="53"/>
      <c r="THY40" s="53"/>
      <c r="THZ40" s="53"/>
      <c r="TIA40" s="53"/>
      <c r="TIB40" s="53"/>
      <c r="TIC40" s="53"/>
      <c r="TID40" s="53"/>
      <c r="TIE40" s="53"/>
      <c r="TIF40" s="53"/>
      <c r="TIG40" s="53"/>
      <c r="TIH40" s="53"/>
      <c r="TII40" s="53"/>
      <c r="TIJ40" s="53"/>
      <c r="TIK40" s="53"/>
      <c r="TIL40" s="53"/>
      <c r="TIM40" s="53"/>
      <c r="TIN40" s="53"/>
      <c r="TIO40" s="53"/>
      <c r="TIP40" s="53"/>
      <c r="TIQ40" s="53"/>
      <c r="TIR40" s="53"/>
      <c r="TIS40" s="53"/>
      <c r="TIT40" s="53"/>
      <c r="TIU40" s="53"/>
      <c r="TIV40" s="53"/>
      <c r="TIW40" s="53"/>
      <c r="TIX40" s="53"/>
      <c r="TIY40" s="53"/>
      <c r="TIZ40" s="53"/>
      <c r="TJA40" s="53"/>
      <c r="TJB40" s="53"/>
      <c r="TJC40" s="53"/>
      <c r="TJD40" s="53"/>
      <c r="TJE40" s="53"/>
      <c r="TJF40" s="53"/>
      <c r="TJG40" s="53"/>
      <c r="TJH40" s="53"/>
      <c r="TJI40" s="53"/>
      <c r="TJJ40" s="53"/>
      <c r="TJK40" s="53"/>
      <c r="TJL40" s="53"/>
      <c r="TJM40" s="53"/>
      <c r="TJN40" s="53"/>
      <c r="TJO40" s="53"/>
      <c r="TJP40" s="53"/>
      <c r="TJQ40" s="53"/>
      <c r="TJR40" s="53"/>
      <c r="TJS40" s="53"/>
      <c r="TJT40" s="53"/>
      <c r="TJU40" s="53"/>
      <c r="TJV40" s="53"/>
      <c r="TJW40" s="53"/>
      <c r="TJX40" s="53"/>
      <c r="TJY40" s="53"/>
      <c r="TJZ40" s="53"/>
      <c r="TKA40" s="53"/>
      <c r="TKB40" s="53"/>
      <c r="TKC40" s="53"/>
      <c r="TKD40" s="53"/>
      <c r="TKE40" s="53"/>
      <c r="TKF40" s="53"/>
      <c r="TKG40" s="53"/>
      <c r="TKH40" s="53"/>
      <c r="TKI40" s="53"/>
      <c r="TKJ40" s="53"/>
      <c r="TKK40" s="53"/>
      <c r="TKL40" s="53"/>
      <c r="TKM40" s="53"/>
      <c r="TKN40" s="53"/>
      <c r="TKO40" s="53"/>
      <c r="TKP40" s="53"/>
      <c r="TKQ40" s="53"/>
      <c r="TKR40" s="53"/>
      <c r="TKS40" s="53"/>
      <c r="TKT40" s="53"/>
      <c r="TKU40" s="53"/>
      <c r="TKV40" s="53"/>
      <c r="TKW40" s="53"/>
      <c r="TKX40" s="53"/>
      <c r="TKY40" s="53"/>
      <c r="TKZ40" s="53"/>
      <c r="TLA40" s="53"/>
      <c r="TLB40" s="53"/>
      <c r="TLC40" s="53"/>
      <c r="TLD40" s="53"/>
      <c r="TLE40" s="53"/>
      <c r="TLF40" s="53"/>
      <c r="TLG40" s="53"/>
      <c r="TLH40" s="53"/>
      <c r="TLI40" s="53"/>
      <c r="TLJ40" s="53"/>
      <c r="TLK40" s="53"/>
      <c r="TLL40" s="53"/>
      <c r="TLM40" s="53"/>
      <c r="TLN40" s="53"/>
      <c r="TLO40" s="53"/>
      <c r="TLP40" s="53"/>
      <c r="TLQ40" s="53"/>
      <c r="TLR40" s="53"/>
      <c r="TLS40" s="53"/>
      <c r="TLT40" s="53"/>
      <c r="TLU40" s="53"/>
      <c r="TLV40" s="53"/>
      <c r="TLW40" s="53"/>
      <c r="TLX40" s="53"/>
      <c r="TLY40" s="53"/>
      <c r="TLZ40" s="53"/>
      <c r="TMA40" s="53"/>
      <c r="TMB40" s="53"/>
      <c r="TMC40" s="53"/>
      <c r="TMD40" s="53"/>
      <c r="TME40" s="53"/>
      <c r="TMF40" s="53"/>
      <c r="TMG40" s="53"/>
      <c r="TMH40" s="53"/>
      <c r="TMI40" s="53"/>
      <c r="TMJ40" s="53"/>
      <c r="TMK40" s="53"/>
      <c r="TML40" s="53"/>
      <c r="TMM40" s="53"/>
      <c r="TMN40" s="53"/>
      <c r="TMO40" s="53"/>
      <c r="TMP40" s="53"/>
      <c r="TMQ40" s="53"/>
      <c r="TMR40" s="53"/>
      <c r="TMS40" s="53"/>
      <c r="TMT40" s="53"/>
      <c r="TMU40" s="53"/>
      <c r="TMV40" s="53"/>
      <c r="TMW40" s="53"/>
      <c r="TMX40" s="53"/>
      <c r="TMY40" s="53"/>
      <c r="TMZ40" s="53"/>
      <c r="TNA40" s="53"/>
      <c r="TNB40" s="53"/>
      <c r="TNC40" s="53"/>
      <c r="TND40" s="53"/>
      <c r="TNE40" s="53"/>
      <c r="TNF40" s="53"/>
      <c r="TNG40" s="53"/>
      <c r="TNH40" s="53"/>
      <c r="TNI40" s="53"/>
      <c r="TNJ40" s="53"/>
      <c r="TNK40" s="53"/>
      <c r="TNL40" s="53"/>
      <c r="TNM40" s="53"/>
      <c r="TNN40" s="53"/>
      <c r="TNO40" s="53"/>
      <c r="TNP40" s="53"/>
      <c r="TNQ40" s="53"/>
      <c r="TNR40" s="53"/>
      <c r="TNS40" s="53"/>
      <c r="TNT40" s="53"/>
      <c r="TNU40" s="53"/>
      <c r="TNV40" s="53"/>
      <c r="TNW40" s="53"/>
      <c r="TNX40" s="53"/>
      <c r="TNY40" s="53"/>
      <c r="TNZ40" s="53"/>
      <c r="TOA40" s="53"/>
      <c r="TOB40" s="53"/>
      <c r="TOC40" s="53"/>
      <c r="TOD40" s="53"/>
      <c r="TOE40" s="53"/>
      <c r="TOF40" s="53"/>
      <c r="TOG40" s="53"/>
      <c r="TOH40" s="53"/>
      <c r="TOI40" s="53"/>
      <c r="TOJ40" s="53"/>
      <c r="TOK40" s="53"/>
      <c r="TOL40" s="53"/>
      <c r="TOM40" s="53"/>
      <c r="TON40" s="53"/>
      <c r="TOO40" s="53"/>
      <c r="TOP40" s="53"/>
      <c r="TOQ40" s="53"/>
      <c r="TOR40" s="53"/>
      <c r="TOS40" s="53"/>
      <c r="TOT40" s="53"/>
      <c r="TOU40" s="53"/>
      <c r="TOV40" s="53"/>
      <c r="TOW40" s="53"/>
      <c r="TOX40" s="53"/>
      <c r="TOY40" s="53"/>
      <c r="TOZ40" s="53"/>
      <c r="TPA40" s="53"/>
      <c r="TPB40" s="53"/>
      <c r="TPC40" s="53"/>
      <c r="TPD40" s="53"/>
      <c r="TPE40" s="53"/>
      <c r="TPF40" s="53"/>
      <c r="TPG40" s="53"/>
      <c r="TPH40" s="53"/>
      <c r="TPI40" s="53"/>
      <c r="TPJ40" s="53"/>
      <c r="TPK40" s="53"/>
      <c r="TPL40" s="53"/>
      <c r="TPM40" s="53"/>
      <c r="TPN40" s="53"/>
      <c r="TPO40" s="53"/>
      <c r="TPP40" s="53"/>
      <c r="TPQ40" s="53"/>
      <c r="TPR40" s="53"/>
      <c r="TPS40" s="53"/>
      <c r="TPT40" s="53"/>
      <c r="TPU40" s="53"/>
      <c r="TPV40" s="53"/>
      <c r="TPW40" s="53"/>
      <c r="TPX40" s="53"/>
      <c r="TPY40" s="53"/>
      <c r="TPZ40" s="53"/>
      <c r="TQA40" s="53"/>
      <c r="TQB40" s="53"/>
      <c r="TQC40" s="53"/>
      <c r="TQD40" s="53"/>
      <c r="TQE40" s="53"/>
      <c r="TQF40" s="53"/>
      <c r="TQG40" s="53"/>
      <c r="TQH40" s="53"/>
      <c r="TQI40" s="53"/>
      <c r="TQJ40" s="53"/>
      <c r="TQK40" s="53"/>
      <c r="TQL40" s="53"/>
      <c r="TQM40" s="53"/>
      <c r="TQN40" s="53"/>
      <c r="TQO40" s="53"/>
      <c r="TQP40" s="53"/>
      <c r="TQQ40" s="53"/>
      <c r="TQR40" s="53"/>
      <c r="TQS40" s="53"/>
      <c r="TQT40" s="53"/>
      <c r="TQU40" s="53"/>
      <c r="TQV40" s="53"/>
      <c r="TQW40" s="53"/>
      <c r="TQX40" s="53"/>
      <c r="TQY40" s="53"/>
      <c r="TQZ40" s="53"/>
      <c r="TRA40" s="53"/>
      <c r="TRB40" s="53"/>
      <c r="TRC40" s="53"/>
      <c r="TRD40" s="53"/>
      <c r="TRE40" s="53"/>
      <c r="TRF40" s="53"/>
      <c r="TRG40" s="53"/>
      <c r="TRH40" s="53"/>
      <c r="TRI40" s="53"/>
      <c r="TRJ40" s="53"/>
      <c r="TRK40" s="53"/>
      <c r="TRL40" s="53"/>
      <c r="TRM40" s="53"/>
      <c r="TRN40" s="53"/>
      <c r="TRO40" s="53"/>
      <c r="TRP40" s="53"/>
      <c r="TRQ40" s="53"/>
      <c r="TRR40" s="53"/>
      <c r="TRS40" s="53"/>
      <c r="TRT40" s="53"/>
      <c r="TRU40" s="53"/>
      <c r="TRV40" s="53"/>
      <c r="TRW40" s="53"/>
      <c r="TRX40" s="53"/>
      <c r="TRY40" s="53"/>
      <c r="TRZ40" s="53"/>
      <c r="TSA40" s="53"/>
      <c r="TSB40" s="53"/>
      <c r="TSC40" s="53"/>
      <c r="TSD40" s="53"/>
      <c r="TSE40" s="53"/>
      <c r="TSF40" s="53"/>
      <c r="TSG40" s="53"/>
      <c r="TSH40" s="53"/>
      <c r="TSI40" s="53"/>
      <c r="TSJ40" s="53"/>
      <c r="TSK40" s="53"/>
      <c r="TSL40" s="53"/>
      <c r="TSM40" s="53"/>
      <c r="TSN40" s="53"/>
      <c r="TSO40" s="53"/>
      <c r="TSP40" s="53"/>
      <c r="TSQ40" s="53"/>
      <c r="TSR40" s="53"/>
      <c r="TSS40" s="53"/>
      <c r="TST40" s="53"/>
      <c r="TSU40" s="53"/>
      <c r="TSV40" s="53"/>
      <c r="TSW40" s="53"/>
      <c r="TSX40" s="53"/>
      <c r="TSY40" s="53"/>
      <c r="TSZ40" s="53"/>
      <c r="TTA40" s="53"/>
      <c r="TTB40" s="53"/>
      <c r="TTC40" s="53"/>
      <c r="TTD40" s="53"/>
      <c r="TTE40" s="53"/>
      <c r="TTF40" s="53"/>
      <c r="TTG40" s="53"/>
      <c r="TTH40" s="53"/>
      <c r="TTI40" s="53"/>
      <c r="TTJ40" s="53"/>
      <c r="TTK40" s="53"/>
      <c r="TTL40" s="53"/>
      <c r="TTM40" s="53"/>
      <c r="TTN40" s="53"/>
      <c r="TTO40" s="53"/>
      <c r="TTP40" s="53"/>
      <c r="TTQ40" s="53"/>
      <c r="TTR40" s="53"/>
      <c r="TTS40" s="53"/>
      <c r="TTT40" s="53"/>
      <c r="TTU40" s="53"/>
      <c r="TTV40" s="53"/>
      <c r="TTW40" s="53"/>
      <c r="TTX40" s="53"/>
      <c r="TTY40" s="53"/>
      <c r="TTZ40" s="53"/>
      <c r="TUA40" s="53"/>
      <c r="TUB40" s="53"/>
      <c r="TUC40" s="53"/>
      <c r="TUD40" s="53"/>
      <c r="TUE40" s="53"/>
      <c r="TUF40" s="53"/>
      <c r="TUG40" s="53"/>
      <c r="TUH40" s="53"/>
      <c r="TUI40" s="53"/>
      <c r="TUJ40" s="53"/>
      <c r="TUK40" s="53"/>
      <c r="TUL40" s="53"/>
      <c r="TUM40" s="53"/>
      <c r="TUN40" s="53"/>
      <c r="TUO40" s="53"/>
      <c r="TUP40" s="53"/>
      <c r="TUQ40" s="53"/>
      <c r="TUR40" s="53"/>
      <c r="TUS40" s="53"/>
      <c r="TUT40" s="53"/>
      <c r="TUU40" s="53"/>
      <c r="TUV40" s="53"/>
      <c r="TUW40" s="53"/>
      <c r="TUX40" s="53"/>
      <c r="TUY40" s="53"/>
      <c r="TUZ40" s="53"/>
      <c r="TVA40" s="53"/>
      <c r="TVB40" s="53"/>
      <c r="TVC40" s="53"/>
      <c r="TVD40" s="53"/>
      <c r="TVE40" s="53"/>
      <c r="TVF40" s="53"/>
      <c r="TVG40" s="53"/>
      <c r="TVH40" s="53"/>
      <c r="TVI40" s="53"/>
      <c r="TVJ40" s="53"/>
      <c r="TVK40" s="53"/>
      <c r="TVL40" s="53"/>
      <c r="TVM40" s="53"/>
      <c r="TVN40" s="53"/>
      <c r="TVO40" s="53"/>
      <c r="TVP40" s="53"/>
      <c r="TVQ40" s="53"/>
      <c r="TVR40" s="53"/>
      <c r="TVS40" s="53"/>
      <c r="TVT40" s="53"/>
      <c r="TVU40" s="53"/>
      <c r="TVV40" s="53"/>
      <c r="TVW40" s="53"/>
      <c r="TVX40" s="53"/>
      <c r="TVY40" s="53"/>
      <c r="TVZ40" s="53"/>
      <c r="TWA40" s="53"/>
      <c r="TWB40" s="53"/>
      <c r="TWC40" s="53"/>
      <c r="TWD40" s="53"/>
      <c r="TWE40" s="53"/>
      <c r="TWF40" s="53"/>
      <c r="TWG40" s="53"/>
      <c r="TWH40" s="53"/>
      <c r="TWI40" s="53"/>
      <c r="TWJ40" s="53"/>
      <c r="TWK40" s="53"/>
      <c r="TWL40" s="53"/>
      <c r="TWM40" s="53"/>
      <c r="TWN40" s="53"/>
      <c r="TWO40" s="53"/>
      <c r="TWP40" s="53"/>
      <c r="TWQ40" s="53"/>
      <c r="TWR40" s="53"/>
      <c r="TWS40" s="53"/>
      <c r="TWT40" s="53"/>
      <c r="TWU40" s="53"/>
      <c r="TWV40" s="53"/>
      <c r="TWW40" s="53"/>
      <c r="TWX40" s="53"/>
      <c r="TWY40" s="53"/>
      <c r="TWZ40" s="53"/>
      <c r="TXA40" s="53"/>
      <c r="TXB40" s="53"/>
      <c r="TXC40" s="53"/>
      <c r="TXD40" s="53"/>
      <c r="TXE40" s="53"/>
      <c r="TXF40" s="53"/>
      <c r="TXG40" s="53"/>
      <c r="TXH40" s="53"/>
      <c r="TXI40" s="53"/>
      <c r="TXJ40" s="53"/>
      <c r="TXK40" s="53"/>
      <c r="TXL40" s="53"/>
      <c r="TXM40" s="53"/>
      <c r="TXN40" s="53"/>
      <c r="TXO40" s="53"/>
      <c r="TXP40" s="53"/>
      <c r="TXQ40" s="53"/>
      <c r="TXR40" s="53"/>
      <c r="TXS40" s="53"/>
      <c r="TXT40" s="53"/>
      <c r="TXU40" s="53"/>
      <c r="TXV40" s="53"/>
      <c r="TXW40" s="53"/>
      <c r="TXX40" s="53"/>
      <c r="TXY40" s="53"/>
      <c r="TXZ40" s="53"/>
      <c r="TYA40" s="53"/>
      <c r="TYB40" s="53"/>
      <c r="TYC40" s="53"/>
      <c r="TYD40" s="53"/>
      <c r="TYE40" s="53"/>
      <c r="TYF40" s="53"/>
      <c r="TYG40" s="53"/>
      <c r="TYH40" s="53"/>
      <c r="TYI40" s="53"/>
      <c r="TYJ40" s="53"/>
      <c r="TYK40" s="53"/>
      <c r="TYL40" s="53"/>
      <c r="TYM40" s="53"/>
      <c r="TYN40" s="53"/>
      <c r="TYO40" s="53"/>
      <c r="TYP40" s="53"/>
      <c r="TYQ40" s="53"/>
      <c r="TYR40" s="53"/>
      <c r="TYS40" s="53"/>
      <c r="TYT40" s="53"/>
      <c r="TYU40" s="53"/>
      <c r="TYV40" s="53"/>
      <c r="TYW40" s="53"/>
      <c r="TYX40" s="53"/>
      <c r="TYY40" s="53"/>
      <c r="TYZ40" s="53"/>
      <c r="TZA40" s="53"/>
      <c r="TZB40" s="53"/>
      <c r="TZC40" s="53"/>
      <c r="TZD40" s="53"/>
      <c r="TZE40" s="53"/>
      <c r="TZF40" s="53"/>
      <c r="TZG40" s="53"/>
      <c r="TZH40" s="53"/>
      <c r="TZI40" s="53"/>
      <c r="TZJ40" s="53"/>
      <c r="TZK40" s="53"/>
      <c r="TZL40" s="53"/>
      <c r="TZM40" s="53"/>
      <c r="TZN40" s="53"/>
      <c r="TZO40" s="53"/>
      <c r="TZP40" s="53"/>
      <c r="TZQ40" s="53"/>
      <c r="TZR40" s="53"/>
      <c r="TZS40" s="53"/>
      <c r="TZT40" s="53"/>
      <c r="TZU40" s="53"/>
      <c r="TZV40" s="53"/>
      <c r="TZW40" s="53"/>
      <c r="TZX40" s="53"/>
      <c r="TZY40" s="53"/>
      <c r="TZZ40" s="53"/>
      <c r="UAA40" s="53"/>
      <c r="UAB40" s="53"/>
      <c r="UAC40" s="53"/>
      <c r="UAD40" s="53"/>
      <c r="UAE40" s="53"/>
      <c r="UAF40" s="53"/>
      <c r="UAG40" s="53"/>
      <c r="UAH40" s="53"/>
      <c r="UAI40" s="53"/>
      <c r="UAJ40" s="53"/>
      <c r="UAK40" s="53"/>
      <c r="UAL40" s="53"/>
      <c r="UAM40" s="53"/>
      <c r="UAN40" s="53"/>
      <c r="UAO40" s="53"/>
      <c r="UAP40" s="53"/>
      <c r="UAQ40" s="53"/>
      <c r="UAR40" s="53"/>
      <c r="UAS40" s="53"/>
      <c r="UAT40" s="53"/>
      <c r="UAU40" s="53"/>
      <c r="UAV40" s="53"/>
      <c r="UAW40" s="53"/>
      <c r="UAX40" s="53"/>
      <c r="UAY40" s="53"/>
      <c r="UAZ40" s="53"/>
      <c r="UBA40" s="53"/>
      <c r="UBB40" s="53"/>
      <c r="UBC40" s="53"/>
      <c r="UBD40" s="53"/>
      <c r="UBE40" s="53"/>
      <c r="UBF40" s="53"/>
      <c r="UBG40" s="53"/>
      <c r="UBH40" s="53"/>
      <c r="UBI40" s="53"/>
      <c r="UBJ40" s="53"/>
      <c r="UBK40" s="53"/>
      <c r="UBL40" s="53"/>
      <c r="UBM40" s="53"/>
      <c r="UBN40" s="53"/>
      <c r="UBO40" s="53"/>
      <c r="UBP40" s="53"/>
      <c r="UBQ40" s="53"/>
      <c r="UBR40" s="53"/>
      <c r="UBS40" s="53"/>
      <c r="UBT40" s="53"/>
      <c r="UBU40" s="53"/>
      <c r="UBV40" s="53"/>
      <c r="UBW40" s="53"/>
      <c r="UBX40" s="53"/>
      <c r="UBY40" s="53"/>
      <c r="UBZ40" s="53"/>
      <c r="UCA40" s="53"/>
      <c r="UCB40" s="53"/>
      <c r="UCC40" s="53"/>
      <c r="UCD40" s="53"/>
      <c r="UCE40" s="53"/>
      <c r="UCF40" s="53"/>
      <c r="UCG40" s="53"/>
      <c r="UCH40" s="53"/>
      <c r="UCI40" s="53"/>
      <c r="UCJ40" s="53"/>
      <c r="UCK40" s="53"/>
      <c r="UCL40" s="53"/>
      <c r="UCM40" s="53"/>
      <c r="UCN40" s="53"/>
      <c r="UCO40" s="53"/>
      <c r="UCP40" s="53"/>
      <c r="UCQ40" s="53"/>
      <c r="UCR40" s="53"/>
      <c r="UCS40" s="53"/>
      <c r="UCT40" s="53"/>
      <c r="UCU40" s="53"/>
      <c r="UCV40" s="53"/>
      <c r="UCW40" s="53"/>
      <c r="UCX40" s="53"/>
      <c r="UCY40" s="53"/>
      <c r="UCZ40" s="53"/>
      <c r="UDA40" s="53"/>
      <c r="UDB40" s="53"/>
      <c r="UDC40" s="53"/>
      <c r="UDD40" s="53"/>
      <c r="UDE40" s="53"/>
      <c r="UDF40" s="53"/>
      <c r="UDG40" s="53"/>
      <c r="UDH40" s="53"/>
      <c r="UDI40" s="53"/>
      <c r="UDJ40" s="53"/>
      <c r="UDK40" s="53"/>
      <c r="UDL40" s="53"/>
      <c r="UDM40" s="53"/>
      <c r="UDN40" s="53"/>
      <c r="UDO40" s="53"/>
      <c r="UDP40" s="53"/>
      <c r="UDQ40" s="53"/>
      <c r="UDR40" s="53"/>
      <c r="UDS40" s="53"/>
      <c r="UDT40" s="53"/>
      <c r="UDU40" s="53"/>
      <c r="UDV40" s="53"/>
      <c r="UDW40" s="53"/>
      <c r="UDX40" s="53"/>
      <c r="UDY40" s="53"/>
      <c r="UDZ40" s="53"/>
      <c r="UEA40" s="53"/>
      <c r="UEB40" s="53"/>
      <c r="UEC40" s="53"/>
      <c r="UED40" s="53"/>
      <c r="UEE40" s="53"/>
      <c r="UEF40" s="53"/>
      <c r="UEG40" s="53"/>
      <c r="UEH40" s="53"/>
      <c r="UEI40" s="53"/>
      <c r="UEJ40" s="53"/>
      <c r="UEK40" s="53"/>
      <c r="UEL40" s="53"/>
      <c r="UEM40" s="53"/>
      <c r="UEN40" s="53"/>
      <c r="UEO40" s="53"/>
      <c r="UEP40" s="53"/>
      <c r="UEQ40" s="53"/>
      <c r="UER40" s="53"/>
      <c r="UES40" s="53"/>
      <c r="UET40" s="53"/>
      <c r="UEU40" s="53"/>
      <c r="UEV40" s="53"/>
      <c r="UEW40" s="53"/>
      <c r="UEX40" s="53"/>
      <c r="UEY40" s="53"/>
      <c r="UEZ40" s="53"/>
      <c r="UFA40" s="53"/>
      <c r="UFB40" s="53"/>
      <c r="UFC40" s="53"/>
      <c r="UFD40" s="53"/>
      <c r="UFE40" s="53"/>
      <c r="UFF40" s="53"/>
      <c r="UFG40" s="53"/>
      <c r="UFH40" s="53"/>
      <c r="UFI40" s="53"/>
      <c r="UFJ40" s="53"/>
      <c r="UFK40" s="53"/>
      <c r="UFL40" s="53"/>
      <c r="UFM40" s="53"/>
      <c r="UFN40" s="53"/>
      <c r="UFO40" s="53"/>
      <c r="UFP40" s="53"/>
      <c r="UFQ40" s="53"/>
      <c r="UFR40" s="53"/>
      <c r="UFS40" s="53"/>
      <c r="UFT40" s="53"/>
      <c r="UFU40" s="53"/>
      <c r="UFV40" s="53"/>
      <c r="UFW40" s="53"/>
      <c r="UFX40" s="53"/>
      <c r="UFY40" s="53"/>
      <c r="UFZ40" s="53"/>
      <c r="UGA40" s="53"/>
      <c r="UGB40" s="53"/>
      <c r="UGC40" s="53"/>
      <c r="UGD40" s="53"/>
      <c r="UGE40" s="53"/>
      <c r="UGF40" s="53"/>
      <c r="UGG40" s="53"/>
      <c r="UGH40" s="53"/>
      <c r="UGI40" s="53"/>
      <c r="UGJ40" s="53"/>
      <c r="UGK40" s="53"/>
      <c r="UGL40" s="53"/>
      <c r="UGM40" s="53"/>
      <c r="UGN40" s="53"/>
      <c r="UGO40" s="53"/>
      <c r="UGP40" s="53"/>
      <c r="UGQ40" s="53"/>
      <c r="UGR40" s="53"/>
      <c r="UGS40" s="53"/>
      <c r="UGT40" s="53"/>
      <c r="UGU40" s="53"/>
      <c r="UGV40" s="53"/>
      <c r="UGW40" s="53"/>
      <c r="UGX40" s="53"/>
      <c r="UGY40" s="53"/>
      <c r="UGZ40" s="53"/>
      <c r="UHA40" s="53"/>
      <c r="UHB40" s="53"/>
      <c r="UHC40" s="53"/>
      <c r="UHD40" s="53"/>
      <c r="UHE40" s="53"/>
      <c r="UHF40" s="53"/>
      <c r="UHG40" s="53"/>
      <c r="UHH40" s="53"/>
      <c r="UHI40" s="53"/>
      <c r="UHJ40" s="53"/>
      <c r="UHK40" s="53"/>
      <c r="UHL40" s="53"/>
      <c r="UHM40" s="53"/>
      <c r="UHN40" s="53"/>
      <c r="UHO40" s="53"/>
      <c r="UHP40" s="53"/>
      <c r="UHQ40" s="53"/>
      <c r="UHR40" s="53"/>
      <c r="UHS40" s="53"/>
      <c r="UHT40" s="53"/>
      <c r="UHU40" s="53"/>
      <c r="UHV40" s="53"/>
      <c r="UHW40" s="53"/>
      <c r="UHX40" s="53"/>
      <c r="UHY40" s="53"/>
      <c r="UHZ40" s="53"/>
      <c r="UIA40" s="53"/>
      <c r="UIB40" s="53"/>
      <c r="UIC40" s="53"/>
      <c r="UID40" s="53"/>
      <c r="UIE40" s="53"/>
      <c r="UIF40" s="53"/>
      <c r="UIG40" s="53"/>
      <c r="UIH40" s="53"/>
      <c r="UII40" s="53"/>
      <c r="UIJ40" s="53"/>
      <c r="UIK40" s="53"/>
      <c r="UIL40" s="53"/>
      <c r="UIM40" s="53"/>
      <c r="UIN40" s="53"/>
      <c r="UIO40" s="53"/>
      <c r="UIP40" s="53"/>
      <c r="UIQ40" s="53"/>
      <c r="UIR40" s="53"/>
      <c r="UIS40" s="53"/>
      <c r="UIT40" s="53"/>
      <c r="UIU40" s="53"/>
      <c r="UIV40" s="53"/>
      <c r="UIW40" s="53"/>
      <c r="UIX40" s="53"/>
      <c r="UIY40" s="53"/>
      <c r="UIZ40" s="53"/>
      <c r="UJA40" s="53"/>
      <c r="UJB40" s="53"/>
      <c r="UJC40" s="53"/>
      <c r="UJD40" s="53"/>
      <c r="UJE40" s="53"/>
      <c r="UJF40" s="53"/>
      <c r="UJG40" s="53"/>
      <c r="UJH40" s="53"/>
      <c r="UJI40" s="53"/>
      <c r="UJJ40" s="53"/>
      <c r="UJK40" s="53"/>
      <c r="UJL40" s="53"/>
      <c r="UJM40" s="53"/>
      <c r="UJN40" s="53"/>
      <c r="UJO40" s="53"/>
      <c r="UJP40" s="53"/>
      <c r="UJQ40" s="53"/>
      <c r="UJR40" s="53"/>
      <c r="UJS40" s="53"/>
      <c r="UJT40" s="53"/>
      <c r="UJU40" s="53"/>
      <c r="UJV40" s="53"/>
      <c r="UJW40" s="53"/>
      <c r="UJX40" s="53"/>
      <c r="UJY40" s="53"/>
      <c r="UJZ40" s="53"/>
      <c r="UKA40" s="53"/>
      <c r="UKB40" s="53"/>
      <c r="UKC40" s="53"/>
      <c r="UKD40" s="53"/>
      <c r="UKE40" s="53"/>
      <c r="UKF40" s="53"/>
      <c r="UKG40" s="53"/>
      <c r="UKH40" s="53"/>
      <c r="UKI40" s="53"/>
      <c r="UKJ40" s="53"/>
      <c r="UKK40" s="53"/>
      <c r="UKL40" s="53"/>
      <c r="UKM40" s="53"/>
      <c r="UKN40" s="53"/>
      <c r="UKO40" s="53"/>
      <c r="UKP40" s="53"/>
      <c r="UKQ40" s="53"/>
      <c r="UKR40" s="53"/>
      <c r="UKS40" s="53"/>
      <c r="UKT40" s="53"/>
      <c r="UKU40" s="53"/>
      <c r="UKV40" s="53"/>
      <c r="UKW40" s="53"/>
      <c r="UKX40" s="53"/>
      <c r="UKY40" s="53"/>
      <c r="UKZ40" s="53"/>
      <c r="ULA40" s="53"/>
      <c r="ULB40" s="53"/>
      <c r="ULC40" s="53"/>
      <c r="ULD40" s="53"/>
      <c r="ULE40" s="53"/>
      <c r="ULF40" s="53"/>
      <c r="ULG40" s="53"/>
      <c r="ULH40" s="53"/>
      <c r="ULI40" s="53"/>
      <c r="ULJ40" s="53"/>
      <c r="ULK40" s="53"/>
      <c r="ULL40" s="53"/>
      <c r="ULM40" s="53"/>
      <c r="ULN40" s="53"/>
      <c r="ULO40" s="53"/>
      <c r="ULP40" s="53"/>
      <c r="ULQ40" s="53"/>
      <c r="ULR40" s="53"/>
      <c r="ULS40" s="53"/>
      <c r="ULT40" s="53"/>
      <c r="ULU40" s="53"/>
      <c r="ULV40" s="53"/>
      <c r="ULW40" s="53"/>
      <c r="ULX40" s="53"/>
      <c r="ULY40" s="53"/>
      <c r="ULZ40" s="53"/>
      <c r="UMA40" s="53"/>
      <c r="UMB40" s="53"/>
      <c r="UMC40" s="53"/>
      <c r="UMD40" s="53"/>
      <c r="UME40" s="53"/>
      <c r="UMF40" s="53"/>
      <c r="UMG40" s="53"/>
      <c r="UMH40" s="53"/>
      <c r="UMI40" s="53"/>
      <c r="UMJ40" s="53"/>
      <c r="UMK40" s="53"/>
      <c r="UML40" s="53"/>
      <c r="UMM40" s="53"/>
      <c r="UMN40" s="53"/>
      <c r="UMO40" s="53"/>
      <c r="UMP40" s="53"/>
      <c r="UMQ40" s="53"/>
      <c r="UMR40" s="53"/>
      <c r="UMS40" s="53"/>
      <c r="UMT40" s="53"/>
      <c r="UMU40" s="53"/>
      <c r="UMV40" s="53"/>
      <c r="UMW40" s="53"/>
      <c r="UMX40" s="53"/>
      <c r="UMY40" s="53"/>
      <c r="UMZ40" s="53"/>
      <c r="UNA40" s="53"/>
      <c r="UNB40" s="53"/>
      <c r="UNC40" s="53"/>
      <c r="UND40" s="53"/>
      <c r="UNE40" s="53"/>
      <c r="UNF40" s="53"/>
      <c r="UNG40" s="53"/>
      <c r="UNH40" s="53"/>
      <c r="UNI40" s="53"/>
      <c r="UNJ40" s="53"/>
      <c r="UNK40" s="53"/>
      <c r="UNL40" s="53"/>
      <c r="UNM40" s="53"/>
      <c r="UNN40" s="53"/>
      <c r="UNO40" s="53"/>
      <c r="UNP40" s="53"/>
      <c r="UNQ40" s="53"/>
      <c r="UNR40" s="53"/>
      <c r="UNS40" s="53"/>
      <c r="UNT40" s="53"/>
      <c r="UNU40" s="53"/>
      <c r="UNV40" s="53"/>
      <c r="UNW40" s="53"/>
      <c r="UNX40" s="53"/>
      <c r="UNY40" s="53"/>
      <c r="UNZ40" s="53"/>
      <c r="UOA40" s="53"/>
      <c r="UOB40" s="53"/>
      <c r="UOC40" s="53"/>
      <c r="UOD40" s="53"/>
      <c r="UOE40" s="53"/>
      <c r="UOF40" s="53"/>
      <c r="UOG40" s="53"/>
      <c r="UOH40" s="53"/>
      <c r="UOI40" s="53"/>
      <c r="UOJ40" s="53"/>
      <c r="UOK40" s="53"/>
      <c r="UOL40" s="53"/>
      <c r="UOM40" s="53"/>
      <c r="UON40" s="53"/>
      <c r="UOO40" s="53"/>
      <c r="UOP40" s="53"/>
      <c r="UOQ40" s="53"/>
      <c r="UOR40" s="53"/>
      <c r="UOS40" s="53"/>
      <c r="UOT40" s="53"/>
      <c r="UOU40" s="53"/>
      <c r="UOV40" s="53"/>
      <c r="UOW40" s="53"/>
      <c r="UOX40" s="53"/>
      <c r="UOY40" s="53"/>
      <c r="UOZ40" s="53"/>
      <c r="UPA40" s="53"/>
      <c r="UPB40" s="53"/>
      <c r="UPC40" s="53"/>
      <c r="UPD40" s="53"/>
      <c r="UPE40" s="53"/>
      <c r="UPF40" s="53"/>
      <c r="UPG40" s="53"/>
      <c r="UPH40" s="53"/>
      <c r="UPI40" s="53"/>
      <c r="UPJ40" s="53"/>
      <c r="UPK40" s="53"/>
      <c r="UPL40" s="53"/>
      <c r="UPM40" s="53"/>
      <c r="UPN40" s="53"/>
      <c r="UPO40" s="53"/>
      <c r="UPP40" s="53"/>
      <c r="UPQ40" s="53"/>
      <c r="UPR40" s="53"/>
      <c r="UPS40" s="53"/>
      <c r="UPT40" s="53"/>
      <c r="UPU40" s="53"/>
      <c r="UPV40" s="53"/>
      <c r="UPW40" s="53"/>
      <c r="UPX40" s="53"/>
      <c r="UPY40" s="53"/>
      <c r="UPZ40" s="53"/>
      <c r="UQA40" s="53"/>
      <c r="UQB40" s="53"/>
      <c r="UQC40" s="53"/>
      <c r="UQD40" s="53"/>
      <c r="UQE40" s="53"/>
      <c r="UQF40" s="53"/>
      <c r="UQG40" s="53"/>
      <c r="UQH40" s="53"/>
      <c r="UQI40" s="53"/>
      <c r="UQJ40" s="53"/>
      <c r="UQK40" s="53"/>
      <c r="UQL40" s="53"/>
      <c r="UQM40" s="53"/>
      <c r="UQN40" s="53"/>
      <c r="UQO40" s="53"/>
      <c r="UQP40" s="53"/>
      <c r="UQQ40" s="53"/>
      <c r="UQR40" s="53"/>
      <c r="UQS40" s="53"/>
      <c r="UQT40" s="53"/>
      <c r="UQU40" s="53"/>
      <c r="UQV40" s="53"/>
      <c r="UQW40" s="53"/>
      <c r="UQX40" s="53"/>
      <c r="UQY40" s="53"/>
      <c r="UQZ40" s="53"/>
      <c r="URA40" s="53"/>
      <c r="URB40" s="53"/>
      <c r="URC40" s="53"/>
      <c r="URD40" s="53"/>
      <c r="URE40" s="53"/>
      <c r="URF40" s="53"/>
      <c r="URG40" s="53"/>
      <c r="URH40" s="53"/>
      <c r="URI40" s="53"/>
      <c r="URJ40" s="53"/>
      <c r="URK40" s="53"/>
      <c r="URL40" s="53"/>
      <c r="URM40" s="53"/>
      <c r="URN40" s="53"/>
      <c r="URO40" s="53"/>
      <c r="URP40" s="53"/>
      <c r="URQ40" s="53"/>
      <c r="URR40" s="53"/>
      <c r="URS40" s="53"/>
      <c r="URT40" s="53"/>
      <c r="URU40" s="53"/>
      <c r="URV40" s="53"/>
      <c r="URW40" s="53"/>
      <c r="URX40" s="53"/>
      <c r="URY40" s="53"/>
      <c r="URZ40" s="53"/>
      <c r="USA40" s="53"/>
      <c r="USB40" s="53"/>
      <c r="USC40" s="53"/>
      <c r="USD40" s="53"/>
      <c r="USE40" s="53"/>
      <c r="USF40" s="53"/>
      <c r="USG40" s="53"/>
      <c r="USH40" s="53"/>
      <c r="USI40" s="53"/>
      <c r="USJ40" s="53"/>
      <c r="USK40" s="53"/>
      <c r="USL40" s="53"/>
      <c r="USM40" s="53"/>
      <c r="USN40" s="53"/>
      <c r="USO40" s="53"/>
      <c r="USP40" s="53"/>
      <c r="USQ40" s="53"/>
      <c r="USR40" s="53"/>
      <c r="USS40" s="53"/>
      <c r="UST40" s="53"/>
      <c r="USU40" s="53"/>
      <c r="USV40" s="53"/>
      <c r="USW40" s="53"/>
      <c r="USX40" s="53"/>
      <c r="USY40" s="53"/>
      <c r="USZ40" s="53"/>
      <c r="UTA40" s="53"/>
      <c r="UTB40" s="53"/>
      <c r="UTC40" s="53"/>
      <c r="UTD40" s="53"/>
      <c r="UTE40" s="53"/>
      <c r="UTF40" s="53"/>
      <c r="UTG40" s="53"/>
      <c r="UTH40" s="53"/>
      <c r="UTI40" s="53"/>
      <c r="UTJ40" s="53"/>
      <c r="UTK40" s="53"/>
      <c r="UTL40" s="53"/>
      <c r="UTM40" s="53"/>
      <c r="UTN40" s="53"/>
      <c r="UTO40" s="53"/>
      <c r="UTP40" s="53"/>
      <c r="UTQ40" s="53"/>
      <c r="UTR40" s="53"/>
      <c r="UTS40" s="53"/>
      <c r="UTT40" s="53"/>
      <c r="UTU40" s="53"/>
      <c r="UTV40" s="53"/>
      <c r="UTW40" s="53"/>
      <c r="UTX40" s="53"/>
      <c r="UTY40" s="53"/>
      <c r="UTZ40" s="53"/>
      <c r="UUA40" s="53"/>
      <c r="UUB40" s="53"/>
      <c r="UUC40" s="53"/>
      <c r="UUD40" s="53"/>
      <c r="UUE40" s="53"/>
      <c r="UUF40" s="53"/>
      <c r="UUG40" s="53"/>
      <c r="UUH40" s="53"/>
      <c r="UUI40" s="53"/>
      <c r="UUJ40" s="53"/>
      <c r="UUK40" s="53"/>
      <c r="UUL40" s="53"/>
      <c r="UUM40" s="53"/>
      <c r="UUN40" s="53"/>
      <c r="UUO40" s="53"/>
      <c r="UUP40" s="53"/>
      <c r="UUQ40" s="53"/>
      <c r="UUR40" s="53"/>
      <c r="UUS40" s="53"/>
      <c r="UUT40" s="53"/>
      <c r="UUU40" s="53"/>
      <c r="UUV40" s="53"/>
      <c r="UUW40" s="53"/>
      <c r="UUX40" s="53"/>
      <c r="UUY40" s="53"/>
      <c r="UUZ40" s="53"/>
      <c r="UVA40" s="53"/>
      <c r="UVB40" s="53"/>
      <c r="UVC40" s="53"/>
      <c r="UVD40" s="53"/>
      <c r="UVE40" s="53"/>
      <c r="UVF40" s="53"/>
      <c r="UVG40" s="53"/>
      <c r="UVH40" s="53"/>
      <c r="UVI40" s="53"/>
      <c r="UVJ40" s="53"/>
      <c r="UVK40" s="53"/>
      <c r="UVL40" s="53"/>
      <c r="UVM40" s="53"/>
      <c r="UVN40" s="53"/>
      <c r="UVO40" s="53"/>
      <c r="UVP40" s="53"/>
      <c r="UVQ40" s="53"/>
      <c r="UVR40" s="53"/>
      <c r="UVS40" s="53"/>
      <c r="UVT40" s="53"/>
      <c r="UVU40" s="53"/>
      <c r="UVV40" s="53"/>
      <c r="UVW40" s="53"/>
      <c r="UVX40" s="53"/>
      <c r="UVY40" s="53"/>
      <c r="UVZ40" s="53"/>
      <c r="UWA40" s="53"/>
      <c r="UWB40" s="53"/>
      <c r="UWC40" s="53"/>
      <c r="UWD40" s="53"/>
      <c r="UWE40" s="53"/>
      <c r="UWF40" s="53"/>
      <c r="UWG40" s="53"/>
      <c r="UWH40" s="53"/>
      <c r="UWI40" s="53"/>
      <c r="UWJ40" s="53"/>
      <c r="UWK40" s="53"/>
      <c r="UWL40" s="53"/>
      <c r="UWM40" s="53"/>
      <c r="UWN40" s="53"/>
      <c r="UWO40" s="53"/>
      <c r="UWP40" s="53"/>
      <c r="UWQ40" s="53"/>
      <c r="UWR40" s="53"/>
      <c r="UWS40" s="53"/>
      <c r="UWT40" s="53"/>
      <c r="UWU40" s="53"/>
      <c r="UWV40" s="53"/>
      <c r="UWW40" s="53"/>
      <c r="UWX40" s="53"/>
      <c r="UWY40" s="53"/>
      <c r="UWZ40" s="53"/>
      <c r="UXA40" s="53"/>
      <c r="UXB40" s="53"/>
      <c r="UXC40" s="53"/>
      <c r="UXD40" s="53"/>
      <c r="UXE40" s="53"/>
      <c r="UXF40" s="53"/>
      <c r="UXG40" s="53"/>
      <c r="UXH40" s="53"/>
      <c r="UXI40" s="53"/>
      <c r="UXJ40" s="53"/>
      <c r="UXK40" s="53"/>
      <c r="UXL40" s="53"/>
      <c r="UXM40" s="53"/>
      <c r="UXN40" s="53"/>
      <c r="UXO40" s="53"/>
      <c r="UXP40" s="53"/>
      <c r="UXQ40" s="53"/>
      <c r="UXR40" s="53"/>
      <c r="UXS40" s="53"/>
      <c r="UXT40" s="53"/>
      <c r="UXU40" s="53"/>
      <c r="UXV40" s="53"/>
      <c r="UXW40" s="53"/>
      <c r="UXX40" s="53"/>
      <c r="UXY40" s="53"/>
      <c r="UXZ40" s="53"/>
      <c r="UYA40" s="53"/>
      <c r="UYB40" s="53"/>
      <c r="UYC40" s="53"/>
      <c r="UYD40" s="53"/>
      <c r="UYE40" s="53"/>
      <c r="UYF40" s="53"/>
      <c r="UYG40" s="53"/>
      <c r="UYH40" s="53"/>
      <c r="UYI40" s="53"/>
      <c r="UYJ40" s="53"/>
      <c r="UYK40" s="53"/>
      <c r="UYL40" s="53"/>
      <c r="UYM40" s="53"/>
      <c r="UYN40" s="53"/>
      <c r="UYO40" s="53"/>
      <c r="UYP40" s="53"/>
      <c r="UYQ40" s="53"/>
      <c r="UYR40" s="53"/>
      <c r="UYS40" s="53"/>
      <c r="UYT40" s="53"/>
      <c r="UYU40" s="53"/>
      <c r="UYV40" s="53"/>
      <c r="UYW40" s="53"/>
      <c r="UYX40" s="53"/>
      <c r="UYY40" s="53"/>
      <c r="UYZ40" s="53"/>
      <c r="UZA40" s="53"/>
      <c r="UZB40" s="53"/>
      <c r="UZC40" s="53"/>
      <c r="UZD40" s="53"/>
      <c r="UZE40" s="53"/>
      <c r="UZF40" s="53"/>
      <c r="UZG40" s="53"/>
      <c r="UZH40" s="53"/>
      <c r="UZI40" s="53"/>
      <c r="UZJ40" s="53"/>
      <c r="UZK40" s="53"/>
      <c r="UZL40" s="53"/>
      <c r="UZM40" s="53"/>
      <c r="UZN40" s="53"/>
      <c r="UZO40" s="53"/>
      <c r="UZP40" s="53"/>
      <c r="UZQ40" s="53"/>
      <c r="UZR40" s="53"/>
      <c r="UZS40" s="53"/>
      <c r="UZT40" s="53"/>
      <c r="UZU40" s="53"/>
      <c r="UZV40" s="53"/>
      <c r="UZW40" s="53"/>
      <c r="UZX40" s="53"/>
      <c r="UZY40" s="53"/>
      <c r="UZZ40" s="53"/>
      <c r="VAA40" s="53"/>
      <c r="VAB40" s="53"/>
      <c r="VAC40" s="53"/>
      <c r="VAD40" s="53"/>
      <c r="VAE40" s="53"/>
      <c r="VAF40" s="53"/>
      <c r="VAG40" s="53"/>
      <c r="VAH40" s="53"/>
      <c r="VAI40" s="53"/>
      <c r="VAJ40" s="53"/>
      <c r="VAK40" s="53"/>
      <c r="VAL40" s="53"/>
      <c r="VAM40" s="53"/>
      <c r="VAN40" s="53"/>
      <c r="VAO40" s="53"/>
      <c r="VAP40" s="53"/>
      <c r="VAQ40" s="53"/>
      <c r="VAR40" s="53"/>
      <c r="VAS40" s="53"/>
      <c r="VAT40" s="53"/>
      <c r="VAU40" s="53"/>
      <c r="VAV40" s="53"/>
      <c r="VAW40" s="53"/>
      <c r="VAX40" s="53"/>
      <c r="VAY40" s="53"/>
      <c r="VAZ40" s="53"/>
      <c r="VBA40" s="53"/>
      <c r="VBB40" s="53"/>
      <c r="VBC40" s="53"/>
      <c r="VBD40" s="53"/>
      <c r="VBE40" s="53"/>
      <c r="VBF40" s="53"/>
      <c r="VBG40" s="53"/>
      <c r="VBH40" s="53"/>
      <c r="VBI40" s="53"/>
      <c r="VBJ40" s="53"/>
      <c r="VBK40" s="53"/>
      <c r="VBL40" s="53"/>
      <c r="VBM40" s="53"/>
      <c r="VBN40" s="53"/>
      <c r="VBO40" s="53"/>
      <c r="VBP40" s="53"/>
      <c r="VBQ40" s="53"/>
      <c r="VBR40" s="53"/>
      <c r="VBS40" s="53"/>
      <c r="VBT40" s="53"/>
      <c r="VBU40" s="53"/>
      <c r="VBV40" s="53"/>
      <c r="VBW40" s="53"/>
      <c r="VBX40" s="53"/>
      <c r="VBY40" s="53"/>
      <c r="VBZ40" s="53"/>
      <c r="VCA40" s="53"/>
      <c r="VCB40" s="53"/>
      <c r="VCC40" s="53"/>
      <c r="VCD40" s="53"/>
      <c r="VCE40" s="53"/>
      <c r="VCF40" s="53"/>
      <c r="VCG40" s="53"/>
      <c r="VCH40" s="53"/>
      <c r="VCI40" s="53"/>
      <c r="VCJ40" s="53"/>
      <c r="VCK40" s="53"/>
      <c r="VCL40" s="53"/>
      <c r="VCM40" s="53"/>
      <c r="VCN40" s="53"/>
      <c r="VCO40" s="53"/>
      <c r="VCP40" s="53"/>
      <c r="VCQ40" s="53"/>
      <c r="VCR40" s="53"/>
      <c r="VCS40" s="53"/>
      <c r="VCT40" s="53"/>
      <c r="VCU40" s="53"/>
      <c r="VCV40" s="53"/>
      <c r="VCW40" s="53"/>
      <c r="VCX40" s="53"/>
      <c r="VCY40" s="53"/>
      <c r="VCZ40" s="53"/>
      <c r="VDA40" s="53"/>
      <c r="VDB40" s="53"/>
      <c r="VDC40" s="53"/>
      <c r="VDD40" s="53"/>
      <c r="VDE40" s="53"/>
      <c r="VDF40" s="53"/>
      <c r="VDG40" s="53"/>
      <c r="VDH40" s="53"/>
      <c r="VDI40" s="53"/>
      <c r="VDJ40" s="53"/>
      <c r="VDK40" s="53"/>
      <c r="VDL40" s="53"/>
      <c r="VDM40" s="53"/>
      <c r="VDN40" s="53"/>
      <c r="VDO40" s="53"/>
      <c r="VDP40" s="53"/>
      <c r="VDQ40" s="53"/>
      <c r="VDR40" s="53"/>
      <c r="VDS40" s="53"/>
      <c r="VDT40" s="53"/>
      <c r="VDU40" s="53"/>
      <c r="VDV40" s="53"/>
      <c r="VDW40" s="53"/>
      <c r="VDX40" s="53"/>
      <c r="VDY40" s="53"/>
      <c r="VDZ40" s="53"/>
      <c r="VEA40" s="53"/>
      <c r="VEB40" s="53"/>
      <c r="VEC40" s="53"/>
      <c r="VED40" s="53"/>
      <c r="VEE40" s="53"/>
      <c r="VEF40" s="53"/>
      <c r="VEG40" s="53"/>
      <c r="VEH40" s="53"/>
      <c r="VEI40" s="53"/>
      <c r="VEJ40" s="53"/>
      <c r="VEK40" s="53"/>
      <c r="VEL40" s="53"/>
      <c r="VEM40" s="53"/>
      <c r="VEN40" s="53"/>
      <c r="VEO40" s="53"/>
      <c r="VEP40" s="53"/>
      <c r="VEQ40" s="53"/>
      <c r="VER40" s="53"/>
      <c r="VES40" s="53"/>
      <c r="VET40" s="53"/>
      <c r="VEU40" s="53"/>
      <c r="VEV40" s="53"/>
      <c r="VEW40" s="53"/>
      <c r="VEX40" s="53"/>
      <c r="VEY40" s="53"/>
      <c r="VEZ40" s="53"/>
      <c r="VFA40" s="53"/>
      <c r="VFB40" s="53"/>
      <c r="VFC40" s="53"/>
      <c r="VFD40" s="53"/>
      <c r="VFE40" s="53"/>
      <c r="VFF40" s="53"/>
      <c r="VFG40" s="53"/>
      <c r="VFH40" s="53"/>
      <c r="VFI40" s="53"/>
      <c r="VFJ40" s="53"/>
      <c r="VFK40" s="53"/>
      <c r="VFL40" s="53"/>
      <c r="VFM40" s="53"/>
      <c r="VFN40" s="53"/>
      <c r="VFO40" s="53"/>
      <c r="VFP40" s="53"/>
      <c r="VFQ40" s="53"/>
      <c r="VFR40" s="53"/>
      <c r="VFS40" s="53"/>
      <c r="VFT40" s="53"/>
      <c r="VFU40" s="53"/>
      <c r="VFV40" s="53"/>
      <c r="VFW40" s="53"/>
      <c r="VFX40" s="53"/>
      <c r="VFY40" s="53"/>
      <c r="VFZ40" s="53"/>
      <c r="VGA40" s="53"/>
      <c r="VGB40" s="53"/>
      <c r="VGC40" s="53"/>
      <c r="VGD40" s="53"/>
      <c r="VGE40" s="53"/>
      <c r="VGF40" s="53"/>
      <c r="VGG40" s="53"/>
      <c r="VGH40" s="53"/>
      <c r="VGI40" s="53"/>
      <c r="VGJ40" s="53"/>
      <c r="VGK40" s="53"/>
      <c r="VGL40" s="53"/>
      <c r="VGM40" s="53"/>
      <c r="VGN40" s="53"/>
      <c r="VGO40" s="53"/>
      <c r="VGP40" s="53"/>
      <c r="VGQ40" s="53"/>
      <c r="VGR40" s="53"/>
      <c r="VGS40" s="53"/>
      <c r="VGT40" s="53"/>
      <c r="VGU40" s="53"/>
      <c r="VGV40" s="53"/>
      <c r="VGW40" s="53"/>
      <c r="VGX40" s="53"/>
      <c r="VGY40" s="53"/>
      <c r="VGZ40" s="53"/>
      <c r="VHA40" s="53"/>
      <c r="VHB40" s="53"/>
      <c r="VHC40" s="53"/>
      <c r="VHD40" s="53"/>
      <c r="VHE40" s="53"/>
      <c r="VHF40" s="53"/>
      <c r="VHG40" s="53"/>
      <c r="VHH40" s="53"/>
      <c r="VHI40" s="53"/>
      <c r="VHJ40" s="53"/>
      <c r="VHK40" s="53"/>
      <c r="VHL40" s="53"/>
      <c r="VHM40" s="53"/>
      <c r="VHN40" s="53"/>
      <c r="VHO40" s="53"/>
      <c r="VHP40" s="53"/>
      <c r="VHQ40" s="53"/>
      <c r="VHR40" s="53"/>
      <c r="VHS40" s="53"/>
      <c r="VHT40" s="53"/>
      <c r="VHU40" s="53"/>
      <c r="VHV40" s="53"/>
      <c r="VHW40" s="53"/>
      <c r="VHX40" s="53"/>
      <c r="VHY40" s="53"/>
      <c r="VHZ40" s="53"/>
      <c r="VIA40" s="53"/>
      <c r="VIB40" s="53"/>
      <c r="VIC40" s="53"/>
      <c r="VID40" s="53"/>
      <c r="VIE40" s="53"/>
      <c r="VIF40" s="53"/>
      <c r="VIG40" s="53"/>
      <c r="VIH40" s="53"/>
      <c r="VII40" s="53"/>
      <c r="VIJ40" s="53"/>
      <c r="VIK40" s="53"/>
      <c r="VIL40" s="53"/>
      <c r="VIM40" s="53"/>
      <c r="VIN40" s="53"/>
      <c r="VIO40" s="53"/>
      <c r="VIP40" s="53"/>
      <c r="VIQ40" s="53"/>
      <c r="VIR40" s="53"/>
      <c r="VIS40" s="53"/>
      <c r="VIT40" s="53"/>
      <c r="VIU40" s="53"/>
      <c r="VIV40" s="53"/>
      <c r="VIW40" s="53"/>
      <c r="VIX40" s="53"/>
      <c r="VIY40" s="53"/>
      <c r="VIZ40" s="53"/>
      <c r="VJA40" s="53"/>
      <c r="VJB40" s="53"/>
      <c r="VJC40" s="53"/>
      <c r="VJD40" s="53"/>
      <c r="VJE40" s="53"/>
      <c r="VJF40" s="53"/>
      <c r="VJG40" s="53"/>
      <c r="VJH40" s="53"/>
      <c r="VJI40" s="53"/>
      <c r="VJJ40" s="53"/>
      <c r="VJK40" s="53"/>
      <c r="VJL40" s="53"/>
      <c r="VJM40" s="53"/>
      <c r="VJN40" s="53"/>
      <c r="VJO40" s="53"/>
      <c r="VJP40" s="53"/>
      <c r="VJQ40" s="53"/>
      <c r="VJR40" s="53"/>
      <c r="VJS40" s="53"/>
      <c r="VJT40" s="53"/>
      <c r="VJU40" s="53"/>
      <c r="VJV40" s="53"/>
      <c r="VJW40" s="53"/>
      <c r="VJX40" s="53"/>
      <c r="VJY40" s="53"/>
      <c r="VJZ40" s="53"/>
      <c r="VKA40" s="53"/>
      <c r="VKB40" s="53"/>
      <c r="VKC40" s="53"/>
      <c r="VKD40" s="53"/>
      <c r="VKE40" s="53"/>
      <c r="VKF40" s="53"/>
      <c r="VKG40" s="53"/>
      <c r="VKH40" s="53"/>
      <c r="VKI40" s="53"/>
      <c r="VKJ40" s="53"/>
      <c r="VKK40" s="53"/>
      <c r="VKL40" s="53"/>
      <c r="VKM40" s="53"/>
      <c r="VKN40" s="53"/>
      <c r="VKO40" s="53"/>
      <c r="VKP40" s="53"/>
      <c r="VKQ40" s="53"/>
      <c r="VKR40" s="53"/>
      <c r="VKS40" s="53"/>
      <c r="VKT40" s="53"/>
      <c r="VKU40" s="53"/>
      <c r="VKV40" s="53"/>
      <c r="VKW40" s="53"/>
      <c r="VKX40" s="53"/>
      <c r="VKY40" s="53"/>
      <c r="VKZ40" s="53"/>
      <c r="VLA40" s="53"/>
      <c r="VLB40" s="53"/>
      <c r="VLC40" s="53"/>
      <c r="VLD40" s="53"/>
      <c r="VLE40" s="53"/>
      <c r="VLF40" s="53"/>
      <c r="VLG40" s="53"/>
      <c r="VLH40" s="53"/>
      <c r="VLI40" s="53"/>
      <c r="VLJ40" s="53"/>
      <c r="VLK40" s="53"/>
      <c r="VLL40" s="53"/>
      <c r="VLM40" s="53"/>
      <c r="VLN40" s="53"/>
      <c r="VLO40" s="53"/>
      <c r="VLP40" s="53"/>
      <c r="VLQ40" s="53"/>
      <c r="VLR40" s="53"/>
      <c r="VLS40" s="53"/>
      <c r="VLT40" s="53"/>
      <c r="VLU40" s="53"/>
      <c r="VLV40" s="53"/>
      <c r="VLW40" s="53"/>
      <c r="VLX40" s="53"/>
      <c r="VLY40" s="53"/>
      <c r="VLZ40" s="53"/>
      <c r="VMA40" s="53"/>
      <c r="VMB40" s="53"/>
      <c r="VMC40" s="53"/>
      <c r="VMD40" s="53"/>
      <c r="VME40" s="53"/>
      <c r="VMF40" s="53"/>
      <c r="VMG40" s="53"/>
      <c r="VMH40" s="53"/>
      <c r="VMI40" s="53"/>
      <c r="VMJ40" s="53"/>
      <c r="VMK40" s="53"/>
      <c r="VML40" s="53"/>
      <c r="VMM40" s="53"/>
      <c r="VMN40" s="53"/>
      <c r="VMO40" s="53"/>
      <c r="VMP40" s="53"/>
      <c r="VMQ40" s="53"/>
      <c r="VMR40" s="53"/>
      <c r="VMS40" s="53"/>
      <c r="VMT40" s="53"/>
      <c r="VMU40" s="53"/>
      <c r="VMV40" s="53"/>
      <c r="VMW40" s="53"/>
      <c r="VMX40" s="53"/>
      <c r="VMY40" s="53"/>
      <c r="VMZ40" s="53"/>
      <c r="VNA40" s="53"/>
      <c r="VNB40" s="53"/>
      <c r="VNC40" s="53"/>
      <c r="VND40" s="53"/>
      <c r="VNE40" s="53"/>
      <c r="VNF40" s="53"/>
      <c r="VNG40" s="53"/>
      <c r="VNH40" s="53"/>
      <c r="VNI40" s="53"/>
      <c r="VNJ40" s="53"/>
      <c r="VNK40" s="53"/>
      <c r="VNL40" s="53"/>
      <c r="VNM40" s="53"/>
      <c r="VNN40" s="53"/>
      <c r="VNO40" s="53"/>
      <c r="VNP40" s="53"/>
      <c r="VNQ40" s="53"/>
      <c r="VNR40" s="53"/>
      <c r="VNS40" s="53"/>
      <c r="VNT40" s="53"/>
      <c r="VNU40" s="53"/>
      <c r="VNV40" s="53"/>
      <c r="VNW40" s="53"/>
      <c r="VNX40" s="53"/>
      <c r="VNY40" s="53"/>
      <c r="VNZ40" s="53"/>
      <c r="VOA40" s="53"/>
      <c r="VOB40" s="53"/>
      <c r="VOC40" s="53"/>
      <c r="VOD40" s="53"/>
      <c r="VOE40" s="53"/>
      <c r="VOF40" s="53"/>
      <c r="VOG40" s="53"/>
      <c r="VOH40" s="53"/>
      <c r="VOI40" s="53"/>
      <c r="VOJ40" s="53"/>
      <c r="VOK40" s="53"/>
      <c r="VOL40" s="53"/>
      <c r="VOM40" s="53"/>
      <c r="VON40" s="53"/>
      <c r="VOO40" s="53"/>
      <c r="VOP40" s="53"/>
      <c r="VOQ40" s="53"/>
      <c r="VOR40" s="53"/>
      <c r="VOS40" s="53"/>
      <c r="VOT40" s="53"/>
      <c r="VOU40" s="53"/>
      <c r="VOV40" s="53"/>
      <c r="VOW40" s="53"/>
      <c r="VOX40" s="53"/>
      <c r="VOY40" s="53"/>
      <c r="VOZ40" s="53"/>
      <c r="VPA40" s="53"/>
      <c r="VPB40" s="53"/>
      <c r="VPC40" s="53"/>
      <c r="VPD40" s="53"/>
      <c r="VPE40" s="53"/>
      <c r="VPF40" s="53"/>
      <c r="VPG40" s="53"/>
      <c r="VPH40" s="53"/>
      <c r="VPI40" s="53"/>
      <c r="VPJ40" s="53"/>
      <c r="VPK40" s="53"/>
      <c r="VPL40" s="53"/>
      <c r="VPM40" s="53"/>
      <c r="VPN40" s="53"/>
      <c r="VPO40" s="53"/>
      <c r="VPP40" s="53"/>
      <c r="VPQ40" s="53"/>
      <c r="VPR40" s="53"/>
      <c r="VPS40" s="53"/>
      <c r="VPT40" s="53"/>
      <c r="VPU40" s="53"/>
      <c r="VPV40" s="53"/>
      <c r="VPW40" s="53"/>
      <c r="VPX40" s="53"/>
      <c r="VPY40" s="53"/>
      <c r="VPZ40" s="53"/>
      <c r="VQA40" s="53"/>
      <c r="VQB40" s="53"/>
      <c r="VQC40" s="53"/>
      <c r="VQD40" s="53"/>
      <c r="VQE40" s="53"/>
      <c r="VQF40" s="53"/>
      <c r="VQG40" s="53"/>
      <c r="VQH40" s="53"/>
      <c r="VQI40" s="53"/>
      <c r="VQJ40" s="53"/>
      <c r="VQK40" s="53"/>
      <c r="VQL40" s="53"/>
      <c r="VQM40" s="53"/>
      <c r="VQN40" s="53"/>
      <c r="VQO40" s="53"/>
      <c r="VQP40" s="53"/>
      <c r="VQQ40" s="53"/>
      <c r="VQR40" s="53"/>
      <c r="VQS40" s="53"/>
      <c r="VQT40" s="53"/>
      <c r="VQU40" s="53"/>
      <c r="VQV40" s="53"/>
      <c r="VQW40" s="53"/>
      <c r="VQX40" s="53"/>
      <c r="VQY40" s="53"/>
      <c r="VQZ40" s="53"/>
      <c r="VRA40" s="53"/>
      <c r="VRB40" s="53"/>
      <c r="VRC40" s="53"/>
      <c r="VRD40" s="53"/>
      <c r="VRE40" s="53"/>
      <c r="VRF40" s="53"/>
      <c r="VRG40" s="53"/>
      <c r="VRH40" s="53"/>
      <c r="VRI40" s="53"/>
      <c r="VRJ40" s="53"/>
      <c r="VRK40" s="53"/>
      <c r="VRL40" s="53"/>
      <c r="VRM40" s="53"/>
      <c r="VRN40" s="53"/>
      <c r="VRO40" s="53"/>
      <c r="VRP40" s="53"/>
      <c r="VRQ40" s="53"/>
      <c r="VRR40" s="53"/>
      <c r="VRS40" s="53"/>
      <c r="VRT40" s="53"/>
      <c r="VRU40" s="53"/>
      <c r="VRV40" s="53"/>
      <c r="VRW40" s="53"/>
      <c r="VRX40" s="53"/>
      <c r="VRY40" s="53"/>
      <c r="VRZ40" s="53"/>
      <c r="VSA40" s="53"/>
      <c r="VSB40" s="53"/>
      <c r="VSC40" s="53"/>
      <c r="VSD40" s="53"/>
      <c r="VSE40" s="53"/>
      <c r="VSF40" s="53"/>
      <c r="VSG40" s="53"/>
      <c r="VSH40" s="53"/>
      <c r="VSI40" s="53"/>
      <c r="VSJ40" s="53"/>
      <c r="VSK40" s="53"/>
      <c r="VSL40" s="53"/>
      <c r="VSM40" s="53"/>
      <c r="VSN40" s="53"/>
      <c r="VSO40" s="53"/>
      <c r="VSP40" s="53"/>
      <c r="VSQ40" s="53"/>
      <c r="VSR40" s="53"/>
      <c r="VSS40" s="53"/>
      <c r="VST40" s="53"/>
      <c r="VSU40" s="53"/>
      <c r="VSV40" s="53"/>
      <c r="VSW40" s="53"/>
      <c r="VSX40" s="53"/>
      <c r="VSY40" s="53"/>
      <c r="VSZ40" s="53"/>
      <c r="VTA40" s="53"/>
      <c r="VTB40" s="53"/>
      <c r="VTC40" s="53"/>
      <c r="VTD40" s="53"/>
      <c r="VTE40" s="53"/>
      <c r="VTF40" s="53"/>
      <c r="VTG40" s="53"/>
      <c r="VTH40" s="53"/>
      <c r="VTI40" s="53"/>
      <c r="VTJ40" s="53"/>
      <c r="VTK40" s="53"/>
      <c r="VTL40" s="53"/>
      <c r="VTM40" s="53"/>
      <c r="VTN40" s="53"/>
      <c r="VTO40" s="53"/>
      <c r="VTP40" s="53"/>
      <c r="VTQ40" s="53"/>
      <c r="VTR40" s="53"/>
      <c r="VTS40" s="53"/>
      <c r="VTT40" s="53"/>
      <c r="VTU40" s="53"/>
      <c r="VTV40" s="53"/>
      <c r="VTW40" s="53"/>
      <c r="VTX40" s="53"/>
      <c r="VTY40" s="53"/>
      <c r="VTZ40" s="53"/>
      <c r="VUA40" s="53"/>
      <c r="VUB40" s="53"/>
      <c r="VUC40" s="53"/>
      <c r="VUD40" s="53"/>
      <c r="VUE40" s="53"/>
      <c r="VUF40" s="53"/>
      <c r="VUG40" s="53"/>
      <c r="VUH40" s="53"/>
      <c r="VUI40" s="53"/>
      <c r="VUJ40" s="53"/>
      <c r="VUK40" s="53"/>
      <c r="VUL40" s="53"/>
      <c r="VUM40" s="53"/>
      <c r="VUN40" s="53"/>
      <c r="VUO40" s="53"/>
      <c r="VUP40" s="53"/>
      <c r="VUQ40" s="53"/>
      <c r="VUR40" s="53"/>
      <c r="VUS40" s="53"/>
      <c r="VUT40" s="53"/>
      <c r="VUU40" s="53"/>
      <c r="VUV40" s="53"/>
      <c r="VUW40" s="53"/>
      <c r="VUX40" s="53"/>
      <c r="VUY40" s="53"/>
      <c r="VUZ40" s="53"/>
      <c r="VVA40" s="53"/>
      <c r="VVB40" s="53"/>
      <c r="VVC40" s="53"/>
      <c r="VVD40" s="53"/>
      <c r="VVE40" s="53"/>
      <c r="VVF40" s="53"/>
      <c r="VVG40" s="53"/>
      <c r="VVH40" s="53"/>
      <c r="VVI40" s="53"/>
      <c r="VVJ40" s="53"/>
      <c r="VVK40" s="53"/>
      <c r="VVL40" s="53"/>
      <c r="VVM40" s="53"/>
      <c r="VVN40" s="53"/>
      <c r="VVO40" s="53"/>
      <c r="VVP40" s="53"/>
      <c r="VVQ40" s="53"/>
      <c r="VVR40" s="53"/>
      <c r="VVS40" s="53"/>
      <c r="VVT40" s="53"/>
      <c r="VVU40" s="53"/>
      <c r="VVV40" s="53"/>
      <c r="VVW40" s="53"/>
      <c r="VVX40" s="53"/>
      <c r="VVY40" s="53"/>
      <c r="VVZ40" s="53"/>
      <c r="VWA40" s="53"/>
      <c r="VWB40" s="53"/>
      <c r="VWC40" s="53"/>
      <c r="VWD40" s="53"/>
      <c r="VWE40" s="53"/>
      <c r="VWF40" s="53"/>
      <c r="VWG40" s="53"/>
      <c r="VWH40" s="53"/>
      <c r="VWI40" s="53"/>
      <c r="VWJ40" s="53"/>
      <c r="VWK40" s="53"/>
      <c r="VWL40" s="53"/>
      <c r="VWM40" s="53"/>
      <c r="VWN40" s="53"/>
      <c r="VWO40" s="53"/>
      <c r="VWP40" s="53"/>
      <c r="VWQ40" s="53"/>
      <c r="VWR40" s="53"/>
      <c r="VWS40" s="53"/>
      <c r="VWT40" s="53"/>
      <c r="VWU40" s="53"/>
      <c r="VWV40" s="53"/>
      <c r="VWW40" s="53"/>
      <c r="VWX40" s="53"/>
      <c r="VWY40" s="53"/>
      <c r="VWZ40" s="53"/>
      <c r="VXA40" s="53"/>
      <c r="VXB40" s="53"/>
      <c r="VXC40" s="53"/>
      <c r="VXD40" s="53"/>
      <c r="VXE40" s="53"/>
      <c r="VXF40" s="53"/>
      <c r="VXG40" s="53"/>
      <c r="VXH40" s="53"/>
      <c r="VXI40" s="53"/>
      <c r="VXJ40" s="53"/>
      <c r="VXK40" s="53"/>
      <c r="VXL40" s="53"/>
      <c r="VXM40" s="53"/>
      <c r="VXN40" s="53"/>
      <c r="VXO40" s="53"/>
      <c r="VXP40" s="53"/>
      <c r="VXQ40" s="53"/>
      <c r="VXR40" s="53"/>
      <c r="VXS40" s="53"/>
      <c r="VXT40" s="53"/>
      <c r="VXU40" s="53"/>
      <c r="VXV40" s="53"/>
      <c r="VXW40" s="53"/>
      <c r="VXX40" s="53"/>
      <c r="VXY40" s="53"/>
      <c r="VXZ40" s="53"/>
      <c r="VYA40" s="53"/>
      <c r="VYB40" s="53"/>
      <c r="VYC40" s="53"/>
      <c r="VYD40" s="53"/>
      <c r="VYE40" s="53"/>
      <c r="VYF40" s="53"/>
      <c r="VYG40" s="53"/>
      <c r="VYH40" s="53"/>
      <c r="VYI40" s="53"/>
      <c r="VYJ40" s="53"/>
      <c r="VYK40" s="53"/>
      <c r="VYL40" s="53"/>
      <c r="VYM40" s="53"/>
      <c r="VYN40" s="53"/>
      <c r="VYO40" s="53"/>
      <c r="VYP40" s="53"/>
      <c r="VYQ40" s="53"/>
      <c r="VYR40" s="53"/>
      <c r="VYS40" s="53"/>
      <c r="VYT40" s="53"/>
      <c r="VYU40" s="53"/>
      <c r="VYV40" s="53"/>
      <c r="VYW40" s="53"/>
      <c r="VYX40" s="53"/>
      <c r="VYY40" s="53"/>
      <c r="VYZ40" s="53"/>
      <c r="VZA40" s="53"/>
      <c r="VZB40" s="53"/>
      <c r="VZC40" s="53"/>
      <c r="VZD40" s="53"/>
      <c r="VZE40" s="53"/>
      <c r="VZF40" s="53"/>
      <c r="VZG40" s="53"/>
      <c r="VZH40" s="53"/>
      <c r="VZI40" s="53"/>
      <c r="VZJ40" s="53"/>
      <c r="VZK40" s="53"/>
      <c r="VZL40" s="53"/>
      <c r="VZM40" s="53"/>
      <c r="VZN40" s="53"/>
      <c r="VZO40" s="53"/>
      <c r="VZP40" s="53"/>
      <c r="VZQ40" s="53"/>
      <c r="VZR40" s="53"/>
      <c r="VZS40" s="53"/>
      <c r="VZT40" s="53"/>
      <c r="VZU40" s="53"/>
      <c r="VZV40" s="53"/>
      <c r="VZW40" s="53"/>
      <c r="VZX40" s="53"/>
      <c r="VZY40" s="53"/>
      <c r="VZZ40" s="53"/>
      <c r="WAA40" s="53"/>
      <c r="WAB40" s="53"/>
      <c r="WAC40" s="53"/>
      <c r="WAD40" s="53"/>
      <c r="WAE40" s="53"/>
      <c r="WAF40" s="53"/>
      <c r="WAG40" s="53"/>
      <c r="WAH40" s="53"/>
      <c r="WAI40" s="53"/>
      <c r="WAJ40" s="53"/>
      <c r="WAK40" s="53"/>
      <c r="WAL40" s="53"/>
      <c r="WAM40" s="53"/>
      <c r="WAN40" s="53"/>
      <c r="WAO40" s="53"/>
      <c r="WAP40" s="53"/>
      <c r="WAQ40" s="53"/>
      <c r="WAR40" s="53"/>
      <c r="WAS40" s="53"/>
      <c r="WAT40" s="53"/>
      <c r="WAU40" s="53"/>
      <c r="WAV40" s="53"/>
      <c r="WAW40" s="53"/>
      <c r="WAX40" s="53"/>
      <c r="WAY40" s="53"/>
      <c r="WAZ40" s="53"/>
      <c r="WBA40" s="53"/>
      <c r="WBB40" s="53"/>
      <c r="WBC40" s="53"/>
      <c r="WBD40" s="53"/>
      <c r="WBE40" s="53"/>
      <c r="WBF40" s="53"/>
      <c r="WBG40" s="53"/>
      <c r="WBH40" s="53"/>
      <c r="WBI40" s="53"/>
      <c r="WBJ40" s="53"/>
      <c r="WBK40" s="53"/>
      <c r="WBL40" s="53"/>
      <c r="WBM40" s="53"/>
      <c r="WBN40" s="53"/>
      <c r="WBO40" s="53"/>
      <c r="WBP40" s="53"/>
      <c r="WBQ40" s="53"/>
      <c r="WBR40" s="53"/>
      <c r="WBS40" s="53"/>
      <c r="WBT40" s="53"/>
      <c r="WBU40" s="53"/>
      <c r="WBV40" s="53"/>
      <c r="WBW40" s="53"/>
      <c r="WBX40" s="53"/>
      <c r="WBY40" s="53"/>
      <c r="WBZ40" s="53"/>
      <c r="WCA40" s="53"/>
      <c r="WCB40" s="53"/>
      <c r="WCC40" s="53"/>
      <c r="WCD40" s="53"/>
      <c r="WCE40" s="53"/>
      <c r="WCF40" s="53"/>
      <c r="WCG40" s="53"/>
      <c r="WCH40" s="53"/>
      <c r="WCI40" s="53"/>
      <c r="WCJ40" s="53"/>
      <c r="WCK40" s="53"/>
      <c r="WCL40" s="53"/>
      <c r="WCM40" s="53"/>
      <c r="WCN40" s="53"/>
      <c r="WCO40" s="53"/>
      <c r="WCP40" s="53"/>
      <c r="WCQ40" s="53"/>
      <c r="WCR40" s="53"/>
      <c r="WCS40" s="53"/>
      <c r="WCT40" s="53"/>
      <c r="WCU40" s="53"/>
      <c r="WCV40" s="53"/>
      <c r="WCW40" s="53"/>
      <c r="WCX40" s="53"/>
      <c r="WCY40" s="53"/>
      <c r="WCZ40" s="53"/>
      <c r="WDA40" s="53"/>
      <c r="WDB40" s="53"/>
      <c r="WDC40" s="53"/>
      <c r="WDD40" s="53"/>
      <c r="WDE40" s="53"/>
      <c r="WDF40" s="53"/>
      <c r="WDG40" s="53"/>
      <c r="WDH40" s="53"/>
      <c r="WDI40" s="53"/>
      <c r="WDJ40" s="53"/>
      <c r="WDK40" s="53"/>
      <c r="WDL40" s="53"/>
      <c r="WDM40" s="53"/>
      <c r="WDN40" s="53"/>
      <c r="WDO40" s="53"/>
      <c r="WDP40" s="53"/>
      <c r="WDQ40" s="53"/>
      <c r="WDR40" s="53"/>
      <c r="WDS40" s="53"/>
      <c r="WDT40" s="53"/>
      <c r="WDU40" s="53"/>
      <c r="WDV40" s="53"/>
      <c r="WDW40" s="53"/>
      <c r="WDX40" s="53"/>
      <c r="WDY40" s="53"/>
      <c r="WDZ40" s="53"/>
      <c r="WEA40" s="53"/>
      <c r="WEB40" s="53"/>
      <c r="WEC40" s="53"/>
      <c r="WED40" s="53"/>
      <c r="WEE40" s="53"/>
      <c r="WEF40" s="53"/>
      <c r="WEG40" s="53"/>
      <c r="WEH40" s="53"/>
      <c r="WEI40" s="53"/>
      <c r="WEJ40" s="53"/>
      <c r="WEK40" s="53"/>
      <c r="WEL40" s="53"/>
      <c r="WEM40" s="53"/>
      <c r="WEN40" s="53"/>
      <c r="WEO40" s="53"/>
      <c r="WEP40" s="53"/>
      <c r="WEQ40" s="53"/>
      <c r="WER40" s="53"/>
      <c r="WES40" s="53"/>
      <c r="WET40" s="53"/>
      <c r="WEU40" s="53"/>
      <c r="WEV40" s="53"/>
      <c r="WEW40" s="53"/>
      <c r="WEX40" s="53"/>
      <c r="WEY40" s="53"/>
      <c r="WEZ40" s="53"/>
      <c r="WFA40" s="53"/>
      <c r="WFB40" s="53"/>
      <c r="WFC40" s="53"/>
      <c r="WFD40" s="53"/>
      <c r="WFE40" s="53"/>
      <c r="WFF40" s="53"/>
      <c r="WFG40" s="53"/>
      <c r="WFH40" s="53"/>
      <c r="WFI40" s="53"/>
      <c r="WFJ40" s="53"/>
      <c r="WFK40" s="53"/>
      <c r="WFL40" s="53"/>
      <c r="WFM40" s="53"/>
      <c r="WFN40" s="53"/>
      <c r="WFO40" s="53"/>
      <c r="WFP40" s="53"/>
      <c r="WFQ40" s="53"/>
      <c r="WFR40" s="53"/>
      <c r="WFS40" s="53"/>
      <c r="WFT40" s="53"/>
      <c r="WFU40" s="53"/>
      <c r="WFV40" s="53"/>
      <c r="WFW40" s="53"/>
      <c r="WFX40" s="53"/>
      <c r="WFY40" s="53"/>
      <c r="WFZ40" s="53"/>
      <c r="WGA40" s="53"/>
      <c r="WGB40" s="53"/>
      <c r="WGC40" s="53"/>
      <c r="WGD40" s="53"/>
      <c r="WGE40" s="53"/>
      <c r="WGF40" s="53"/>
      <c r="WGG40" s="53"/>
      <c r="WGH40" s="53"/>
      <c r="WGI40" s="53"/>
      <c r="WGJ40" s="53"/>
      <c r="WGK40" s="53"/>
      <c r="WGL40" s="53"/>
      <c r="WGM40" s="53"/>
      <c r="WGN40" s="53"/>
      <c r="WGO40" s="53"/>
      <c r="WGP40" s="53"/>
      <c r="WGQ40" s="53"/>
      <c r="WGR40" s="53"/>
      <c r="WGS40" s="53"/>
      <c r="WGT40" s="53"/>
      <c r="WGU40" s="53"/>
      <c r="WGV40" s="53"/>
      <c r="WGW40" s="53"/>
      <c r="WGX40" s="53"/>
      <c r="WGY40" s="53"/>
      <c r="WGZ40" s="53"/>
      <c r="WHA40" s="53"/>
      <c r="WHB40" s="53"/>
      <c r="WHC40" s="53"/>
      <c r="WHD40" s="53"/>
      <c r="WHE40" s="53"/>
      <c r="WHF40" s="53"/>
      <c r="WHG40" s="53"/>
      <c r="WHH40" s="53"/>
      <c r="WHI40" s="53"/>
      <c r="WHJ40" s="53"/>
      <c r="WHK40" s="53"/>
      <c r="WHL40" s="53"/>
      <c r="WHM40" s="53"/>
      <c r="WHN40" s="53"/>
      <c r="WHO40" s="53"/>
      <c r="WHP40" s="53"/>
      <c r="WHQ40" s="53"/>
      <c r="WHR40" s="53"/>
      <c r="WHS40" s="53"/>
      <c r="WHT40" s="53"/>
      <c r="WHU40" s="53"/>
      <c r="WHV40" s="53"/>
      <c r="WHW40" s="53"/>
      <c r="WHX40" s="53"/>
      <c r="WHY40" s="53"/>
      <c r="WHZ40" s="53"/>
      <c r="WIA40" s="53"/>
      <c r="WIB40" s="53"/>
      <c r="WIC40" s="53"/>
      <c r="WID40" s="53"/>
      <c r="WIE40" s="53"/>
      <c r="WIF40" s="53"/>
      <c r="WIG40" s="53"/>
      <c r="WIH40" s="53"/>
      <c r="WII40" s="53"/>
      <c r="WIJ40" s="53"/>
      <c r="WIK40" s="53"/>
      <c r="WIL40" s="53"/>
      <c r="WIM40" s="53"/>
      <c r="WIN40" s="53"/>
      <c r="WIO40" s="53"/>
      <c r="WIP40" s="53"/>
      <c r="WIQ40" s="53"/>
      <c r="WIR40" s="53"/>
      <c r="WIS40" s="53"/>
      <c r="WIT40" s="53"/>
      <c r="WIU40" s="53"/>
      <c r="WIV40" s="53"/>
      <c r="WIW40" s="53"/>
      <c r="WIX40" s="53"/>
      <c r="WIY40" s="53"/>
      <c r="WIZ40" s="53"/>
      <c r="WJA40" s="53"/>
      <c r="WJB40" s="53"/>
      <c r="WJC40" s="53"/>
      <c r="WJD40" s="53"/>
      <c r="WJE40" s="53"/>
      <c r="WJF40" s="53"/>
      <c r="WJG40" s="53"/>
      <c r="WJH40" s="53"/>
      <c r="WJI40" s="53"/>
      <c r="WJJ40" s="53"/>
      <c r="WJK40" s="53"/>
      <c r="WJL40" s="53"/>
      <c r="WJM40" s="53"/>
      <c r="WJN40" s="53"/>
      <c r="WJO40" s="53"/>
      <c r="WJP40" s="53"/>
      <c r="WJQ40" s="53"/>
      <c r="WJR40" s="53"/>
      <c r="WJS40" s="53"/>
      <c r="WJT40" s="53"/>
      <c r="WJU40" s="53"/>
      <c r="WJV40" s="53"/>
      <c r="WJW40" s="53"/>
      <c r="WJX40" s="53"/>
      <c r="WJY40" s="53"/>
      <c r="WJZ40" s="53"/>
      <c r="WKA40" s="53"/>
      <c r="WKB40" s="53"/>
      <c r="WKC40" s="53"/>
      <c r="WKD40" s="53"/>
      <c r="WKE40" s="53"/>
      <c r="WKF40" s="53"/>
      <c r="WKG40" s="53"/>
      <c r="WKH40" s="53"/>
      <c r="WKI40" s="53"/>
      <c r="WKJ40" s="53"/>
      <c r="WKK40" s="53"/>
      <c r="WKL40" s="53"/>
      <c r="WKM40" s="53"/>
      <c r="WKN40" s="53"/>
      <c r="WKO40" s="53"/>
      <c r="WKP40" s="53"/>
      <c r="WKQ40" s="53"/>
      <c r="WKR40" s="53"/>
      <c r="WKS40" s="53"/>
      <c r="WKT40" s="53"/>
      <c r="WKU40" s="53"/>
      <c r="WKV40" s="53"/>
      <c r="WKW40" s="53"/>
      <c r="WKX40" s="53"/>
      <c r="WKY40" s="53"/>
      <c r="WKZ40" s="53"/>
      <c r="WLA40" s="53"/>
      <c r="WLB40" s="53"/>
      <c r="WLC40" s="53"/>
      <c r="WLD40" s="53"/>
      <c r="WLE40" s="53"/>
      <c r="WLF40" s="53"/>
      <c r="WLG40" s="53"/>
      <c r="WLH40" s="53"/>
      <c r="WLI40" s="53"/>
      <c r="WLJ40" s="53"/>
      <c r="WLK40" s="53"/>
      <c r="WLL40" s="53"/>
      <c r="WLM40" s="53"/>
      <c r="WLN40" s="53"/>
      <c r="WLO40" s="53"/>
      <c r="WLP40" s="53"/>
      <c r="WLQ40" s="53"/>
      <c r="WLR40" s="53"/>
      <c r="WLS40" s="53"/>
      <c r="WLT40" s="53"/>
      <c r="WLU40" s="53"/>
      <c r="WLV40" s="53"/>
      <c r="WLW40" s="53"/>
      <c r="WLX40" s="53"/>
      <c r="WLY40" s="53"/>
      <c r="WLZ40" s="53"/>
      <c r="WMA40" s="53"/>
      <c r="WMB40" s="53"/>
      <c r="WMC40" s="53"/>
      <c r="WMD40" s="53"/>
      <c r="WME40" s="53"/>
      <c r="WMF40" s="53"/>
      <c r="WMG40" s="53"/>
      <c r="WMH40" s="53"/>
      <c r="WMI40" s="53"/>
      <c r="WMJ40" s="53"/>
      <c r="WMK40" s="53"/>
      <c r="WML40" s="53"/>
      <c r="WMM40" s="53"/>
      <c r="WMN40" s="53"/>
      <c r="WMO40" s="53"/>
      <c r="WMP40" s="53"/>
      <c r="WMQ40" s="53"/>
      <c r="WMR40" s="53"/>
      <c r="WMS40" s="53"/>
      <c r="WMT40" s="53"/>
      <c r="WMU40" s="53"/>
      <c r="WMV40" s="53"/>
      <c r="WMW40" s="53"/>
      <c r="WMX40" s="53"/>
      <c r="WMY40" s="53"/>
      <c r="WMZ40" s="53"/>
      <c r="WNA40" s="53"/>
      <c r="WNB40" s="53"/>
      <c r="WNC40" s="53"/>
      <c r="WND40" s="53"/>
      <c r="WNE40" s="53"/>
      <c r="WNF40" s="53"/>
      <c r="WNG40" s="53"/>
      <c r="WNH40" s="53"/>
      <c r="WNI40" s="53"/>
      <c r="WNJ40" s="53"/>
      <c r="WNK40" s="53"/>
      <c r="WNL40" s="53"/>
      <c r="WNM40" s="53"/>
      <c r="WNN40" s="53"/>
      <c r="WNO40" s="53"/>
      <c r="WNP40" s="53"/>
      <c r="WNQ40" s="53"/>
      <c r="WNR40" s="53"/>
      <c r="WNS40" s="53"/>
      <c r="WNT40" s="53"/>
      <c r="WNU40" s="53"/>
      <c r="WNV40" s="53"/>
      <c r="WNW40" s="53"/>
      <c r="WNX40" s="53"/>
      <c r="WNY40" s="53"/>
      <c r="WNZ40" s="53"/>
      <c r="WOA40" s="53"/>
      <c r="WOB40" s="53"/>
      <c r="WOC40" s="53"/>
      <c r="WOD40" s="53"/>
      <c r="WOE40" s="53"/>
      <c r="WOF40" s="53"/>
      <c r="WOG40" s="53"/>
      <c r="WOH40" s="53"/>
      <c r="WOI40" s="53"/>
      <c r="WOJ40" s="53"/>
      <c r="WOK40" s="53"/>
      <c r="WOL40" s="53"/>
      <c r="WOM40" s="53"/>
      <c r="WON40" s="53"/>
      <c r="WOO40" s="53"/>
      <c r="WOP40" s="53"/>
      <c r="WOQ40" s="53"/>
      <c r="WOR40" s="53"/>
      <c r="WOS40" s="53"/>
      <c r="WOT40" s="53"/>
      <c r="WOU40" s="53"/>
      <c r="WOV40" s="53"/>
      <c r="WOW40" s="53"/>
      <c r="WOX40" s="53"/>
      <c r="WOY40" s="53"/>
      <c r="WOZ40" s="53"/>
      <c r="WPA40" s="53"/>
      <c r="WPB40" s="53"/>
      <c r="WPC40" s="53"/>
      <c r="WPD40" s="53"/>
      <c r="WPE40" s="53"/>
      <c r="WPF40" s="53"/>
      <c r="WPG40" s="53"/>
      <c r="WPH40" s="53"/>
      <c r="WPI40" s="53"/>
      <c r="WPJ40" s="53"/>
      <c r="WPK40" s="53"/>
      <c r="WPL40" s="53"/>
      <c r="WPM40" s="53"/>
      <c r="WPN40" s="53"/>
      <c r="WPO40" s="53"/>
      <c r="WPP40" s="53"/>
      <c r="WPQ40" s="53"/>
      <c r="WPR40" s="53"/>
      <c r="WPS40" s="53"/>
      <c r="WPT40" s="53"/>
      <c r="WPU40" s="53"/>
      <c r="WPV40" s="53"/>
      <c r="WPW40" s="53"/>
      <c r="WPX40" s="53"/>
      <c r="WPY40" s="53"/>
      <c r="WPZ40" s="53"/>
      <c r="WQA40" s="53"/>
      <c r="WQB40" s="53"/>
      <c r="WQC40" s="53"/>
      <c r="WQD40" s="53"/>
      <c r="WQE40" s="53"/>
      <c r="WQF40" s="53"/>
      <c r="WQG40" s="53"/>
      <c r="WQH40" s="53"/>
      <c r="WQI40" s="53"/>
      <c r="WQJ40" s="53"/>
      <c r="WQK40" s="53"/>
      <c r="WQL40" s="53"/>
      <c r="WQM40" s="53"/>
      <c r="WQN40" s="53"/>
      <c r="WQO40" s="53"/>
      <c r="WQP40" s="53"/>
      <c r="WQQ40" s="53"/>
      <c r="WQR40" s="53"/>
      <c r="WQS40" s="53"/>
      <c r="WQT40" s="53"/>
      <c r="WQU40" s="53"/>
      <c r="WQV40" s="53"/>
      <c r="WQW40" s="53"/>
      <c r="WQX40" s="53"/>
      <c r="WQY40" s="53"/>
      <c r="WQZ40" s="53"/>
      <c r="WRA40" s="53"/>
      <c r="WRB40" s="53"/>
      <c r="WRC40" s="53"/>
      <c r="WRD40" s="53"/>
      <c r="WRE40" s="53"/>
      <c r="WRF40" s="53"/>
      <c r="WRG40" s="53"/>
      <c r="WRH40" s="53"/>
      <c r="WRI40" s="53"/>
      <c r="WRJ40" s="53"/>
      <c r="WRK40" s="53"/>
      <c r="WRL40" s="53"/>
      <c r="WRM40" s="53"/>
      <c r="WRN40" s="53"/>
      <c r="WRO40" s="53"/>
      <c r="WRP40" s="53"/>
      <c r="WRQ40" s="53"/>
      <c r="WRR40" s="53"/>
      <c r="WRS40" s="53"/>
      <c r="WRT40" s="53"/>
      <c r="WRU40" s="53"/>
      <c r="WRV40" s="53"/>
      <c r="WRW40" s="53"/>
      <c r="WRX40" s="53"/>
      <c r="WRY40" s="53"/>
      <c r="WRZ40" s="53"/>
      <c r="WSA40" s="53"/>
      <c r="WSB40" s="53"/>
      <c r="WSC40" s="53"/>
      <c r="WSD40" s="53"/>
      <c r="WSE40" s="53"/>
      <c r="WSF40" s="53"/>
      <c r="WSG40" s="53"/>
      <c r="WSH40" s="53"/>
      <c r="WSI40" s="53"/>
      <c r="WSJ40" s="53"/>
      <c r="WSK40" s="53"/>
      <c r="WSL40" s="53"/>
      <c r="WSM40" s="53"/>
      <c r="WSN40" s="53"/>
      <c r="WSO40" s="53"/>
      <c r="WSP40" s="53"/>
      <c r="WSQ40" s="53"/>
      <c r="WSR40" s="53"/>
      <c r="WSS40" s="53"/>
      <c r="WST40" s="53"/>
      <c r="WSU40" s="53"/>
      <c r="WSV40" s="53"/>
      <c r="WSW40" s="53"/>
      <c r="WSX40" s="53"/>
      <c r="WSY40" s="53"/>
      <c r="WSZ40" s="53"/>
      <c r="WTA40" s="53"/>
      <c r="WTB40" s="53"/>
      <c r="WTC40" s="53"/>
      <c r="WTD40" s="53"/>
      <c r="WTE40" s="53"/>
      <c r="WTF40" s="53"/>
      <c r="WTG40" s="53"/>
      <c r="WTH40" s="53"/>
      <c r="WTI40" s="53"/>
      <c r="WTJ40" s="53"/>
      <c r="WTK40" s="53"/>
      <c r="WTL40" s="53"/>
      <c r="WTM40" s="53"/>
      <c r="WTN40" s="53"/>
      <c r="WTO40" s="53"/>
      <c r="WTP40" s="53"/>
      <c r="WTQ40" s="53"/>
      <c r="WTR40" s="53"/>
      <c r="WTS40" s="53"/>
      <c r="WTT40" s="53"/>
      <c r="WTU40" s="53"/>
      <c r="WTV40" s="53"/>
      <c r="WTW40" s="53"/>
      <c r="WTX40" s="53"/>
      <c r="WTY40" s="53"/>
      <c r="WTZ40" s="53"/>
      <c r="WUA40" s="53"/>
      <c r="WUB40" s="53"/>
      <c r="WUC40" s="53"/>
      <c r="WUD40" s="53"/>
      <c r="WUE40" s="53"/>
      <c r="WUF40" s="53"/>
      <c r="WUG40" s="53"/>
      <c r="WUH40" s="53"/>
      <c r="WUI40" s="53"/>
      <c r="WUJ40" s="53"/>
      <c r="WUK40" s="53"/>
      <c r="WUL40" s="53"/>
      <c r="WUM40" s="53"/>
      <c r="WUN40" s="53"/>
      <c r="WUO40" s="53"/>
      <c r="WUP40" s="53"/>
      <c r="WUQ40" s="53"/>
      <c r="WUR40" s="53"/>
      <c r="WUS40" s="53"/>
      <c r="WUT40" s="53"/>
      <c r="WUU40" s="53"/>
      <c r="WUV40" s="53"/>
      <c r="WUW40" s="53"/>
      <c r="WUX40" s="53"/>
      <c r="WUY40" s="53"/>
      <c r="WUZ40" s="53"/>
      <c r="WVA40" s="53"/>
      <c r="WVB40" s="53"/>
      <c r="WVC40" s="53"/>
      <c r="WVD40" s="53"/>
      <c r="WVE40" s="53"/>
      <c r="WVF40" s="53"/>
      <c r="WVG40" s="53"/>
      <c r="WVH40" s="53"/>
      <c r="WVI40" s="53"/>
      <c r="WVJ40" s="53"/>
      <c r="WVK40" s="53"/>
      <c r="WVL40" s="53"/>
      <c r="WVM40" s="53"/>
      <c r="WVN40" s="53"/>
      <c r="WVO40" s="53"/>
      <c r="WVP40" s="53"/>
      <c r="WVQ40" s="53"/>
      <c r="WVR40" s="53"/>
      <c r="WVS40" s="53"/>
      <c r="WVT40" s="53"/>
      <c r="WVU40" s="53"/>
      <c r="WVV40" s="53"/>
      <c r="WVW40" s="53"/>
      <c r="WVX40" s="53"/>
      <c r="WVY40" s="53"/>
      <c r="WVZ40" s="53"/>
      <c r="WWA40" s="53"/>
      <c r="WWB40" s="53"/>
      <c r="WWC40" s="53"/>
      <c r="WWD40" s="53"/>
      <c r="WWE40" s="53"/>
      <c r="WWF40" s="53"/>
      <c r="WWG40" s="53"/>
      <c r="WWH40" s="53"/>
      <c r="WWI40" s="53"/>
      <c r="WWJ40" s="53"/>
      <c r="WWK40" s="53"/>
      <c r="WWL40" s="53"/>
      <c r="WWM40" s="53"/>
      <c r="WWN40" s="53"/>
      <c r="WWO40" s="53"/>
      <c r="WWP40" s="53"/>
      <c r="WWQ40" s="53"/>
      <c r="WWR40" s="53"/>
      <c r="WWS40" s="53"/>
      <c r="WWT40" s="53"/>
      <c r="WWU40" s="53"/>
      <c r="WWV40" s="53"/>
      <c r="WWW40" s="53"/>
      <c r="WWX40" s="53"/>
      <c r="WWY40" s="53"/>
      <c r="WWZ40" s="53"/>
      <c r="WXA40" s="53"/>
      <c r="WXB40" s="53"/>
      <c r="WXC40" s="53"/>
      <c r="WXD40" s="53"/>
      <c r="WXE40" s="53"/>
      <c r="WXF40" s="53"/>
      <c r="WXG40" s="53"/>
      <c r="WXH40" s="53"/>
      <c r="WXI40" s="53"/>
      <c r="WXJ40" s="53"/>
      <c r="WXK40" s="53"/>
      <c r="WXL40" s="53"/>
      <c r="WXM40" s="53"/>
      <c r="WXN40" s="53"/>
      <c r="WXO40" s="53"/>
      <c r="WXP40" s="53"/>
      <c r="WXQ40" s="53"/>
      <c r="WXR40" s="53"/>
      <c r="WXS40" s="53"/>
      <c r="WXT40" s="53"/>
      <c r="WXU40" s="53"/>
      <c r="WXV40" s="53"/>
      <c r="WXW40" s="53"/>
      <c r="WXX40" s="53"/>
      <c r="WXY40" s="53"/>
      <c r="WXZ40" s="53"/>
      <c r="WYA40" s="53"/>
      <c r="WYB40" s="53"/>
      <c r="WYC40" s="53"/>
      <c r="WYD40" s="53"/>
      <c r="WYE40" s="53"/>
      <c r="WYF40" s="53"/>
      <c r="WYG40" s="53"/>
      <c r="WYH40" s="53"/>
      <c r="WYI40" s="53"/>
      <c r="WYJ40" s="53"/>
      <c r="WYK40" s="53"/>
      <c r="WYL40" s="53"/>
      <c r="WYM40" s="53"/>
      <c r="WYN40" s="53"/>
      <c r="WYO40" s="53"/>
      <c r="WYP40" s="53"/>
      <c r="WYQ40" s="53"/>
      <c r="WYR40" s="53"/>
      <c r="WYS40" s="53"/>
      <c r="WYT40" s="53"/>
      <c r="WYU40" s="53"/>
      <c r="WYV40" s="53"/>
      <c r="WYW40" s="53"/>
      <c r="WYX40" s="53"/>
      <c r="WYY40" s="53"/>
      <c r="WYZ40" s="53"/>
      <c r="WZA40" s="53"/>
      <c r="WZB40" s="53"/>
      <c r="WZC40" s="53"/>
      <c r="WZD40" s="53"/>
      <c r="WZE40" s="53"/>
      <c r="WZF40" s="53"/>
      <c r="WZG40" s="53"/>
      <c r="WZH40" s="53"/>
      <c r="WZI40" s="53"/>
      <c r="WZJ40" s="53"/>
      <c r="WZK40" s="53"/>
      <c r="WZL40" s="53"/>
      <c r="WZM40" s="53"/>
      <c r="WZN40" s="53"/>
      <c r="WZO40" s="53"/>
      <c r="WZP40" s="53"/>
      <c r="WZQ40" s="53"/>
      <c r="WZR40" s="53"/>
      <c r="WZS40" s="53"/>
      <c r="WZT40" s="53"/>
      <c r="WZU40" s="53"/>
      <c r="WZV40" s="53"/>
      <c r="WZW40" s="53"/>
      <c r="WZX40" s="53"/>
      <c r="WZY40" s="53"/>
      <c r="WZZ40" s="53"/>
      <c r="XAA40" s="53"/>
      <c r="XAB40" s="53"/>
      <c r="XAC40" s="53"/>
      <c r="XAD40" s="53"/>
      <c r="XAE40" s="53"/>
      <c r="XAF40" s="53"/>
      <c r="XAG40" s="53"/>
      <c r="XAH40" s="53"/>
      <c r="XAI40" s="53"/>
      <c r="XAJ40" s="53"/>
      <c r="XAK40" s="53"/>
      <c r="XAL40" s="53"/>
      <c r="XAM40" s="53"/>
      <c r="XAN40" s="53"/>
      <c r="XAO40" s="53"/>
      <c r="XAP40" s="53"/>
      <c r="XAQ40" s="53"/>
      <c r="XAR40" s="53"/>
      <c r="XAS40" s="53"/>
      <c r="XAT40" s="53"/>
      <c r="XAU40" s="53"/>
      <c r="XAV40" s="53"/>
      <c r="XAW40" s="53"/>
      <c r="XAX40" s="53"/>
      <c r="XAY40" s="53"/>
      <c r="XAZ40" s="53"/>
      <c r="XBA40" s="53"/>
      <c r="XBB40" s="53"/>
      <c r="XBC40" s="53"/>
      <c r="XBD40" s="53"/>
      <c r="XBE40" s="53"/>
      <c r="XBF40" s="53"/>
      <c r="XBG40" s="53"/>
      <c r="XBH40" s="53"/>
      <c r="XBI40" s="53"/>
      <c r="XBJ40" s="53"/>
      <c r="XBK40" s="53"/>
      <c r="XBL40" s="53"/>
      <c r="XBM40" s="53"/>
      <c r="XBN40" s="53"/>
      <c r="XBO40" s="53"/>
      <c r="XBP40" s="53"/>
      <c r="XBQ40" s="53"/>
      <c r="XBR40" s="53"/>
      <c r="XBS40" s="53"/>
      <c r="XBT40" s="53"/>
      <c r="XBU40" s="53"/>
      <c r="XBV40" s="53"/>
      <c r="XBW40" s="53"/>
      <c r="XBX40" s="53"/>
      <c r="XBY40" s="53"/>
      <c r="XBZ40" s="53"/>
      <c r="XCA40" s="53"/>
      <c r="XCB40" s="53"/>
      <c r="XCC40" s="53"/>
      <c r="XCD40" s="53"/>
      <c r="XCE40" s="53"/>
      <c r="XCF40" s="53"/>
      <c r="XCG40" s="53"/>
      <c r="XCH40" s="53"/>
      <c r="XCI40" s="53"/>
      <c r="XCJ40" s="53"/>
      <c r="XCK40" s="53"/>
      <c r="XCL40" s="53"/>
      <c r="XCM40" s="53"/>
      <c r="XCN40" s="53"/>
      <c r="XCO40" s="53"/>
      <c r="XCP40" s="53"/>
      <c r="XCQ40" s="53"/>
      <c r="XCR40" s="53"/>
      <c r="XCS40" s="53"/>
      <c r="XCT40" s="53"/>
      <c r="XCU40" s="53"/>
      <c r="XCV40" s="53"/>
      <c r="XCW40" s="53"/>
      <c r="XCX40" s="53"/>
      <c r="XCY40" s="53"/>
      <c r="XCZ40" s="53"/>
      <c r="XDA40" s="53"/>
      <c r="XDB40" s="53"/>
      <c r="XDC40" s="53"/>
      <c r="XDD40" s="53"/>
      <c r="XDE40" s="53"/>
      <c r="XDF40" s="53"/>
      <c r="XDG40" s="53"/>
      <c r="XDH40" s="53"/>
      <c r="XDI40" s="53"/>
      <c r="XDJ40" s="53"/>
      <c r="XDK40" s="53"/>
      <c r="XDL40" s="53"/>
      <c r="XDM40" s="53"/>
      <c r="XDN40" s="53"/>
      <c r="XDO40" s="53"/>
      <c r="XDP40" s="53"/>
      <c r="XDQ40" s="53"/>
      <c r="XDR40" s="53"/>
      <c r="XDS40" s="53"/>
      <c r="XDT40" s="53"/>
      <c r="XDU40" s="53"/>
      <c r="XDV40" s="53"/>
      <c r="XDW40" s="53"/>
      <c r="XDX40" s="53"/>
      <c r="XDY40" s="53"/>
      <c r="XDZ40" s="53"/>
      <c r="XEA40" s="53"/>
      <c r="XEB40" s="53"/>
      <c r="XEC40" s="53"/>
      <c r="XED40" s="53"/>
      <c r="XEE40" s="53"/>
      <c r="XEF40" s="53"/>
      <c r="XEG40" s="53"/>
      <c r="XEH40" s="53"/>
      <c r="XEI40" s="53"/>
      <c r="XEJ40" s="53"/>
      <c r="XEK40" s="53"/>
      <c r="XEL40" s="53"/>
      <c r="XEM40" s="53"/>
      <c r="XEN40" s="53"/>
      <c r="XEO40" s="53"/>
      <c r="XEP40" s="53"/>
      <c r="XEQ40" s="53"/>
      <c r="XER40" s="53"/>
      <c r="XES40" s="53"/>
      <c r="XET40" s="53"/>
      <c r="XEU40" s="53"/>
      <c r="XEV40" s="53"/>
      <c r="XEW40" s="53"/>
      <c r="XEX40" s="53"/>
      <c r="XEY40" s="53"/>
      <c r="XEZ40" s="53"/>
      <c r="XFA40" s="53"/>
      <c r="XFB40" s="53"/>
      <c r="XFC40" s="53"/>
      <c r="XFD40" s="53"/>
    </row>
    <row r="41" spans="1:16384" ht="66.75" customHeight="1">
      <c r="A41" s="70"/>
      <c r="B41" s="23" t="s">
        <v>97</v>
      </c>
      <c r="C41" s="23" t="s">
        <v>65</v>
      </c>
      <c r="D41" s="23" t="s">
        <v>98</v>
      </c>
      <c r="E41" s="23" t="s">
        <v>99</v>
      </c>
      <c r="F41" s="25" t="s">
        <v>100</v>
      </c>
      <c r="G41" s="25" t="s">
        <v>101</v>
      </c>
      <c r="H41" s="25" t="s">
        <v>89</v>
      </c>
      <c r="I41" s="57"/>
      <c r="J41" s="50"/>
      <c r="K41" s="50"/>
      <c r="L41" s="50"/>
      <c r="M41" s="50"/>
      <c r="N41" s="50"/>
      <c r="O41" s="50"/>
      <c r="P41" s="50"/>
      <c r="Q41" s="50"/>
      <c r="R41" s="50"/>
      <c r="S41" s="50"/>
      <c r="T41" s="50"/>
      <c r="U41" s="50"/>
    </row>
    <row r="42" spans="1:16384" ht="55.5" customHeight="1">
      <c r="A42" s="70"/>
      <c r="B42" s="34" t="s">
        <v>102</v>
      </c>
      <c r="C42" s="39" t="s">
        <v>73</v>
      </c>
      <c r="D42" s="31">
        <v>320</v>
      </c>
      <c r="E42" s="31">
        <v>200</v>
      </c>
      <c r="F42" s="29"/>
      <c r="G42" s="29"/>
      <c r="H42" s="24">
        <f>(F42*D42)+(G42*E42)</f>
        <v>0</v>
      </c>
      <c r="I42" s="57"/>
      <c r="J42" s="50"/>
      <c r="K42" s="50"/>
      <c r="L42" s="50"/>
      <c r="M42" s="50"/>
      <c r="N42" s="50"/>
      <c r="O42" s="50"/>
      <c r="P42" s="50"/>
      <c r="Q42" s="50"/>
      <c r="R42" s="50"/>
      <c r="S42" s="50"/>
      <c r="T42" s="50"/>
      <c r="U42" s="50"/>
    </row>
    <row r="43" spans="1:16384" ht="55.5" customHeight="1">
      <c r="A43" s="70"/>
      <c r="B43" s="34" t="s">
        <v>103</v>
      </c>
      <c r="C43" s="39" t="s">
        <v>73</v>
      </c>
      <c r="D43" s="31">
        <v>320</v>
      </c>
      <c r="E43" s="31">
        <v>200</v>
      </c>
      <c r="F43" s="29"/>
      <c r="G43" s="29"/>
      <c r="H43" s="24">
        <f t="shared" ref="H43:H53" si="1">(F43*D43)+(G43*E43)</f>
        <v>0</v>
      </c>
      <c r="I43" s="57"/>
      <c r="J43" s="50"/>
      <c r="K43" s="50"/>
      <c r="L43" s="50"/>
      <c r="M43" s="50"/>
      <c r="N43" s="50"/>
      <c r="O43" s="50"/>
      <c r="P43" s="50"/>
      <c r="Q43" s="50"/>
      <c r="R43" s="50"/>
      <c r="S43" s="50"/>
      <c r="T43" s="50"/>
      <c r="U43" s="50"/>
    </row>
    <row r="44" spans="1:16384" ht="55.5" customHeight="1">
      <c r="A44" s="70"/>
      <c r="B44" s="34" t="s">
        <v>104</v>
      </c>
      <c r="C44" s="39" t="s">
        <v>73</v>
      </c>
      <c r="D44" s="31">
        <v>320</v>
      </c>
      <c r="E44" s="31">
        <v>200</v>
      </c>
      <c r="F44" s="29"/>
      <c r="G44" s="29"/>
      <c r="H44" s="24">
        <f t="shared" si="1"/>
        <v>0</v>
      </c>
      <c r="I44" s="57"/>
      <c r="J44" s="50"/>
      <c r="K44" s="50"/>
      <c r="L44" s="50"/>
      <c r="M44" s="50"/>
      <c r="N44" s="50"/>
      <c r="O44" s="50"/>
      <c r="P44" s="50"/>
      <c r="Q44" s="50"/>
      <c r="R44" s="50"/>
      <c r="S44" s="50"/>
      <c r="T44" s="50"/>
      <c r="U44" s="50"/>
    </row>
    <row r="45" spans="1:16384" ht="55.5" customHeight="1">
      <c r="A45" s="70"/>
      <c r="B45" s="34" t="s">
        <v>105</v>
      </c>
      <c r="C45" s="39" t="s">
        <v>73</v>
      </c>
      <c r="D45" s="31">
        <v>320</v>
      </c>
      <c r="E45" s="31">
        <v>200</v>
      </c>
      <c r="F45" s="29"/>
      <c r="G45" s="29"/>
      <c r="H45" s="24">
        <f t="shared" si="1"/>
        <v>0</v>
      </c>
      <c r="I45" s="57"/>
      <c r="J45" s="50"/>
      <c r="K45" s="50"/>
      <c r="L45" s="50"/>
      <c r="M45" s="50"/>
      <c r="N45" s="50"/>
      <c r="O45" s="50"/>
      <c r="P45" s="50"/>
      <c r="Q45" s="50"/>
      <c r="R45" s="50"/>
      <c r="S45" s="50"/>
      <c r="T45" s="50"/>
      <c r="U45" s="50"/>
    </row>
    <row r="46" spans="1:16384" ht="55.5" customHeight="1">
      <c r="A46" s="70"/>
      <c r="B46" s="34" t="s">
        <v>106</v>
      </c>
      <c r="C46" s="39" t="s">
        <v>73</v>
      </c>
      <c r="D46" s="31">
        <v>320</v>
      </c>
      <c r="E46" s="31">
        <v>200</v>
      </c>
      <c r="F46" s="29"/>
      <c r="G46" s="29"/>
      <c r="H46" s="24">
        <f t="shared" si="1"/>
        <v>0</v>
      </c>
      <c r="I46" s="57"/>
      <c r="J46" s="50"/>
      <c r="K46" s="50"/>
      <c r="L46" s="50"/>
      <c r="M46" s="50"/>
      <c r="N46" s="50"/>
      <c r="O46" s="50"/>
      <c r="P46" s="50"/>
      <c r="Q46" s="50"/>
      <c r="R46" s="50"/>
      <c r="S46" s="50"/>
      <c r="T46" s="50"/>
      <c r="U46" s="50"/>
    </row>
    <row r="47" spans="1:16384" ht="55.5" customHeight="1">
      <c r="A47" s="70"/>
      <c r="B47" s="39" t="s">
        <v>107</v>
      </c>
      <c r="C47" s="39" t="s">
        <v>73</v>
      </c>
      <c r="D47" s="31">
        <v>320</v>
      </c>
      <c r="E47" s="31">
        <v>200</v>
      </c>
      <c r="F47" s="29"/>
      <c r="G47" s="29"/>
      <c r="H47" s="24">
        <f t="shared" si="1"/>
        <v>0</v>
      </c>
      <c r="I47" s="57"/>
      <c r="J47" s="50"/>
      <c r="K47" s="50"/>
      <c r="L47" s="50"/>
      <c r="M47" s="50"/>
      <c r="N47" s="50"/>
      <c r="O47" s="50"/>
      <c r="P47" s="50"/>
      <c r="Q47" s="50"/>
      <c r="R47" s="50"/>
      <c r="S47" s="50"/>
      <c r="T47" s="50"/>
      <c r="U47" s="50"/>
    </row>
    <row r="48" spans="1:16384" ht="55.5" customHeight="1">
      <c r="A48" s="70"/>
      <c r="B48" s="34" t="s">
        <v>108</v>
      </c>
      <c r="C48" s="39" t="s">
        <v>73</v>
      </c>
      <c r="D48" s="31">
        <v>400</v>
      </c>
      <c r="E48" s="31">
        <v>280</v>
      </c>
      <c r="F48" s="29"/>
      <c r="G48" s="29"/>
      <c r="H48" s="24">
        <f t="shared" si="1"/>
        <v>0</v>
      </c>
      <c r="I48" s="57"/>
      <c r="J48" s="50"/>
      <c r="K48" s="50"/>
      <c r="L48" s="50"/>
      <c r="M48" s="50"/>
      <c r="N48" s="50"/>
      <c r="O48" s="50"/>
      <c r="P48" s="50"/>
      <c r="Q48" s="50"/>
      <c r="R48" s="50"/>
      <c r="S48" s="50"/>
      <c r="T48" s="50"/>
      <c r="U48" s="50"/>
    </row>
    <row r="49" spans="1:26" ht="55.5" customHeight="1">
      <c r="A49" s="70"/>
      <c r="B49" s="34" t="s">
        <v>109</v>
      </c>
      <c r="C49" s="39" t="s">
        <v>73</v>
      </c>
      <c r="D49" s="31">
        <v>300</v>
      </c>
      <c r="E49" s="31">
        <v>180</v>
      </c>
      <c r="F49" s="29"/>
      <c r="G49" s="29"/>
      <c r="H49" s="24">
        <f t="shared" si="1"/>
        <v>0</v>
      </c>
      <c r="I49" s="57"/>
      <c r="J49" s="50"/>
      <c r="K49" s="50"/>
      <c r="L49" s="50"/>
      <c r="M49" s="50"/>
      <c r="N49" s="50"/>
      <c r="O49" s="50"/>
      <c r="P49" s="50"/>
      <c r="Q49" s="50"/>
      <c r="R49" s="50"/>
      <c r="S49" s="50"/>
      <c r="T49" s="50"/>
      <c r="U49" s="50"/>
    </row>
    <row r="50" spans="1:26" ht="55.5" customHeight="1">
      <c r="A50" s="70"/>
      <c r="B50" s="34" t="s">
        <v>110</v>
      </c>
      <c r="C50" s="39" t="s">
        <v>73</v>
      </c>
      <c r="D50" s="31">
        <v>280</v>
      </c>
      <c r="E50" s="31">
        <v>120</v>
      </c>
      <c r="F50" s="29"/>
      <c r="G50" s="29"/>
      <c r="H50" s="24">
        <f t="shared" si="1"/>
        <v>0</v>
      </c>
      <c r="I50" s="57"/>
      <c r="J50" s="50"/>
      <c r="K50" s="50"/>
      <c r="L50" s="50"/>
      <c r="M50" s="50"/>
      <c r="N50" s="50"/>
      <c r="O50" s="50"/>
      <c r="P50" s="50"/>
      <c r="Q50" s="50"/>
      <c r="R50" s="50"/>
      <c r="S50" s="50"/>
      <c r="T50" s="50"/>
      <c r="U50" s="50"/>
    </row>
    <row r="51" spans="1:26" ht="55.5" customHeight="1">
      <c r="A51" s="70"/>
      <c r="B51" s="34" t="s">
        <v>111</v>
      </c>
      <c r="C51" s="39" t="s">
        <v>73</v>
      </c>
      <c r="D51" s="31">
        <v>280</v>
      </c>
      <c r="E51" s="31">
        <v>120</v>
      </c>
      <c r="F51" s="29"/>
      <c r="G51" s="29"/>
      <c r="H51" s="24">
        <f t="shared" si="1"/>
        <v>0</v>
      </c>
      <c r="I51" s="57"/>
      <c r="J51" s="50"/>
      <c r="K51" s="50"/>
      <c r="L51" s="50"/>
      <c r="M51" s="50"/>
      <c r="N51" s="50"/>
      <c r="O51" s="50"/>
      <c r="P51" s="50"/>
      <c r="Q51" s="50"/>
      <c r="R51" s="50"/>
      <c r="S51" s="50"/>
      <c r="T51" s="50"/>
      <c r="U51" s="50"/>
    </row>
    <row r="52" spans="1:26" ht="55.5" customHeight="1">
      <c r="A52" s="70"/>
      <c r="B52" s="34" t="s">
        <v>112</v>
      </c>
      <c r="C52" s="39" t="s">
        <v>73</v>
      </c>
      <c r="D52" s="31">
        <v>330</v>
      </c>
      <c r="E52" s="31">
        <v>120</v>
      </c>
      <c r="F52" s="29"/>
      <c r="G52" s="29"/>
      <c r="H52" s="24">
        <f t="shared" si="1"/>
        <v>0</v>
      </c>
      <c r="I52" s="57"/>
      <c r="J52" s="50"/>
      <c r="K52" s="50"/>
      <c r="L52" s="50"/>
      <c r="M52" s="50"/>
      <c r="N52" s="50"/>
      <c r="O52" s="50"/>
      <c r="P52" s="50"/>
      <c r="Q52" s="50"/>
      <c r="R52" s="50"/>
      <c r="S52" s="50"/>
      <c r="T52" s="50"/>
      <c r="U52" s="50"/>
    </row>
    <row r="53" spans="1:26" ht="55.5" customHeight="1">
      <c r="A53" s="70"/>
      <c r="B53" s="34" t="s">
        <v>113</v>
      </c>
      <c r="C53" s="39" t="s">
        <v>73</v>
      </c>
      <c r="D53" s="31">
        <v>240</v>
      </c>
      <c r="E53" s="31">
        <v>105</v>
      </c>
      <c r="F53" s="29"/>
      <c r="G53" s="29"/>
      <c r="H53" s="24">
        <f t="shared" si="1"/>
        <v>0</v>
      </c>
      <c r="I53" s="57"/>
      <c r="J53" s="50"/>
      <c r="K53" s="50"/>
      <c r="L53" s="50"/>
      <c r="M53" s="50"/>
      <c r="N53" s="50"/>
      <c r="O53" s="50"/>
      <c r="P53" s="50"/>
      <c r="Q53" s="50"/>
      <c r="R53" s="50"/>
      <c r="S53" s="50"/>
      <c r="T53" s="50"/>
      <c r="U53" s="50"/>
    </row>
    <row r="54" spans="1:26" ht="55.5" customHeight="1">
      <c r="A54" s="50"/>
      <c r="B54" s="59"/>
      <c r="C54" s="68"/>
      <c r="D54" s="42">
        <f>SUM(D42:D53)</f>
        <v>3750</v>
      </c>
      <c r="E54" s="42">
        <f>SUM(E42:E53)</f>
        <v>2125</v>
      </c>
      <c r="F54" s="315" t="s">
        <v>114</v>
      </c>
      <c r="G54" s="315"/>
      <c r="H54" s="20">
        <f>SUM(H42:H53)</f>
        <v>0</v>
      </c>
      <c r="I54" s="57"/>
      <c r="J54" s="50"/>
      <c r="K54" s="50"/>
      <c r="L54" s="50"/>
      <c r="M54" s="50"/>
      <c r="N54" s="50"/>
      <c r="O54" s="50"/>
      <c r="P54" s="50"/>
      <c r="Q54" s="50"/>
      <c r="R54" s="50"/>
      <c r="S54" s="50"/>
      <c r="T54" s="50"/>
      <c r="U54" s="50"/>
    </row>
    <row r="55" spans="1:26" ht="55.5" customHeight="1">
      <c r="A55" s="50"/>
      <c r="B55" s="50"/>
      <c r="C55" s="50"/>
      <c r="D55" s="59"/>
      <c r="E55" s="59"/>
      <c r="F55" s="59"/>
      <c r="G55" s="73"/>
      <c r="H55" s="59"/>
      <c r="I55" s="50"/>
      <c r="J55" s="50"/>
      <c r="K55" s="50"/>
      <c r="L55" s="50"/>
      <c r="M55" s="55"/>
      <c r="N55" s="50"/>
      <c r="O55" s="50"/>
      <c r="P55" s="50"/>
      <c r="Q55" s="50"/>
      <c r="R55" s="50"/>
      <c r="S55" s="50"/>
      <c r="T55" s="50"/>
      <c r="U55" s="50"/>
      <c r="V55" s="50"/>
      <c r="W55" s="50"/>
      <c r="X55" s="50"/>
      <c r="Y55" s="50"/>
      <c r="Z55" s="50"/>
    </row>
    <row r="56" spans="1:26" ht="55.5" customHeight="1">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ht="55.5" customHeight="1">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spans="1:26" ht="55.5" customHeight="1">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ht="55.5" customHeight="1">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ht="55.5"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6" ht="55.5" customHeight="1">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spans="1:26" ht="55.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6" ht="55.5" customHeight="1">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6" ht="55.5" customHeight="1">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ht="55.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ht="55.5" customHeight="1">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26" ht="55.5" customHeight="1">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ht="55.5"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ht="55.5" customHeight="1">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26" ht="55.5" customHeight="1">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6" ht="55.5" customHeight="1">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6" ht="55.5"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ht="55.5"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ht="55.5" customHeight="1">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ht="55.5"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55.5"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ht="55.5"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spans="1:26" ht="55.5" customHeight="1">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spans="1:26" ht="55.5" customHeight="1">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spans="1:26" ht="55.5" customHeight="1">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row>
    <row r="81" spans="1:26" ht="55.5" customHeight="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spans="1:26" ht="55.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3" spans="1:26" ht="55.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row>
    <row r="84" spans="1:26" ht="55.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spans="1:26" ht="55.5"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spans="1:26" ht="55.5"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spans="1:26" ht="55.5"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ht="55.5"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ht="55.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ht="55.5"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ht="55.5"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ht="55.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spans="1:26" ht="55.5"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ht="55.5"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spans="1:26" ht="55.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ht="55.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spans="1:26" ht="55.5" customHeight="1">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spans="1:26" ht="55.5" customHeight="1">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ht="55.5" customHeight="1">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ht="55.5" customHeight="1">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ht="55.5"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spans="1:26" ht="55.5" customHeigh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ht="55.5"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ht="55.5" customHeigh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ht="55.5" customHeigh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ht="55.5"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ht="55.5" customHeigh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ht="55.5"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ht="55.5" customHeigh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ht="55.5" customHeigh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ht="55.5"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ht="55.5"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ht="55.5" customHeigh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ht="55.5" customHeigh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ht="55.5" customHeigh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ht="55.5"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ht="55.5" customHeigh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ht="55.5"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ht="55.5" customHeigh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ht="55.5" customHeigh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ht="55.5"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ht="55.5"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ht="55.5" customHeigh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ht="55.5"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ht="55.5" customHeigh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ht="55.5"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ht="55.5"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ht="55.5"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ht="55.5"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ht="55.5" customHeigh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ht="55.5" customHeigh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ht="55.5" customHeigh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ht="55.5"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ht="55.5" customHeigh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ht="55.5" customHeigh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ht="55.5" customHeigh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ht="55.5" customHeigh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ht="55.5" customHeigh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ht="55.5" customHeigh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ht="55.5" customHeigh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ht="55.5" customHeigh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ht="55.5" customHeigh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ht="55.5" customHeigh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ht="55.5" customHeigh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ht="55.5" customHeigh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ht="55.5" customHeigh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ht="55.5" customHeigh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ht="55.5" customHeigh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ht="55.5" customHeigh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ht="55.5"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ht="55.5" customHeigh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ht="55.5" customHeigh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ht="55.5" customHeigh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ht="55.5" customHeigh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ht="55.5" customHeigh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ht="55.5"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ht="55.5"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ht="55.5"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ht="55.5" customHeigh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ht="55.5" customHeigh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ht="55.5" customHeigh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ht="55.5" customHeigh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ht="55.5" customHeigh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ht="55.5" customHeigh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ht="55.5"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ht="55.5" customHeigh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ht="55.5" customHeigh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ht="55.5" customHeigh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ht="55.5" customHeigh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ht="55.5" customHeigh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ht="55.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ht="55.5" customHeigh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ht="55.5" customHeigh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ht="55.5" customHeigh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ht="55.5" customHeigh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ht="55.5" customHeigh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ht="55.5" customHeigh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ht="55.5" customHeigh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ht="55.5" customHeigh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ht="55.5"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ht="55.5"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ht="55.5"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ht="55.5"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ht="55.5" customHeigh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ht="55.5" customHeigh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ht="55.5" customHeigh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ht="55.5" customHeigh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ht="55.5" customHeigh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ht="55.5"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ht="55.5" customHeigh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ht="55.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ht="55.5" customHeigh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ht="55.5" customHeigh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ht="55.5"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ht="55.5"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ht="55.5" customHeigh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ht="55.5"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ht="55.5" customHeigh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ht="55.5" customHeigh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ht="55.5" customHeigh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ht="55.5" customHeight="1">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ht="55.5" customHeight="1">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ht="55.5" customHeight="1">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ht="55.5" customHeight="1">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ht="55.5" customHeigh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ht="55.5" customHeight="1">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ht="55.5" customHeigh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ht="55.5" customHeight="1">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ht="55.5" customHeight="1">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ht="55.5" customHeight="1">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ht="55.5"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ht="55.5"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ht="55.5"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ht="55.5"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ht="55.5"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ht="55.5"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ht="55.5"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ht="55.5"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ht="55.5"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ht="55.5"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ht="55.5" customHeigh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ht="55.5" customHeigh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ht="55.5" customHeigh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ht="55.5" customHeigh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ht="55.5" customHeight="1">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ht="55.5" customHeight="1">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ht="55.5" customHeigh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ht="55.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ht="55.5" customHeight="1">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ht="55.5" customHeight="1">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ht="55.5" customHeigh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ht="55.5"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ht="55.5"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ht="55.5" customHeight="1">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ht="55.5" customHeight="1">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ht="55.5" customHeight="1">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ht="55.5"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ht="55.5" customHeight="1">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ht="55.5" customHeight="1">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ht="55.5" customHeigh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ht="55.5" customHeight="1">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ht="55.5"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ht="55.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ht="55.5" customHeigh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ht="55.5" customHeight="1">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ht="55.5" customHeight="1">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ht="55.5" customHeight="1">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ht="55.5" customHeight="1">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ht="55.5" customHeight="1">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ht="55.5"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ht="55.5"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ht="55.5"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ht="55.5" customHeight="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ht="55.5" customHeight="1">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ht="55.5" customHeight="1">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ht="55.5" customHeight="1">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ht="55.5" customHeight="1">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ht="55.5" customHeight="1">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ht="55.5" customHeight="1">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ht="55.5" customHeight="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ht="55.5" customHeight="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ht="55.5" customHeight="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ht="55.5" customHeigh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ht="55.5" customHeight="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ht="55.5" customHeight="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ht="55.5" customHeight="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ht="55.5" customHeight="1">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ht="55.5" customHeight="1">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ht="55.5" customHeight="1">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ht="55.5" customHeight="1">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ht="55.5" customHeigh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ht="55.5"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ht="55.5" customHeigh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ht="55.5" customHeigh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ht="55.5" customHeigh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ht="55.5" customHeigh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ht="55.5" customHeigh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ht="55.5" customHeigh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ht="55.5" customHeigh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ht="55.5" customHeigh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ht="55.5" customHeight="1">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ht="55.5" customHeight="1">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ht="55.5" customHeigh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ht="55.5" customHeight="1">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ht="55.5" customHeight="1">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ht="55.5" customHeight="1">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ht="55.5" customHeight="1">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ht="55.5" customHeight="1">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ht="55.5"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ht="55.5" customHeight="1">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ht="55.5" customHeight="1">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ht="55.5" customHeigh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ht="55.5" customHeight="1">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ht="55.5" customHeight="1">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ht="55.5" customHeight="1">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ht="55.5" customHeigh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ht="55.5" customHeight="1">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ht="55.5" customHeight="1">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ht="55.5" customHeight="1">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ht="55.5"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ht="55.5"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ht="55.5"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ht="55.5"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ht="55.5"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ht="55.5"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ht="55.5"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ht="55.5"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ht="55.5"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ht="55.5" customHeight="1">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ht="55.5" customHeight="1">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ht="55.5" customHeight="1">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ht="55.5" customHeight="1">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ht="55.5" customHeight="1">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ht="55.5" customHeight="1">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ht="55.5" customHeight="1">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ht="55.5" customHeight="1">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ht="55.5" customHeight="1">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ht="55.5" customHeight="1">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ht="55.5" customHeight="1">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ht="55.5" customHeight="1">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ht="55.5" customHeight="1">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ht="55.5" customHeight="1">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ht="55.5" customHeight="1">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ht="55.5" customHeight="1">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ht="55.5" customHeight="1">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ht="55.5"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ht="55.5" customHeight="1">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ht="55.5" customHeight="1">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ht="55.5" customHeight="1">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ht="55.5" customHeight="1">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ht="55.5" customHeight="1">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ht="55.5" customHeight="1">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ht="55.5" customHeight="1">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ht="55.5" customHeight="1">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ht="55.5" customHeight="1">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ht="55.5" customHeight="1">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ht="55.5" customHeight="1">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ht="55.5" customHeight="1">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ht="55.5" customHeight="1">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ht="55.5" customHeight="1">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ht="55.5" customHeight="1">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ht="55.5" customHeight="1">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ht="55.5" customHeight="1">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ht="55.5" customHeight="1">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ht="55.5" customHeight="1">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ht="55.5" customHeight="1">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ht="55.5" customHeight="1">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ht="55.5" customHeight="1">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ht="55.5" customHeight="1">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ht="55.5" customHeight="1">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ht="55.5" customHeight="1">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ht="55.5" customHeight="1">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ht="55.5" customHeight="1">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ht="55.5" customHeight="1">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ht="55.5" customHeight="1">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ht="55.5" customHeight="1">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ht="55.5" customHeight="1">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ht="55.5" customHeight="1">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ht="55.5" customHeight="1">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ht="55.5" customHeight="1">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ht="55.5" customHeight="1">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ht="55.5" customHeight="1">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ht="55.5" customHeight="1">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ht="55.5" customHeight="1">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ht="55.5" customHeight="1">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ht="55.5" customHeight="1">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ht="55.5" customHeight="1">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ht="55.5"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ht="55.5" customHeight="1">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ht="55.5"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ht="55.5" customHeight="1">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ht="55.5" customHeight="1">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ht="55.5" customHeight="1">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ht="55.5" customHeight="1">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ht="55.5" customHeight="1">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ht="55.5" customHeight="1">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ht="55.5" customHeight="1">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ht="55.5" customHeight="1">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ht="55.5" customHeight="1">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ht="55.5" customHeight="1">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ht="55.5" customHeight="1">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ht="55.5" customHeight="1">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ht="55.5" customHeight="1">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ht="55.5" customHeight="1">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ht="55.5" customHeight="1">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ht="55.5" customHeight="1">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ht="55.5" customHeight="1">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ht="55.5" customHeight="1">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ht="55.5"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ht="55.5"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ht="55.5"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ht="55.5"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ht="55.5"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ht="55.5"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ht="55.5"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ht="55.5"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ht="55.5"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ht="55.5" customHeight="1">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ht="55.5" customHeight="1">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ht="55.5" customHeight="1">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ht="55.5" customHeight="1">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ht="55.5"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ht="55.5" customHeight="1">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ht="55.5"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ht="55.5" customHeight="1">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ht="55.5" customHeight="1">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ht="55.5" customHeight="1">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ht="55.5" customHeight="1">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ht="55.5" customHeight="1">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ht="55.5" customHeight="1">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ht="55.5" customHeight="1">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ht="55.5" customHeight="1">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ht="55.5" customHeight="1">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ht="55.5" customHeight="1">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ht="55.5" customHeight="1">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ht="55.5" customHeight="1">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ht="55.5" customHeight="1">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ht="55.5" customHeight="1">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ht="55.5"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ht="55.5" customHeight="1">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ht="55.5" customHeight="1">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ht="55.5" customHeight="1">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ht="55.5" customHeight="1">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ht="55.5" customHeight="1">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ht="55.5" customHeight="1">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ht="55.5" customHeight="1">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ht="55.5" customHeight="1">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ht="55.5" customHeight="1">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ht="55.5" customHeight="1">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ht="55.5" customHeight="1">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ht="55.5" customHeight="1">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ht="55.5" customHeight="1">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ht="55.5" customHeight="1">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ht="55.5" customHeight="1">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ht="55.5" customHeight="1">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ht="55.5" customHeight="1">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ht="55.5" customHeight="1">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ht="55.5" customHeight="1">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ht="55.5" customHeight="1">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ht="55.5" customHeight="1">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ht="55.5" customHeight="1">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ht="55.5" customHeight="1">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ht="55.5" customHeight="1">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ht="55.5" customHeight="1">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ht="55.5" customHeight="1">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ht="55.5" customHeight="1">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ht="55.5" customHeight="1">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ht="55.5" customHeight="1">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ht="55.5" customHeight="1">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ht="55.5" customHeight="1">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ht="55.5" customHeight="1">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ht="55.5" customHeight="1">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ht="55.5" customHeight="1">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ht="55.5" customHeight="1">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ht="55.5" customHeight="1">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ht="55.5" customHeight="1">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ht="55.5" customHeight="1">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ht="55.5" customHeight="1">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ht="55.5" customHeight="1">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ht="55.5" customHeight="1">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ht="55.5" customHeight="1">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ht="55.5" customHeight="1">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ht="55.5" customHeight="1">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ht="55.5" customHeight="1">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ht="55.5" customHeight="1">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ht="55.5" customHeight="1">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ht="55.5" customHeight="1">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ht="55.5" customHeight="1">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ht="55.5" customHeight="1">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ht="55.5" customHeight="1">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ht="55.5" customHeight="1">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ht="55.5" customHeight="1">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ht="55.5" customHeight="1">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ht="55.5" customHeight="1">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ht="55.5" customHeight="1">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ht="55.5" customHeight="1">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ht="55.5" customHeight="1">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ht="55.5" customHeight="1">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ht="55.5" customHeight="1">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ht="55.5" customHeight="1">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ht="55.5" customHeight="1">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ht="55.5" customHeight="1">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ht="55.5" customHeight="1">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ht="55.5" customHeight="1">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ht="55.5" customHeight="1">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ht="55.5" customHeight="1">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ht="55.5" customHeight="1">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ht="55.5" customHeight="1">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ht="55.5" customHeight="1">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ht="55.5" customHeight="1">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ht="55.5" customHeight="1">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ht="55.5" customHeight="1">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ht="55.5" customHeight="1">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ht="55.5" customHeight="1">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ht="55.5" customHeight="1">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ht="55.5" customHeight="1">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ht="55.5" customHeight="1">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ht="55.5" customHeight="1">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ht="55.5" customHeight="1">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ht="55.5" customHeight="1">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ht="55.5" customHeight="1">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ht="55.5" customHeight="1">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ht="55.5" customHeight="1">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ht="55.5" customHeight="1">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ht="55.5" customHeight="1">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ht="55.5" customHeight="1">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ht="55.5" customHeight="1">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ht="55.5" customHeight="1">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ht="55.5" customHeight="1">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ht="55.5" customHeight="1">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ht="55.5" customHeight="1">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ht="55.5" customHeight="1">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ht="55.5" customHeight="1">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ht="55.5" customHeight="1">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ht="55.5" customHeight="1">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ht="55.5" customHeight="1">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ht="55.5" customHeight="1">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ht="55.5" customHeight="1">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ht="55.5" customHeight="1">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ht="55.5" customHeight="1">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ht="55.5" customHeight="1">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ht="55.5" customHeight="1">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ht="55.5" customHeight="1">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ht="55.5" customHeight="1">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ht="55.5" customHeight="1">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ht="55.5" customHeight="1">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ht="55.5" customHeight="1">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ht="55.5" customHeight="1">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ht="55.5" customHeight="1">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ht="55.5" customHeight="1">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ht="55.5" customHeight="1">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ht="55.5" customHeight="1">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ht="55.5" customHeight="1">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ht="55.5" customHeight="1">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ht="55.5" customHeight="1">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ht="55.5" customHeight="1">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ht="55.5" customHeight="1">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ht="55.5" customHeight="1">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ht="55.5" customHeight="1">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ht="55.5" customHeight="1">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ht="55.5" customHeight="1">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ht="55.5" customHeight="1">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ht="55.5" customHeight="1">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ht="55.5" customHeight="1">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ht="55.5" customHeight="1">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ht="55.5" customHeight="1">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ht="55.5" customHeight="1">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ht="55.5" customHeight="1">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ht="55.5" customHeight="1">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ht="55.5" customHeight="1">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ht="55.5" customHeight="1">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ht="55.5" customHeight="1">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ht="55.5" customHeight="1">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ht="55.5" customHeight="1">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ht="55.5" customHeight="1">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ht="55.5" customHeight="1">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ht="55.5" customHeight="1">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ht="55.5" customHeight="1">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ht="55.5" customHeight="1">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ht="55.5" customHeight="1">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ht="55.5" customHeight="1">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ht="55.5" customHeight="1">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ht="55.5" customHeight="1">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ht="55.5" customHeight="1">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ht="55.5" customHeight="1">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ht="55.5" customHeight="1">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ht="55.5" customHeight="1">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ht="55.5" customHeight="1">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ht="55.5" customHeight="1">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ht="55.5" customHeight="1">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ht="55.5"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ht="55.5" customHeight="1">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ht="55.5" customHeight="1">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ht="55.5" customHeight="1">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ht="55.5" customHeight="1">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ht="55.5" customHeight="1">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ht="55.5" customHeight="1">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ht="55.5" customHeight="1">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ht="55.5" customHeight="1">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ht="55.5" customHeight="1">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ht="55.5" customHeight="1">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ht="55.5" customHeight="1">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ht="55.5" customHeight="1">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ht="55.5" customHeight="1">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ht="55.5" customHeight="1">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ht="55.5" customHeight="1">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ht="55.5" customHeight="1">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ht="55.5" customHeight="1">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ht="55.5" customHeight="1">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ht="55.5" customHeight="1">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ht="55.5" customHeight="1">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ht="55.5" customHeight="1">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ht="55.5" customHeight="1">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ht="55.5" customHeight="1">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ht="55.5" customHeight="1">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ht="55.5" customHeight="1">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ht="55.5" customHeight="1">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ht="55.5" customHeight="1">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ht="55.5" customHeight="1">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ht="55.5" customHeight="1">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ht="55.5" customHeight="1">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ht="55.5" customHeight="1">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ht="55.5" customHeight="1">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ht="55.5" customHeight="1">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ht="55.5" customHeight="1">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ht="55.5" customHeight="1">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ht="55.5" customHeight="1">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ht="55.5" customHeight="1">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ht="55.5" customHeight="1">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ht="55.5" customHeight="1">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ht="55.5" customHeight="1">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ht="55.5" customHeight="1">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ht="55.5" customHeight="1">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ht="55.5" customHeight="1">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ht="55.5" customHeight="1">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ht="55.5" customHeight="1">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ht="55.5" customHeight="1">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ht="55.5" customHeight="1">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ht="55.5" customHeight="1">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ht="55.5" customHeight="1">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ht="55.5" customHeight="1">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ht="55.5" customHeight="1">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ht="55.5" customHeight="1">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ht="55.5" customHeight="1">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ht="55.5" customHeight="1">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ht="55.5" customHeight="1">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ht="55.5" customHeight="1">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ht="55.5" customHeight="1">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ht="55.5" customHeight="1">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ht="55.5" customHeight="1">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ht="55.5" customHeight="1">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ht="55.5" customHeight="1">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ht="55.5" customHeight="1">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ht="55.5" customHeight="1">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ht="55.5" customHeight="1">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ht="55.5" customHeight="1">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ht="55.5" customHeight="1">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ht="55.5" customHeight="1">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ht="55.5" customHeight="1">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ht="55.5" customHeight="1">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ht="55.5" customHeight="1">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ht="55.5" customHeight="1">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ht="55.5" customHeight="1">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ht="55.5" customHeight="1">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ht="55.5" customHeight="1">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ht="55.5" customHeight="1">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ht="55.5" customHeight="1">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ht="55.5" customHeight="1">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ht="55.5" customHeight="1">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ht="55.5" customHeight="1">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ht="55.5" customHeight="1">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ht="55.5" customHeight="1">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ht="55.5" customHeight="1">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ht="55.5" customHeight="1">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ht="55.5" customHeight="1">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ht="55.5" customHeight="1">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ht="55.5"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ht="55.5" customHeight="1">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ht="55.5" customHeight="1">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ht="55.5" customHeight="1">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ht="55.5" customHeight="1">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ht="55.5" customHeight="1">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ht="55.5" customHeight="1">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ht="55.5" customHeight="1">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ht="55.5" customHeight="1">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ht="55.5" customHeight="1">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ht="55.5" customHeight="1">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ht="55.5" customHeight="1">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ht="55.5" customHeight="1">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ht="55.5" customHeight="1">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ht="55.5" customHeight="1">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ht="55.5" customHeight="1">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ht="55.5" customHeight="1">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ht="55.5" customHeight="1">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ht="55.5" customHeight="1">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ht="55.5" customHeight="1">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ht="55.5" customHeight="1">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ht="55.5" customHeight="1">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ht="55.5" customHeight="1">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ht="55.5" customHeight="1">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ht="55.5" customHeight="1">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ht="55.5" customHeight="1">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ht="55.5" customHeight="1">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ht="55.5" customHeight="1">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ht="55.5" customHeight="1">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ht="55.5" customHeight="1">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ht="55.5" customHeight="1">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ht="55.5" customHeight="1">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ht="55.5" customHeight="1">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ht="55.5" customHeight="1">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ht="55.5" customHeight="1">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ht="55.5" customHeight="1">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ht="55.5" customHeight="1">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ht="55.5" customHeight="1">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ht="55.5" customHeight="1">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ht="55.5" customHeight="1">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ht="55.5" customHeight="1">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ht="55.5" customHeight="1">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ht="55.5" customHeight="1">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ht="55.5" customHeight="1">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ht="55.5" customHeight="1">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ht="55.5" customHeight="1">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ht="55.5" customHeight="1">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ht="55.5" customHeight="1">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ht="55.5" customHeight="1">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ht="55.5" customHeight="1">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ht="55.5" customHeight="1">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ht="55.5" customHeight="1">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ht="55.5" customHeight="1">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ht="55.5" customHeight="1">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ht="55.5" customHeight="1">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ht="55.5" customHeight="1">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ht="55.5" customHeight="1">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ht="55.5" customHeight="1">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ht="55.5" customHeight="1">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ht="55.5" customHeight="1">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ht="55.5" customHeight="1">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ht="55.5" customHeight="1">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ht="55.5" customHeight="1">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ht="55.5" customHeight="1">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ht="55.5" customHeight="1">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ht="55.5" customHeight="1">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ht="55.5" customHeight="1">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ht="55.5" customHeight="1">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ht="55.5" customHeight="1">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ht="55.5" customHeight="1">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ht="55.5" customHeight="1">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ht="55.5" customHeight="1">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ht="55.5" customHeight="1">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ht="55.5" customHeight="1">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ht="55.5" customHeight="1">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ht="55.5" customHeight="1">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ht="55.5" customHeight="1">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ht="55.5" customHeight="1">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ht="55.5" customHeight="1">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ht="55.5" customHeight="1">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ht="55.5" customHeight="1">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ht="55.5" customHeight="1">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ht="55.5" customHeight="1">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ht="55.5" customHeight="1">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ht="55.5" customHeight="1">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ht="55.5" customHeight="1">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ht="55.5" customHeight="1">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ht="55.5" customHeight="1">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ht="55.5" customHeight="1">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ht="55.5" customHeight="1">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ht="55.5" customHeight="1">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ht="55.5" customHeight="1">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ht="55.5" customHeight="1">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ht="55.5" customHeight="1">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ht="55.5" customHeight="1">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ht="55.5" customHeight="1">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ht="55.5" customHeight="1">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ht="55.5" customHeight="1">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ht="55.5" customHeight="1">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ht="55.5" customHeight="1">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ht="55.5" customHeight="1">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ht="55.5" customHeight="1">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ht="55.5" customHeight="1">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ht="55.5" customHeight="1">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ht="55.5" customHeight="1">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ht="55.5" customHeight="1">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ht="55.5" customHeight="1">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ht="55.5" customHeight="1">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ht="55.5" customHeight="1">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ht="55.5" customHeight="1">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ht="55.5" customHeight="1">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ht="55.5" customHeight="1">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ht="55.5" customHeight="1">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ht="55.5" customHeight="1">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ht="55.5" customHeight="1">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ht="55.5" customHeight="1">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ht="55.5" customHeight="1">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ht="55.5" customHeight="1">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ht="55.5" customHeight="1">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ht="55.5" customHeight="1">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ht="55.5" customHeight="1">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ht="55.5" customHeight="1">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ht="55.5" customHeight="1">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ht="55.5" customHeight="1">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ht="55.5" customHeight="1">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ht="55.5" customHeight="1">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ht="55.5" customHeight="1">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ht="55.5" customHeight="1">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ht="55.5" customHeight="1">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ht="55.5" customHeight="1">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ht="55.5" customHeight="1">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ht="55.5" customHeight="1">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ht="55.5" customHeight="1">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ht="55.5" customHeight="1">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ht="55.5" customHeight="1">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ht="55.5" customHeight="1">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ht="55.5" customHeight="1">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ht="55.5" customHeight="1">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ht="55.5" customHeight="1">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ht="55.5" customHeight="1">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ht="55.5" customHeight="1">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ht="55.5" customHeight="1">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ht="55.5" customHeight="1">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ht="55.5" customHeight="1">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ht="55.5" customHeight="1">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ht="55.5" customHeight="1">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ht="55.5" customHeight="1">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ht="55.5" customHeight="1">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ht="55.5" customHeight="1">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ht="55.5" customHeight="1">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ht="55.5" customHeight="1">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ht="55.5" customHeight="1">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ht="55.5" customHeight="1">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ht="55.5" customHeight="1">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ht="55.5" customHeight="1">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ht="55.5" customHeight="1">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ht="55.5" customHeight="1">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ht="55.5" customHeight="1">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ht="55.5" customHeight="1">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ht="55.5" customHeight="1">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ht="55.5" customHeight="1">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ht="55.5" customHeight="1">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ht="55.5" customHeight="1">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ht="55.5" customHeight="1">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ht="55.5" customHeight="1">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ht="55.5" customHeight="1">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ht="55.5" customHeight="1">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ht="55.5" customHeight="1">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ht="55.5" customHeight="1">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ht="55.5" customHeight="1">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ht="55.5" customHeight="1">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ht="55.5" customHeight="1">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ht="55.5" customHeight="1">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ht="55.5" customHeight="1">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ht="55.5" customHeight="1">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ht="55.5" customHeight="1">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ht="55.5" customHeight="1">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ht="55.5" customHeight="1">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ht="55.5" customHeight="1">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ht="55.5" customHeight="1">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ht="55.5" customHeight="1">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ht="55.5" customHeight="1">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ht="55.5" customHeight="1">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ht="55.5" customHeight="1">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ht="55.5" customHeight="1">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ht="55.5" customHeight="1">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ht="55.5" customHeight="1">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ht="55.5" customHeight="1">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ht="55.5" customHeight="1">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ht="55.5" customHeight="1">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ht="55.5" customHeight="1">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ht="55.5" customHeight="1">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ht="55.5" customHeight="1">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ht="55.5" customHeight="1">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ht="55.5" customHeight="1">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ht="55.5" customHeight="1">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ht="55.5" customHeight="1">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ht="55.5" customHeight="1">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ht="55.5" customHeight="1">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ht="55.5" customHeight="1">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ht="55.5" customHeight="1">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ht="55.5" customHeight="1">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ht="55.5" customHeight="1">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ht="55.5" customHeight="1">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ht="55.5" customHeight="1">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ht="55.5" customHeight="1">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ht="55.5" customHeight="1">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ht="55.5" customHeight="1">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ht="55.5" customHeight="1">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ht="55.5" customHeight="1">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ht="55.5" customHeight="1">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ht="55.5" customHeight="1">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ht="55.5" customHeight="1">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ht="55.5" customHeight="1">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ht="55.5" customHeight="1">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ht="55.5" customHeight="1">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ht="55.5" customHeight="1">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ht="55.5" customHeight="1">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ht="55.5" customHeight="1">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ht="55.5" customHeight="1">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ht="55.5" customHeight="1">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ht="55.5" customHeight="1">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ht="55.5" customHeight="1">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ht="55.5" customHeight="1">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ht="55.5" customHeight="1">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ht="55.5" customHeight="1">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ht="55.5" customHeight="1">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ht="55.5" customHeight="1">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ht="55.5" customHeight="1">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ht="55.5" customHeight="1">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ht="55.5" customHeight="1">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ht="55.5" customHeight="1">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ht="55.5" customHeight="1">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ht="55.5" customHeight="1">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ht="55.5" customHeight="1">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ht="55.5" customHeight="1">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ht="55.5" customHeight="1">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ht="55.5" customHeight="1">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ht="55.5" customHeight="1">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ht="55.5" customHeight="1">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ht="55.5" customHeight="1">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ht="55.5" customHeight="1">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ht="55.5" customHeight="1">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ht="55.5" customHeight="1">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ht="55.5" customHeight="1">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ht="55.5" customHeight="1">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ht="55.5" customHeight="1">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ht="55.5" customHeight="1">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ht="55.5" customHeight="1">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ht="55.5" customHeight="1">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ht="55.5" customHeight="1">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ht="55.5" customHeight="1">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ht="55.5" customHeight="1">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ht="55.5" customHeight="1">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ht="55.5" customHeight="1">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ht="55.5" customHeight="1">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ht="55.5" customHeight="1">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ht="55.5" customHeight="1">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ht="55.5" customHeight="1">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ht="55.5" customHeight="1">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ht="55.5" customHeight="1">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ht="55.5" customHeight="1">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ht="55.5" customHeight="1">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ht="55.5" customHeight="1">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ht="55.5" customHeight="1">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ht="55.5" customHeight="1">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ht="55.5" customHeight="1">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ht="55.5" customHeight="1">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ht="55.5" customHeight="1">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ht="55.5" customHeight="1">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ht="55.5" customHeight="1">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ht="55.5" customHeight="1">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ht="55.5" customHeight="1">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ht="55.5" customHeight="1">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ht="55.5" customHeight="1">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ht="55.5" customHeight="1">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ht="55.5" customHeight="1">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ht="55.5" customHeight="1">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ht="55.5" customHeight="1">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ht="55.5" customHeight="1">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ht="55.5" customHeight="1">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ht="55.5" customHeight="1">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ht="55.5" customHeight="1">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ht="55.5" customHeight="1">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ht="55.5" customHeight="1">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ht="55.5" customHeight="1">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ht="55.5" customHeight="1">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ht="55.5" customHeight="1">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ht="55.5" customHeight="1">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ht="55.5"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ht="55.5"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ht="55.5"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ht="55.5"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ht="55.5"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ht="55.5"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ht="55.5"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ht="55.5"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ht="55.5"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ht="55.5"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ht="55.5"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ht="55.5"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ht="55.5"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ht="55.5"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ht="55.5"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sheetData>
  <sheetProtection algorithmName="SHA-512" hashValue="rUCvHOM09TJI9gOaJ7eB5F7fWJuVfnmZAZuJcY4V0fuA1f70swgXYHdY34a/SBgTQu4x72UeB0EBrySpB0YVhw==" saltValue="m4NWs1phxpTkdb6TGG4qUQ==" spinCount="100000" sheet="1" objects="1" scenarios="1"/>
  <mergeCells count="28">
    <mergeCell ref="E28:F28"/>
    <mergeCell ref="E39:F39"/>
    <mergeCell ref="F54:G54"/>
    <mergeCell ref="C22:G22"/>
    <mergeCell ref="F23:F24"/>
    <mergeCell ref="G23:G24"/>
    <mergeCell ref="C25:G25"/>
    <mergeCell ref="F26:F27"/>
    <mergeCell ref="G26:G27"/>
    <mergeCell ref="C16:G16"/>
    <mergeCell ref="F17:F18"/>
    <mergeCell ref="G17:G18"/>
    <mergeCell ref="C19:G19"/>
    <mergeCell ref="F20:F21"/>
    <mergeCell ref="G20:G21"/>
    <mergeCell ref="C10:G10"/>
    <mergeCell ref="F11:F12"/>
    <mergeCell ref="G11:G12"/>
    <mergeCell ref="C13:G13"/>
    <mergeCell ref="F14:F15"/>
    <mergeCell ref="G14:G15"/>
    <mergeCell ref="F8:F9"/>
    <mergeCell ref="G8:G9"/>
    <mergeCell ref="A1:G1"/>
    <mergeCell ref="C4:G4"/>
    <mergeCell ref="F5:F6"/>
    <mergeCell ref="G5:G6"/>
    <mergeCell ref="C7:G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106"/>
  <sheetViews>
    <sheetView topLeftCell="A17" zoomScale="60" zoomScaleNormal="60" workbookViewId="0">
      <selection activeCell="A26" sqref="A26"/>
    </sheetView>
  </sheetViews>
  <sheetFormatPr defaultColWidth="14.453125" defaultRowHeight="14.5"/>
  <cols>
    <col min="1" max="1" width="64.1796875" style="51" customWidth="1"/>
    <col min="2" max="2" width="28.54296875" style="51" customWidth="1"/>
    <col min="3" max="4" width="26.54296875" style="51" customWidth="1"/>
    <col min="5" max="5" width="23" style="87" bestFit="1" customWidth="1"/>
    <col min="6" max="6" width="24.54296875" style="51" bestFit="1" customWidth="1"/>
    <col min="7" max="7" width="20.81640625" style="51" customWidth="1"/>
    <col min="8" max="8" width="26.26953125" style="51" customWidth="1"/>
    <col min="9" max="9" width="45.453125" style="51" customWidth="1"/>
    <col min="10" max="10" width="26.26953125" style="51" customWidth="1"/>
    <col min="11" max="11" width="25" style="51" bestFit="1" customWidth="1"/>
    <col min="12" max="12" width="22.26953125" style="51" bestFit="1" customWidth="1"/>
    <col min="13" max="16384" width="14.453125" style="51"/>
  </cols>
  <sheetData>
    <row r="1" spans="1:25" ht="55.5" customHeight="1">
      <c r="A1" s="311" t="s">
        <v>115</v>
      </c>
      <c r="B1" s="311"/>
      <c r="C1" s="311"/>
      <c r="D1" s="311"/>
      <c r="E1" s="311"/>
      <c r="F1" s="311"/>
      <c r="G1" s="311"/>
      <c r="H1" s="50"/>
      <c r="I1" s="50"/>
      <c r="J1" s="50"/>
      <c r="K1" s="50"/>
      <c r="L1" s="50"/>
      <c r="M1" s="50"/>
      <c r="N1" s="50"/>
      <c r="O1" s="50"/>
      <c r="P1" s="50"/>
      <c r="Q1" s="50"/>
      <c r="R1" s="50"/>
      <c r="S1" s="50"/>
      <c r="T1" s="50"/>
      <c r="U1" s="50"/>
      <c r="V1" s="50"/>
      <c r="W1" s="50"/>
      <c r="X1" s="50"/>
      <c r="Y1" s="50"/>
    </row>
    <row r="2" spans="1:25" ht="55.5" customHeight="1">
      <c r="A2" s="88"/>
      <c r="B2" s="88"/>
      <c r="C2" s="88"/>
      <c r="D2" s="88"/>
      <c r="E2" s="89"/>
      <c r="F2" s="83"/>
      <c r="G2" s="58"/>
      <c r="H2" s="58"/>
      <c r="I2" s="50"/>
      <c r="J2" s="50"/>
      <c r="K2" s="50"/>
      <c r="L2" s="50"/>
      <c r="M2" s="50"/>
      <c r="N2" s="50"/>
      <c r="O2" s="50"/>
      <c r="P2" s="50"/>
      <c r="Q2" s="50"/>
      <c r="R2" s="50"/>
      <c r="S2" s="50"/>
      <c r="T2" s="50"/>
      <c r="U2" s="50"/>
      <c r="V2" s="50"/>
      <c r="W2" s="50"/>
      <c r="X2" s="50"/>
      <c r="Y2" s="50"/>
    </row>
    <row r="3" spans="1:25" ht="55.5" customHeight="1">
      <c r="A3" s="23" t="s">
        <v>116</v>
      </c>
      <c r="B3" s="23" t="s">
        <v>65</v>
      </c>
      <c r="C3" s="23" t="s">
        <v>66</v>
      </c>
      <c r="D3" s="23" t="s">
        <v>67</v>
      </c>
      <c r="E3" s="25" t="s">
        <v>69</v>
      </c>
      <c r="F3" s="66"/>
      <c r="G3" s="26" t="s">
        <v>117</v>
      </c>
      <c r="H3" s="27">
        <f>E9+F16+G31</f>
        <v>0</v>
      </c>
      <c r="I3" s="80"/>
      <c r="J3" s="50"/>
      <c r="K3" s="50"/>
      <c r="L3" s="50"/>
      <c r="M3" s="50"/>
      <c r="N3" s="50"/>
      <c r="O3" s="50"/>
      <c r="P3" s="50"/>
      <c r="Q3" s="50"/>
      <c r="R3" s="50"/>
      <c r="S3" s="50"/>
      <c r="T3" s="50"/>
      <c r="U3" s="50"/>
      <c r="V3" s="50"/>
      <c r="W3" s="50"/>
      <c r="X3" s="50"/>
      <c r="Y3" s="50"/>
    </row>
    <row r="4" spans="1:25" ht="79" customHeight="1">
      <c r="A4" s="92" t="s">
        <v>118</v>
      </c>
      <c r="B4" s="39" t="s">
        <v>73</v>
      </c>
      <c r="C4" s="29"/>
      <c r="D4" s="21">
        <v>60</v>
      </c>
      <c r="E4" s="28">
        <f>C4*D4</f>
        <v>0</v>
      </c>
      <c r="F4" s="57"/>
      <c r="G4" s="59"/>
      <c r="H4" s="59"/>
      <c r="I4" s="50"/>
      <c r="J4" s="50"/>
      <c r="K4" s="50"/>
      <c r="L4" s="50"/>
      <c r="M4" s="50"/>
      <c r="N4" s="50"/>
      <c r="O4" s="50"/>
      <c r="P4" s="50"/>
      <c r="Q4" s="50"/>
      <c r="R4" s="50"/>
      <c r="S4" s="50"/>
      <c r="T4" s="50"/>
      <c r="U4" s="50"/>
      <c r="V4" s="50"/>
      <c r="W4" s="50"/>
      <c r="X4" s="50"/>
      <c r="Y4" s="50"/>
    </row>
    <row r="5" spans="1:25" ht="79" customHeight="1">
      <c r="A5" s="92" t="s">
        <v>119</v>
      </c>
      <c r="B5" s="39" t="s">
        <v>73</v>
      </c>
      <c r="C5" s="29"/>
      <c r="D5" s="21">
        <v>40</v>
      </c>
      <c r="E5" s="28">
        <f>C5*D5</f>
        <v>0</v>
      </c>
      <c r="F5" s="57"/>
      <c r="G5" s="50"/>
      <c r="H5" s="50"/>
      <c r="I5" s="50"/>
      <c r="J5" s="50"/>
      <c r="K5" s="50"/>
      <c r="L5" s="50"/>
      <c r="M5" s="50"/>
      <c r="N5" s="50"/>
      <c r="O5" s="50"/>
      <c r="P5" s="50"/>
      <c r="Q5" s="50"/>
      <c r="R5" s="50"/>
      <c r="S5" s="50"/>
      <c r="T5" s="50"/>
      <c r="U5" s="50"/>
      <c r="V5" s="50"/>
      <c r="W5" s="50"/>
      <c r="X5" s="50"/>
      <c r="Y5" s="50"/>
    </row>
    <row r="6" spans="1:25" ht="79" customHeight="1">
      <c r="A6" s="92" t="s">
        <v>120</v>
      </c>
      <c r="B6" s="39" t="s">
        <v>73</v>
      </c>
      <c r="C6" s="29"/>
      <c r="D6" s="21">
        <v>60</v>
      </c>
      <c r="E6" s="28">
        <f>C6*D6</f>
        <v>0</v>
      </c>
      <c r="F6" s="57"/>
      <c r="G6" s="50"/>
      <c r="H6" s="50"/>
      <c r="I6" s="50"/>
      <c r="J6" s="50"/>
      <c r="K6" s="50"/>
      <c r="L6" s="50"/>
      <c r="M6" s="50"/>
      <c r="N6" s="50"/>
      <c r="O6" s="50"/>
      <c r="P6" s="50"/>
      <c r="Q6" s="50"/>
      <c r="R6" s="50"/>
      <c r="S6" s="50"/>
      <c r="T6" s="50"/>
      <c r="U6" s="50"/>
      <c r="V6" s="50"/>
      <c r="W6" s="50"/>
      <c r="X6" s="50"/>
      <c r="Y6" s="50"/>
    </row>
    <row r="7" spans="1:25" ht="79" customHeight="1">
      <c r="A7" s="92" t="s">
        <v>121</v>
      </c>
      <c r="B7" s="39" t="s">
        <v>73</v>
      </c>
      <c r="C7" s="29"/>
      <c r="D7" s="21">
        <v>40</v>
      </c>
      <c r="E7" s="28">
        <f>C7*D7</f>
        <v>0</v>
      </c>
      <c r="F7" s="57"/>
      <c r="G7" s="50"/>
      <c r="H7" s="50"/>
      <c r="I7" s="50"/>
      <c r="J7" s="50"/>
      <c r="K7" s="50"/>
      <c r="L7" s="50"/>
      <c r="M7" s="50"/>
      <c r="N7" s="50"/>
      <c r="O7" s="50"/>
      <c r="P7" s="50"/>
      <c r="Q7" s="50"/>
      <c r="R7" s="50"/>
      <c r="S7" s="50"/>
      <c r="T7" s="50"/>
      <c r="U7" s="50"/>
      <c r="V7" s="50"/>
      <c r="W7" s="50"/>
      <c r="X7" s="50"/>
      <c r="Y7" s="50"/>
    </row>
    <row r="8" spans="1:25" ht="79" customHeight="1">
      <c r="A8" s="92" t="s">
        <v>122</v>
      </c>
      <c r="B8" s="39" t="s">
        <v>73</v>
      </c>
      <c r="C8" s="29"/>
      <c r="D8" s="21">
        <v>30</v>
      </c>
      <c r="E8" s="28">
        <f>C8*D8</f>
        <v>0</v>
      </c>
      <c r="F8" s="80"/>
    </row>
    <row r="9" spans="1:25" ht="55.5" customHeight="1">
      <c r="A9" s="90"/>
      <c r="B9" s="91"/>
      <c r="C9" s="97"/>
      <c r="D9" s="98" t="s">
        <v>123</v>
      </c>
      <c r="E9" s="20">
        <f>SUM(E4:E8)</f>
        <v>0</v>
      </c>
      <c r="F9" s="80"/>
    </row>
    <row r="10" spans="1:25" ht="55.5" customHeight="1">
      <c r="A10" s="85"/>
      <c r="B10" s="94"/>
      <c r="C10" s="23" t="s">
        <v>124</v>
      </c>
      <c r="D10" s="21">
        <f>SUM(D4:D6)</f>
        <v>160</v>
      </c>
      <c r="E10" s="95"/>
      <c r="F10" s="85"/>
      <c r="G10" s="85"/>
      <c r="H10" s="50"/>
      <c r="I10" s="50"/>
      <c r="J10" s="50"/>
      <c r="K10" s="50"/>
      <c r="L10" s="50"/>
      <c r="M10" s="50"/>
      <c r="N10" s="50"/>
      <c r="O10" s="50"/>
      <c r="P10" s="50"/>
      <c r="Q10" s="50"/>
      <c r="R10" s="50"/>
      <c r="S10" s="50"/>
      <c r="T10" s="50"/>
      <c r="U10" s="50"/>
      <c r="V10" s="50"/>
      <c r="W10" s="50"/>
      <c r="X10" s="50"/>
      <c r="Y10" s="50"/>
    </row>
    <row r="11" spans="1:25" ht="55.5" customHeight="1">
      <c r="A11" s="99"/>
      <c r="B11" s="94"/>
      <c r="C11" s="23" t="s">
        <v>125</v>
      </c>
      <c r="D11" s="21">
        <f>SUM(D7:D8)</f>
        <v>70</v>
      </c>
      <c r="E11" s="96"/>
      <c r="F11" s="85"/>
      <c r="G11" s="85"/>
      <c r="H11" s="50"/>
      <c r="I11" s="50"/>
      <c r="J11" s="50"/>
      <c r="K11" s="50"/>
      <c r="L11" s="50"/>
      <c r="M11" s="50"/>
      <c r="N11" s="50"/>
      <c r="O11" s="50"/>
      <c r="P11" s="50"/>
      <c r="Q11" s="50"/>
      <c r="R11" s="50"/>
      <c r="S11" s="50"/>
      <c r="T11" s="50"/>
      <c r="U11" s="50"/>
      <c r="V11" s="50"/>
      <c r="W11" s="50"/>
      <c r="X11" s="50"/>
      <c r="Y11" s="50"/>
    </row>
    <row r="12" spans="1:25" ht="55.5" customHeight="1">
      <c r="A12" s="25" t="s">
        <v>84</v>
      </c>
      <c r="B12" s="100"/>
      <c r="C12" s="101"/>
      <c r="D12" s="102"/>
      <c r="E12" s="103"/>
      <c r="F12" s="104"/>
      <c r="G12" s="85"/>
      <c r="H12" s="50"/>
      <c r="I12" s="50"/>
      <c r="J12" s="50"/>
      <c r="K12" s="50"/>
      <c r="L12" s="50"/>
      <c r="M12" s="50"/>
      <c r="N12" s="50"/>
      <c r="O12" s="50"/>
      <c r="P12" s="50"/>
      <c r="Q12" s="50"/>
      <c r="R12" s="50"/>
      <c r="S12" s="50"/>
      <c r="T12" s="50"/>
      <c r="U12" s="50"/>
      <c r="V12" s="50"/>
      <c r="W12" s="50"/>
      <c r="X12" s="50"/>
      <c r="Y12" s="50"/>
    </row>
    <row r="13" spans="1:25" ht="55.5" customHeight="1">
      <c r="A13" s="25" t="s">
        <v>85</v>
      </c>
      <c r="B13" s="23" t="s">
        <v>65</v>
      </c>
      <c r="C13" s="25" t="s">
        <v>86</v>
      </c>
      <c r="D13" s="25" t="s">
        <v>126</v>
      </c>
      <c r="E13" s="30" t="s">
        <v>127</v>
      </c>
      <c r="F13" s="25" t="s">
        <v>89</v>
      </c>
      <c r="G13" s="96"/>
      <c r="H13" s="50"/>
      <c r="I13" s="50"/>
      <c r="J13" s="50"/>
      <c r="K13" s="50"/>
      <c r="L13" s="50"/>
      <c r="M13" s="50"/>
      <c r="N13" s="50"/>
      <c r="O13" s="50"/>
      <c r="P13" s="50"/>
      <c r="Q13" s="50"/>
      <c r="R13" s="50"/>
      <c r="S13" s="50"/>
    </row>
    <row r="14" spans="1:25" ht="55.5" customHeight="1">
      <c r="A14" s="39" t="s">
        <v>94</v>
      </c>
      <c r="B14" s="39" t="s">
        <v>73</v>
      </c>
      <c r="C14" s="79">
        <v>0.8</v>
      </c>
      <c r="D14" s="29"/>
      <c r="E14" s="29"/>
      <c r="F14" s="24">
        <f>C14*((D14*$D$10)+(E14*$D$11))</f>
        <v>0</v>
      </c>
      <c r="G14" s="96"/>
      <c r="H14" s="50"/>
      <c r="I14" s="50"/>
      <c r="J14" s="50"/>
      <c r="K14" s="50"/>
      <c r="L14" s="50"/>
      <c r="M14" s="50"/>
      <c r="N14" s="50"/>
      <c r="O14" s="50"/>
      <c r="P14" s="50"/>
      <c r="Q14" s="50"/>
      <c r="R14" s="50"/>
      <c r="S14" s="50"/>
    </row>
    <row r="15" spans="1:25" ht="55.5" customHeight="1">
      <c r="A15" s="39" t="s">
        <v>95</v>
      </c>
      <c r="B15" s="39" t="s">
        <v>73</v>
      </c>
      <c r="C15" s="79">
        <v>0.2</v>
      </c>
      <c r="D15" s="29"/>
      <c r="E15" s="29"/>
      <c r="F15" s="24">
        <f>C15*((D15*$D$10)+(E15*$D$11))</f>
        <v>0</v>
      </c>
      <c r="G15" s="96"/>
      <c r="H15" s="50"/>
      <c r="I15" s="50"/>
      <c r="J15" s="50"/>
      <c r="K15" s="50"/>
      <c r="L15" s="50"/>
      <c r="M15" s="50"/>
      <c r="N15" s="50"/>
      <c r="O15" s="50"/>
      <c r="P15" s="50"/>
      <c r="Q15" s="50"/>
      <c r="R15" s="50"/>
      <c r="S15" s="50"/>
    </row>
    <row r="16" spans="1:25" ht="55.5" customHeight="1">
      <c r="A16" s="93"/>
      <c r="B16" s="93"/>
      <c r="C16" s="105"/>
      <c r="D16" s="314" t="s">
        <v>96</v>
      </c>
      <c r="E16" s="314"/>
      <c r="F16" s="22">
        <f>SUM(F14:F15)</f>
        <v>0</v>
      </c>
      <c r="G16" s="106"/>
      <c r="H16" s="50"/>
      <c r="I16" s="50"/>
      <c r="J16" s="50"/>
      <c r="K16" s="50"/>
      <c r="L16" s="50"/>
      <c r="M16" s="50"/>
      <c r="N16" s="50"/>
      <c r="O16" s="50"/>
      <c r="P16" s="50"/>
      <c r="Q16" s="50"/>
      <c r="R16" s="50"/>
      <c r="S16" s="50"/>
    </row>
    <row r="17" spans="1:16383" s="54" customFormat="1" ht="55.5" customHeight="1">
      <c r="A17" s="81"/>
      <c r="B17" s="81"/>
      <c r="C17" s="99"/>
      <c r="D17" s="101"/>
      <c r="E17" s="101"/>
      <c r="F17" s="101"/>
      <c r="G17" s="99"/>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c r="AUL17" s="53"/>
      <c r="AUM17" s="53"/>
      <c r="AUN17" s="53"/>
      <c r="AUO17" s="53"/>
      <c r="AUP17" s="53"/>
      <c r="AUQ17" s="53"/>
      <c r="AUR17" s="53"/>
      <c r="AUS17" s="53"/>
      <c r="AUT17" s="53"/>
      <c r="AUU17" s="53"/>
      <c r="AUV17" s="53"/>
      <c r="AUW17" s="53"/>
      <c r="AUX17" s="53"/>
      <c r="AUY17" s="53"/>
      <c r="AUZ17" s="53"/>
      <c r="AVA17" s="53"/>
      <c r="AVB17" s="53"/>
      <c r="AVC17" s="53"/>
      <c r="AVD17" s="53"/>
      <c r="AVE17" s="53"/>
      <c r="AVF17" s="53"/>
      <c r="AVG17" s="53"/>
      <c r="AVH17" s="53"/>
      <c r="AVI17" s="53"/>
      <c r="AVJ17" s="53"/>
      <c r="AVK17" s="53"/>
      <c r="AVL17" s="53"/>
      <c r="AVM17" s="53"/>
      <c r="AVN17" s="53"/>
      <c r="AVO17" s="53"/>
      <c r="AVP17" s="53"/>
      <c r="AVQ17" s="53"/>
      <c r="AVR17" s="53"/>
      <c r="AVS17" s="53"/>
      <c r="AVT17" s="53"/>
      <c r="AVU17" s="53"/>
      <c r="AVV17" s="53"/>
      <c r="AVW17" s="53"/>
      <c r="AVX17" s="53"/>
      <c r="AVY17" s="53"/>
      <c r="AVZ17" s="53"/>
      <c r="AWA17" s="53"/>
      <c r="AWB17" s="53"/>
      <c r="AWC17" s="53"/>
      <c r="AWD17" s="53"/>
      <c r="AWE17" s="53"/>
      <c r="AWF17" s="53"/>
      <c r="AWG17" s="53"/>
      <c r="AWH17" s="53"/>
      <c r="AWI17" s="53"/>
      <c r="AWJ17" s="53"/>
      <c r="AWK17" s="53"/>
      <c r="AWL17" s="53"/>
      <c r="AWM17" s="53"/>
      <c r="AWN17" s="53"/>
      <c r="AWO17" s="53"/>
      <c r="AWP17" s="53"/>
      <c r="AWQ17" s="53"/>
      <c r="AWR17" s="53"/>
      <c r="AWS17" s="53"/>
      <c r="AWT17" s="53"/>
      <c r="AWU17" s="53"/>
      <c r="AWV17" s="53"/>
      <c r="AWW17" s="53"/>
      <c r="AWX17" s="53"/>
      <c r="AWY17" s="53"/>
      <c r="AWZ17" s="53"/>
      <c r="AXA17" s="53"/>
      <c r="AXB17" s="53"/>
      <c r="AXC17" s="53"/>
      <c r="AXD17" s="53"/>
      <c r="AXE17" s="53"/>
      <c r="AXF17" s="53"/>
      <c r="AXG17" s="53"/>
      <c r="AXH17" s="53"/>
      <c r="AXI17" s="53"/>
      <c r="AXJ17" s="53"/>
      <c r="AXK17" s="53"/>
      <c r="AXL17" s="53"/>
      <c r="AXM17" s="53"/>
      <c r="AXN17" s="53"/>
      <c r="AXO17" s="53"/>
      <c r="AXP17" s="53"/>
      <c r="AXQ17" s="53"/>
      <c r="AXR17" s="53"/>
      <c r="AXS17" s="53"/>
      <c r="AXT17" s="53"/>
      <c r="AXU17" s="53"/>
      <c r="AXV17" s="53"/>
      <c r="AXW17" s="53"/>
      <c r="AXX17" s="53"/>
      <c r="AXY17" s="53"/>
      <c r="AXZ17" s="53"/>
      <c r="AYA17" s="53"/>
      <c r="AYB17" s="53"/>
      <c r="AYC17" s="53"/>
      <c r="AYD17" s="53"/>
      <c r="AYE17" s="53"/>
      <c r="AYF17" s="53"/>
      <c r="AYG17" s="53"/>
      <c r="AYH17" s="53"/>
      <c r="AYI17" s="53"/>
      <c r="AYJ17" s="53"/>
      <c r="AYK17" s="53"/>
      <c r="AYL17" s="53"/>
      <c r="AYM17" s="53"/>
      <c r="AYN17" s="53"/>
      <c r="AYO17" s="53"/>
      <c r="AYP17" s="53"/>
      <c r="AYQ17" s="53"/>
      <c r="AYR17" s="53"/>
      <c r="AYS17" s="53"/>
      <c r="AYT17" s="53"/>
      <c r="AYU17" s="53"/>
      <c r="AYV17" s="53"/>
      <c r="AYW17" s="53"/>
      <c r="AYX17" s="53"/>
      <c r="AYY17" s="53"/>
      <c r="AYZ17" s="53"/>
      <c r="AZA17" s="53"/>
      <c r="AZB17" s="53"/>
      <c r="AZC17" s="53"/>
      <c r="AZD17" s="53"/>
      <c r="AZE17" s="53"/>
      <c r="AZF17" s="53"/>
      <c r="AZG17" s="53"/>
      <c r="AZH17" s="53"/>
      <c r="AZI17" s="53"/>
      <c r="AZJ17" s="53"/>
      <c r="AZK17" s="53"/>
      <c r="AZL17" s="53"/>
      <c r="AZM17" s="53"/>
      <c r="AZN17" s="53"/>
      <c r="AZO17" s="53"/>
      <c r="AZP17" s="53"/>
      <c r="AZQ17" s="53"/>
      <c r="AZR17" s="53"/>
      <c r="AZS17" s="53"/>
      <c r="AZT17" s="53"/>
      <c r="AZU17" s="53"/>
      <c r="AZV17" s="53"/>
      <c r="AZW17" s="53"/>
      <c r="AZX17" s="53"/>
      <c r="AZY17" s="53"/>
      <c r="AZZ17" s="53"/>
      <c r="BAA17" s="53"/>
      <c r="BAB17" s="53"/>
      <c r="BAC17" s="53"/>
      <c r="BAD17" s="53"/>
      <c r="BAE17" s="53"/>
      <c r="BAF17" s="53"/>
      <c r="BAG17" s="53"/>
      <c r="BAH17" s="53"/>
      <c r="BAI17" s="53"/>
      <c r="BAJ17" s="53"/>
      <c r="BAK17" s="53"/>
      <c r="BAL17" s="53"/>
      <c r="BAM17" s="53"/>
      <c r="BAN17" s="53"/>
      <c r="BAO17" s="53"/>
      <c r="BAP17" s="53"/>
      <c r="BAQ17" s="53"/>
      <c r="BAR17" s="53"/>
      <c r="BAS17" s="53"/>
      <c r="BAT17" s="53"/>
      <c r="BAU17" s="53"/>
      <c r="BAV17" s="53"/>
      <c r="BAW17" s="53"/>
      <c r="BAX17" s="53"/>
      <c r="BAY17" s="53"/>
      <c r="BAZ17" s="53"/>
      <c r="BBA17" s="53"/>
      <c r="BBB17" s="53"/>
      <c r="BBC17" s="53"/>
      <c r="BBD17" s="53"/>
      <c r="BBE17" s="53"/>
      <c r="BBF17" s="53"/>
      <c r="BBG17" s="53"/>
      <c r="BBH17" s="53"/>
      <c r="BBI17" s="53"/>
      <c r="BBJ17" s="53"/>
      <c r="BBK17" s="53"/>
      <c r="BBL17" s="53"/>
      <c r="BBM17" s="53"/>
      <c r="BBN17" s="53"/>
      <c r="BBO17" s="53"/>
      <c r="BBP17" s="53"/>
      <c r="BBQ17" s="53"/>
      <c r="BBR17" s="53"/>
      <c r="BBS17" s="53"/>
      <c r="BBT17" s="53"/>
      <c r="BBU17" s="53"/>
      <c r="BBV17" s="53"/>
      <c r="BBW17" s="53"/>
      <c r="BBX17" s="53"/>
      <c r="BBY17" s="53"/>
      <c r="BBZ17" s="53"/>
      <c r="BCA17" s="53"/>
      <c r="BCB17" s="53"/>
      <c r="BCC17" s="53"/>
      <c r="BCD17" s="53"/>
      <c r="BCE17" s="53"/>
      <c r="BCF17" s="53"/>
      <c r="BCG17" s="53"/>
      <c r="BCH17" s="53"/>
      <c r="BCI17" s="53"/>
      <c r="BCJ17" s="53"/>
      <c r="BCK17" s="53"/>
      <c r="BCL17" s="53"/>
      <c r="BCM17" s="53"/>
      <c r="BCN17" s="53"/>
      <c r="BCO17" s="53"/>
      <c r="BCP17" s="53"/>
      <c r="BCQ17" s="53"/>
      <c r="BCR17" s="53"/>
      <c r="BCS17" s="53"/>
      <c r="BCT17" s="53"/>
      <c r="BCU17" s="53"/>
      <c r="BCV17" s="53"/>
      <c r="BCW17" s="53"/>
      <c r="BCX17" s="53"/>
      <c r="BCY17" s="53"/>
      <c r="BCZ17" s="53"/>
      <c r="BDA17" s="53"/>
      <c r="BDB17" s="53"/>
      <c r="BDC17" s="53"/>
      <c r="BDD17" s="53"/>
      <c r="BDE17" s="53"/>
      <c r="BDF17" s="53"/>
      <c r="BDG17" s="53"/>
      <c r="BDH17" s="53"/>
      <c r="BDI17" s="53"/>
      <c r="BDJ17" s="53"/>
      <c r="BDK17" s="53"/>
      <c r="BDL17" s="53"/>
      <c r="BDM17" s="53"/>
      <c r="BDN17" s="53"/>
      <c r="BDO17" s="53"/>
      <c r="BDP17" s="53"/>
      <c r="BDQ17" s="53"/>
      <c r="BDR17" s="53"/>
      <c r="BDS17" s="53"/>
      <c r="BDT17" s="53"/>
      <c r="BDU17" s="53"/>
      <c r="BDV17" s="53"/>
      <c r="BDW17" s="53"/>
      <c r="BDX17" s="53"/>
      <c r="BDY17" s="53"/>
      <c r="BDZ17" s="53"/>
      <c r="BEA17" s="53"/>
      <c r="BEB17" s="53"/>
      <c r="BEC17" s="53"/>
      <c r="BED17" s="53"/>
      <c r="BEE17" s="53"/>
      <c r="BEF17" s="53"/>
      <c r="BEG17" s="53"/>
      <c r="BEH17" s="53"/>
      <c r="BEI17" s="53"/>
      <c r="BEJ17" s="53"/>
      <c r="BEK17" s="53"/>
      <c r="BEL17" s="53"/>
      <c r="BEM17" s="53"/>
      <c r="BEN17" s="53"/>
      <c r="BEO17" s="53"/>
      <c r="BEP17" s="53"/>
      <c r="BEQ17" s="53"/>
      <c r="BER17" s="53"/>
      <c r="BES17" s="53"/>
      <c r="BET17" s="53"/>
      <c r="BEU17" s="53"/>
      <c r="BEV17" s="53"/>
      <c r="BEW17" s="53"/>
      <c r="BEX17" s="53"/>
      <c r="BEY17" s="53"/>
      <c r="BEZ17" s="53"/>
      <c r="BFA17" s="53"/>
      <c r="BFB17" s="53"/>
      <c r="BFC17" s="53"/>
      <c r="BFD17" s="53"/>
      <c r="BFE17" s="53"/>
      <c r="BFF17" s="53"/>
      <c r="BFG17" s="53"/>
      <c r="BFH17" s="53"/>
      <c r="BFI17" s="53"/>
      <c r="BFJ17" s="53"/>
      <c r="BFK17" s="53"/>
      <c r="BFL17" s="53"/>
      <c r="BFM17" s="53"/>
      <c r="BFN17" s="53"/>
      <c r="BFO17" s="53"/>
      <c r="BFP17" s="53"/>
      <c r="BFQ17" s="53"/>
      <c r="BFR17" s="53"/>
      <c r="BFS17" s="53"/>
      <c r="BFT17" s="53"/>
      <c r="BFU17" s="53"/>
      <c r="BFV17" s="53"/>
      <c r="BFW17" s="53"/>
      <c r="BFX17" s="53"/>
      <c r="BFY17" s="53"/>
      <c r="BFZ17" s="53"/>
      <c r="BGA17" s="53"/>
      <c r="BGB17" s="53"/>
      <c r="BGC17" s="53"/>
      <c r="BGD17" s="53"/>
      <c r="BGE17" s="53"/>
      <c r="BGF17" s="53"/>
      <c r="BGG17" s="53"/>
      <c r="BGH17" s="53"/>
      <c r="BGI17" s="53"/>
      <c r="BGJ17" s="53"/>
      <c r="BGK17" s="53"/>
      <c r="BGL17" s="53"/>
      <c r="BGM17" s="53"/>
      <c r="BGN17" s="53"/>
      <c r="BGO17" s="53"/>
      <c r="BGP17" s="53"/>
      <c r="BGQ17" s="53"/>
      <c r="BGR17" s="53"/>
      <c r="BGS17" s="53"/>
      <c r="BGT17" s="53"/>
      <c r="BGU17" s="53"/>
      <c r="BGV17" s="53"/>
      <c r="BGW17" s="53"/>
      <c r="BGX17" s="53"/>
      <c r="BGY17" s="53"/>
      <c r="BGZ17" s="53"/>
      <c r="BHA17" s="53"/>
      <c r="BHB17" s="53"/>
      <c r="BHC17" s="53"/>
      <c r="BHD17" s="53"/>
      <c r="BHE17" s="53"/>
      <c r="BHF17" s="53"/>
      <c r="BHG17" s="53"/>
      <c r="BHH17" s="53"/>
      <c r="BHI17" s="53"/>
      <c r="BHJ17" s="53"/>
      <c r="BHK17" s="53"/>
      <c r="BHL17" s="53"/>
      <c r="BHM17" s="53"/>
      <c r="BHN17" s="53"/>
      <c r="BHO17" s="53"/>
      <c r="BHP17" s="53"/>
      <c r="BHQ17" s="53"/>
      <c r="BHR17" s="53"/>
      <c r="BHS17" s="53"/>
      <c r="BHT17" s="53"/>
      <c r="BHU17" s="53"/>
      <c r="BHV17" s="53"/>
      <c r="BHW17" s="53"/>
      <c r="BHX17" s="53"/>
      <c r="BHY17" s="53"/>
      <c r="BHZ17" s="53"/>
      <c r="BIA17" s="53"/>
      <c r="BIB17" s="53"/>
      <c r="BIC17" s="53"/>
      <c r="BID17" s="53"/>
      <c r="BIE17" s="53"/>
      <c r="BIF17" s="53"/>
      <c r="BIG17" s="53"/>
      <c r="BIH17" s="53"/>
      <c r="BII17" s="53"/>
      <c r="BIJ17" s="53"/>
      <c r="BIK17" s="53"/>
      <c r="BIL17" s="53"/>
      <c r="BIM17" s="53"/>
      <c r="BIN17" s="53"/>
      <c r="BIO17" s="53"/>
      <c r="BIP17" s="53"/>
      <c r="BIQ17" s="53"/>
      <c r="BIR17" s="53"/>
      <c r="BIS17" s="53"/>
      <c r="BIT17" s="53"/>
      <c r="BIU17" s="53"/>
      <c r="BIV17" s="53"/>
      <c r="BIW17" s="53"/>
      <c r="BIX17" s="53"/>
      <c r="BIY17" s="53"/>
      <c r="BIZ17" s="53"/>
      <c r="BJA17" s="53"/>
      <c r="BJB17" s="53"/>
      <c r="BJC17" s="53"/>
      <c r="BJD17" s="53"/>
      <c r="BJE17" s="53"/>
      <c r="BJF17" s="53"/>
      <c r="BJG17" s="53"/>
      <c r="BJH17" s="53"/>
      <c r="BJI17" s="53"/>
      <c r="BJJ17" s="53"/>
      <c r="BJK17" s="53"/>
      <c r="BJL17" s="53"/>
      <c r="BJM17" s="53"/>
      <c r="BJN17" s="53"/>
      <c r="BJO17" s="53"/>
      <c r="BJP17" s="53"/>
      <c r="BJQ17" s="53"/>
      <c r="BJR17" s="53"/>
      <c r="BJS17" s="53"/>
      <c r="BJT17" s="53"/>
      <c r="BJU17" s="53"/>
      <c r="BJV17" s="53"/>
      <c r="BJW17" s="53"/>
      <c r="BJX17" s="53"/>
      <c r="BJY17" s="53"/>
      <c r="BJZ17" s="53"/>
      <c r="BKA17" s="53"/>
      <c r="BKB17" s="53"/>
      <c r="BKC17" s="53"/>
      <c r="BKD17" s="53"/>
      <c r="BKE17" s="53"/>
      <c r="BKF17" s="53"/>
      <c r="BKG17" s="53"/>
      <c r="BKH17" s="53"/>
      <c r="BKI17" s="53"/>
      <c r="BKJ17" s="53"/>
      <c r="BKK17" s="53"/>
      <c r="BKL17" s="53"/>
      <c r="BKM17" s="53"/>
      <c r="BKN17" s="53"/>
      <c r="BKO17" s="53"/>
      <c r="BKP17" s="53"/>
      <c r="BKQ17" s="53"/>
      <c r="BKR17" s="53"/>
      <c r="BKS17" s="53"/>
      <c r="BKT17" s="53"/>
      <c r="BKU17" s="53"/>
      <c r="BKV17" s="53"/>
      <c r="BKW17" s="53"/>
      <c r="BKX17" s="53"/>
      <c r="BKY17" s="53"/>
      <c r="BKZ17" s="53"/>
      <c r="BLA17" s="53"/>
      <c r="BLB17" s="53"/>
      <c r="BLC17" s="53"/>
      <c r="BLD17" s="53"/>
      <c r="BLE17" s="53"/>
      <c r="BLF17" s="53"/>
      <c r="BLG17" s="53"/>
      <c r="BLH17" s="53"/>
      <c r="BLI17" s="53"/>
      <c r="BLJ17" s="53"/>
      <c r="BLK17" s="53"/>
      <c r="BLL17" s="53"/>
      <c r="BLM17" s="53"/>
      <c r="BLN17" s="53"/>
      <c r="BLO17" s="53"/>
      <c r="BLP17" s="53"/>
      <c r="BLQ17" s="53"/>
      <c r="BLR17" s="53"/>
      <c r="BLS17" s="53"/>
      <c r="BLT17" s="53"/>
      <c r="BLU17" s="53"/>
      <c r="BLV17" s="53"/>
      <c r="BLW17" s="53"/>
      <c r="BLX17" s="53"/>
      <c r="BLY17" s="53"/>
      <c r="BLZ17" s="53"/>
      <c r="BMA17" s="53"/>
      <c r="BMB17" s="53"/>
      <c r="BMC17" s="53"/>
      <c r="BMD17" s="53"/>
      <c r="BME17" s="53"/>
      <c r="BMF17" s="53"/>
      <c r="BMG17" s="53"/>
      <c r="BMH17" s="53"/>
      <c r="BMI17" s="53"/>
      <c r="BMJ17" s="53"/>
      <c r="BMK17" s="53"/>
      <c r="BML17" s="53"/>
      <c r="BMM17" s="53"/>
      <c r="BMN17" s="53"/>
      <c r="BMO17" s="53"/>
      <c r="BMP17" s="53"/>
      <c r="BMQ17" s="53"/>
      <c r="BMR17" s="53"/>
      <c r="BMS17" s="53"/>
      <c r="BMT17" s="53"/>
      <c r="BMU17" s="53"/>
      <c r="BMV17" s="53"/>
      <c r="BMW17" s="53"/>
      <c r="BMX17" s="53"/>
      <c r="BMY17" s="53"/>
      <c r="BMZ17" s="53"/>
      <c r="BNA17" s="53"/>
      <c r="BNB17" s="53"/>
      <c r="BNC17" s="53"/>
      <c r="BND17" s="53"/>
      <c r="BNE17" s="53"/>
      <c r="BNF17" s="53"/>
      <c r="BNG17" s="53"/>
      <c r="BNH17" s="53"/>
      <c r="BNI17" s="53"/>
      <c r="BNJ17" s="53"/>
      <c r="BNK17" s="53"/>
      <c r="BNL17" s="53"/>
      <c r="BNM17" s="53"/>
      <c r="BNN17" s="53"/>
      <c r="BNO17" s="53"/>
      <c r="BNP17" s="53"/>
      <c r="BNQ17" s="53"/>
      <c r="BNR17" s="53"/>
      <c r="BNS17" s="53"/>
      <c r="BNT17" s="53"/>
      <c r="BNU17" s="53"/>
      <c r="BNV17" s="53"/>
      <c r="BNW17" s="53"/>
      <c r="BNX17" s="53"/>
      <c r="BNY17" s="53"/>
      <c r="BNZ17" s="53"/>
      <c r="BOA17" s="53"/>
      <c r="BOB17" s="53"/>
      <c r="BOC17" s="53"/>
      <c r="BOD17" s="53"/>
      <c r="BOE17" s="53"/>
      <c r="BOF17" s="53"/>
      <c r="BOG17" s="53"/>
      <c r="BOH17" s="53"/>
      <c r="BOI17" s="53"/>
      <c r="BOJ17" s="53"/>
      <c r="BOK17" s="53"/>
      <c r="BOL17" s="53"/>
      <c r="BOM17" s="53"/>
      <c r="BON17" s="53"/>
      <c r="BOO17" s="53"/>
      <c r="BOP17" s="53"/>
      <c r="BOQ17" s="53"/>
      <c r="BOR17" s="53"/>
      <c r="BOS17" s="53"/>
      <c r="BOT17" s="53"/>
      <c r="BOU17" s="53"/>
      <c r="BOV17" s="53"/>
      <c r="BOW17" s="53"/>
      <c r="BOX17" s="53"/>
      <c r="BOY17" s="53"/>
      <c r="BOZ17" s="53"/>
      <c r="BPA17" s="53"/>
      <c r="BPB17" s="53"/>
      <c r="BPC17" s="53"/>
      <c r="BPD17" s="53"/>
      <c r="BPE17" s="53"/>
      <c r="BPF17" s="53"/>
      <c r="BPG17" s="53"/>
      <c r="BPH17" s="53"/>
      <c r="BPI17" s="53"/>
      <c r="BPJ17" s="53"/>
      <c r="BPK17" s="53"/>
      <c r="BPL17" s="53"/>
      <c r="BPM17" s="53"/>
      <c r="BPN17" s="53"/>
      <c r="BPO17" s="53"/>
      <c r="BPP17" s="53"/>
      <c r="BPQ17" s="53"/>
      <c r="BPR17" s="53"/>
      <c r="BPS17" s="53"/>
      <c r="BPT17" s="53"/>
      <c r="BPU17" s="53"/>
      <c r="BPV17" s="53"/>
      <c r="BPW17" s="53"/>
      <c r="BPX17" s="53"/>
      <c r="BPY17" s="53"/>
      <c r="BPZ17" s="53"/>
      <c r="BQA17" s="53"/>
      <c r="BQB17" s="53"/>
      <c r="BQC17" s="53"/>
      <c r="BQD17" s="53"/>
      <c r="BQE17" s="53"/>
      <c r="BQF17" s="53"/>
      <c r="BQG17" s="53"/>
      <c r="BQH17" s="53"/>
      <c r="BQI17" s="53"/>
      <c r="BQJ17" s="53"/>
      <c r="BQK17" s="53"/>
      <c r="BQL17" s="53"/>
      <c r="BQM17" s="53"/>
      <c r="BQN17" s="53"/>
      <c r="BQO17" s="53"/>
      <c r="BQP17" s="53"/>
      <c r="BQQ17" s="53"/>
      <c r="BQR17" s="53"/>
      <c r="BQS17" s="53"/>
      <c r="BQT17" s="53"/>
      <c r="BQU17" s="53"/>
      <c r="BQV17" s="53"/>
      <c r="BQW17" s="53"/>
      <c r="BQX17" s="53"/>
      <c r="BQY17" s="53"/>
      <c r="BQZ17" s="53"/>
      <c r="BRA17" s="53"/>
      <c r="BRB17" s="53"/>
      <c r="BRC17" s="53"/>
      <c r="BRD17" s="53"/>
      <c r="BRE17" s="53"/>
      <c r="BRF17" s="53"/>
      <c r="BRG17" s="53"/>
      <c r="BRH17" s="53"/>
      <c r="BRI17" s="53"/>
      <c r="BRJ17" s="53"/>
      <c r="BRK17" s="53"/>
      <c r="BRL17" s="53"/>
      <c r="BRM17" s="53"/>
      <c r="BRN17" s="53"/>
      <c r="BRO17" s="53"/>
      <c r="BRP17" s="53"/>
      <c r="BRQ17" s="53"/>
      <c r="BRR17" s="53"/>
      <c r="BRS17" s="53"/>
      <c r="BRT17" s="53"/>
      <c r="BRU17" s="53"/>
      <c r="BRV17" s="53"/>
      <c r="BRW17" s="53"/>
      <c r="BRX17" s="53"/>
      <c r="BRY17" s="53"/>
      <c r="BRZ17" s="53"/>
      <c r="BSA17" s="53"/>
      <c r="BSB17" s="53"/>
      <c r="BSC17" s="53"/>
      <c r="BSD17" s="53"/>
      <c r="BSE17" s="53"/>
      <c r="BSF17" s="53"/>
      <c r="BSG17" s="53"/>
      <c r="BSH17" s="53"/>
      <c r="BSI17" s="53"/>
      <c r="BSJ17" s="53"/>
      <c r="BSK17" s="53"/>
      <c r="BSL17" s="53"/>
      <c r="BSM17" s="53"/>
      <c r="BSN17" s="53"/>
      <c r="BSO17" s="53"/>
      <c r="BSP17" s="53"/>
      <c r="BSQ17" s="53"/>
      <c r="BSR17" s="53"/>
      <c r="BSS17" s="53"/>
      <c r="BST17" s="53"/>
      <c r="BSU17" s="53"/>
      <c r="BSV17" s="53"/>
      <c r="BSW17" s="53"/>
      <c r="BSX17" s="53"/>
      <c r="BSY17" s="53"/>
      <c r="BSZ17" s="53"/>
      <c r="BTA17" s="53"/>
      <c r="BTB17" s="53"/>
      <c r="BTC17" s="53"/>
      <c r="BTD17" s="53"/>
      <c r="BTE17" s="53"/>
      <c r="BTF17" s="53"/>
      <c r="BTG17" s="53"/>
      <c r="BTH17" s="53"/>
      <c r="BTI17" s="53"/>
      <c r="BTJ17" s="53"/>
      <c r="BTK17" s="53"/>
      <c r="BTL17" s="53"/>
      <c r="BTM17" s="53"/>
      <c r="BTN17" s="53"/>
      <c r="BTO17" s="53"/>
      <c r="BTP17" s="53"/>
      <c r="BTQ17" s="53"/>
      <c r="BTR17" s="53"/>
      <c r="BTS17" s="53"/>
      <c r="BTT17" s="53"/>
      <c r="BTU17" s="53"/>
      <c r="BTV17" s="53"/>
      <c r="BTW17" s="53"/>
      <c r="BTX17" s="53"/>
      <c r="BTY17" s="53"/>
      <c r="BTZ17" s="53"/>
      <c r="BUA17" s="53"/>
      <c r="BUB17" s="53"/>
      <c r="BUC17" s="53"/>
      <c r="BUD17" s="53"/>
      <c r="BUE17" s="53"/>
      <c r="BUF17" s="53"/>
      <c r="BUG17" s="53"/>
      <c r="BUH17" s="53"/>
      <c r="BUI17" s="53"/>
      <c r="BUJ17" s="53"/>
      <c r="BUK17" s="53"/>
      <c r="BUL17" s="53"/>
      <c r="BUM17" s="53"/>
      <c r="BUN17" s="53"/>
      <c r="BUO17" s="53"/>
      <c r="BUP17" s="53"/>
      <c r="BUQ17" s="53"/>
      <c r="BUR17" s="53"/>
      <c r="BUS17" s="53"/>
      <c r="BUT17" s="53"/>
      <c r="BUU17" s="53"/>
      <c r="BUV17" s="53"/>
      <c r="BUW17" s="53"/>
      <c r="BUX17" s="53"/>
      <c r="BUY17" s="53"/>
      <c r="BUZ17" s="53"/>
      <c r="BVA17" s="53"/>
      <c r="BVB17" s="53"/>
      <c r="BVC17" s="53"/>
      <c r="BVD17" s="53"/>
      <c r="BVE17" s="53"/>
      <c r="BVF17" s="53"/>
      <c r="BVG17" s="53"/>
      <c r="BVH17" s="53"/>
      <c r="BVI17" s="53"/>
      <c r="BVJ17" s="53"/>
      <c r="BVK17" s="53"/>
      <c r="BVL17" s="53"/>
      <c r="BVM17" s="53"/>
      <c r="BVN17" s="53"/>
      <c r="BVO17" s="53"/>
      <c r="BVP17" s="53"/>
      <c r="BVQ17" s="53"/>
      <c r="BVR17" s="53"/>
      <c r="BVS17" s="53"/>
      <c r="BVT17" s="53"/>
      <c r="BVU17" s="53"/>
      <c r="BVV17" s="53"/>
      <c r="BVW17" s="53"/>
      <c r="BVX17" s="53"/>
      <c r="BVY17" s="53"/>
      <c r="BVZ17" s="53"/>
      <c r="BWA17" s="53"/>
      <c r="BWB17" s="53"/>
      <c r="BWC17" s="53"/>
      <c r="BWD17" s="53"/>
      <c r="BWE17" s="53"/>
      <c r="BWF17" s="53"/>
      <c r="BWG17" s="53"/>
      <c r="BWH17" s="53"/>
      <c r="BWI17" s="53"/>
      <c r="BWJ17" s="53"/>
      <c r="BWK17" s="53"/>
      <c r="BWL17" s="53"/>
      <c r="BWM17" s="53"/>
      <c r="BWN17" s="53"/>
      <c r="BWO17" s="53"/>
      <c r="BWP17" s="53"/>
      <c r="BWQ17" s="53"/>
      <c r="BWR17" s="53"/>
      <c r="BWS17" s="53"/>
      <c r="BWT17" s="53"/>
      <c r="BWU17" s="53"/>
      <c r="BWV17" s="53"/>
      <c r="BWW17" s="53"/>
      <c r="BWX17" s="53"/>
      <c r="BWY17" s="53"/>
      <c r="BWZ17" s="53"/>
      <c r="BXA17" s="53"/>
      <c r="BXB17" s="53"/>
      <c r="BXC17" s="53"/>
      <c r="BXD17" s="53"/>
      <c r="BXE17" s="53"/>
      <c r="BXF17" s="53"/>
      <c r="BXG17" s="53"/>
      <c r="BXH17" s="53"/>
      <c r="BXI17" s="53"/>
      <c r="BXJ17" s="53"/>
      <c r="BXK17" s="53"/>
      <c r="BXL17" s="53"/>
      <c r="BXM17" s="53"/>
      <c r="BXN17" s="53"/>
      <c r="BXO17" s="53"/>
      <c r="BXP17" s="53"/>
      <c r="BXQ17" s="53"/>
      <c r="BXR17" s="53"/>
      <c r="BXS17" s="53"/>
      <c r="BXT17" s="53"/>
      <c r="BXU17" s="53"/>
      <c r="BXV17" s="53"/>
      <c r="BXW17" s="53"/>
      <c r="BXX17" s="53"/>
      <c r="BXY17" s="53"/>
      <c r="BXZ17" s="53"/>
      <c r="BYA17" s="53"/>
      <c r="BYB17" s="53"/>
      <c r="BYC17" s="53"/>
      <c r="BYD17" s="53"/>
      <c r="BYE17" s="53"/>
      <c r="BYF17" s="53"/>
      <c r="BYG17" s="53"/>
      <c r="BYH17" s="53"/>
      <c r="BYI17" s="53"/>
      <c r="BYJ17" s="53"/>
      <c r="BYK17" s="53"/>
      <c r="BYL17" s="53"/>
      <c r="BYM17" s="53"/>
      <c r="BYN17" s="53"/>
      <c r="BYO17" s="53"/>
      <c r="BYP17" s="53"/>
      <c r="BYQ17" s="53"/>
      <c r="BYR17" s="53"/>
      <c r="BYS17" s="53"/>
      <c r="BYT17" s="53"/>
      <c r="BYU17" s="53"/>
      <c r="BYV17" s="53"/>
      <c r="BYW17" s="53"/>
      <c r="BYX17" s="53"/>
      <c r="BYY17" s="53"/>
      <c r="BYZ17" s="53"/>
      <c r="BZA17" s="53"/>
      <c r="BZB17" s="53"/>
      <c r="BZC17" s="53"/>
      <c r="BZD17" s="53"/>
      <c r="BZE17" s="53"/>
      <c r="BZF17" s="53"/>
      <c r="BZG17" s="53"/>
      <c r="BZH17" s="53"/>
      <c r="BZI17" s="53"/>
      <c r="BZJ17" s="53"/>
      <c r="BZK17" s="53"/>
      <c r="BZL17" s="53"/>
      <c r="BZM17" s="53"/>
      <c r="BZN17" s="53"/>
      <c r="BZO17" s="53"/>
      <c r="BZP17" s="53"/>
      <c r="BZQ17" s="53"/>
      <c r="BZR17" s="53"/>
      <c r="BZS17" s="53"/>
      <c r="BZT17" s="53"/>
      <c r="BZU17" s="53"/>
      <c r="BZV17" s="53"/>
      <c r="BZW17" s="53"/>
      <c r="BZX17" s="53"/>
      <c r="BZY17" s="53"/>
      <c r="BZZ17" s="53"/>
      <c r="CAA17" s="53"/>
      <c r="CAB17" s="53"/>
      <c r="CAC17" s="53"/>
      <c r="CAD17" s="53"/>
      <c r="CAE17" s="53"/>
      <c r="CAF17" s="53"/>
      <c r="CAG17" s="53"/>
      <c r="CAH17" s="53"/>
      <c r="CAI17" s="53"/>
      <c r="CAJ17" s="53"/>
      <c r="CAK17" s="53"/>
      <c r="CAL17" s="53"/>
      <c r="CAM17" s="53"/>
      <c r="CAN17" s="53"/>
      <c r="CAO17" s="53"/>
      <c r="CAP17" s="53"/>
      <c r="CAQ17" s="53"/>
      <c r="CAR17" s="53"/>
      <c r="CAS17" s="53"/>
      <c r="CAT17" s="53"/>
      <c r="CAU17" s="53"/>
      <c r="CAV17" s="53"/>
      <c r="CAW17" s="53"/>
      <c r="CAX17" s="53"/>
      <c r="CAY17" s="53"/>
      <c r="CAZ17" s="53"/>
      <c r="CBA17" s="53"/>
      <c r="CBB17" s="53"/>
      <c r="CBC17" s="53"/>
      <c r="CBD17" s="53"/>
      <c r="CBE17" s="53"/>
      <c r="CBF17" s="53"/>
      <c r="CBG17" s="53"/>
      <c r="CBH17" s="53"/>
      <c r="CBI17" s="53"/>
      <c r="CBJ17" s="53"/>
      <c r="CBK17" s="53"/>
      <c r="CBL17" s="53"/>
      <c r="CBM17" s="53"/>
      <c r="CBN17" s="53"/>
      <c r="CBO17" s="53"/>
      <c r="CBP17" s="53"/>
      <c r="CBQ17" s="53"/>
      <c r="CBR17" s="53"/>
      <c r="CBS17" s="53"/>
      <c r="CBT17" s="53"/>
      <c r="CBU17" s="53"/>
      <c r="CBV17" s="53"/>
      <c r="CBW17" s="53"/>
      <c r="CBX17" s="53"/>
      <c r="CBY17" s="53"/>
      <c r="CBZ17" s="53"/>
      <c r="CCA17" s="53"/>
      <c r="CCB17" s="53"/>
      <c r="CCC17" s="53"/>
      <c r="CCD17" s="53"/>
      <c r="CCE17" s="53"/>
      <c r="CCF17" s="53"/>
      <c r="CCG17" s="53"/>
      <c r="CCH17" s="53"/>
      <c r="CCI17" s="53"/>
      <c r="CCJ17" s="53"/>
      <c r="CCK17" s="53"/>
      <c r="CCL17" s="53"/>
      <c r="CCM17" s="53"/>
      <c r="CCN17" s="53"/>
      <c r="CCO17" s="53"/>
      <c r="CCP17" s="53"/>
      <c r="CCQ17" s="53"/>
      <c r="CCR17" s="53"/>
      <c r="CCS17" s="53"/>
      <c r="CCT17" s="53"/>
      <c r="CCU17" s="53"/>
      <c r="CCV17" s="53"/>
      <c r="CCW17" s="53"/>
      <c r="CCX17" s="53"/>
      <c r="CCY17" s="53"/>
      <c r="CCZ17" s="53"/>
      <c r="CDA17" s="53"/>
      <c r="CDB17" s="53"/>
      <c r="CDC17" s="53"/>
      <c r="CDD17" s="53"/>
      <c r="CDE17" s="53"/>
      <c r="CDF17" s="53"/>
      <c r="CDG17" s="53"/>
      <c r="CDH17" s="53"/>
      <c r="CDI17" s="53"/>
      <c r="CDJ17" s="53"/>
      <c r="CDK17" s="53"/>
      <c r="CDL17" s="53"/>
      <c r="CDM17" s="53"/>
      <c r="CDN17" s="53"/>
      <c r="CDO17" s="53"/>
      <c r="CDP17" s="53"/>
      <c r="CDQ17" s="53"/>
      <c r="CDR17" s="53"/>
      <c r="CDS17" s="53"/>
      <c r="CDT17" s="53"/>
      <c r="CDU17" s="53"/>
      <c r="CDV17" s="53"/>
      <c r="CDW17" s="53"/>
      <c r="CDX17" s="53"/>
      <c r="CDY17" s="53"/>
      <c r="CDZ17" s="53"/>
      <c r="CEA17" s="53"/>
      <c r="CEB17" s="53"/>
      <c r="CEC17" s="53"/>
      <c r="CED17" s="53"/>
      <c r="CEE17" s="53"/>
      <c r="CEF17" s="53"/>
      <c r="CEG17" s="53"/>
      <c r="CEH17" s="53"/>
      <c r="CEI17" s="53"/>
      <c r="CEJ17" s="53"/>
      <c r="CEK17" s="53"/>
      <c r="CEL17" s="53"/>
      <c r="CEM17" s="53"/>
      <c r="CEN17" s="53"/>
      <c r="CEO17" s="53"/>
      <c r="CEP17" s="53"/>
      <c r="CEQ17" s="53"/>
      <c r="CER17" s="53"/>
      <c r="CES17" s="53"/>
      <c r="CET17" s="53"/>
      <c r="CEU17" s="53"/>
      <c r="CEV17" s="53"/>
      <c r="CEW17" s="53"/>
      <c r="CEX17" s="53"/>
      <c r="CEY17" s="53"/>
      <c r="CEZ17" s="53"/>
      <c r="CFA17" s="53"/>
      <c r="CFB17" s="53"/>
      <c r="CFC17" s="53"/>
      <c r="CFD17" s="53"/>
      <c r="CFE17" s="53"/>
      <c r="CFF17" s="53"/>
      <c r="CFG17" s="53"/>
      <c r="CFH17" s="53"/>
      <c r="CFI17" s="53"/>
      <c r="CFJ17" s="53"/>
      <c r="CFK17" s="53"/>
      <c r="CFL17" s="53"/>
      <c r="CFM17" s="53"/>
      <c r="CFN17" s="53"/>
      <c r="CFO17" s="53"/>
      <c r="CFP17" s="53"/>
      <c r="CFQ17" s="53"/>
      <c r="CFR17" s="53"/>
      <c r="CFS17" s="53"/>
      <c r="CFT17" s="53"/>
      <c r="CFU17" s="53"/>
      <c r="CFV17" s="53"/>
      <c r="CFW17" s="53"/>
      <c r="CFX17" s="53"/>
      <c r="CFY17" s="53"/>
      <c r="CFZ17" s="53"/>
      <c r="CGA17" s="53"/>
      <c r="CGB17" s="53"/>
      <c r="CGC17" s="53"/>
      <c r="CGD17" s="53"/>
      <c r="CGE17" s="53"/>
      <c r="CGF17" s="53"/>
      <c r="CGG17" s="53"/>
      <c r="CGH17" s="53"/>
      <c r="CGI17" s="53"/>
      <c r="CGJ17" s="53"/>
      <c r="CGK17" s="53"/>
      <c r="CGL17" s="53"/>
      <c r="CGM17" s="53"/>
      <c r="CGN17" s="53"/>
      <c r="CGO17" s="53"/>
      <c r="CGP17" s="53"/>
      <c r="CGQ17" s="53"/>
      <c r="CGR17" s="53"/>
      <c r="CGS17" s="53"/>
      <c r="CGT17" s="53"/>
      <c r="CGU17" s="53"/>
      <c r="CGV17" s="53"/>
      <c r="CGW17" s="53"/>
      <c r="CGX17" s="53"/>
      <c r="CGY17" s="53"/>
      <c r="CGZ17" s="53"/>
      <c r="CHA17" s="53"/>
      <c r="CHB17" s="53"/>
      <c r="CHC17" s="53"/>
      <c r="CHD17" s="53"/>
      <c r="CHE17" s="53"/>
      <c r="CHF17" s="53"/>
      <c r="CHG17" s="53"/>
      <c r="CHH17" s="53"/>
      <c r="CHI17" s="53"/>
      <c r="CHJ17" s="53"/>
      <c r="CHK17" s="53"/>
      <c r="CHL17" s="53"/>
      <c r="CHM17" s="53"/>
      <c r="CHN17" s="53"/>
      <c r="CHO17" s="53"/>
      <c r="CHP17" s="53"/>
      <c r="CHQ17" s="53"/>
      <c r="CHR17" s="53"/>
      <c r="CHS17" s="53"/>
      <c r="CHT17" s="53"/>
      <c r="CHU17" s="53"/>
      <c r="CHV17" s="53"/>
      <c r="CHW17" s="53"/>
      <c r="CHX17" s="53"/>
      <c r="CHY17" s="53"/>
      <c r="CHZ17" s="53"/>
      <c r="CIA17" s="53"/>
      <c r="CIB17" s="53"/>
      <c r="CIC17" s="53"/>
      <c r="CID17" s="53"/>
      <c r="CIE17" s="53"/>
      <c r="CIF17" s="53"/>
      <c r="CIG17" s="53"/>
      <c r="CIH17" s="53"/>
      <c r="CII17" s="53"/>
      <c r="CIJ17" s="53"/>
      <c r="CIK17" s="53"/>
      <c r="CIL17" s="53"/>
      <c r="CIM17" s="53"/>
      <c r="CIN17" s="53"/>
      <c r="CIO17" s="53"/>
      <c r="CIP17" s="53"/>
      <c r="CIQ17" s="53"/>
      <c r="CIR17" s="53"/>
      <c r="CIS17" s="53"/>
      <c r="CIT17" s="53"/>
      <c r="CIU17" s="53"/>
      <c r="CIV17" s="53"/>
      <c r="CIW17" s="53"/>
      <c r="CIX17" s="53"/>
      <c r="CIY17" s="53"/>
      <c r="CIZ17" s="53"/>
      <c r="CJA17" s="53"/>
      <c r="CJB17" s="53"/>
      <c r="CJC17" s="53"/>
      <c r="CJD17" s="53"/>
      <c r="CJE17" s="53"/>
      <c r="CJF17" s="53"/>
      <c r="CJG17" s="53"/>
      <c r="CJH17" s="53"/>
      <c r="CJI17" s="53"/>
      <c r="CJJ17" s="53"/>
      <c r="CJK17" s="53"/>
      <c r="CJL17" s="53"/>
      <c r="CJM17" s="53"/>
      <c r="CJN17" s="53"/>
      <c r="CJO17" s="53"/>
      <c r="CJP17" s="53"/>
      <c r="CJQ17" s="53"/>
      <c r="CJR17" s="53"/>
      <c r="CJS17" s="53"/>
      <c r="CJT17" s="53"/>
      <c r="CJU17" s="53"/>
      <c r="CJV17" s="53"/>
      <c r="CJW17" s="53"/>
      <c r="CJX17" s="53"/>
      <c r="CJY17" s="53"/>
      <c r="CJZ17" s="53"/>
      <c r="CKA17" s="53"/>
      <c r="CKB17" s="53"/>
      <c r="CKC17" s="53"/>
      <c r="CKD17" s="53"/>
      <c r="CKE17" s="53"/>
      <c r="CKF17" s="53"/>
      <c r="CKG17" s="53"/>
      <c r="CKH17" s="53"/>
      <c r="CKI17" s="53"/>
      <c r="CKJ17" s="53"/>
      <c r="CKK17" s="53"/>
      <c r="CKL17" s="53"/>
      <c r="CKM17" s="53"/>
      <c r="CKN17" s="53"/>
      <c r="CKO17" s="53"/>
      <c r="CKP17" s="53"/>
      <c r="CKQ17" s="53"/>
      <c r="CKR17" s="53"/>
      <c r="CKS17" s="53"/>
      <c r="CKT17" s="53"/>
      <c r="CKU17" s="53"/>
      <c r="CKV17" s="53"/>
      <c r="CKW17" s="53"/>
      <c r="CKX17" s="53"/>
      <c r="CKY17" s="53"/>
      <c r="CKZ17" s="53"/>
      <c r="CLA17" s="53"/>
      <c r="CLB17" s="53"/>
      <c r="CLC17" s="53"/>
      <c r="CLD17" s="53"/>
      <c r="CLE17" s="53"/>
      <c r="CLF17" s="53"/>
      <c r="CLG17" s="53"/>
      <c r="CLH17" s="53"/>
      <c r="CLI17" s="53"/>
      <c r="CLJ17" s="53"/>
      <c r="CLK17" s="53"/>
      <c r="CLL17" s="53"/>
      <c r="CLM17" s="53"/>
      <c r="CLN17" s="53"/>
      <c r="CLO17" s="53"/>
      <c r="CLP17" s="53"/>
      <c r="CLQ17" s="53"/>
      <c r="CLR17" s="53"/>
      <c r="CLS17" s="53"/>
      <c r="CLT17" s="53"/>
      <c r="CLU17" s="53"/>
      <c r="CLV17" s="53"/>
      <c r="CLW17" s="53"/>
      <c r="CLX17" s="53"/>
      <c r="CLY17" s="53"/>
      <c r="CLZ17" s="53"/>
      <c r="CMA17" s="53"/>
      <c r="CMB17" s="53"/>
      <c r="CMC17" s="53"/>
      <c r="CMD17" s="53"/>
      <c r="CME17" s="53"/>
      <c r="CMF17" s="53"/>
      <c r="CMG17" s="53"/>
      <c r="CMH17" s="53"/>
      <c r="CMI17" s="53"/>
      <c r="CMJ17" s="53"/>
      <c r="CMK17" s="53"/>
      <c r="CML17" s="53"/>
      <c r="CMM17" s="53"/>
      <c r="CMN17" s="53"/>
      <c r="CMO17" s="53"/>
      <c r="CMP17" s="53"/>
      <c r="CMQ17" s="53"/>
      <c r="CMR17" s="53"/>
      <c r="CMS17" s="53"/>
      <c r="CMT17" s="53"/>
      <c r="CMU17" s="53"/>
      <c r="CMV17" s="53"/>
      <c r="CMW17" s="53"/>
      <c r="CMX17" s="53"/>
      <c r="CMY17" s="53"/>
      <c r="CMZ17" s="53"/>
      <c r="CNA17" s="53"/>
      <c r="CNB17" s="53"/>
      <c r="CNC17" s="53"/>
      <c r="CND17" s="53"/>
      <c r="CNE17" s="53"/>
      <c r="CNF17" s="53"/>
      <c r="CNG17" s="53"/>
      <c r="CNH17" s="53"/>
      <c r="CNI17" s="53"/>
      <c r="CNJ17" s="53"/>
      <c r="CNK17" s="53"/>
      <c r="CNL17" s="53"/>
      <c r="CNM17" s="53"/>
      <c r="CNN17" s="53"/>
      <c r="CNO17" s="53"/>
      <c r="CNP17" s="53"/>
      <c r="CNQ17" s="53"/>
      <c r="CNR17" s="53"/>
      <c r="CNS17" s="53"/>
      <c r="CNT17" s="53"/>
      <c r="CNU17" s="53"/>
      <c r="CNV17" s="53"/>
      <c r="CNW17" s="53"/>
      <c r="CNX17" s="53"/>
      <c r="CNY17" s="53"/>
      <c r="CNZ17" s="53"/>
      <c r="COA17" s="53"/>
      <c r="COB17" s="53"/>
      <c r="COC17" s="53"/>
      <c r="COD17" s="53"/>
      <c r="COE17" s="53"/>
      <c r="COF17" s="53"/>
      <c r="COG17" s="53"/>
      <c r="COH17" s="53"/>
      <c r="COI17" s="53"/>
      <c r="COJ17" s="53"/>
      <c r="COK17" s="53"/>
      <c r="COL17" s="53"/>
      <c r="COM17" s="53"/>
      <c r="CON17" s="53"/>
      <c r="COO17" s="53"/>
      <c r="COP17" s="53"/>
      <c r="COQ17" s="53"/>
      <c r="COR17" s="53"/>
      <c r="COS17" s="53"/>
      <c r="COT17" s="53"/>
      <c r="COU17" s="53"/>
      <c r="COV17" s="53"/>
      <c r="COW17" s="53"/>
      <c r="COX17" s="53"/>
      <c r="COY17" s="53"/>
      <c r="COZ17" s="53"/>
      <c r="CPA17" s="53"/>
      <c r="CPB17" s="53"/>
      <c r="CPC17" s="53"/>
      <c r="CPD17" s="53"/>
      <c r="CPE17" s="53"/>
      <c r="CPF17" s="53"/>
      <c r="CPG17" s="53"/>
      <c r="CPH17" s="53"/>
      <c r="CPI17" s="53"/>
      <c r="CPJ17" s="53"/>
      <c r="CPK17" s="53"/>
      <c r="CPL17" s="53"/>
      <c r="CPM17" s="53"/>
      <c r="CPN17" s="53"/>
      <c r="CPO17" s="53"/>
      <c r="CPP17" s="53"/>
      <c r="CPQ17" s="53"/>
      <c r="CPR17" s="53"/>
      <c r="CPS17" s="53"/>
      <c r="CPT17" s="53"/>
      <c r="CPU17" s="53"/>
      <c r="CPV17" s="53"/>
      <c r="CPW17" s="53"/>
      <c r="CPX17" s="53"/>
      <c r="CPY17" s="53"/>
      <c r="CPZ17" s="53"/>
      <c r="CQA17" s="53"/>
      <c r="CQB17" s="53"/>
      <c r="CQC17" s="53"/>
      <c r="CQD17" s="53"/>
      <c r="CQE17" s="53"/>
      <c r="CQF17" s="53"/>
      <c r="CQG17" s="53"/>
      <c r="CQH17" s="53"/>
      <c r="CQI17" s="53"/>
      <c r="CQJ17" s="53"/>
      <c r="CQK17" s="53"/>
      <c r="CQL17" s="53"/>
      <c r="CQM17" s="53"/>
      <c r="CQN17" s="53"/>
      <c r="CQO17" s="53"/>
      <c r="CQP17" s="53"/>
      <c r="CQQ17" s="53"/>
      <c r="CQR17" s="53"/>
      <c r="CQS17" s="53"/>
      <c r="CQT17" s="53"/>
      <c r="CQU17" s="53"/>
      <c r="CQV17" s="53"/>
      <c r="CQW17" s="53"/>
      <c r="CQX17" s="53"/>
      <c r="CQY17" s="53"/>
      <c r="CQZ17" s="53"/>
      <c r="CRA17" s="53"/>
      <c r="CRB17" s="53"/>
      <c r="CRC17" s="53"/>
      <c r="CRD17" s="53"/>
      <c r="CRE17" s="53"/>
      <c r="CRF17" s="53"/>
      <c r="CRG17" s="53"/>
      <c r="CRH17" s="53"/>
      <c r="CRI17" s="53"/>
      <c r="CRJ17" s="53"/>
      <c r="CRK17" s="53"/>
      <c r="CRL17" s="53"/>
      <c r="CRM17" s="53"/>
      <c r="CRN17" s="53"/>
      <c r="CRO17" s="53"/>
      <c r="CRP17" s="53"/>
      <c r="CRQ17" s="53"/>
      <c r="CRR17" s="53"/>
      <c r="CRS17" s="53"/>
      <c r="CRT17" s="53"/>
      <c r="CRU17" s="53"/>
      <c r="CRV17" s="53"/>
      <c r="CRW17" s="53"/>
      <c r="CRX17" s="53"/>
      <c r="CRY17" s="53"/>
      <c r="CRZ17" s="53"/>
      <c r="CSA17" s="53"/>
      <c r="CSB17" s="53"/>
      <c r="CSC17" s="53"/>
      <c r="CSD17" s="53"/>
      <c r="CSE17" s="53"/>
      <c r="CSF17" s="53"/>
      <c r="CSG17" s="53"/>
      <c r="CSH17" s="53"/>
      <c r="CSI17" s="53"/>
      <c r="CSJ17" s="53"/>
      <c r="CSK17" s="53"/>
      <c r="CSL17" s="53"/>
      <c r="CSM17" s="53"/>
      <c r="CSN17" s="53"/>
      <c r="CSO17" s="53"/>
      <c r="CSP17" s="53"/>
      <c r="CSQ17" s="53"/>
      <c r="CSR17" s="53"/>
      <c r="CSS17" s="53"/>
      <c r="CST17" s="53"/>
      <c r="CSU17" s="53"/>
      <c r="CSV17" s="53"/>
      <c r="CSW17" s="53"/>
      <c r="CSX17" s="53"/>
      <c r="CSY17" s="53"/>
      <c r="CSZ17" s="53"/>
      <c r="CTA17" s="53"/>
      <c r="CTB17" s="53"/>
      <c r="CTC17" s="53"/>
      <c r="CTD17" s="53"/>
      <c r="CTE17" s="53"/>
      <c r="CTF17" s="53"/>
      <c r="CTG17" s="53"/>
      <c r="CTH17" s="53"/>
      <c r="CTI17" s="53"/>
      <c r="CTJ17" s="53"/>
      <c r="CTK17" s="53"/>
      <c r="CTL17" s="53"/>
      <c r="CTM17" s="53"/>
      <c r="CTN17" s="53"/>
      <c r="CTO17" s="53"/>
      <c r="CTP17" s="53"/>
      <c r="CTQ17" s="53"/>
      <c r="CTR17" s="53"/>
      <c r="CTS17" s="53"/>
      <c r="CTT17" s="53"/>
      <c r="CTU17" s="53"/>
      <c r="CTV17" s="53"/>
      <c r="CTW17" s="53"/>
      <c r="CTX17" s="53"/>
      <c r="CTY17" s="53"/>
      <c r="CTZ17" s="53"/>
      <c r="CUA17" s="53"/>
      <c r="CUB17" s="53"/>
      <c r="CUC17" s="53"/>
      <c r="CUD17" s="53"/>
      <c r="CUE17" s="53"/>
      <c r="CUF17" s="53"/>
      <c r="CUG17" s="53"/>
      <c r="CUH17" s="53"/>
      <c r="CUI17" s="53"/>
      <c r="CUJ17" s="53"/>
      <c r="CUK17" s="53"/>
      <c r="CUL17" s="53"/>
      <c r="CUM17" s="53"/>
      <c r="CUN17" s="53"/>
      <c r="CUO17" s="53"/>
      <c r="CUP17" s="53"/>
      <c r="CUQ17" s="53"/>
      <c r="CUR17" s="53"/>
      <c r="CUS17" s="53"/>
      <c r="CUT17" s="53"/>
      <c r="CUU17" s="53"/>
      <c r="CUV17" s="53"/>
      <c r="CUW17" s="53"/>
      <c r="CUX17" s="53"/>
      <c r="CUY17" s="53"/>
      <c r="CUZ17" s="53"/>
      <c r="CVA17" s="53"/>
      <c r="CVB17" s="53"/>
      <c r="CVC17" s="53"/>
      <c r="CVD17" s="53"/>
      <c r="CVE17" s="53"/>
      <c r="CVF17" s="53"/>
      <c r="CVG17" s="53"/>
      <c r="CVH17" s="53"/>
      <c r="CVI17" s="53"/>
      <c r="CVJ17" s="53"/>
      <c r="CVK17" s="53"/>
      <c r="CVL17" s="53"/>
      <c r="CVM17" s="53"/>
      <c r="CVN17" s="53"/>
      <c r="CVO17" s="53"/>
      <c r="CVP17" s="53"/>
      <c r="CVQ17" s="53"/>
      <c r="CVR17" s="53"/>
      <c r="CVS17" s="53"/>
      <c r="CVT17" s="53"/>
      <c r="CVU17" s="53"/>
      <c r="CVV17" s="53"/>
      <c r="CVW17" s="53"/>
      <c r="CVX17" s="53"/>
      <c r="CVY17" s="53"/>
      <c r="CVZ17" s="53"/>
      <c r="CWA17" s="53"/>
      <c r="CWB17" s="53"/>
      <c r="CWC17" s="53"/>
      <c r="CWD17" s="53"/>
      <c r="CWE17" s="53"/>
      <c r="CWF17" s="53"/>
      <c r="CWG17" s="53"/>
      <c r="CWH17" s="53"/>
      <c r="CWI17" s="53"/>
      <c r="CWJ17" s="53"/>
      <c r="CWK17" s="53"/>
      <c r="CWL17" s="53"/>
      <c r="CWM17" s="53"/>
      <c r="CWN17" s="53"/>
      <c r="CWO17" s="53"/>
      <c r="CWP17" s="53"/>
      <c r="CWQ17" s="53"/>
      <c r="CWR17" s="53"/>
      <c r="CWS17" s="53"/>
      <c r="CWT17" s="53"/>
      <c r="CWU17" s="53"/>
      <c r="CWV17" s="53"/>
      <c r="CWW17" s="53"/>
      <c r="CWX17" s="53"/>
      <c r="CWY17" s="53"/>
      <c r="CWZ17" s="53"/>
      <c r="CXA17" s="53"/>
      <c r="CXB17" s="53"/>
      <c r="CXC17" s="53"/>
      <c r="CXD17" s="53"/>
      <c r="CXE17" s="53"/>
      <c r="CXF17" s="53"/>
      <c r="CXG17" s="53"/>
      <c r="CXH17" s="53"/>
      <c r="CXI17" s="53"/>
      <c r="CXJ17" s="53"/>
      <c r="CXK17" s="53"/>
      <c r="CXL17" s="53"/>
      <c r="CXM17" s="53"/>
      <c r="CXN17" s="53"/>
      <c r="CXO17" s="53"/>
      <c r="CXP17" s="53"/>
      <c r="CXQ17" s="53"/>
      <c r="CXR17" s="53"/>
      <c r="CXS17" s="53"/>
      <c r="CXT17" s="53"/>
      <c r="CXU17" s="53"/>
      <c r="CXV17" s="53"/>
      <c r="CXW17" s="53"/>
      <c r="CXX17" s="53"/>
      <c r="CXY17" s="53"/>
      <c r="CXZ17" s="53"/>
      <c r="CYA17" s="53"/>
      <c r="CYB17" s="53"/>
      <c r="CYC17" s="53"/>
      <c r="CYD17" s="53"/>
      <c r="CYE17" s="53"/>
      <c r="CYF17" s="53"/>
      <c r="CYG17" s="53"/>
      <c r="CYH17" s="53"/>
      <c r="CYI17" s="53"/>
      <c r="CYJ17" s="53"/>
      <c r="CYK17" s="53"/>
      <c r="CYL17" s="53"/>
      <c r="CYM17" s="53"/>
      <c r="CYN17" s="53"/>
      <c r="CYO17" s="53"/>
      <c r="CYP17" s="53"/>
      <c r="CYQ17" s="53"/>
      <c r="CYR17" s="53"/>
      <c r="CYS17" s="53"/>
      <c r="CYT17" s="53"/>
      <c r="CYU17" s="53"/>
      <c r="CYV17" s="53"/>
      <c r="CYW17" s="53"/>
      <c r="CYX17" s="53"/>
      <c r="CYY17" s="53"/>
      <c r="CYZ17" s="53"/>
      <c r="CZA17" s="53"/>
      <c r="CZB17" s="53"/>
      <c r="CZC17" s="53"/>
      <c r="CZD17" s="53"/>
      <c r="CZE17" s="53"/>
      <c r="CZF17" s="53"/>
      <c r="CZG17" s="53"/>
      <c r="CZH17" s="53"/>
      <c r="CZI17" s="53"/>
      <c r="CZJ17" s="53"/>
      <c r="CZK17" s="53"/>
      <c r="CZL17" s="53"/>
      <c r="CZM17" s="53"/>
      <c r="CZN17" s="53"/>
      <c r="CZO17" s="53"/>
      <c r="CZP17" s="53"/>
      <c r="CZQ17" s="53"/>
      <c r="CZR17" s="53"/>
      <c r="CZS17" s="53"/>
      <c r="CZT17" s="53"/>
      <c r="CZU17" s="53"/>
      <c r="CZV17" s="53"/>
      <c r="CZW17" s="53"/>
      <c r="CZX17" s="53"/>
      <c r="CZY17" s="53"/>
      <c r="CZZ17" s="53"/>
      <c r="DAA17" s="53"/>
      <c r="DAB17" s="53"/>
      <c r="DAC17" s="53"/>
      <c r="DAD17" s="53"/>
      <c r="DAE17" s="53"/>
      <c r="DAF17" s="53"/>
      <c r="DAG17" s="53"/>
      <c r="DAH17" s="53"/>
      <c r="DAI17" s="53"/>
      <c r="DAJ17" s="53"/>
      <c r="DAK17" s="53"/>
      <c r="DAL17" s="53"/>
      <c r="DAM17" s="53"/>
      <c r="DAN17" s="53"/>
      <c r="DAO17" s="53"/>
      <c r="DAP17" s="53"/>
      <c r="DAQ17" s="53"/>
      <c r="DAR17" s="53"/>
      <c r="DAS17" s="53"/>
      <c r="DAT17" s="53"/>
      <c r="DAU17" s="53"/>
      <c r="DAV17" s="53"/>
      <c r="DAW17" s="53"/>
      <c r="DAX17" s="53"/>
      <c r="DAY17" s="53"/>
      <c r="DAZ17" s="53"/>
      <c r="DBA17" s="53"/>
      <c r="DBB17" s="53"/>
      <c r="DBC17" s="53"/>
      <c r="DBD17" s="53"/>
      <c r="DBE17" s="53"/>
      <c r="DBF17" s="53"/>
      <c r="DBG17" s="53"/>
      <c r="DBH17" s="53"/>
      <c r="DBI17" s="53"/>
      <c r="DBJ17" s="53"/>
      <c r="DBK17" s="53"/>
      <c r="DBL17" s="53"/>
      <c r="DBM17" s="53"/>
      <c r="DBN17" s="53"/>
      <c r="DBO17" s="53"/>
      <c r="DBP17" s="53"/>
      <c r="DBQ17" s="53"/>
      <c r="DBR17" s="53"/>
      <c r="DBS17" s="53"/>
      <c r="DBT17" s="53"/>
      <c r="DBU17" s="53"/>
      <c r="DBV17" s="53"/>
      <c r="DBW17" s="53"/>
      <c r="DBX17" s="53"/>
      <c r="DBY17" s="53"/>
      <c r="DBZ17" s="53"/>
      <c r="DCA17" s="53"/>
      <c r="DCB17" s="53"/>
      <c r="DCC17" s="53"/>
      <c r="DCD17" s="53"/>
      <c r="DCE17" s="53"/>
      <c r="DCF17" s="53"/>
      <c r="DCG17" s="53"/>
      <c r="DCH17" s="53"/>
      <c r="DCI17" s="53"/>
      <c r="DCJ17" s="53"/>
      <c r="DCK17" s="53"/>
      <c r="DCL17" s="53"/>
      <c r="DCM17" s="53"/>
      <c r="DCN17" s="53"/>
      <c r="DCO17" s="53"/>
      <c r="DCP17" s="53"/>
      <c r="DCQ17" s="53"/>
      <c r="DCR17" s="53"/>
      <c r="DCS17" s="53"/>
      <c r="DCT17" s="53"/>
      <c r="DCU17" s="53"/>
      <c r="DCV17" s="53"/>
      <c r="DCW17" s="53"/>
      <c r="DCX17" s="53"/>
      <c r="DCY17" s="53"/>
      <c r="DCZ17" s="53"/>
      <c r="DDA17" s="53"/>
      <c r="DDB17" s="53"/>
      <c r="DDC17" s="53"/>
      <c r="DDD17" s="53"/>
      <c r="DDE17" s="53"/>
      <c r="DDF17" s="53"/>
      <c r="DDG17" s="53"/>
      <c r="DDH17" s="53"/>
      <c r="DDI17" s="53"/>
      <c r="DDJ17" s="53"/>
      <c r="DDK17" s="53"/>
      <c r="DDL17" s="53"/>
      <c r="DDM17" s="53"/>
      <c r="DDN17" s="53"/>
      <c r="DDO17" s="53"/>
      <c r="DDP17" s="53"/>
      <c r="DDQ17" s="53"/>
      <c r="DDR17" s="53"/>
      <c r="DDS17" s="53"/>
      <c r="DDT17" s="53"/>
      <c r="DDU17" s="53"/>
      <c r="DDV17" s="53"/>
      <c r="DDW17" s="53"/>
      <c r="DDX17" s="53"/>
      <c r="DDY17" s="53"/>
      <c r="DDZ17" s="53"/>
      <c r="DEA17" s="53"/>
      <c r="DEB17" s="53"/>
      <c r="DEC17" s="53"/>
      <c r="DED17" s="53"/>
      <c r="DEE17" s="53"/>
      <c r="DEF17" s="53"/>
      <c r="DEG17" s="53"/>
      <c r="DEH17" s="53"/>
      <c r="DEI17" s="53"/>
      <c r="DEJ17" s="53"/>
      <c r="DEK17" s="53"/>
      <c r="DEL17" s="53"/>
      <c r="DEM17" s="53"/>
      <c r="DEN17" s="53"/>
      <c r="DEO17" s="53"/>
      <c r="DEP17" s="53"/>
      <c r="DEQ17" s="53"/>
      <c r="DER17" s="53"/>
      <c r="DES17" s="53"/>
      <c r="DET17" s="53"/>
      <c r="DEU17" s="53"/>
      <c r="DEV17" s="53"/>
      <c r="DEW17" s="53"/>
      <c r="DEX17" s="53"/>
      <c r="DEY17" s="53"/>
      <c r="DEZ17" s="53"/>
      <c r="DFA17" s="53"/>
      <c r="DFB17" s="53"/>
      <c r="DFC17" s="53"/>
      <c r="DFD17" s="53"/>
      <c r="DFE17" s="53"/>
      <c r="DFF17" s="53"/>
      <c r="DFG17" s="53"/>
      <c r="DFH17" s="53"/>
      <c r="DFI17" s="53"/>
      <c r="DFJ17" s="53"/>
      <c r="DFK17" s="53"/>
      <c r="DFL17" s="53"/>
      <c r="DFM17" s="53"/>
      <c r="DFN17" s="53"/>
      <c r="DFO17" s="53"/>
      <c r="DFP17" s="53"/>
      <c r="DFQ17" s="53"/>
      <c r="DFR17" s="53"/>
      <c r="DFS17" s="53"/>
      <c r="DFT17" s="53"/>
      <c r="DFU17" s="53"/>
      <c r="DFV17" s="53"/>
      <c r="DFW17" s="53"/>
      <c r="DFX17" s="53"/>
      <c r="DFY17" s="53"/>
      <c r="DFZ17" s="53"/>
      <c r="DGA17" s="53"/>
      <c r="DGB17" s="53"/>
      <c r="DGC17" s="53"/>
      <c r="DGD17" s="53"/>
      <c r="DGE17" s="53"/>
      <c r="DGF17" s="53"/>
      <c r="DGG17" s="53"/>
      <c r="DGH17" s="53"/>
      <c r="DGI17" s="53"/>
      <c r="DGJ17" s="53"/>
      <c r="DGK17" s="53"/>
      <c r="DGL17" s="53"/>
      <c r="DGM17" s="53"/>
      <c r="DGN17" s="53"/>
      <c r="DGO17" s="53"/>
      <c r="DGP17" s="53"/>
      <c r="DGQ17" s="53"/>
      <c r="DGR17" s="53"/>
      <c r="DGS17" s="53"/>
      <c r="DGT17" s="53"/>
      <c r="DGU17" s="53"/>
      <c r="DGV17" s="53"/>
      <c r="DGW17" s="53"/>
      <c r="DGX17" s="53"/>
      <c r="DGY17" s="53"/>
      <c r="DGZ17" s="53"/>
      <c r="DHA17" s="53"/>
      <c r="DHB17" s="53"/>
      <c r="DHC17" s="53"/>
      <c r="DHD17" s="53"/>
      <c r="DHE17" s="53"/>
      <c r="DHF17" s="53"/>
      <c r="DHG17" s="53"/>
      <c r="DHH17" s="53"/>
      <c r="DHI17" s="53"/>
      <c r="DHJ17" s="53"/>
      <c r="DHK17" s="53"/>
      <c r="DHL17" s="53"/>
      <c r="DHM17" s="53"/>
      <c r="DHN17" s="53"/>
      <c r="DHO17" s="53"/>
      <c r="DHP17" s="53"/>
      <c r="DHQ17" s="53"/>
      <c r="DHR17" s="53"/>
      <c r="DHS17" s="53"/>
      <c r="DHT17" s="53"/>
      <c r="DHU17" s="53"/>
      <c r="DHV17" s="53"/>
      <c r="DHW17" s="53"/>
      <c r="DHX17" s="53"/>
      <c r="DHY17" s="53"/>
      <c r="DHZ17" s="53"/>
      <c r="DIA17" s="53"/>
      <c r="DIB17" s="53"/>
      <c r="DIC17" s="53"/>
      <c r="DID17" s="53"/>
      <c r="DIE17" s="53"/>
      <c r="DIF17" s="53"/>
      <c r="DIG17" s="53"/>
      <c r="DIH17" s="53"/>
      <c r="DII17" s="53"/>
      <c r="DIJ17" s="53"/>
      <c r="DIK17" s="53"/>
      <c r="DIL17" s="53"/>
      <c r="DIM17" s="53"/>
      <c r="DIN17" s="53"/>
      <c r="DIO17" s="53"/>
      <c r="DIP17" s="53"/>
      <c r="DIQ17" s="53"/>
      <c r="DIR17" s="53"/>
      <c r="DIS17" s="53"/>
      <c r="DIT17" s="53"/>
      <c r="DIU17" s="53"/>
      <c r="DIV17" s="53"/>
      <c r="DIW17" s="53"/>
      <c r="DIX17" s="53"/>
      <c r="DIY17" s="53"/>
      <c r="DIZ17" s="53"/>
      <c r="DJA17" s="53"/>
      <c r="DJB17" s="53"/>
      <c r="DJC17" s="53"/>
      <c r="DJD17" s="53"/>
      <c r="DJE17" s="53"/>
      <c r="DJF17" s="53"/>
      <c r="DJG17" s="53"/>
      <c r="DJH17" s="53"/>
      <c r="DJI17" s="53"/>
      <c r="DJJ17" s="53"/>
      <c r="DJK17" s="53"/>
      <c r="DJL17" s="53"/>
      <c r="DJM17" s="53"/>
      <c r="DJN17" s="53"/>
      <c r="DJO17" s="53"/>
      <c r="DJP17" s="53"/>
      <c r="DJQ17" s="53"/>
      <c r="DJR17" s="53"/>
      <c r="DJS17" s="53"/>
      <c r="DJT17" s="53"/>
      <c r="DJU17" s="53"/>
      <c r="DJV17" s="53"/>
      <c r="DJW17" s="53"/>
      <c r="DJX17" s="53"/>
      <c r="DJY17" s="53"/>
      <c r="DJZ17" s="53"/>
      <c r="DKA17" s="53"/>
      <c r="DKB17" s="53"/>
      <c r="DKC17" s="53"/>
      <c r="DKD17" s="53"/>
      <c r="DKE17" s="53"/>
      <c r="DKF17" s="53"/>
      <c r="DKG17" s="53"/>
      <c r="DKH17" s="53"/>
      <c r="DKI17" s="53"/>
      <c r="DKJ17" s="53"/>
      <c r="DKK17" s="53"/>
      <c r="DKL17" s="53"/>
      <c r="DKM17" s="53"/>
      <c r="DKN17" s="53"/>
      <c r="DKO17" s="53"/>
      <c r="DKP17" s="53"/>
      <c r="DKQ17" s="53"/>
      <c r="DKR17" s="53"/>
      <c r="DKS17" s="53"/>
      <c r="DKT17" s="53"/>
      <c r="DKU17" s="53"/>
      <c r="DKV17" s="53"/>
      <c r="DKW17" s="53"/>
      <c r="DKX17" s="53"/>
      <c r="DKY17" s="53"/>
      <c r="DKZ17" s="53"/>
      <c r="DLA17" s="53"/>
      <c r="DLB17" s="53"/>
      <c r="DLC17" s="53"/>
      <c r="DLD17" s="53"/>
      <c r="DLE17" s="53"/>
      <c r="DLF17" s="53"/>
      <c r="DLG17" s="53"/>
      <c r="DLH17" s="53"/>
      <c r="DLI17" s="53"/>
      <c r="DLJ17" s="53"/>
      <c r="DLK17" s="53"/>
      <c r="DLL17" s="53"/>
      <c r="DLM17" s="53"/>
      <c r="DLN17" s="53"/>
      <c r="DLO17" s="53"/>
      <c r="DLP17" s="53"/>
      <c r="DLQ17" s="53"/>
      <c r="DLR17" s="53"/>
      <c r="DLS17" s="53"/>
      <c r="DLT17" s="53"/>
      <c r="DLU17" s="53"/>
      <c r="DLV17" s="53"/>
      <c r="DLW17" s="53"/>
      <c r="DLX17" s="53"/>
      <c r="DLY17" s="53"/>
      <c r="DLZ17" s="53"/>
      <c r="DMA17" s="53"/>
      <c r="DMB17" s="53"/>
      <c r="DMC17" s="53"/>
      <c r="DMD17" s="53"/>
      <c r="DME17" s="53"/>
      <c r="DMF17" s="53"/>
      <c r="DMG17" s="53"/>
      <c r="DMH17" s="53"/>
      <c r="DMI17" s="53"/>
      <c r="DMJ17" s="53"/>
      <c r="DMK17" s="53"/>
      <c r="DML17" s="53"/>
      <c r="DMM17" s="53"/>
      <c r="DMN17" s="53"/>
      <c r="DMO17" s="53"/>
      <c r="DMP17" s="53"/>
      <c r="DMQ17" s="53"/>
      <c r="DMR17" s="53"/>
      <c r="DMS17" s="53"/>
      <c r="DMT17" s="53"/>
      <c r="DMU17" s="53"/>
      <c r="DMV17" s="53"/>
      <c r="DMW17" s="53"/>
      <c r="DMX17" s="53"/>
      <c r="DMY17" s="53"/>
      <c r="DMZ17" s="53"/>
      <c r="DNA17" s="53"/>
      <c r="DNB17" s="53"/>
      <c r="DNC17" s="53"/>
      <c r="DND17" s="53"/>
      <c r="DNE17" s="53"/>
      <c r="DNF17" s="53"/>
      <c r="DNG17" s="53"/>
      <c r="DNH17" s="53"/>
      <c r="DNI17" s="53"/>
      <c r="DNJ17" s="53"/>
      <c r="DNK17" s="53"/>
      <c r="DNL17" s="53"/>
      <c r="DNM17" s="53"/>
      <c r="DNN17" s="53"/>
      <c r="DNO17" s="53"/>
      <c r="DNP17" s="53"/>
      <c r="DNQ17" s="53"/>
      <c r="DNR17" s="53"/>
      <c r="DNS17" s="53"/>
      <c r="DNT17" s="53"/>
      <c r="DNU17" s="53"/>
      <c r="DNV17" s="53"/>
      <c r="DNW17" s="53"/>
      <c r="DNX17" s="53"/>
      <c r="DNY17" s="53"/>
      <c r="DNZ17" s="53"/>
      <c r="DOA17" s="53"/>
      <c r="DOB17" s="53"/>
      <c r="DOC17" s="53"/>
      <c r="DOD17" s="53"/>
      <c r="DOE17" s="53"/>
      <c r="DOF17" s="53"/>
      <c r="DOG17" s="53"/>
      <c r="DOH17" s="53"/>
      <c r="DOI17" s="53"/>
      <c r="DOJ17" s="53"/>
      <c r="DOK17" s="53"/>
      <c r="DOL17" s="53"/>
      <c r="DOM17" s="53"/>
      <c r="DON17" s="53"/>
      <c r="DOO17" s="53"/>
      <c r="DOP17" s="53"/>
      <c r="DOQ17" s="53"/>
      <c r="DOR17" s="53"/>
      <c r="DOS17" s="53"/>
      <c r="DOT17" s="53"/>
      <c r="DOU17" s="53"/>
      <c r="DOV17" s="53"/>
      <c r="DOW17" s="53"/>
      <c r="DOX17" s="53"/>
      <c r="DOY17" s="53"/>
      <c r="DOZ17" s="53"/>
      <c r="DPA17" s="53"/>
      <c r="DPB17" s="53"/>
      <c r="DPC17" s="53"/>
      <c r="DPD17" s="53"/>
      <c r="DPE17" s="53"/>
      <c r="DPF17" s="53"/>
      <c r="DPG17" s="53"/>
      <c r="DPH17" s="53"/>
      <c r="DPI17" s="53"/>
      <c r="DPJ17" s="53"/>
      <c r="DPK17" s="53"/>
      <c r="DPL17" s="53"/>
      <c r="DPM17" s="53"/>
      <c r="DPN17" s="53"/>
      <c r="DPO17" s="53"/>
      <c r="DPP17" s="53"/>
      <c r="DPQ17" s="53"/>
      <c r="DPR17" s="53"/>
      <c r="DPS17" s="53"/>
      <c r="DPT17" s="53"/>
      <c r="DPU17" s="53"/>
      <c r="DPV17" s="53"/>
      <c r="DPW17" s="53"/>
      <c r="DPX17" s="53"/>
      <c r="DPY17" s="53"/>
      <c r="DPZ17" s="53"/>
      <c r="DQA17" s="53"/>
      <c r="DQB17" s="53"/>
      <c r="DQC17" s="53"/>
      <c r="DQD17" s="53"/>
      <c r="DQE17" s="53"/>
      <c r="DQF17" s="53"/>
      <c r="DQG17" s="53"/>
      <c r="DQH17" s="53"/>
      <c r="DQI17" s="53"/>
      <c r="DQJ17" s="53"/>
      <c r="DQK17" s="53"/>
      <c r="DQL17" s="53"/>
      <c r="DQM17" s="53"/>
      <c r="DQN17" s="53"/>
      <c r="DQO17" s="53"/>
      <c r="DQP17" s="53"/>
      <c r="DQQ17" s="53"/>
      <c r="DQR17" s="53"/>
      <c r="DQS17" s="53"/>
      <c r="DQT17" s="53"/>
      <c r="DQU17" s="53"/>
      <c r="DQV17" s="53"/>
      <c r="DQW17" s="53"/>
      <c r="DQX17" s="53"/>
      <c r="DQY17" s="53"/>
      <c r="DQZ17" s="53"/>
      <c r="DRA17" s="53"/>
      <c r="DRB17" s="53"/>
      <c r="DRC17" s="53"/>
      <c r="DRD17" s="53"/>
      <c r="DRE17" s="53"/>
      <c r="DRF17" s="53"/>
      <c r="DRG17" s="53"/>
      <c r="DRH17" s="53"/>
      <c r="DRI17" s="53"/>
      <c r="DRJ17" s="53"/>
      <c r="DRK17" s="53"/>
      <c r="DRL17" s="53"/>
      <c r="DRM17" s="53"/>
      <c r="DRN17" s="53"/>
      <c r="DRO17" s="53"/>
      <c r="DRP17" s="53"/>
      <c r="DRQ17" s="53"/>
      <c r="DRR17" s="53"/>
      <c r="DRS17" s="53"/>
      <c r="DRT17" s="53"/>
      <c r="DRU17" s="53"/>
      <c r="DRV17" s="53"/>
      <c r="DRW17" s="53"/>
      <c r="DRX17" s="53"/>
      <c r="DRY17" s="53"/>
      <c r="DRZ17" s="53"/>
      <c r="DSA17" s="53"/>
      <c r="DSB17" s="53"/>
      <c r="DSC17" s="53"/>
      <c r="DSD17" s="53"/>
      <c r="DSE17" s="53"/>
      <c r="DSF17" s="53"/>
      <c r="DSG17" s="53"/>
      <c r="DSH17" s="53"/>
      <c r="DSI17" s="53"/>
      <c r="DSJ17" s="53"/>
      <c r="DSK17" s="53"/>
      <c r="DSL17" s="53"/>
      <c r="DSM17" s="53"/>
      <c r="DSN17" s="53"/>
      <c r="DSO17" s="53"/>
      <c r="DSP17" s="53"/>
      <c r="DSQ17" s="53"/>
      <c r="DSR17" s="53"/>
      <c r="DSS17" s="53"/>
      <c r="DST17" s="53"/>
      <c r="DSU17" s="53"/>
      <c r="DSV17" s="53"/>
      <c r="DSW17" s="53"/>
      <c r="DSX17" s="53"/>
      <c r="DSY17" s="53"/>
      <c r="DSZ17" s="53"/>
      <c r="DTA17" s="53"/>
      <c r="DTB17" s="53"/>
      <c r="DTC17" s="53"/>
      <c r="DTD17" s="53"/>
      <c r="DTE17" s="53"/>
      <c r="DTF17" s="53"/>
      <c r="DTG17" s="53"/>
      <c r="DTH17" s="53"/>
      <c r="DTI17" s="53"/>
      <c r="DTJ17" s="53"/>
      <c r="DTK17" s="53"/>
      <c r="DTL17" s="53"/>
      <c r="DTM17" s="53"/>
      <c r="DTN17" s="53"/>
      <c r="DTO17" s="53"/>
      <c r="DTP17" s="53"/>
      <c r="DTQ17" s="53"/>
      <c r="DTR17" s="53"/>
      <c r="DTS17" s="53"/>
      <c r="DTT17" s="53"/>
      <c r="DTU17" s="53"/>
      <c r="DTV17" s="53"/>
      <c r="DTW17" s="53"/>
      <c r="DTX17" s="53"/>
      <c r="DTY17" s="53"/>
      <c r="DTZ17" s="53"/>
      <c r="DUA17" s="53"/>
      <c r="DUB17" s="53"/>
      <c r="DUC17" s="53"/>
      <c r="DUD17" s="53"/>
      <c r="DUE17" s="53"/>
      <c r="DUF17" s="53"/>
      <c r="DUG17" s="53"/>
      <c r="DUH17" s="53"/>
      <c r="DUI17" s="53"/>
      <c r="DUJ17" s="53"/>
      <c r="DUK17" s="53"/>
      <c r="DUL17" s="53"/>
      <c r="DUM17" s="53"/>
      <c r="DUN17" s="53"/>
      <c r="DUO17" s="53"/>
      <c r="DUP17" s="53"/>
      <c r="DUQ17" s="53"/>
      <c r="DUR17" s="53"/>
      <c r="DUS17" s="53"/>
      <c r="DUT17" s="53"/>
      <c r="DUU17" s="53"/>
      <c r="DUV17" s="53"/>
      <c r="DUW17" s="53"/>
      <c r="DUX17" s="53"/>
      <c r="DUY17" s="53"/>
      <c r="DUZ17" s="53"/>
      <c r="DVA17" s="53"/>
      <c r="DVB17" s="53"/>
      <c r="DVC17" s="53"/>
      <c r="DVD17" s="53"/>
      <c r="DVE17" s="53"/>
      <c r="DVF17" s="53"/>
      <c r="DVG17" s="53"/>
      <c r="DVH17" s="53"/>
      <c r="DVI17" s="53"/>
      <c r="DVJ17" s="53"/>
      <c r="DVK17" s="53"/>
      <c r="DVL17" s="53"/>
      <c r="DVM17" s="53"/>
      <c r="DVN17" s="53"/>
      <c r="DVO17" s="53"/>
      <c r="DVP17" s="53"/>
      <c r="DVQ17" s="53"/>
      <c r="DVR17" s="53"/>
      <c r="DVS17" s="53"/>
      <c r="DVT17" s="53"/>
      <c r="DVU17" s="53"/>
      <c r="DVV17" s="53"/>
      <c r="DVW17" s="53"/>
      <c r="DVX17" s="53"/>
      <c r="DVY17" s="53"/>
      <c r="DVZ17" s="53"/>
      <c r="DWA17" s="53"/>
      <c r="DWB17" s="53"/>
      <c r="DWC17" s="53"/>
      <c r="DWD17" s="53"/>
      <c r="DWE17" s="53"/>
      <c r="DWF17" s="53"/>
      <c r="DWG17" s="53"/>
      <c r="DWH17" s="53"/>
      <c r="DWI17" s="53"/>
      <c r="DWJ17" s="53"/>
      <c r="DWK17" s="53"/>
      <c r="DWL17" s="53"/>
      <c r="DWM17" s="53"/>
      <c r="DWN17" s="53"/>
      <c r="DWO17" s="53"/>
      <c r="DWP17" s="53"/>
      <c r="DWQ17" s="53"/>
      <c r="DWR17" s="53"/>
      <c r="DWS17" s="53"/>
      <c r="DWT17" s="53"/>
      <c r="DWU17" s="53"/>
      <c r="DWV17" s="53"/>
      <c r="DWW17" s="53"/>
      <c r="DWX17" s="53"/>
      <c r="DWY17" s="53"/>
      <c r="DWZ17" s="53"/>
      <c r="DXA17" s="53"/>
      <c r="DXB17" s="53"/>
      <c r="DXC17" s="53"/>
      <c r="DXD17" s="53"/>
      <c r="DXE17" s="53"/>
      <c r="DXF17" s="53"/>
      <c r="DXG17" s="53"/>
      <c r="DXH17" s="53"/>
      <c r="DXI17" s="53"/>
      <c r="DXJ17" s="53"/>
      <c r="DXK17" s="53"/>
      <c r="DXL17" s="53"/>
      <c r="DXM17" s="53"/>
      <c r="DXN17" s="53"/>
      <c r="DXO17" s="53"/>
      <c r="DXP17" s="53"/>
      <c r="DXQ17" s="53"/>
      <c r="DXR17" s="53"/>
      <c r="DXS17" s="53"/>
      <c r="DXT17" s="53"/>
      <c r="DXU17" s="53"/>
      <c r="DXV17" s="53"/>
      <c r="DXW17" s="53"/>
      <c r="DXX17" s="53"/>
      <c r="DXY17" s="53"/>
      <c r="DXZ17" s="53"/>
      <c r="DYA17" s="53"/>
      <c r="DYB17" s="53"/>
      <c r="DYC17" s="53"/>
      <c r="DYD17" s="53"/>
      <c r="DYE17" s="53"/>
      <c r="DYF17" s="53"/>
      <c r="DYG17" s="53"/>
      <c r="DYH17" s="53"/>
      <c r="DYI17" s="53"/>
      <c r="DYJ17" s="53"/>
      <c r="DYK17" s="53"/>
      <c r="DYL17" s="53"/>
      <c r="DYM17" s="53"/>
      <c r="DYN17" s="53"/>
      <c r="DYO17" s="53"/>
      <c r="DYP17" s="53"/>
      <c r="DYQ17" s="53"/>
      <c r="DYR17" s="53"/>
      <c r="DYS17" s="53"/>
      <c r="DYT17" s="53"/>
      <c r="DYU17" s="53"/>
      <c r="DYV17" s="53"/>
      <c r="DYW17" s="53"/>
      <c r="DYX17" s="53"/>
      <c r="DYY17" s="53"/>
      <c r="DYZ17" s="53"/>
      <c r="DZA17" s="53"/>
      <c r="DZB17" s="53"/>
      <c r="DZC17" s="53"/>
      <c r="DZD17" s="53"/>
      <c r="DZE17" s="53"/>
      <c r="DZF17" s="53"/>
      <c r="DZG17" s="53"/>
      <c r="DZH17" s="53"/>
      <c r="DZI17" s="53"/>
      <c r="DZJ17" s="53"/>
      <c r="DZK17" s="53"/>
      <c r="DZL17" s="53"/>
      <c r="DZM17" s="53"/>
      <c r="DZN17" s="53"/>
      <c r="DZO17" s="53"/>
      <c r="DZP17" s="53"/>
      <c r="DZQ17" s="53"/>
      <c r="DZR17" s="53"/>
      <c r="DZS17" s="53"/>
      <c r="DZT17" s="53"/>
      <c r="DZU17" s="53"/>
      <c r="DZV17" s="53"/>
      <c r="DZW17" s="53"/>
      <c r="DZX17" s="53"/>
      <c r="DZY17" s="53"/>
      <c r="DZZ17" s="53"/>
      <c r="EAA17" s="53"/>
      <c r="EAB17" s="53"/>
      <c r="EAC17" s="53"/>
      <c r="EAD17" s="53"/>
      <c r="EAE17" s="53"/>
      <c r="EAF17" s="53"/>
      <c r="EAG17" s="53"/>
      <c r="EAH17" s="53"/>
      <c r="EAI17" s="53"/>
      <c r="EAJ17" s="53"/>
      <c r="EAK17" s="53"/>
      <c r="EAL17" s="53"/>
      <c r="EAM17" s="53"/>
      <c r="EAN17" s="53"/>
      <c r="EAO17" s="53"/>
      <c r="EAP17" s="53"/>
      <c r="EAQ17" s="53"/>
      <c r="EAR17" s="53"/>
      <c r="EAS17" s="53"/>
      <c r="EAT17" s="53"/>
      <c r="EAU17" s="53"/>
      <c r="EAV17" s="53"/>
      <c r="EAW17" s="53"/>
      <c r="EAX17" s="53"/>
      <c r="EAY17" s="53"/>
      <c r="EAZ17" s="53"/>
      <c r="EBA17" s="53"/>
      <c r="EBB17" s="53"/>
      <c r="EBC17" s="53"/>
      <c r="EBD17" s="53"/>
      <c r="EBE17" s="53"/>
      <c r="EBF17" s="53"/>
      <c r="EBG17" s="53"/>
      <c r="EBH17" s="53"/>
      <c r="EBI17" s="53"/>
      <c r="EBJ17" s="53"/>
      <c r="EBK17" s="53"/>
      <c r="EBL17" s="53"/>
      <c r="EBM17" s="53"/>
      <c r="EBN17" s="53"/>
      <c r="EBO17" s="53"/>
      <c r="EBP17" s="53"/>
      <c r="EBQ17" s="53"/>
      <c r="EBR17" s="53"/>
      <c r="EBS17" s="53"/>
      <c r="EBT17" s="53"/>
      <c r="EBU17" s="53"/>
      <c r="EBV17" s="53"/>
      <c r="EBW17" s="53"/>
      <c r="EBX17" s="53"/>
      <c r="EBY17" s="53"/>
      <c r="EBZ17" s="53"/>
      <c r="ECA17" s="53"/>
      <c r="ECB17" s="53"/>
      <c r="ECC17" s="53"/>
      <c r="ECD17" s="53"/>
      <c r="ECE17" s="53"/>
      <c r="ECF17" s="53"/>
      <c r="ECG17" s="53"/>
      <c r="ECH17" s="53"/>
      <c r="ECI17" s="53"/>
      <c r="ECJ17" s="53"/>
      <c r="ECK17" s="53"/>
      <c r="ECL17" s="53"/>
      <c r="ECM17" s="53"/>
      <c r="ECN17" s="53"/>
      <c r="ECO17" s="53"/>
      <c r="ECP17" s="53"/>
      <c r="ECQ17" s="53"/>
      <c r="ECR17" s="53"/>
      <c r="ECS17" s="53"/>
      <c r="ECT17" s="53"/>
      <c r="ECU17" s="53"/>
      <c r="ECV17" s="53"/>
      <c r="ECW17" s="53"/>
      <c r="ECX17" s="53"/>
      <c r="ECY17" s="53"/>
      <c r="ECZ17" s="53"/>
      <c r="EDA17" s="53"/>
      <c r="EDB17" s="53"/>
      <c r="EDC17" s="53"/>
      <c r="EDD17" s="53"/>
      <c r="EDE17" s="53"/>
      <c r="EDF17" s="53"/>
      <c r="EDG17" s="53"/>
      <c r="EDH17" s="53"/>
      <c r="EDI17" s="53"/>
      <c r="EDJ17" s="53"/>
      <c r="EDK17" s="53"/>
      <c r="EDL17" s="53"/>
      <c r="EDM17" s="53"/>
      <c r="EDN17" s="53"/>
      <c r="EDO17" s="53"/>
      <c r="EDP17" s="53"/>
      <c r="EDQ17" s="53"/>
      <c r="EDR17" s="53"/>
      <c r="EDS17" s="53"/>
      <c r="EDT17" s="53"/>
      <c r="EDU17" s="53"/>
      <c r="EDV17" s="53"/>
      <c r="EDW17" s="53"/>
      <c r="EDX17" s="53"/>
      <c r="EDY17" s="53"/>
      <c r="EDZ17" s="53"/>
      <c r="EEA17" s="53"/>
      <c r="EEB17" s="53"/>
      <c r="EEC17" s="53"/>
      <c r="EED17" s="53"/>
      <c r="EEE17" s="53"/>
      <c r="EEF17" s="53"/>
      <c r="EEG17" s="53"/>
      <c r="EEH17" s="53"/>
      <c r="EEI17" s="53"/>
      <c r="EEJ17" s="53"/>
      <c r="EEK17" s="53"/>
      <c r="EEL17" s="53"/>
      <c r="EEM17" s="53"/>
      <c r="EEN17" s="53"/>
      <c r="EEO17" s="53"/>
      <c r="EEP17" s="53"/>
      <c r="EEQ17" s="53"/>
      <c r="EER17" s="53"/>
      <c r="EES17" s="53"/>
      <c r="EET17" s="53"/>
      <c r="EEU17" s="53"/>
      <c r="EEV17" s="53"/>
      <c r="EEW17" s="53"/>
      <c r="EEX17" s="53"/>
      <c r="EEY17" s="53"/>
      <c r="EEZ17" s="53"/>
      <c r="EFA17" s="53"/>
      <c r="EFB17" s="53"/>
      <c r="EFC17" s="53"/>
      <c r="EFD17" s="53"/>
      <c r="EFE17" s="53"/>
      <c r="EFF17" s="53"/>
      <c r="EFG17" s="53"/>
      <c r="EFH17" s="53"/>
      <c r="EFI17" s="53"/>
      <c r="EFJ17" s="53"/>
      <c r="EFK17" s="53"/>
      <c r="EFL17" s="53"/>
      <c r="EFM17" s="53"/>
      <c r="EFN17" s="53"/>
      <c r="EFO17" s="53"/>
      <c r="EFP17" s="53"/>
      <c r="EFQ17" s="53"/>
      <c r="EFR17" s="53"/>
      <c r="EFS17" s="53"/>
      <c r="EFT17" s="53"/>
      <c r="EFU17" s="53"/>
      <c r="EFV17" s="53"/>
      <c r="EFW17" s="53"/>
      <c r="EFX17" s="53"/>
      <c r="EFY17" s="53"/>
      <c r="EFZ17" s="53"/>
      <c r="EGA17" s="53"/>
      <c r="EGB17" s="53"/>
      <c r="EGC17" s="53"/>
      <c r="EGD17" s="53"/>
      <c r="EGE17" s="53"/>
      <c r="EGF17" s="53"/>
      <c r="EGG17" s="53"/>
      <c r="EGH17" s="53"/>
      <c r="EGI17" s="53"/>
      <c r="EGJ17" s="53"/>
      <c r="EGK17" s="53"/>
      <c r="EGL17" s="53"/>
      <c r="EGM17" s="53"/>
      <c r="EGN17" s="53"/>
      <c r="EGO17" s="53"/>
      <c r="EGP17" s="53"/>
      <c r="EGQ17" s="53"/>
      <c r="EGR17" s="53"/>
      <c r="EGS17" s="53"/>
      <c r="EGT17" s="53"/>
      <c r="EGU17" s="53"/>
      <c r="EGV17" s="53"/>
      <c r="EGW17" s="53"/>
      <c r="EGX17" s="53"/>
      <c r="EGY17" s="53"/>
      <c r="EGZ17" s="53"/>
      <c r="EHA17" s="53"/>
      <c r="EHB17" s="53"/>
      <c r="EHC17" s="53"/>
      <c r="EHD17" s="53"/>
      <c r="EHE17" s="53"/>
      <c r="EHF17" s="53"/>
      <c r="EHG17" s="53"/>
      <c r="EHH17" s="53"/>
      <c r="EHI17" s="53"/>
      <c r="EHJ17" s="53"/>
      <c r="EHK17" s="53"/>
      <c r="EHL17" s="53"/>
      <c r="EHM17" s="53"/>
      <c r="EHN17" s="53"/>
      <c r="EHO17" s="53"/>
      <c r="EHP17" s="53"/>
      <c r="EHQ17" s="53"/>
      <c r="EHR17" s="53"/>
      <c r="EHS17" s="53"/>
      <c r="EHT17" s="53"/>
      <c r="EHU17" s="53"/>
      <c r="EHV17" s="53"/>
      <c r="EHW17" s="53"/>
      <c r="EHX17" s="53"/>
      <c r="EHY17" s="53"/>
      <c r="EHZ17" s="53"/>
      <c r="EIA17" s="53"/>
      <c r="EIB17" s="53"/>
      <c r="EIC17" s="53"/>
      <c r="EID17" s="53"/>
      <c r="EIE17" s="53"/>
      <c r="EIF17" s="53"/>
      <c r="EIG17" s="53"/>
      <c r="EIH17" s="53"/>
      <c r="EII17" s="53"/>
      <c r="EIJ17" s="53"/>
      <c r="EIK17" s="53"/>
      <c r="EIL17" s="53"/>
      <c r="EIM17" s="53"/>
      <c r="EIN17" s="53"/>
      <c r="EIO17" s="53"/>
      <c r="EIP17" s="53"/>
      <c r="EIQ17" s="53"/>
      <c r="EIR17" s="53"/>
      <c r="EIS17" s="53"/>
      <c r="EIT17" s="53"/>
      <c r="EIU17" s="53"/>
      <c r="EIV17" s="53"/>
      <c r="EIW17" s="53"/>
      <c r="EIX17" s="53"/>
      <c r="EIY17" s="53"/>
      <c r="EIZ17" s="53"/>
      <c r="EJA17" s="53"/>
      <c r="EJB17" s="53"/>
      <c r="EJC17" s="53"/>
      <c r="EJD17" s="53"/>
      <c r="EJE17" s="53"/>
      <c r="EJF17" s="53"/>
      <c r="EJG17" s="53"/>
      <c r="EJH17" s="53"/>
      <c r="EJI17" s="53"/>
      <c r="EJJ17" s="53"/>
      <c r="EJK17" s="53"/>
      <c r="EJL17" s="53"/>
      <c r="EJM17" s="53"/>
      <c r="EJN17" s="53"/>
      <c r="EJO17" s="53"/>
      <c r="EJP17" s="53"/>
      <c r="EJQ17" s="53"/>
      <c r="EJR17" s="53"/>
      <c r="EJS17" s="53"/>
      <c r="EJT17" s="53"/>
      <c r="EJU17" s="53"/>
      <c r="EJV17" s="53"/>
      <c r="EJW17" s="53"/>
      <c r="EJX17" s="53"/>
      <c r="EJY17" s="53"/>
      <c r="EJZ17" s="53"/>
      <c r="EKA17" s="53"/>
      <c r="EKB17" s="53"/>
      <c r="EKC17" s="53"/>
      <c r="EKD17" s="53"/>
      <c r="EKE17" s="53"/>
      <c r="EKF17" s="53"/>
      <c r="EKG17" s="53"/>
      <c r="EKH17" s="53"/>
      <c r="EKI17" s="53"/>
      <c r="EKJ17" s="53"/>
      <c r="EKK17" s="53"/>
      <c r="EKL17" s="53"/>
      <c r="EKM17" s="53"/>
      <c r="EKN17" s="53"/>
      <c r="EKO17" s="53"/>
      <c r="EKP17" s="53"/>
      <c r="EKQ17" s="53"/>
      <c r="EKR17" s="53"/>
      <c r="EKS17" s="53"/>
      <c r="EKT17" s="53"/>
      <c r="EKU17" s="53"/>
      <c r="EKV17" s="53"/>
      <c r="EKW17" s="53"/>
      <c r="EKX17" s="53"/>
      <c r="EKY17" s="53"/>
      <c r="EKZ17" s="53"/>
      <c r="ELA17" s="53"/>
      <c r="ELB17" s="53"/>
      <c r="ELC17" s="53"/>
      <c r="ELD17" s="53"/>
      <c r="ELE17" s="53"/>
      <c r="ELF17" s="53"/>
      <c r="ELG17" s="53"/>
      <c r="ELH17" s="53"/>
      <c r="ELI17" s="53"/>
      <c r="ELJ17" s="53"/>
      <c r="ELK17" s="53"/>
      <c r="ELL17" s="53"/>
      <c r="ELM17" s="53"/>
      <c r="ELN17" s="53"/>
      <c r="ELO17" s="53"/>
      <c r="ELP17" s="53"/>
      <c r="ELQ17" s="53"/>
      <c r="ELR17" s="53"/>
      <c r="ELS17" s="53"/>
      <c r="ELT17" s="53"/>
      <c r="ELU17" s="53"/>
      <c r="ELV17" s="53"/>
      <c r="ELW17" s="53"/>
      <c r="ELX17" s="53"/>
      <c r="ELY17" s="53"/>
      <c r="ELZ17" s="53"/>
      <c r="EMA17" s="53"/>
      <c r="EMB17" s="53"/>
      <c r="EMC17" s="53"/>
      <c r="EMD17" s="53"/>
      <c r="EME17" s="53"/>
      <c r="EMF17" s="53"/>
      <c r="EMG17" s="53"/>
      <c r="EMH17" s="53"/>
      <c r="EMI17" s="53"/>
      <c r="EMJ17" s="53"/>
      <c r="EMK17" s="53"/>
      <c r="EML17" s="53"/>
      <c r="EMM17" s="53"/>
      <c r="EMN17" s="53"/>
      <c r="EMO17" s="53"/>
      <c r="EMP17" s="53"/>
      <c r="EMQ17" s="53"/>
      <c r="EMR17" s="53"/>
      <c r="EMS17" s="53"/>
      <c r="EMT17" s="53"/>
      <c r="EMU17" s="53"/>
      <c r="EMV17" s="53"/>
      <c r="EMW17" s="53"/>
      <c r="EMX17" s="53"/>
      <c r="EMY17" s="53"/>
      <c r="EMZ17" s="53"/>
      <c r="ENA17" s="53"/>
      <c r="ENB17" s="53"/>
      <c r="ENC17" s="53"/>
      <c r="END17" s="53"/>
      <c r="ENE17" s="53"/>
      <c r="ENF17" s="53"/>
      <c r="ENG17" s="53"/>
      <c r="ENH17" s="53"/>
      <c r="ENI17" s="53"/>
      <c r="ENJ17" s="53"/>
      <c r="ENK17" s="53"/>
      <c r="ENL17" s="53"/>
      <c r="ENM17" s="53"/>
      <c r="ENN17" s="53"/>
      <c r="ENO17" s="53"/>
      <c r="ENP17" s="53"/>
      <c r="ENQ17" s="53"/>
      <c r="ENR17" s="53"/>
      <c r="ENS17" s="53"/>
      <c r="ENT17" s="53"/>
      <c r="ENU17" s="53"/>
      <c r="ENV17" s="53"/>
      <c r="ENW17" s="53"/>
      <c r="ENX17" s="53"/>
      <c r="ENY17" s="53"/>
      <c r="ENZ17" s="53"/>
      <c r="EOA17" s="53"/>
      <c r="EOB17" s="53"/>
      <c r="EOC17" s="53"/>
      <c r="EOD17" s="53"/>
      <c r="EOE17" s="53"/>
      <c r="EOF17" s="53"/>
      <c r="EOG17" s="53"/>
      <c r="EOH17" s="53"/>
      <c r="EOI17" s="53"/>
      <c r="EOJ17" s="53"/>
      <c r="EOK17" s="53"/>
      <c r="EOL17" s="53"/>
      <c r="EOM17" s="53"/>
      <c r="EON17" s="53"/>
      <c r="EOO17" s="53"/>
      <c r="EOP17" s="53"/>
      <c r="EOQ17" s="53"/>
      <c r="EOR17" s="53"/>
      <c r="EOS17" s="53"/>
      <c r="EOT17" s="53"/>
      <c r="EOU17" s="53"/>
      <c r="EOV17" s="53"/>
      <c r="EOW17" s="53"/>
      <c r="EOX17" s="53"/>
      <c r="EOY17" s="53"/>
      <c r="EOZ17" s="53"/>
      <c r="EPA17" s="53"/>
      <c r="EPB17" s="53"/>
      <c r="EPC17" s="53"/>
      <c r="EPD17" s="53"/>
      <c r="EPE17" s="53"/>
      <c r="EPF17" s="53"/>
      <c r="EPG17" s="53"/>
      <c r="EPH17" s="53"/>
      <c r="EPI17" s="53"/>
      <c r="EPJ17" s="53"/>
      <c r="EPK17" s="53"/>
      <c r="EPL17" s="53"/>
      <c r="EPM17" s="53"/>
      <c r="EPN17" s="53"/>
      <c r="EPO17" s="53"/>
      <c r="EPP17" s="53"/>
      <c r="EPQ17" s="53"/>
      <c r="EPR17" s="53"/>
      <c r="EPS17" s="53"/>
      <c r="EPT17" s="53"/>
      <c r="EPU17" s="53"/>
      <c r="EPV17" s="53"/>
      <c r="EPW17" s="53"/>
      <c r="EPX17" s="53"/>
      <c r="EPY17" s="53"/>
      <c r="EPZ17" s="53"/>
      <c r="EQA17" s="53"/>
      <c r="EQB17" s="53"/>
      <c r="EQC17" s="53"/>
      <c r="EQD17" s="53"/>
      <c r="EQE17" s="53"/>
      <c r="EQF17" s="53"/>
      <c r="EQG17" s="53"/>
      <c r="EQH17" s="53"/>
      <c r="EQI17" s="53"/>
      <c r="EQJ17" s="53"/>
      <c r="EQK17" s="53"/>
      <c r="EQL17" s="53"/>
      <c r="EQM17" s="53"/>
      <c r="EQN17" s="53"/>
      <c r="EQO17" s="53"/>
      <c r="EQP17" s="53"/>
      <c r="EQQ17" s="53"/>
      <c r="EQR17" s="53"/>
      <c r="EQS17" s="53"/>
      <c r="EQT17" s="53"/>
      <c r="EQU17" s="53"/>
      <c r="EQV17" s="53"/>
      <c r="EQW17" s="53"/>
      <c r="EQX17" s="53"/>
      <c r="EQY17" s="53"/>
      <c r="EQZ17" s="53"/>
      <c r="ERA17" s="53"/>
      <c r="ERB17" s="53"/>
      <c r="ERC17" s="53"/>
      <c r="ERD17" s="53"/>
      <c r="ERE17" s="53"/>
      <c r="ERF17" s="53"/>
      <c r="ERG17" s="53"/>
      <c r="ERH17" s="53"/>
      <c r="ERI17" s="53"/>
      <c r="ERJ17" s="53"/>
      <c r="ERK17" s="53"/>
      <c r="ERL17" s="53"/>
      <c r="ERM17" s="53"/>
      <c r="ERN17" s="53"/>
      <c r="ERO17" s="53"/>
      <c r="ERP17" s="53"/>
      <c r="ERQ17" s="53"/>
      <c r="ERR17" s="53"/>
      <c r="ERS17" s="53"/>
      <c r="ERT17" s="53"/>
      <c r="ERU17" s="53"/>
      <c r="ERV17" s="53"/>
      <c r="ERW17" s="53"/>
      <c r="ERX17" s="53"/>
      <c r="ERY17" s="53"/>
      <c r="ERZ17" s="53"/>
      <c r="ESA17" s="53"/>
      <c r="ESB17" s="53"/>
      <c r="ESC17" s="53"/>
      <c r="ESD17" s="53"/>
      <c r="ESE17" s="53"/>
      <c r="ESF17" s="53"/>
      <c r="ESG17" s="53"/>
      <c r="ESH17" s="53"/>
      <c r="ESI17" s="53"/>
      <c r="ESJ17" s="53"/>
      <c r="ESK17" s="53"/>
      <c r="ESL17" s="53"/>
      <c r="ESM17" s="53"/>
      <c r="ESN17" s="53"/>
      <c r="ESO17" s="53"/>
      <c r="ESP17" s="53"/>
      <c r="ESQ17" s="53"/>
      <c r="ESR17" s="53"/>
      <c r="ESS17" s="53"/>
      <c r="EST17" s="53"/>
      <c r="ESU17" s="53"/>
      <c r="ESV17" s="53"/>
      <c r="ESW17" s="53"/>
      <c r="ESX17" s="53"/>
      <c r="ESY17" s="53"/>
      <c r="ESZ17" s="53"/>
      <c r="ETA17" s="53"/>
      <c r="ETB17" s="53"/>
      <c r="ETC17" s="53"/>
      <c r="ETD17" s="53"/>
      <c r="ETE17" s="53"/>
      <c r="ETF17" s="53"/>
      <c r="ETG17" s="53"/>
      <c r="ETH17" s="53"/>
      <c r="ETI17" s="53"/>
      <c r="ETJ17" s="53"/>
      <c r="ETK17" s="53"/>
      <c r="ETL17" s="53"/>
      <c r="ETM17" s="53"/>
      <c r="ETN17" s="53"/>
      <c r="ETO17" s="53"/>
      <c r="ETP17" s="53"/>
      <c r="ETQ17" s="53"/>
      <c r="ETR17" s="53"/>
      <c r="ETS17" s="53"/>
      <c r="ETT17" s="53"/>
      <c r="ETU17" s="53"/>
      <c r="ETV17" s="53"/>
      <c r="ETW17" s="53"/>
      <c r="ETX17" s="53"/>
      <c r="ETY17" s="53"/>
      <c r="ETZ17" s="53"/>
      <c r="EUA17" s="53"/>
      <c r="EUB17" s="53"/>
      <c r="EUC17" s="53"/>
      <c r="EUD17" s="53"/>
      <c r="EUE17" s="53"/>
      <c r="EUF17" s="53"/>
      <c r="EUG17" s="53"/>
      <c r="EUH17" s="53"/>
      <c r="EUI17" s="53"/>
      <c r="EUJ17" s="53"/>
      <c r="EUK17" s="53"/>
      <c r="EUL17" s="53"/>
      <c r="EUM17" s="53"/>
      <c r="EUN17" s="53"/>
      <c r="EUO17" s="53"/>
      <c r="EUP17" s="53"/>
      <c r="EUQ17" s="53"/>
      <c r="EUR17" s="53"/>
      <c r="EUS17" s="53"/>
      <c r="EUT17" s="53"/>
      <c r="EUU17" s="53"/>
      <c r="EUV17" s="53"/>
      <c r="EUW17" s="53"/>
      <c r="EUX17" s="53"/>
      <c r="EUY17" s="53"/>
      <c r="EUZ17" s="53"/>
      <c r="EVA17" s="53"/>
      <c r="EVB17" s="53"/>
      <c r="EVC17" s="53"/>
      <c r="EVD17" s="53"/>
      <c r="EVE17" s="53"/>
      <c r="EVF17" s="53"/>
      <c r="EVG17" s="53"/>
      <c r="EVH17" s="53"/>
      <c r="EVI17" s="53"/>
      <c r="EVJ17" s="53"/>
      <c r="EVK17" s="53"/>
      <c r="EVL17" s="53"/>
      <c r="EVM17" s="53"/>
      <c r="EVN17" s="53"/>
      <c r="EVO17" s="53"/>
      <c r="EVP17" s="53"/>
      <c r="EVQ17" s="53"/>
      <c r="EVR17" s="53"/>
      <c r="EVS17" s="53"/>
      <c r="EVT17" s="53"/>
      <c r="EVU17" s="53"/>
      <c r="EVV17" s="53"/>
      <c r="EVW17" s="53"/>
      <c r="EVX17" s="53"/>
      <c r="EVY17" s="53"/>
      <c r="EVZ17" s="53"/>
      <c r="EWA17" s="53"/>
      <c r="EWB17" s="53"/>
      <c r="EWC17" s="53"/>
      <c r="EWD17" s="53"/>
      <c r="EWE17" s="53"/>
      <c r="EWF17" s="53"/>
      <c r="EWG17" s="53"/>
      <c r="EWH17" s="53"/>
      <c r="EWI17" s="53"/>
      <c r="EWJ17" s="53"/>
      <c r="EWK17" s="53"/>
      <c r="EWL17" s="53"/>
      <c r="EWM17" s="53"/>
      <c r="EWN17" s="53"/>
      <c r="EWO17" s="53"/>
      <c r="EWP17" s="53"/>
      <c r="EWQ17" s="53"/>
      <c r="EWR17" s="53"/>
      <c r="EWS17" s="53"/>
      <c r="EWT17" s="53"/>
      <c r="EWU17" s="53"/>
      <c r="EWV17" s="53"/>
      <c r="EWW17" s="53"/>
      <c r="EWX17" s="53"/>
      <c r="EWY17" s="53"/>
      <c r="EWZ17" s="53"/>
      <c r="EXA17" s="53"/>
      <c r="EXB17" s="53"/>
      <c r="EXC17" s="53"/>
      <c r="EXD17" s="53"/>
      <c r="EXE17" s="53"/>
      <c r="EXF17" s="53"/>
      <c r="EXG17" s="53"/>
      <c r="EXH17" s="53"/>
      <c r="EXI17" s="53"/>
      <c r="EXJ17" s="53"/>
      <c r="EXK17" s="53"/>
      <c r="EXL17" s="53"/>
      <c r="EXM17" s="53"/>
      <c r="EXN17" s="53"/>
      <c r="EXO17" s="53"/>
      <c r="EXP17" s="53"/>
      <c r="EXQ17" s="53"/>
      <c r="EXR17" s="53"/>
      <c r="EXS17" s="53"/>
      <c r="EXT17" s="53"/>
      <c r="EXU17" s="53"/>
      <c r="EXV17" s="53"/>
      <c r="EXW17" s="53"/>
      <c r="EXX17" s="53"/>
      <c r="EXY17" s="53"/>
      <c r="EXZ17" s="53"/>
      <c r="EYA17" s="53"/>
      <c r="EYB17" s="53"/>
      <c r="EYC17" s="53"/>
      <c r="EYD17" s="53"/>
      <c r="EYE17" s="53"/>
      <c r="EYF17" s="53"/>
      <c r="EYG17" s="53"/>
      <c r="EYH17" s="53"/>
      <c r="EYI17" s="53"/>
      <c r="EYJ17" s="53"/>
      <c r="EYK17" s="53"/>
      <c r="EYL17" s="53"/>
      <c r="EYM17" s="53"/>
      <c r="EYN17" s="53"/>
      <c r="EYO17" s="53"/>
      <c r="EYP17" s="53"/>
      <c r="EYQ17" s="53"/>
      <c r="EYR17" s="53"/>
      <c r="EYS17" s="53"/>
      <c r="EYT17" s="53"/>
      <c r="EYU17" s="53"/>
      <c r="EYV17" s="53"/>
      <c r="EYW17" s="53"/>
      <c r="EYX17" s="53"/>
      <c r="EYY17" s="53"/>
      <c r="EYZ17" s="53"/>
      <c r="EZA17" s="53"/>
      <c r="EZB17" s="53"/>
      <c r="EZC17" s="53"/>
      <c r="EZD17" s="53"/>
      <c r="EZE17" s="53"/>
      <c r="EZF17" s="53"/>
      <c r="EZG17" s="53"/>
      <c r="EZH17" s="53"/>
      <c r="EZI17" s="53"/>
      <c r="EZJ17" s="53"/>
      <c r="EZK17" s="53"/>
      <c r="EZL17" s="53"/>
      <c r="EZM17" s="53"/>
      <c r="EZN17" s="53"/>
      <c r="EZO17" s="53"/>
      <c r="EZP17" s="53"/>
      <c r="EZQ17" s="53"/>
      <c r="EZR17" s="53"/>
      <c r="EZS17" s="53"/>
      <c r="EZT17" s="53"/>
      <c r="EZU17" s="53"/>
      <c r="EZV17" s="53"/>
      <c r="EZW17" s="53"/>
      <c r="EZX17" s="53"/>
      <c r="EZY17" s="53"/>
      <c r="EZZ17" s="53"/>
      <c r="FAA17" s="53"/>
      <c r="FAB17" s="53"/>
      <c r="FAC17" s="53"/>
      <c r="FAD17" s="53"/>
      <c r="FAE17" s="53"/>
      <c r="FAF17" s="53"/>
      <c r="FAG17" s="53"/>
      <c r="FAH17" s="53"/>
      <c r="FAI17" s="53"/>
      <c r="FAJ17" s="53"/>
      <c r="FAK17" s="53"/>
      <c r="FAL17" s="53"/>
      <c r="FAM17" s="53"/>
      <c r="FAN17" s="53"/>
      <c r="FAO17" s="53"/>
      <c r="FAP17" s="53"/>
      <c r="FAQ17" s="53"/>
      <c r="FAR17" s="53"/>
      <c r="FAS17" s="53"/>
      <c r="FAT17" s="53"/>
      <c r="FAU17" s="53"/>
      <c r="FAV17" s="53"/>
      <c r="FAW17" s="53"/>
      <c r="FAX17" s="53"/>
      <c r="FAY17" s="53"/>
      <c r="FAZ17" s="53"/>
      <c r="FBA17" s="53"/>
      <c r="FBB17" s="53"/>
      <c r="FBC17" s="53"/>
      <c r="FBD17" s="53"/>
      <c r="FBE17" s="53"/>
      <c r="FBF17" s="53"/>
      <c r="FBG17" s="53"/>
      <c r="FBH17" s="53"/>
      <c r="FBI17" s="53"/>
      <c r="FBJ17" s="53"/>
      <c r="FBK17" s="53"/>
      <c r="FBL17" s="53"/>
      <c r="FBM17" s="53"/>
      <c r="FBN17" s="53"/>
      <c r="FBO17" s="53"/>
      <c r="FBP17" s="53"/>
      <c r="FBQ17" s="53"/>
      <c r="FBR17" s="53"/>
      <c r="FBS17" s="53"/>
      <c r="FBT17" s="53"/>
      <c r="FBU17" s="53"/>
      <c r="FBV17" s="53"/>
      <c r="FBW17" s="53"/>
      <c r="FBX17" s="53"/>
      <c r="FBY17" s="53"/>
      <c r="FBZ17" s="53"/>
      <c r="FCA17" s="53"/>
      <c r="FCB17" s="53"/>
      <c r="FCC17" s="53"/>
      <c r="FCD17" s="53"/>
      <c r="FCE17" s="53"/>
      <c r="FCF17" s="53"/>
      <c r="FCG17" s="53"/>
      <c r="FCH17" s="53"/>
      <c r="FCI17" s="53"/>
      <c r="FCJ17" s="53"/>
      <c r="FCK17" s="53"/>
      <c r="FCL17" s="53"/>
      <c r="FCM17" s="53"/>
      <c r="FCN17" s="53"/>
      <c r="FCO17" s="53"/>
      <c r="FCP17" s="53"/>
      <c r="FCQ17" s="53"/>
      <c r="FCR17" s="53"/>
      <c r="FCS17" s="53"/>
      <c r="FCT17" s="53"/>
      <c r="FCU17" s="53"/>
      <c r="FCV17" s="53"/>
      <c r="FCW17" s="53"/>
      <c r="FCX17" s="53"/>
      <c r="FCY17" s="53"/>
      <c r="FCZ17" s="53"/>
      <c r="FDA17" s="53"/>
      <c r="FDB17" s="53"/>
      <c r="FDC17" s="53"/>
      <c r="FDD17" s="53"/>
      <c r="FDE17" s="53"/>
      <c r="FDF17" s="53"/>
      <c r="FDG17" s="53"/>
      <c r="FDH17" s="53"/>
      <c r="FDI17" s="53"/>
      <c r="FDJ17" s="53"/>
      <c r="FDK17" s="53"/>
      <c r="FDL17" s="53"/>
      <c r="FDM17" s="53"/>
      <c r="FDN17" s="53"/>
      <c r="FDO17" s="53"/>
      <c r="FDP17" s="53"/>
      <c r="FDQ17" s="53"/>
      <c r="FDR17" s="53"/>
      <c r="FDS17" s="53"/>
      <c r="FDT17" s="53"/>
      <c r="FDU17" s="53"/>
      <c r="FDV17" s="53"/>
      <c r="FDW17" s="53"/>
      <c r="FDX17" s="53"/>
      <c r="FDY17" s="53"/>
      <c r="FDZ17" s="53"/>
      <c r="FEA17" s="53"/>
      <c r="FEB17" s="53"/>
      <c r="FEC17" s="53"/>
      <c r="FED17" s="53"/>
      <c r="FEE17" s="53"/>
      <c r="FEF17" s="53"/>
      <c r="FEG17" s="53"/>
      <c r="FEH17" s="53"/>
      <c r="FEI17" s="53"/>
      <c r="FEJ17" s="53"/>
      <c r="FEK17" s="53"/>
      <c r="FEL17" s="53"/>
      <c r="FEM17" s="53"/>
      <c r="FEN17" s="53"/>
      <c r="FEO17" s="53"/>
      <c r="FEP17" s="53"/>
      <c r="FEQ17" s="53"/>
      <c r="FER17" s="53"/>
      <c r="FES17" s="53"/>
      <c r="FET17" s="53"/>
      <c r="FEU17" s="53"/>
      <c r="FEV17" s="53"/>
      <c r="FEW17" s="53"/>
      <c r="FEX17" s="53"/>
      <c r="FEY17" s="53"/>
      <c r="FEZ17" s="53"/>
      <c r="FFA17" s="53"/>
      <c r="FFB17" s="53"/>
      <c r="FFC17" s="53"/>
      <c r="FFD17" s="53"/>
      <c r="FFE17" s="53"/>
      <c r="FFF17" s="53"/>
      <c r="FFG17" s="53"/>
      <c r="FFH17" s="53"/>
      <c r="FFI17" s="53"/>
      <c r="FFJ17" s="53"/>
      <c r="FFK17" s="53"/>
      <c r="FFL17" s="53"/>
      <c r="FFM17" s="53"/>
      <c r="FFN17" s="53"/>
      <c r="FFO17" s="53"/>
      <c r="FFP17" s="53"/>
      <c r="FFQ17" s="53"/>
      <c r="FFR17" s="53"/>
      <c r="FFS17" s="53"/>
      <c r="FFT17" s="53"/>
      <c r="FFU17" s="53"/>
      <c r="FFV17" s="53"/>
      <c r="FFW17" s="53"/>
      <c r="FFX17" s="53"/>
      <c r="FFY17" s="53"/>
      <c r="FFZ17" s="53"/>
      <c r="FGA17" s="53"/>
      <c r="FGB17" s="53"/>
      <c r="FGC17" s="53"/>
      <c r="FGD17" s="53"/>
      <c r="FGE17" s="53"/>
      <c r="FGF17" s="53"/>
      <c r="FGG17" s="53"/>
      <c r="FGH17" s="53"/>
      <c r="FGI17" s="53"/>
      <c r="FGJ17" s="53"/>
      <c r="FGK17" s="53"/>
      <c r="FGL17" s="53"/>
      <c r="FGM17" s="53"/>
      <c r="FGN17" s="53"/>
      <c r="FGO17" s="53"/>
      <c r="FGP17" s="53"/>
      <c r="FGQ17" s="53"/>
      <c r="FGR17" s="53"/>
      <c r="FGS17" s="53"/>
      <c r="FGT17" s="53"/>
      <c r="FGU17" s="53"/>
      <c r="FGV17" s="53"/>
      <c r="FGW17" s="53"/>
      <c r="FGX17" s="53"/>
      <c r="FGY17" s="53"/>
      <c r="FGZ17" s="53"/>
      <c r="FHA17" s="53"/>
      <c r="FHB17" s="53"/>
      <c r="FHC17" s="53"/>
      <c r="FHD17" s="53"/>
      <c r="FHE17" s="53"/>
      <c r="FHF17" s="53"/>
      <c r="FHG17" s="53"/>
      <c r="FHH17" s="53"/>
      <c r="FHI17" s="53"/>
      <c r="FHJ17" s="53"/>
      <c r="FHK17" s="53"/>
      <c r="FHL17" s="53"/>
      <c r="FHM17" s="53"/>
      <c r="FHN17" s="53"/>
      <c r="FHO17" s="53"/>
      <c r="FHP17" s="53"/>
      <c r="FHQ17" s="53"/>
      <c r="FHR17" s="53"/>
      <c r="FHS17" s="53"/>
      <c r="FHT17" s="53"/>
      <c r="FHU17" s="53"/>
      <c r="FHV17" s="53"/>
      <c r="FHW17" s="53"/>
      <c r="FHX17" s="53"/>
      <c r="FHY17" s="53"/>
      <c r="FHZ17" s="53"/>
      <c r="FIA17" s="53"/>
      <c r="FIB17" s="53"/>
      <c r="FIC17" s="53"/>
      <c r="FID17" s="53"/>
      <c r="FIE17" s="53"/>
      <c r="FIF17" s="53"/>
      <c r="FIG17" s="53"/>
      <c r="FIH17" s="53"/>
      <c r="FII17" s="53"/>
      <c r="FIJ17" s="53"/>
      <c r="FIK17" s="53"/>
      <c r="FIL17" s="53"/>
      <c r="FIM17" s="53"/>
      <c r="FIN17" s="53"/>
      <c r="FIO17" s="53"/>
      <c r="FIP17" s="53"/>
      <c r="FIQ17" s="53"/>
      <c r="FIR17" s="53"/>
      <c r="FIS17" s="53"/>
      <c r="FIT17" s="53"/>
      <c r="FIU17" s="53"/>
      <c r="FIV17" s="53"/>
      <c r="FIW17" s="53"/>
      <c r="FIX17" s="53"/>
      <c r="FIY17" s="53"/>
      <c r="FIZ17" s="53"/>
      <c r="FJA17" s="53"/>
      <c r="FJB17" s="53"/>
      <c r="FJC17" s="53"/>
      <c r="FJD17" s="53"/>
      <c r="FJE17" s="53"/>
      <c r="FJF17" s="53"/>
      <c r="FJG17" s="53"/>
      <c r="FJH17" s="53"/>
      <c r="FJI17" s="53"/>
      <c r="FJJ17" s="53"/>
      <c r="FJK17" s="53"/>
      <c r="FJL17" s="53"/>
      <c r="FJM17" s="53"/>
      <c r="FJN17" s="53"/>
      <c r="FJO17" s="53"/>
      <c r="FJP17" s="53"/>
      <c r="FJQ17" s="53"/>
      <c r="FJR17" s="53"/>
      <c r="FJS17" s="53"/>
      <c r="FJT17" s="53"/>
      <c r="FJU17" s="53"/>
      <c r="FJV17" s="53"/>
      <c r="FJW17" s="53"/>
      <c r="FJX17" s="53"/>
      <c r="FJY17" s="53"/>
      <c r="FJZ17" s="53"/>
      <c r="FKA17" s="53"/>
      <c r="FKB17" s="53"/>
      <c r="FKC17" s="53"/>
      <c r="FKD17" s="53"/>
      <c r="FKE17" s="53"/>
      <c r="FKF17" s="53"/>
      <c r="FKG17" s="53"/>
      <c r="FKH17" s="53"/>
      <c r="FKI17" s="53"/>
      <c r="FKJ17" s="53"/>
      <c r="FKK17" s="53"/>
      <c r="FKL17" s="53"/>
      <c r="FKM17" s="53"/>
      <c r="FKN17" s="53"/>
      <c r="FKO17" s="53"/>
      <c r="FKP17" s="53"/>
      <c r="FKQ17" s="53"/>
      <c r="FKR17" s="53"/>
      <c r="FKS17" s="53"/>
      <c r="FKT17" s="53"/>
      <c r="FKU17" s="53"/>
      <c r="FKV17" s="53"/>
      <c r="FKW17" s="53"/>
      <c r="FKX17" s="53"/>
      <c r="FKY17" s="53"/>
      <c r="FKZ17" s="53"/>
      <c r="FLA17" s="53"/>
      <c r="FLB17" s="53"/>
      <c r="FLC17" s="53"/>
      <c r="FLD17" s="53"/>
      <c r="FLE17" s="53"/>
      <c r="FLF17" s="53"/>
      <c r="FLG17" s="53"/>
      <c r="FLH17" s="53"/>
      <c r="FLI17" s="53"/>
      <c r="FLJ17" s="53"/>
      <c r="FLK17" s="53"/>
      <c r="FLL17" s="53"/>
      <c r="FLM17" s="53"/>
      <c r="FLN17" s="53"/>
      <c r="FLO17" s="53"/>
      <c r="FLP17" s="53"/>
      <c r="FLQ17" s="53"/>
      <c r="FLR17" s="53"/>
      <c r="FLS17" s="53"/>
      <c r="FLT17" s="53"/>
      <c r="FLU17" s="53"/>
      <c r="FLV17" s="53"/>
      <c r="FLW17" s="53"/>
      <c r="FLX17" s="53"/>
      <c r="FLY17" s="53"/>
      <c r="FLZ17" s="53"/>
      <c r="FMA17" s="53"/>
      <c r="FMB17" s="53"/>
      <c r="FMC17" s="53"/>
      <c r="FMD17" s="53"/>
      <c r="FME17" s="53"/>
      <c r="FMF17" s="53"/>
      <c r="FMG17" s="53"/>
      <c r="FMH17" s="53"/>
      <c r="FMI17" s="53"/>
      <c r="FMJ17" s="53"/>
      <c r="FMK17" s="53"/>
      <c r="FML17" s="53"/>
      <c r="FMM17" s="53"/>
      <c r="FMN17" s="53"/>
      <c r="FMO17" s="53"/>
      <c r="FMP17" s="53"/>
      <c r="FMQ17" s="53"/>
      <c r="FMR17" s="53"/>
      <c r="FMS17" s="53"/>
      <c r="FMT17" s="53"/>
      <c r="FMU17" s="53"/>
      <c r="FMV17" s="53"/>
      <c r="FMW17" s="53"/>
      <c r="FMX17" s="53"/>
      <c r="FMY17" s="53"/>
      <c r="FMZ17" s="53"/>
      <c r="FNA17" s="53"/>
      <c r="FNB17" s="53"/>
      <c r="FNC17" s="53"/>
      <c r="FND17" s="53"/>
      <c r="FNE17" s="53"/>
      <c r="FNF17" s="53"/>
      <c r="FNG17" s="53"/>
      <c r="FNH17" s="53"/>
      <c r="FNI17" s="53"/>
      <c r="FNJ17" s="53"/>
      <c r="FNK17" s="53"/>
      <c r="FNL17" s="53"/>
      <c r="FNM17" s="53"/>
      <c r="FNN17" s="53"/>
      <c r="FNO17" s="53"/>
      <c r="FNP17" s="53"/>
      <c r="FNQ17" s="53"/>
      <c r="FNR17" s="53"/>
      <c r="FNS17" s="53"/>
      <c r="FNT17" s="53"/>
      <c r="FNU17" s="53"/>
      <c r="FNV17" s="53"/>
      <c r="FNW17" s="53"/>
      <c r="FNX17" s="53"/>
      <c r="FNY17" s="53"/>
      <c r="FNZ17" s="53"/>
      <c r="FOA17" s="53"/>
      <c r="FOB17" s="53"/>
      <c r="FOC17" s="53"/>
      <c r="FOD17" s="53"/>
      <c r="FOE17" s="53"/>
      <c r="FOF17" s="53"/>
      <c r="FOG17" s="53"/>
      <c r="FOH17" s="53"/>
      <c r="FOI17" s="53"/>
      <c r="FOJ17" s="53"/>
      <c r="FOK17" s="53"/>
      <c r="FOL17" s="53"/>
      <c r="FOM17" s="53"/>
      <c r="FON17" s="53"/>
      <c r="FOO17" s="53"/>
      <c r="FOP17" s="53"/>
      <c r="FOQ17" s="53"/>
      <c r="FOR17" s="53"/>
      <c r="FOS17" s="53"/>
      <c r="FOT17" s="53"/>
      <c r="FOU17" s="53"/>
      <c r="FOV17" s="53"/>
      <c r="FOW17" s="53"/>
      <c r="FOX17" s="53"/>
      <c r="FOY17" s="53"/>
      <c r="FOZ17" s="53"/>
      <c r="FPA17" s="53"/>
      <c r="FPB17" s="53"/>
      <c r="FPC17" s="53"/>
      <c r="FPD17" s="53"/>
      <c r="FPE17" s="53"/>
      <c r="FPF17" s="53"/>
      <c r="FPG17" s="53"/>
      <c r="FPH17" s="53"/>
      <c r="FPI17" s="53"/>
      <c r="FPJ17" s="53"/>
      <c r="FPK17" s="53"/>
      <c r="FPL17" s="53"/>
      <c r="FPM17" s="53"/>
      <c r="FPN17" s="53"/>
      <c r="FPO17" s="53"/>
      <c r="FPP17" s="53"/>
      <c r="FPQ17" s="53"/>
      <c r="FPR17" s="53"/>
      <c r="FPS17" s="53"/>
      <c r="FPT17" s="53"/>
      <c r="FPU17" s="53"/>
      <c r="FPV17" s="53"/>
      <c r="FPW17" s="53"/>
      <c r="FPX17" s="53"/>
      <c r="FPY17" s="53"/>
      <c r="FPZ17" s="53"/>
      <c r="FQA17" s="53"/>
      <c r="FQB17" s="53"/>
      <c r="FQC17" s="53"/>
      <c r="FQD17" s="53"/>
      <c r="FQE17" s="53"/>
      <c r="FQF17" s="53"/>
      <c r="FQG17" s="53"/>
      <c r="FQH17" s="53"/>
      <c r="FQI17" s="53"/>
      <c r="FQJ17" s="53"/>
      <c r="FQK17" s="53"/>
      <c r="FQL17" s="53"/>
      <c r="FQM17" s="53"/>
      <c r="FQN17" s="53"/>
      <c r="FQO17" s="53"/>
      <c r="FQP17" s="53"/>
      <c r="FQQ17" s="53"/>
      <c r="FQR17" s="53"/>
      <c r="FQS17" s="53"/>
      <c r="FQT17" s="53"/>
      <c r="FQU17" s="53"/>
      <c r="FQV17" s="53"/>
      <c r="FQW17" s="53"/>
      <c r="FQX17" s="53"/>
      <c r="FQY17" s="53"/>
      <c r="FQZ17" s="53"/>
      <c r="FRA17" s="53"/>
      <c r="FRB17" s="53"/>
      <c r="FRC17" s="53"/>
      <c r="FRD17" s="53"/>
      <c r="FRE17" s="53"/>
      <c r="FRF17" s="53"/>
      <c r="FRG17" s="53"/>
      <c r="FRH17" s="53"/>
      <c r="FRI17" s="53"/>
      <c r="FRJ17" s="53"/>
      <c r="FRK17" s="53"/>
      <c r="FRL17" s="53"/>
      <c r="FRM17" s="53"/>
      <c r="FRN17" s="53"/>
      <c r="FRO17" s="53"/>
      <c r="FRP17" s="53"/>
      <c r="FRQ17" s="53"/>
      <c r="FRR17" s="53"/>
      <c r="FRS17" s="53"/>
      <c r="FRT17" s="53"/>
      <c r="FRU17" s="53"/>
      <c r="FRV17" s="53"/>
      <c r="FRW17" s="53"/>
      <c r="FRX17" s="53"/>
      <c r="FRY17" s="53"/>
      <c r="FRZ17" s="53"/>
      <c r="FSA17" s="53"/>
      <c r="FSB17" s="53"/>
      <c r="FSC17" s="53"/>
      <c r="FSD17" s="53"/>
      <c r="FSE17" s="53"/>
      <c r="FSF17" s="53"/>
      <c r="FSG17" s="53"/>
      <c r="FSH17" s="53"/>
      <c r="FSI17" s="53"/>
      <c r="FSJ17" s="53"/>
      <c r="FSK17" s="53"/>
      <c r="FSL17" s="53"/>
      <c r="FSM17" s="53"/>
      <c r="FSN17" s="53"/>
      <c r="FSO17" s="53"/>
      <c r="FSP17" s="53"/>
      <c r="FSQ17" s="53"/>
      <c r="FSR17" s="53"/>
      <c r="FSS17" s="53"/>
      <c r="FST17" s="53"/>
      <c r="FSU17" s="53"/>
      <c r="FSV17" s="53"/>
      <c r="FSW17" s="53"/>
      <c r="FSX17" s="53"/>
      <c r="FSY17" s="53"/>
      <c r="FSZ17" s="53"/>
      <c r="FTA17" s="53"/>
      <c r="FTB17" s="53"/>
      <c r="FTC17" s="53"/>
      <c r="FTD17" s="53"/>
      <c r="FTE17" s="53"/>
      <c r="FTF17" s="53"/>
      <c r="FTG17" s="53"/>
      <c r="FTH17" s="53"/>
      <c r="FTI17" s="53"/>
      <c r="FTJ17" s="53"/>
      <c r="FTK17" s="53"/>
      <c r="FTL17" s="53"/>
      <c r="FTM17" s="53"/>
      <c r="FTN17" s="53"/>
      <c r="FTO17" s="53"/>
      <c r="FTP17" s="53"/>
      <c r="FTQ17" s="53"/>
      <c r="FTR17" s="53"/>
      <c r="FTS17" s="53"/>
      <c r="FTT17" s="53"/>
      <c r="FTU17" s="53"/>
      <c r="FTV17" s="53"/>
      <c r="FTW17" s="53"/>
      <c r="FTX17" s="53"/>
      <c r="FTY17" s="53"/>
      <c r="FTZ17" s="53"/>
      <c r="FUA17" s="53"/>
      <c r="FUB17" s="53"/>
      <c r="FUC17" s="53"/>
      <c r="FUD17" s="53"/>
      <c r="FUE17" s="53"/>
      <c r="FUF17" s="53"/>
      <c r="FUG17" s="53"/>
      <c r="FUH17" s="53"/>
      <c r="FUI17" s="53"/>
      <c r="FUJ17" s="53"/>
      <c r="FUK17" s="53"/>
      <c r="FUL17" s="53"/>
      <c r="FUM17" s="53"/>
      <c r="FUN17" s="53"/>
      <c r="FUO17" s="53"/>
      <c r="FUP17" s="53"/>
      <c r="FUQ17" s="53"/>
      <c r="FUR17" s="53"/>
      <c r="FUS17" s="53"/>
      <c r="FUT17" s="53"/>
      <c r="FUU17" s="53"/>
      <c r="FUV17" s="53"/>
      <c r="FUW17" s="53"/>
      <c r="FUX17" s="53"/>
      <c r="FUY17" s="53"/>
      <c r="FUZ17" s="53"/>
      <c r="FVA17" s="53"/>
      <c r="FVB17" s="53"/>
      <c r="FVC17" s="53"/>
      <c r="FVD17" s="53"/>
      <c r="FVE17" s="53"/>
      <c r="FVF17" s="53"/>
      <c r="FVG17" s="53"/>
      <c r="FVH17" s="53"/>
      <c r="FVI17" s="53"/>
      <c r="FVJ17" s="53"/>
      <c r="FVK17" s="53"/>
      <c r="FVL17" s="53"/>
      <c r="FVM17" s="53"/>
      <c r="FVN17" s="53"/>
      <c r="FVO17" s="53"/>
      <c r="FVP17" s="53"/>
      <c r="FVQ17" s="53"/>
      <c r="FVR17" s="53"/>
      <c r="FVS17" s="53"/>
      <c r="FVT17" s="53"/>
      <c r="FVU17" s="53"/>
      <c r="FVV17" s="53"/>
      <c r="FVW17" s="53"/>
      <c r="FVX17" s="53"/>
      <c r="FVY17" s="53"/>
      <c r="FVZ17" s="53"/>
      <c r="FWA17" s="53"/>
      <c r="FWB17" s="53"/>
      <c r="FWC17" s="53"/>
      <c r="FWD17" s="53"/>
      <c r="FWE17" s="53"/>
      <c r="FWF17" s="53"/>
      <c r="FWG17" s="53"/>
      <c r="FWH17" s="53"/>
      <c r="FWI17" s="53"/>
      <c r="FWJ17" s="53"/>
      <c r="FWK17" s="53"/>
      <c r="FWL17" s="53"/>
      <c r="FWM17" s="53"/>
      <c r="FWN17" s="53"/>
      <c r="FWO17" s="53"/>
      <c r="FWP17" s="53"/>
      <c r="FWQ17" s="53"/>
      <c r="FWR17" s="53"/>
      <c r="FWS17" s="53"/>
      <c r="FWT17" s="53"/>
      <c r="FWU17" s="53"/>
      <c r="FWV17" s="53"/>
      <c r="FWW17" s="53"/>
      <c r="FWX17" s="53"/>
      <c r="FWY17" s="53"/>
      <c r="FWZ17" s="53"/>
      <c r="FXA17" s="53"/>
      <c r="FXB17" s="53"/>
      <c r="FXC17" s="53"/>
      <c r="FXD17" s="53"/>
      <c r="FXE17" s="53"/>
      <c r="FXF17" s="53"/>
      <c r="FXG17" s="53"/>
      <c r="FXH17" s="53"/>
      <c r="FXI17" s="53"/>
      <c r="FXJ17" s="53"/>
      <c r="FXK17" s="53"/>
      <c r="FXL17" s="53"/>
      <c r="FXM17" s="53"/>
      <c r="FXN17" s="53"/>
      <c r="FXO17" s="53"/>
      <c r="FXP17" s="53"/>
      <c r="FXQ17" s="53"/>
      <c r="FXR17" s="53"/>
      <c r="FXS17" s="53"/>
      <c r="FXT17" s="53"/>
      <c r="FXU17" s="53"/>
      <c r="FXV17" s="53"/>
      <c r="FXW17" s="53"/>
      <c r="FXX17" s="53"/>
      <c r="FXY17" s="53"/>
      <c r="FXZ17" s="53"/>
      <c r="FYA17" s="53"/>
      <c r="FYB17" s="53"/>
      <c r="FYC17" s="53"/>
      <c r="FYD17" s="53"/>
      <c r="FYE17" s="53"/>
      <c r="FYF17" s="53"/>
      <c r="FYG17" s="53"/>
      <c r="FYH17" s="53"/>
      <c r="FYI17" s="53"/>
      <c r="FYJ17" s="53"/>
      <c r="FYK17" s="53"/>
      <c r="FYL17" s="53"/>
      <c r="FYM17" s="53"/>
      <c r="FYN17" s="53"/>
      <c r="FYO17" s="53"/>
      <c r="FYP17" s="53"/>
      <c r="FYQ17" s="53"/>
      <c r="FYR17" s="53"/>
      <c r="FYS17" s="53"/>
      <c r="FYT17" s="53"/>
      <c r="FYU17" s="53"/>
      <c r="FYV17" s="53"/>
      <c r="FYW17" s="53"/>
      <c r="FYX17" s="53"/>
      <c r="FYY17" s="53"/>
      <c r="FYZ17" s="53"/>
      <c r="FZA17" s="53"/>
      <c r="FZB17" s="53"/>
      <c r="FZC17" s="53"/>
      <c r="FZD17" s="53"/>
      <c r="FZE17" s="53"/>
      <c r="FZF17" s="53"/>
      <c r="FZG17" s="53"/>
      <c r="FZH17" s="53"/>
      <c r="FZI17" s="53"/>
      <c r="FZJ17" s="53"/>
      <c r="FZK17" s="53"/>
      <c r="FZL17" s="53"/>
      <c r="FZM17" s="53"/>
      <c r="FZN17" s="53"/>
      <c r="FZO17" s="53"/>
      <c r="FZP17" s="53"/>
      <c r="FZQ17" s="53"/>
      <c r="FZR17" s="53"/>
      <c r="FZS17" s="53"/>
      <c r="FZT17" s="53"/>
      <c r="FZU17" s="53"/>
      <c r="FZV17" s="53"/>
      <c r="FZW17" s="53"/>
      <c r="FZX17" s="53"/>
      <c r="FZY17" s="53"/>
      <c r="FZZ17" s="53"/>
      <c r="GAA17" s="53"/>
      <c r="GAB17" s="53"/>
      <c r="GAC17" s="53"/>
      <c r="GAD17" s="53"/>
      <c r="GAE17" s="53"/>
      <c r="GAF17" s="53"/>
      <c r="GAG17" s="53"/>
      <c r="GAH17" s="53"/>
      <c r="GAI17" s="53"/>
      <c r="GAJ17" s="53"/>
      <c r="GAK17" s="53"/>
      <c r="GAL17" s="53"/>
      <c r="GAM17" s="53"/>
      <c r="GAN17" s="53"/>
      <c r="GAO17" s="53"/>
      <c r="GAP17" s="53"/>
      <c r="GAQ17" s="53"/>
      <c r="GAR17" s="53"/>
      <c r="GAS17" s="53"/>
      <c r="GAT17" s="53"/>
      <c r="GAU17" s="53"/>
      <c r="GAV17" s="53"/>
      <c r="GAW17" s="53"/>
      <c r="GAX17" s="53"/>
      <c r="GAY17" s="53"/>
      <c r="GAZ17" s="53"/>
      <c r="GBA17" s="53"/>
      <c r="GBB17" s="53"/>
      <c r="GBC17" s="53"/>
      <c r="GBD17" s="53"/>
      <c r="GBE17" s="53"/>
      <c r="GBF17" s="53"/>
      <c r="GBG17" s="53"/>
      <c r="GBH17" s="53"/>
      <c r="GBI17" s="53"/>
      <c r="GBJ17" s="53"/>
      <c r="GBK17" s="53"/>
      <c r="GBL17" s="53"/>
      <c r="GBM17" s="53"/>
      <c r="GBN17" s="53"/>
      <c r="GBO17" s="53"/>
      <c r="GBP17" s="53"/>
      <c r="GBQ17" s="53"/>
      <c r="GBR17" s="53"/>
      <c r="GBS17" s="53"/>
      <c r="GBT17" s="53"/>
      <c r="GBU17" s="53"/>
      <c r="GBV17" s="53"/>
      <c r="GBW17" s="53"/>
      <c r="GBX17" s="53"/>
      <c r="GBY17" s="53"/>
      <c r="GBZ17" s="53"/>
      <c r="GCA17" s="53"/>
      <c r="GCB17" s="53"/>
      <c r="GCC17" s="53"/>
      <c r="GCD17" s="53"/>
      <c r="GCE17" s="53"/>
      <c r="GCF17" s="53"/>
      <c r="GCG17" s="53"/>
      <c r="GCH17" s="53"/>
      <c r="GCI17" s="53"/>
      <c r="GCJ17" s="53"/>
      <c r="GCK17" s="53"/>
      <c r="GCL17" s="53"/>
      <c r="GCM17" s="53"/>
      <c r="GCN17" s="53"/>
      <c r="GCO17" s="53"/>
      <c r="GCP17" s="53"/>
      <c r="GCQ17" s="53"/>
      <c r="GCR17" s="53"/>
      <c r="GCS17" s="53"/>
      <c r="GCT17" s="53"/>
      <c r="GCU17" s="53"/>
      <c r="GCV17" s="53"/>
      <c r="GCW17" s="53"/>
      <c r="GCX17" s="53"/>
      <c r="GCY17" s="53"/>
      <c r="GCZ17" s="53"/>
      <c r="GDA17" s="53"/>
      <c r="GDB17" s="53"/>
      <c r="GDC17" s="53"/>
      <c r="GDD17" s="53"/>
      <c r="GDE17" s="53"/>
      <c r="GDF17" s="53"/>
      <c r="GDG17" s="53"/>
      <c r="GDH17" s="53"/>
      <c r="GDI17" s="53"/>
      <c r="GDJ17" s="53"/>
      <c r="GDK17" s="53"/>
      <c r="GDL17" s="53"/>
      <c r="GDM17" s="53"/>
      <c r="GDN17" s="53"/>
      <c r="GDO17" s="53"/>
      <c r="GDP17" s="53"/>
      <c r="GDQ17" s="53"/>
      <c r="GDR17" s="53"/>
      <c r="GDS17" s="53"/>
      <c r="GDT17" s="53"/>
      <c r="GDU17" s="53"/>
      <c r="GDV17" s="53"/>
      <c r="GDW17" s="53"/>
      <c r="GDX17" s="53"/>
      <c r="GDY17" s="53"/>
      <c r="GDZ17" s="53"/>
      <c r="GEA17" s="53"/>
      <c r="GEB17" s="53"/>
      <c r="GEC17" s="53"/>
      <c r="GED17" s="53"/>
      <c r="GEE17" s="53"/>
      <c r="GEF17" s="53"/>
      <c r="GEG17" s="53"/>
      <c r="GEH17" s="53"/>
      <c r="GEI17" s="53"/>
      <c r="GEJ17" s="53"/>
      <c r="GEK17" s="53"/>
      <c r="GEL17" s="53"/>
      <c r="GEM17" s="53"/>
      <c r="GEN17" s="53"/>
      <c r="GEO17" s="53"/>
      <c r="GEP17" s="53"/>
      <c r="GEQ17" s="53"/>
      <c r="GER17" s="53"/>
      <c r="GES17" s="53"/>
      <c r="GET17" s="53"/>
      <c r="GEU17" s="53"/>
      <c r="GEV17" s="53"/>
      <c r="GEW17" s="53"/>
      <c r="GEX17" s="53"/>
      <c r="GEY17" s="53"/>
      <c r="GEZ17" s="53"/>
      <c r="GFA17" s="53"/>
      <c r="GFB17" s="53"/>
      <c r="GFC17" s="53"/>
      <c r="GFD17" s="53"/>
      <c r="GFE17" s="53"/>
      <c r="GFF17" s="53"/>
      <c r="GFG17" s="53"/>
      <c r="GFH17" s="53"/>
      <c r="GFI17" s="53"/>
      <c r="GFJ17" s="53"/>
      <c r="GFK17" s="53"/>
      <c r="GFL17" s="53"/>
      <c r="GFM17" s="53"/>
      <c r="GFN17" s="53"/>
      <c r="GFO17" s="53"/>
      <c r="GFP17" s="53"/>
      <c r="GFQ17" s="53"/>
      <c r="GFR17" s="53"/>
      <c r="GFS17" s="53"/>
      <c r="GFT17" s="53"/>
      <c r="GFU17" s="53"/>
      <c r="GFV17" s="53"/>
      <c r="GFW17" s="53"/>
      <c r="GFX17" s="53"/>
      <c r="GFY17" s="53"/>
      <c r="GFZ17" s="53"/>
      <c r="GGA17" s="53"/>
      <c r="GGB17" s="53"/>
      <c r="GGC17" s="53"/>
      <c r="GGD17" s="53"/>
      <c r="GGE17" s="53"/>
      <c r="GGF17" s="53"/>
      <c r="GGG17" s="53"/>
      <c r="GGH17" s="53"/>
      <c r="GGI17" s="53"/>
      <c r="GGJ17" s="53"/>
      <c r="GGK17" s="53"/>
      <c r="GGL17" s="53"/>
      <c r="GGM17" s="53"/>
      <c r="GGN17" s="53"/>
      <c r="GGO17" s="53"/>
      <c r="GGP17" s="53"/>
      <c r="GGQ17" s="53"/>
      <c r="GGR17" s="53"/>
      <c r="GGS17" s="53"/>
      <c r="GGT17" s="53"/>
      <c r="GGU17" s="53"/>
      <c r="GGV17" s="53"/>
      <c r="GGW17" s="53"/>
      <c r="GGX17" s="53"/>
      <c r="GGY17" s="53"/>
      <c r="GGZ17" s="53"/>
      <c r="GHA17" s="53"/>
      <c r="GHB17" s="53"/>
      <c r="GHC17" s="53"/>
      <c r="GHD17" s="53"/>
      <c r="GHE17" s="53"/>
      <c r="GHF17" s="53"/>
      <c r="GHG17" s="53"/>
      <c r="GHH17" s="53"/>
      <c r="GHI17" s="53"/>
      <c r="GHJ17" s="53"/>
      <c r="GHK17" s="53"/>
      <c r="GHL17" s="53"/>
      <c r="GHM17" s="53"/>
      <c r="GHN17" s="53"/>
      <c r="GHO17" s="53"/>
      <c r="GHP17" s="53"/>
      <c r="GHQ17" s="53"/>
      <c r="GHR17" s="53"/>
      <c r="GHS17" s="53"/>
      <c r="GHT17" s="53"/>
      <c r="GHU17" s="53"/>
      <c r="GHV17" s="53"/>
      <c r="GHW17" s="53"/>
      <c r="GHX17" s="53"/>
      <c r="GHY17" s="53"/>
      <c r="GHZ17" s="53"/>
      <c r="GIA17" s="53"/>
      <c r="GIB17" s="53"/>
      <c r="GIC17" s="53"/>
      <c r="GID17" s="53"/>
      <c r="GIE17" s="53"/>
      <c r="GIF17" s="53"/>
      <c r="GIG17" s="53"/>
      <c r="GIH17" s="53"/>
      <c r="GII17" s="53"/>
      <c r="GIJ17" s="53"/>
      <c r="GIK17" s="53"/>
      <c r="GIL17" s="53"/>
      <c r="GIM17" s="53"/>
      <c r="GIN17" s="53"/>
      <c r="GIO17" s="53"/>
      <c r="GIP17" s="53"/>
      <c r="GIQ17" s="53"/>
      <c r="GIR17" s="53"/>
      <c r="GIS17" s="53"/>
      <c r="GIT17" s="53"/>
      <c r="GIU17" s="53"/>
      <c r="GIV17" s="53"/>
      <c r="GIW17" s="53"/>
      <c r="GIX17" s="53"/>
      <c r="GIY17" s="53"/>
      <c r="GIZ17" s="53"/>
      <c r="GJA17" s="53"/>
      <c r="GJB17" s="53"/>
      <c r="GJC17" s="53"/>
      <c r="GJD17" s="53"/>
      <c r="GJE17" s="53"/>
      <c r="GJF17" s="53"/>
      <c r="GJG17" s="53"/>
      <c r="GJH17" s="53"/>
      <c r="GJI17" s="53"/>
      <c r="GJJ17" s="53"/>
      <c r="GJK17" s="53"/>
      <c r="GJL17" s="53"/>
      <c r="GJM17" s="53"/>
      <c r="GJN17" s="53"/>
      <c r="GJO17" s="53"/>
      <c r="GJP17" s="53"/>
      <c r="GJQ17" s="53"/>
      <c r="GJR17" s="53"/>
      <c r="GJS17" s="53"/>
      <c r="GJT17" s="53"/>
      <c r="GJU17" s="53"/>
      <c r="GJV17" s="53"/>
      <c r="GJW17" s="53"/>
      <c r="GJX17" s="53"/>
      <c r="GJY17" s="53"/>
      <c r="GJZ17" s="53"/>
      <c r="GKA17" s="53"/>
      <c r="GKB17" s="53"/>
      <c r="GKC17" s="53"/>
      <c r="GKD17" s="53"/>
      <c r="GKE17" s="53"/>
      <c r="GKF17" s="53"/>
      <c r="GKG17" s="53"/>
      <c r="GKH17" s="53"/>
      <c r="GKI17" s="53"/>
      <c r="GKJ17" s="53"/>
      <c r="GKK17" s="53"/>
      <c r="GKL17" s="53"/>
      <c r="GKM17" s="53"/>
      <c r="GKN17" s="53"/>
      <c r="GKO17" s="53"/>
      <c r="GKP17" s="53"/>
      <c r="GKQ17" s="53"/>
      <c r="GKR17" s="53"/>
      <c r="GKS17" s="53"/>
      <c r="GKT17" s="53"/>
      <c r="GKU17" s="53"/>
      <c r="GKV17" s="53"/>
      <c r="GKW17" s="53"/>
      <c r="GKX17" s="53"/>
      <c r="GKY17" s="53"/>
      <c r="GKZ17" s="53"/>
      <c r="GLA17" s="53"/>
      <c r="GLB17" s="53"/>
      <c r="GLC17" s="53"/>
      <c r="GLD17" s="53"/>
      <c r="GLE17" s="53"/>
      <c r="GLF17" s="53"/>
      <c r="GLG17" s="53"/>
      <c r="GLH17" s="53"/>
      <c r="GLI17" s="53"/>
      <c r="GLJ17" s="53"/>
      <c r="GLK17" s="53"/>
      <c r="GLL17" s="53"/>
      <c r="GLM17" s="53"/>
      <c r="GLN17" s="53"/>
      <c r="GLO17" s="53"/>
      <c r="GLP17" s="53"/>
      <c r="GLQ17" s="53"/>
      <c r="GLR17" s="53"/>
      <c r="GLS17" s="53"/>
      <c r="GLT17" s="53"/>
      <c r="GLU17" s="53"/>
      <c r="GLV17" s="53"/>
      <c r="GLW17" s="53"/>
      <c r="GLX17" s="53"/>
      <c r="GLY17" s="53"/>
      <c r="GLZ17" s="53"/>
      <c r="GMA17" s="53"/>
      <c r="GMB17" s="53"/>
      <c r="GMC17" s="53"/>
      <c r="GMD17" s="53"/>
      <c r="GME17" s="53"/>
      <c r="GMF17" s="53"/>
      <c r="GMG17" s="53"/>
      <c r="GMH17" s="53"/>
      <c r="GMI17" s="53"/>
      <c r="GMJ17" s="53"/>
      <c r="GMK17" s="53"/>
      <c r="GML17" s="53"/>
      <c r="GMM17" s="53"/>
      <c r="GMN17" s="53"/>
      <c r="GMO17" s="53"/>
      <c r="GMP17" s="53"/>
      <c r="GMQ17" s="53"/>
      <c r="GMR17" s="53"/>
      <c r="GMS17" s="53"/>
      <c r="GMT17" s="53"/>
      <c r="GMU17" s="53"/>
      <c r="GMV17" s="53"/>
      <c r="GMW17" s="53"/>
      <c r="GMX17" s="53"/>
      <c r="GMY17" s="53"/>
      <c r="GMZ17" s="53"/>
      <c r="GNA17" s="53"/>
      <c r="GNB17" s="53"/>
      <c r="GNC17" s="53"/>
      <c r="GND17" s="53"/>
      <c r="GNE17" s="53"/>
      <c r="GNF17" s="53"/>
      <c r="GNG17" s="53"/>
      <c r="GNH17" s="53"/>
      <c r="GNI17" s="53"/>
      <c r="GNJ17" s="53"/>
      <c r="GNK17" s="53"/>
      <c r="GNL17" s="53"/>
      <c r="GNM17" s="53"/>
      <c r="GNN17" s="53"/>
      <c r="GNO17" s="53"/>
      <c r="GNP17" s="53"/>
      <c r="GNQ17" s="53"/>
      <c r="GNR17" s="53"/>
      <c r="GNS17" s="53"/>
      <c r="GNT17" s="53"/>
      <c r="GNU17" s="53"/>
      <c r="GNV17" s="53"/>
      <c r="GNW17" s="53"/>
      <c r="GNX17" s="53"/>
      <c r="GNY17" s="53"/>
      <c r="GNZ17" s="53"/>
      <c r="GOA17" s="53"/>
      <c r="GOB17" s="53"/>
      <c r="GOC17" s="53"/>
      <c r="GOD17" s="53"/>
      <c r="GOE17" s="53"/>
      <c r="GOF17" s="53"/>
      <c r="GOG17" s="53"/>
      <c r="GOH17" s="53"/>
      <c r="GOI17" s="53"/>
      <c r="GOJ17" s="53"/>
      <c r="GOK17" s="53"/>
      <c r="GOL17" s="53"/>
      <c r="GOM17" s="53"/>
      <c r="GON17" s="53"/>
      <c r="GOO17" s="53"/>
      <c r="GOP17" s="53"/>
      <c r="GOQ17" s="53"/>
      <c r="GOR17" s="53"/>
      <c r="GOS17" s="53"/>
      <c r="GOT17" s="53"/>
      <c r="GOU17" s="53"/>
      <c r="GOV17" s="53"/>
      <c r="GOW17" s="53"/>
      <c r="GOX17" s="53"/>
      <c r="GOY17" s="53"/>
      <c r="GOZ17" s="53"/>
      <c r="GPA17" s="53"/>
      <c r="GPB17" s="53"/>
      <c r="GPC17" s="53"/>
      <c r="GPD17" s="53"/>
      <c r="GPE17" s="53"/>
      <c r="GPF17" s="53"/>
      <c r="GPG17" s="53"/>
      <c r="GPH17" s="53"/>
      <c r="GPI17" s="53"/>
      <c r="GPJ17" s="53"/>
      <c r="GPK17" s="53"/>
      <c r="GPL17" s="53"/>
      <c r="GPM17" s="53"/>
      <c r="GPN17" s="53"/>
      <c r="GPO17" s="53"/>
      <c r="GPP17" s="53"/>
      <c r="GPQ17" s="53"/>
      <c r="GPR17" s="53"/>
      <c r="GPS17" s="53"/>
      <c r="GPT17" s="53"/>
      <c r="GPU17" s="53"/>
      <c r="GPV17" s="53"/>
      <c r="GPW17" s="53"/>
      <c r="GPX17" s="53"/>
      <c r="GPY17" s="53"/>
      <c r="GPZ17" s="53"/>
      <c r="GQA17" s="53"/>
      <c r="GQB17" s="53"/>
      <c r="GQC17" s="53"/>
      <c r="GQD17" s="53"/>
      <c r="GQE17" s="53"/>
      <c r="GQF17" s="53"/>
      <c r="GQG17" s="53"/>
      <c r="GQH17" s="53"/>
      <c r="GQI17" s="53"/>
      <c r="GQJ17" s="53"/>
      <c r="GQK17" s="53"/>
      <c r="GQL17" s="53"/>
      <c r="GQM17" s="53"/>
      <c r="GQN17" s="53"/>
      <c r="GQO17" s="53"/>
      <c r="GQP17" s="53"/>
      <c r="GQQ17" s="53"/>
      <c r="GQR17" s="53"/>
      <c r="GQS17" s="53"/>
      <c r="GQT17" s="53"/>
      <c r="GQU17" s="53"/>
      <c r="GQV17" s="53"/>
      <c r="GQW17" s="53"/>
      <c r="GQX17" s="53"/>
      <c r="GQY17" s="53"/>
      <c r="GQZ17" s="53"/>
      <c r="GRA17" s="53"/>
      <c r="GRB17" s="53"/>
      <c r="GRC17" s="53"/>
      <c r="GRD17" s="53"/>
      <c r="GRE17" s="53"/>
      <c r="GRF17" s="53"/>
      <c r="GRG17" s="53"/>
      <c r="GRH17" s="53"/>
      <c r="GRI17" s="53"/>
      <c r="GRJ17" s="53"/>
      <c r="GRK17" s="53"/>
      <c r="GRL17" s="53"/>
      <c r="GRM17" s="53"/>
      <c r="GRN17" s="53"/>
      <c r="GRO17" s="53"/>
      <c r="GRP17" s="53"/>
      <c r="GRQ17" s="53"/>
      <c r="GRR17" s="53"/>
      <c r="GRS17" s="53"/>
      <c r="GRT17" s="53"/>
      <c r="GRU17" s="53"/>
      <c r="GRV17" s="53"/>
      <c r="GRW17" s="53"/>
      <c r="GRX17" s="53"/>
      <c r="GRY17" s="53"/>
      <c r="GRZ17" s="53"/>
      <c r="GSA17" s="53"/>
      <c r="GSB17" s="53"/>
      <c r="GSC17" s="53"/>
      <c r="GSD17" s="53"/>
      <c r="GSE17" s="53"/>
      <c r="GSF17" s="53"/>
      <c r="GSG17" s="53"/>
      <c r="GSH17" s="53"/>
      <c r="GSI17" s="53"/>
      <c r="GSJ17" s="53"/>
      <c r="GSK17" s="53"/>
      <c r="GSL17" s="53"/>
      <c r="GSM17" s="53"/>
      <c r="GSN17" s="53"/>
      <c r="GSO17" s="53"/>
      <c r="GSP17" s="53"/>
      <c r="GSQ17" s="53"/>
      <c r="GSR17" s="53"/>
      <c r="GSS17" s="53"/>
      <c r="GST17" s="53"/>
      <c r="GSU17" s="53"/>
      <c r="GSV17" s="53"/>
      <c r="GSW17" s="53"/>
      <c r="GSX17" s="53"/>
      <c r="GSY17" s="53"/>
      <c r="GSZ17" s="53"/>
      <c r="GTA17" s="53"/>
      <c r="GTB17" s="53"/>
      <c r="GTC17" s="53"/>
      <c r="GTD17" s="53"/>
      <c r="GTE17" s="53"/>
      <c r="GTF17" s="53"/>
      <c r="GTG17" s="53"/>
      <c r="GTH17" s="53"/>
      <c r="GTI17" s="53"/>
      <c r="GTJ17" s="53"/>
      <c r="GTK17" s="53"/>
      <c r="GTL17" s="53"/>
      <c r="GTM17" s="53"/>
      <c r="GTN17" s="53"/>
      <c r="GTO17" s="53"/>
      <c r="GTP17" s="53"/>
      <c r="GTQ17" s="53"/>
      <c r="GTR17" s="53"/>
      <c r="GTS17" s="53"/>
      <c r="GTT17" s="53"/>
      <c r="GTU17" s="53"/>
      <c r="GTV17" s="53"/>
      <c r="GTW17" s="53"/>
      <c r="GTX17" s="53"/>
      <c r="GTY17" s="53"/>
      <c r="GTZ17" s="53"/>
      <c r="GUA17" s="53"/>
      <c r="GUB17" s="53"/>
      <c r="GUC17" s="53"/>
      <c r="GUD17" s="53"/>
      <c r="GUE17" s="53"/>
      <c r="GUF17" s="53"/>
      <c r="GUG17" s="53"/>
      <c r="GUH17" s="53"/>
      <c r="GUI17" s="53"/>
      <c r="GUJ17" s="53"/>
      <c r="GUK17" s="53"/>
      <c r="GUL17" s="53"/>
      <c r="GUM17" s="53"/>
      <c r="GUN17" s="53"/>
      <c r="GUO17" s="53"/>
      <c r="GUP17" s="53"/>
      <c r="GUQ17" s="53"/>
      <c r="GUR17" s="53"/>
      <c r="GUS17" s="53"/>
      <c r="GUT17" s="53"/>
      <c r="GUU17" s="53"/>
      <c r="GUV17" s="53"/>
      <c r="GUW17" s="53"/>
      <c r="GUX17" s="53"/>
      <c r="GUY17" s="53"/>
      <c r="GUZ17" s="53"/>
      <c r="GVA17" s="53"/>
      <c r="GVB17" s="53"/>
      <c r="GVC17" s="53"/>
      <c r="GVD17" s="53"/>
      <c r="GVE17" s="53"/>
      <c r="GVF17" s="53"/>
      <c r="GVG17" s="53"/>
      <c r="GVH17" s="53"/>
      <c r="GVI17" s="53"/>
      <c r="GVJ17" s="53"/>
      <c r="GVK17" s="53"/>
      <c r="GVL17" s="53"/>
      <c r="GVM17" s="53"/>
      <c r="GVN17" s="53"/>
      <c r="GVO17" s="53"/>
      <c r="GVP17" s="53"/>
      <c r="GVQ17" s="53"/>
      <c r="GVR17" s="53"/>
      <c r="GVS17" s="53"/>
      <c r="GVT17" s="53"/>
      <c r="GVU17" s="53"/>
      <c r="GVV17" s="53"/>
      <c r="GVW17" s="53"/>
      <c r="GVX17" s="53"/>
      <c r="GVY17" s="53"/>
      <c r="GVZ17" s="53"/>
      <c r="GWA17" s="53"/>
      <c r="GWB17" s="53"/>
      <c r="GWC17" s="53"/>
      <c r="GWD17" s="53"/>
      <c r="GWE17" s="53"/>
      <c r="GWF17" s="53"/>
      <c r="GWG17" s="53"/>
      <c r="GWH17" s="53"/>
      <c r="GWI17" s="53"/>
      <c r="GWJ17" s="53"/>
      <c r="GWK17" s="53"/>
      <c r="GWL17" s="53"/>
      <c r="GWM17" s="53"/>
      <c r="GWN17" s="53"/>
      <c r="GWO17" s="53"/>
      <c r="GWP17" s="53"/>
      <c r="GWQ17" s="53"/>
      <c r="GWR17" s="53"/>
      <c r="GWS17" s="53"/>
      <c r="GWT17" s="53"/>
      <c r="GWU17" s="53"/>
      <c r="GWV17" s="53"/>
      <c r="GWW17" s="53"/>
      <c r="GWX17" s="53"/>
      <c r="GWY17" s="53"/>
      <c r="GWZ17" s="53"/>
      <c r="GXA17" s="53"/>
      <c r="GXB17" s="53"/>
      <c r="GXC17" s="53"/>
      <c r="GXD17" s="53"/>
      <c r="GXE17" s="53"/>
      <c r="GXF17" s="53"/>
      <c r="GXG17" s="53"/>
      <c r="GXH17" s="53"/>
      <c r="GXI17" s="53"/>
      <c r="GXJ17" s="53"/>
      <c r="GXK17" s="53"/>
      <c r="GXL17" s="53"/>
      <c r="GXM17" s="53"/>
      <c r="GXN17" s="53"/>
      <c r="GXO17" s="53"/>
      <c r="GXP17" s="53"/>
      <c r="GXQ17" s="53"/>
      <c r="GXR17" s="53"/>
      <c r="GXS17" s="53"/>
      <c r="GXT17" s="53"/>
      <c r="GXU17" s="53"/>
      <c r="GXV17" s="53"/>
      <c r="GXW17" s="53"/>
      <c r="GXX17" s="53"/>
      <c r="GXY17" s="53"/>
      <c r="GXZ17" s="53"/>
      <c r="GYA17" s="53"/>
      <c r="GYB17" s="53"/>
      <c r="GYC17" s="53"/>
      <c r="GYD17" s="53"/>
      <c r="GYE17" s="53"/>
      <c r="GYF17" s="53"/>
      <c r="GYG17" s="53"/>
      <c r="GYH17" s="53"/>
      <c r="GYI17" s="53"/>
      <c r="GYJ17" s="53"/>
      <c r="GYK17" s="53"/>
      <c r="GYL17" s="53"/>
      <c r="GYM17" s="53"/>
      <c r="GYN17" s="53"/>
      <c r="GYO17" s="53"/>
      <c r="GYP17" s="53"/>
      <c r="GYQ17" s="53"/>
      <c r="GYR17" s="53"/>
      <c r="GYS17" s="53"/>
      <c r="GYT17" s="53"/>
      <c r="GYU17" s="53"/>
      <c r="GYV17" s="53"/>
      <c r="GYW17" s="53"/>
      <c r="GYX17" s="53"/>
      <c r="GYY17" s="53"/>
      <c r="GYZ17" s="53"/>
      <c r="GZA17" s="53"/>
      <c r="GZB17" s="53"/>
      <c r="GZC17" s="53"/>
      <c r="GZD17" s="53"/>
      <c r="GZE17" s="53"/>
      <c r="GZF17" s="53"/>
      <c r="GZG17" s="53"/>
      <c r="GZH17" s="53"/>
      <c r="GZI17" s="53"/>
      <c r="GZJ17" s="53"/>
      <c r="GZK17" s="53"/>
      <c r="GZL17" s="53"/>
      <c r="GZM17" s="53"/>
      <c r="GZN17" s="53"/>
      <c r="GZO17" s="53"/>
      <c r="GZP17" s="53"/>
      <c r="GZQ17" s="53"/>
      <c r="GZR17" s="53"/>
      <c r="GZS17" s="53"/>
      <c r="GZT17" s="53"/>
      <c r="GZU17" s="53"/>
      <c r="GZV17" s="53"/>
      <c r="GZW17" s="53"/>
      <c r="GZX17" s="53"/>
      <c r="GZY17" s="53"/>
      <c r="GZZ17" s="53"/>
      <c r="HAA17" s="53"/>
      <c r="HAB17" s="53"/>
      <c r="HAC17" s="53"/>
      <c r="HAD17" s="53"/>
      <c r="HAE17" s="53"/>
      <c r="HAF17" s="53"/>
      <c r="HAG17" s="53"/>
      <c r="HAH17" s="53"/>
      <c r="HAI17" s="53"/>
      <c r="HAJ17" s="53"/>
      <c r="HAK17" s="53"/>
      <c r="HAL17" s="53"/>
      <c r="HAM17" s="53"/>
      <c r="HAN17" s="53"/>
      <c r="HAO17" s="53"/>
      <c r="HAP17" s="53"/>
      <c r="HAQ17" s="53"/>
      <c r="HAR17" s="53"/>
      <c r="HAS17" s="53"/>
      <c r="HAT17" s="53"/>
      <c r="HAU17" s="53"/>
      <c r="HAV17" s="53"/>
      <c r="HAW17" s="53"/>
      <c r="HAX17" s="53"/>
      <c r="HAY17" s="53"/>
      <c r="HAZ17" s="53"/>
      <c r="HBA17" s="53"/>
      <c r="HBB17" s="53"/>
      <c r="HBC17" s="53"/>
      <c r="HBD17" s="53"/>
      <c r="HBE17" s="53"/>
      <c r="HBF17" s="53"/>
      <c r="HBG17" s="53"/>
      <c r="HBH17" s="53"/>
      <c r="HBI17" s="53"/>
      <c r="HBJ17" s="53"/>
      <c r="HBK17" s="53"/>
      <c r="HBL17" s="53"/>
      <c r="HBM17" s="53"/>
      <c r="HBN17" s="53"/>
      <c r="HBO17" s="53"/>
      <c r="HBP17" s="53"/>
      <c r="HBQ17" s="53"/>
      <c r="HBR17" s="53"/>
      <c r="HBS17" s="53"/>
      <c r="HBT17" s="53"/>
      <c r="HBU17" s="53"/>
      <c r="HBV17" s="53"/>
      <c r="HBW17" s="53"/>
      <c r="HBX17" s="53"/>
      <c r="HBY17" s="53"/>
      <c r="HBZ17" s="53"/>
      <c r="HCA17" s="53"/>
      <c r="HCB17" s="53"/>
      <c r="HCC17" s="53"/>
      <c r="HCD17" s="53"/>
      <c r="HCE17" s="53"/>
      <c r="HCF17" s="53"/>
      <c r="HCG17" s="53"/>
      <c r="HCH17" s="53"/>
      <c r="HCI17" s="53"/>
      <c r="HCJ17" s="53"/>
      <c r="HCK17" s="53"/>
      <c r="HCL17" s="53"/>
      <c r="HCM17" s="53"/>
      <c r="HCN17" s="53"/>
      <c r="HCO17" s="53"/>
      <c r="HCP17" s="53"/>
      <c r="HCQ17" s="53"/>
      <c r="HCR17" s="53"/>
      <c r="HCS17" s="53"/>
      <c r="HCT17" s="53"/>
      <c r="HCU17" s="53"/>
      <c r="HCV17" s="53"/>
      <c r="HCW17" s="53"/>
      <c r="HCX17" s="53"/>
      <c r="HCY17" s="53"/>
      <c r="HCZ17" s="53"/>
      <c r="HDA17" s="53"/>
      <c r="HDB17" s="53"/>
      <c r="HDC17" s="53"/>
      <c r="HDD17" s="53"/>
      <c r="HDE17" s="53"/>
      <c r="HDF17" s="53"/>
      <c r="HDG17" s="53"/>
      <c r="HDH17" s="53"/>
      <c r="HDI17" s="53"/>
      <c r="HDJ17" s="53"/>
      <c r="HDK17" s="53"/>
      <c r="HDL17" s="53"/>
      <c r="HDM17" s="53"/>
      <c r="HDN17" s="53"/>
      <c r="HDO17" s="53"/>
      <c r="HDP17" s="53"/>
      <c r="HDQ17" s="53"/>
      <c r="HDR17" s="53"/>
      <c r="HDS17" s="53"/>
      <c r="HDT17" s="53"/>
      <c r="HDU17" s="53"/>
      <c r="HDV17" s="53"/>
      <c r="HDW17" s="53"/>
      <c r="HDX17" s="53"/>
      <c r="HDY17" s="53"/>
      <c r="HDZ17" s="53"/>
      <c r="HEA17" s="53"/>
      <c r="HEB17" s="53"/>
      <c r="HEC17" s="53"/>
      <c r="HED17" s="53"/>
      <c r="HEE17" s="53"/>
      <c r="HEF17" s="53"/>
      <c r="HEG17" s="53"/>
      <c r="HEH17" s="53"/>
      <c r="HEI17" s="53"/>
      <c r="HEJ17" s="53"/>
      <c r="HEK17" s="53"/>
      <c r="HEL17" s="53"/>
      <c r="HEM17" s="53"/>
      <c r="HEN17" s="53"/>
      <c r="HEO17" s="53"/>
      <c r="HEP17" s="53"/>
      <c r="HEQ17" s="53"/>
      <c r="HER17" s="53"/>
      <c r="HES17" s="53"/>
      <c r="HET17" s="53"/>
      <c r="HEU17" s="53"/>
      <c r="HEV17" s="53"/>
      <c r="HEW17" s="53"/>
      <c r="HEX17" s="53"/>
      <c r="HEY17" s="53"/>
      <c r="HEZ17" s="53"/>
      <c r="HFA17" s="53"/>
      <c r="HFB17" s="53"/>
      <c r="HFC17" s="53"/>
      <c r="HFD17" s="53"/>
      <c r="HFE17" s="53"/>
      <c r="HFF17" s="53"/>
      <c r="HFG17" s="53"/>
      <c r="HFH17" s="53"/>
      <c r="HFI17" s="53"/>
      <c r="HFJ17" s="53"/>
      <c r="HFK17" s="53"/>
      <c r="HFL17" s="53"/>
      <c r="HFM17" s="53"/>
      <c r="HFN17" s="53"/>
      <c r="HFO17" s="53"/>
      <c r="HFP17" s="53"/>
      <c r="HFQ17" s="53"/>
      <c r="HFR17" s="53"/>
      <c r="HFS17" s="53"/>
      <c r="HFT17" s="53"/>
      <c r="HFU17" s="53"/>
      <c r="HFV17" s="53"/>
      <c r="HFW17" s="53"/>
      <c r="HFX17" s="53"/>
      <c r="HFY17" s="53"/>
      <c r="HFZ17" s="53"/>
      <c r="HGA17" s="53"/>
      <c r="HGB17" s="53"/>
      <c r="HGC17" s="53"/>
      <c r="HGD17" s="53"/>
      <c r="HGE17" s="53"/>
      <c r="HGF17" s="53"/>
      <c r="HGG17" s="53"/>
      <c r="HGH17" s="53"/>
      <c r="HGI17" s="53"/>
      <c r="HGJ17" s="53"/>
      <c r="HGK17" s="53"/>
      <c r="HGL17" s="53"/>
      <c r="HGM17" s="53"/>
      <c r="HGN17" s="53"/>
      <c r="HGO17" s="53"/>
      <c r="HGP17" s="53"/>
      <c r="HGQ17" s="53"/>
      <c r="HGR17" s="53"/>
      <c r="HGS17" s="53"/>
      <c r="HGT17" s="53"/>
      <c r="HGU17" s="53"/>
      <c r="HGV17" s="53"/>
      <c r="HGW17" s="53"/>
      <c r="HGX17" s="53"/>
      <c r="HGY17" s="53"/>
      <c r="HGZ17" s="53"/>
      <c r="HHA17" s="53"/>
      <c r="HHB17" s="53"/>
      <c r="HHC17" s="53"/>
      <c r="HHD17" s="53"/>
      <c r="HHE17" s="53"/>
      <c r="HHF17" s="53"/>
      <c r="HHG17" s="53"/>
      <c r="HHH17" s="53"/>
      <c r="HHI17" s="53"/>
      <c r="HHJ17" s="53"/>
      <c r="HHK17" s="53"/>
      <c r="HHL17" s="53"/>
      <c r="HHM17" s="53"/>
      <c r="HHN17" s="53"/>
      <c r="HHO17" s="53"/>
      <c r="HHP17" s="53"/>
      <c r="HHQ17" s="53"/>
      <c r="HHR17" s="53"/>
      <c r="HHS17" s="53"/>
      <c r="HHT17" s="53"/>
      <c r="HHU17" s="53"/>
      <c r="HHV17" s="53"/>
      <c r="HHW17" s="53"/>
      <c r="HHX17" s="53"/>
      <c r="HHY17" s="53"/>
      <c r="HHZ17" s="53"/>
      <c r="HIA17" s="53"/>
      <c r="HIB17" s="53"/>
      <c r="HIC17" s="53"/>
      <c r="HID17" s="53"/>
      <c r="HIE17" s="53"/>
      <c r="HIF17" s="53"/>
      <c r="HIG17" s="53"/>
      <c r="HIH17" s="53"/>
      <c r="HII17" s="53"/>
      <c r="HIJ17" s="53"/>
      <c r="HIK17" s="53"/>
      <c r="HIL17" s="53"/>
      <c r="HIM17" s="53"/>
      <c r="HIN17" s="53"/>
      <c r="HIO17" s="53"/>
      <c r="HIP17" s="53"/>
      <c r="HIQ17" s="53"/>
      <c r="HIR17" s="53"/>
      <c r="HIS17" s="53"/>
      <c r="HIT17" s="53"/>
      <c r="HIU17" s="53"/>
      <c r="HIV17" s="53"/>
      <c r="HIW17" s="53"/>
      <c r="HIX17" s="53"/>
      <c r="HIY17" s="53"/>
      <c r="HIZ17" s="53"/>
      <c r="HJA17" s="53"/>
      <c r="HJB17" s="53"/>
      <c r="HJC17" s="53"/>
      <c r="HJD17" s="53"/>
      <c r="HJE17" s="53"/>
      <c r="HJF17" s="53"/>
      <c r="HJG17" s="53"/>
      <c r="HJH17" s="53"/>
      <c r="HJI17" s="53"/>
      <c r="HJJ17" s="53"/>
      <c r="HJK17" s="53"/>
      <c r="HJL17" s="53"/>
      <c r="HJM17" s="53"/>
      <c r="HJN17" s="53"/>
      <c r="HJO17" s="53"/>
      <c r="HJP17" s="53"/>
      <c r="HJQ17" s="53"/>
      <c r="HJR17" s="53"/>
      <c r="HJS17" s="53"/>
      <c r="HJT17" s="53"/>
      <c r="HJU17" s="53"/>
      <c r="HJV17" s="53"/>
      <c r="HJW17" s="53"/>
      <c r="HJX17" s="53"/>
      <c r="HJY17" s="53"/>
      <c r="HJZ17" s="53"/>
      <c r="HKA17" s="53"/>
      <c r="HKB17" s="53"/>
      <c r="HKC17" s="53"/>
      <c r="HKD17" s="53"/>
      <c r="HKE17" s="53"/>
      <c r="HKF17" s="53"/>
      <c r="HKG17" s="53"/>
      <c r="HKH17" s="53"/>
      <c r="HKI17" s="53"/>
      <c r="HKJ17" s="53"/>
      <c r="HKK17" s="53"/>
      <c r="HKL17" s="53"/>
      <c r="HKM17" s="53"/>
      <c r="HKN17" s="53"/>
      <c r="HKO17" s="53"/>
      <c r="HKP17" s="53"/>
      <c r="HKQ17" s="53"/>
      <c r="HKR17" s="53"/>
      <c r="HKS17" s="53"/>
      <c r="HKT17" s="53"/>
      <c r="HKU17" s="53"/>
      <c r="HKV17" s="53"/>
      <c r="HKW17" s="53"/>
      <c r="HKX17" s="53"/>
      <c r="HKY17" s="53"/>
      <c r="HKZ17" s="53"/>
      <c r="HLA17" s="53"/>
      <c r="HLB17" s="53"/>
      <c r="HLC17" s="53"/>
      <c r="HLD17" s="53"/>
      <c r="HLE17" s="53"/>
      <c r="HLF17" s="53"/>
      <c r="HLG17" s="53"/>
      <c r="HLH17" s="53"/>
      <c r="HLI17" s="53"/>
      <c r="HLJ17" s="53"/>
      <c r="HLK17" s="53"/>
      <c r="HLL17" s="53"/>
      <c r="HLM17" s="53"/>
      <c r="HLN17" s="53"/>
      <c r="HLO17" s="53"/>
      <c r="HLP17" s="53"/>
      <c r="HLQ17" s="53"/>
      <c r="HLR17" s="53"/>
      <c r="HLS17" s="53"/>
      <c r="HLT17" s="53"/>
      <c r="HLU17" s="53"/>
      <c r="HLV17" s="53"/>
      <c r="HLW17" s="53"/>
      <c r="HLX17" s="53"/>
      <c r="HLY17" s="53"/>
      <c r="HLZ17" s="53"/>
      <c r="HMA17" s="53"/>
      <c r="HMB17" s="53"/>
      <c r="HMC17" s="53"/>
      <c r="HMD17" s="53"/>
      <c r="HME17" s="53"/>
      <c r="HMF17" s="53"/>
      <c r="HMG17" s="53"/>
      <c r="HMH17" s="53"/>
      <c r="HMI17" s="53"/>
      <c r="HMJ17" s="53"/>
      <c r="HMK17" s="53"/>
      <c r="HML17" s="53"/>
      <c r="HMM17" s="53"/>
      <c r="HMN17" s="53"/>
      <c r="HMO17" s="53"/>
      <c r="HMP17" s="53"/>
      <c r="HMQ17" s="53"/>
      <c r="HMR17" s="53"/>
      <c r="HMS17" s="53"/>
      <c r="HMT17" s="53"/>
      <c r="HMU17" s="53"/>
      <c r="HMV17" s="53"/>
      <c r="HMW17" s="53"/>
      <c r="HMX17" s="53"/>
      <c r="HMY17" s="53"/>
      <c r="HMZ17" s="53"/>
      <c r="HNA17" s="53"/>
      <c r="HNB17" s="53"/>
      <c r="HNC17" s="53"/>
      <c r="HND17" s="53"/>
      <c r="HNE17" s="53"/>
      <c r="HNF17" s="53"/>
      <c r="HNG17" s="53"/>
      <c r="HNH17" s="53"/>
      <c r="HNI17" s="53"/>
      <c r="HNJ17" s="53"/>
      <c r="HNK17" s="53"/>
      <c r="HNL17" s="53"/>
      <c r="HNM17" s="53"/>
      <c r="HNN17" s="53"/>
      <c r="HNO17" s="53"/>
      <c r="HNP17" s="53"/>
      <c r="HNQ17" s="53"/>
      <c r="HNR17" s="53"/>
      <c r="HNS17" s="53"/>
      <c r="HNT17" s="53"/>
      <c r="HNU17" s="53"/>
      <c r="HNV17" s="53"/>
      <c r="HNW17" s="53"/>
      <c r="HNX17" s="53"/>
      <c r="HNY17" s="53"/>
      <c r="HNZ17" s="53"/>
      <c r="HOA17" s="53"/>
      <c r="HOB17" s="53"/>
      <c r="HOC17" s="53"/>
      <c r="HOD17" s="53"/>
      <c r="HOE17" s="53"/>
      <c r="HOF17" s="53"/>
      <c r="HOG17" s="53"/>
      <c r="HOH17" s="53"/>
      <c r="HOI17" s="53"/>
      <c r="HOJ17" s="53"/>
      <c r="HOK17" s="53"/>
      <c r="HOL17" s="53"/>
      <c r="HOM17" s="53"/>
      <c r="HON17" s="53"/>
      <c r="HOO17" s="53"/>
      <c r="HOP17" s="53"/>
      <c r="HOQ17" s="53"/>
      <c r="HOR17" s="53"/>
      <c r="HOS17" s="53"/>
      <c r="HOT17" s="53"/>
      <c r="HOU17" s="53"/>
      <c r="HOV17" s="53"/>
      <c r="HOW17" s="53"/>
      <c r="HOX17" s="53"/>
      <c r="HOY17" s="53"/>
      <c r="HOZ17" s="53"/>
      <c r="HPA17" s="53"/>
      <c r="HPB17" s="53"/>
      <c r="HPC17" s="53"/>
      <c r="HPD17" s="53"/>
      <c r="HPE17" s="53"/>
      <c r="HPF17" s="53"/>
      <c r="HPG17" s="53"/>
      <c r="HPH17" s="53"/>
      <c r="HPI17" s="53"/>
      <c r="HPJ17" s="53"/>
      <c r="HPK17" s="53"/>
      <c r="HPL17" s="53"/>
      <c r="HPM17" s="53"/>
      <c r="HPN17" s="53"/>
      <c r="HPO17" s="53"/>
      <c r="HPP17" s="53"/>
      <c r="HPQ17" s="53"/>
      <c r="HPR17" s="53"/>
      <c r="HPS17" s="53"/>
      <c r="HPT17" s="53"/>
      <c r="HPU17" s="53"/>
      <c r="HPV17" s="53"/>
      <c r="HPW17" s="53"/>
      <c r="HPX17" s="53"/>
      <c r="HPY17" s="53"/>
      <c r="HPZ17" s="53"/>
      <c r="HQA17" s="53"/>
      <c r="HQB17" s="53"/>
      <c r="HQC17" s="53"/>
      <c r="HQD17" s="53"/>
      <c r="HQE17" s="53"/>
      <c r="HQF17" s="53"/>
      <c r="HQG17" s="53"/>
      <c r="HQH17" s="53"/>
      <c r="HQI17" s="53"/>
      <c r="HQJ17" s="53"/>
      <c r="HQK17" s="53"/>
      <c r="HQL17" s="53"/>
      <c r="HQM17" s="53"/>
      <c r="HQN17" s="53"/>
      <c r="HQO17" s="53"/>
      <c r="HQP17" s="53"/>
      <c r="HQQ17" s="53"/>
      <c r="HQR17" s="53"/>
      <c r="HQS17" s="53"/>
      <c r="HQT17" s="53"/>
      <c r="HQU17" s="53"/>
      <c r="HQV17" s="53"/>
      <c r="HQW17" s="53"/>
      <c r="HQX17" s="53"/>
      <c r="HQY17" s="53"/>
      <c r="HQZ17" s="53"/>
      <c r="HRA17" s="53"/>
      <c r="HRB17" s="53"/>
      <c r="HRC17" s="53"/>
      <c r="HRD17" s="53"/>
      <c r="HRE17" s="53"/>
      <c r="HRF17" s="53"/>
      <c r="HRG17" s="53"/>
      <c r="HRH17" s="53"/>
      <c r="HRI17" s="53"/>
      <c r="HRJ17" s="53"/>
      <c r="HRK17" s="53"/>
      <c r="HRL17" s="53"/>
      <c r="HRM17" s="53"/>
      <c r="HRN17" s="53"/>
      <c r="HRO17" s="53"/>
      <c r="HRP17" s="53"/>
      <c r="HRQ17" s="53"/>
      <c r="HRR17" s="53"/>
      <c r="HRS17" s="53"/>
      <c r="HRT17" s="53"/>
      <c r="HRU17" s="53"/>
      <c r="HRV17" s="53"/>
      <c r="HRW17" s="53"/>
      <c r="HRX17" s="53"/>
      <c r="HRY17" s="53"/>
      <c r="HRZ17" s="53"/>
      <c r="HSA17" s="53"/>
      <c r="HSB17" s="53"/>
      <c r="HSC17" s="53"/>
      <c r="HSD17" s="53"/>
      <c r="HSE17" s="53"/>
      <c r="HSF17" s="53"/>
      <c r="HSG17" s="53"/>
      <c r="HSH17" s="53"/>
      <c r="HSI17" s="53"/>
      <c r="HSJ17" s="53"/>
      <c r="HSK17" s="53"/>
      <c r="HSL17" s="53"/>
      <c r="HSM17" s="53"/>
      <c r="HSN17" s="53"/>
      <c r="HSO17" s="53"/>
      <c r="HSP17" s="53"/>
      <c r="HSQ17" s="53"/>
      <c r="HSR17" s="53"/>
      <c r="HSS17" s="53"/>
      <c r="HST17" s="53"/>
      <c r="HSU17" s="53"/>
      <c r="HSV17" s="53"/>
      <c r="HSW17" s="53"/>
      <c r="HSX17" s="53"/>
      <c r="HSY17" s="53"/>
      <c r="HSZ17" s="53"/>
      <c r="HTA17" s="53"/>
      <c r="HTB17" s="53"/>
      <c r="HTC17" s="53"/>
      <c r="HTD17" s="53"/>
      <c r="HTE17" s="53"/>
      <c r="HTF17" s="53"/>
      <c r="HTG17" s="53"/>
      <c r="HTH17" s="53"/>
      <c r="HTI17" s="53"/>
      <c r="HTJ17" s="53"/>
      <c r="HTK17" s="53"/>
      <c r="HTL17" s="53"/>
      <c r="HTM17" s="53"/>
      <c r="HTN17" s="53"/>
      <c r="HTO17" s="53"/>
      <c r="HTP17" s="53"/>
      <c r="HTQ17" s="53"/>
      <c r="HTR17" s="53"/>
      <c r="HTS17" s="53"/>
      <c r="HTT17" s="53"/>
      <c r="HTU17" s="53"/>
      <c r="HTV17" s="53"/>
      <c r="HTW17" s="53"/>
      <c r="HTX17" s="53"/>
      <c r="HTY17" s="53"/>
      <c r="HTZ17" s="53"/>
      <c r="HUA17" s="53"/>
      <c r="HUB17" s="53"/>
      <c r="HUC17" s="53"/>
      <c r="HUD17" s="53"/>
      <c r="HUE17" s="53"/>
      <c r="HUF17" s="53"/>
      <c r="HUG17" s="53"/>
      <c r="HUH17" s="53"/>
      <c r="HUI17" s="53"/>
      <c r="HUJ17" s="53"/>
      <c r="HUK17" s="53"/>
      <c r="HUL17" s="53"/>
      <c r="HUM17" s="53"/>
      <c r="HUN17" s="53"/>
      <c r="HUO17" s="53"/>
      <c r="HUP17" s="53"/>
      <c r="HUQ17" s="53"/>
      <c r="HUR17" s="53"/>
      <c r="HUS17" s="53"/>
      <c r="HUT17" s="53"/>
      <c r="HUU17" s="53"/>
      <c r="HUV17" s="53"/>
      <c r="HUW17" s="53"/>
      <c r="HUX17" s="53"/>
      <c r="HUY17" s="53"/>
      <c r="HUZ17" s="53"/>
      <c r="HVA17" s="53"/>
      <c r="HVB17" s="53"/>
      <c r="HVC17" s="53"/>
      <c r="HVD17" s="53"/>
      <c r="HVE17" s="53"/>
      <c r="HVF17" s="53"/>
      <c r="HVG17" s="53"/>
      <c r="HVH17" s="53"/>
      <c r="HVI17" s="53"/>
      <c r="HVJ17" s="53"/>
      <c r="HVK17" s="53"/>
      <c r="HVL17" s="53"/>
      <c r="HVM17" s="53"/>
      <c r="HVN17" s="53"/>
      <c r="HVO17" s="53"/>
      <c r="HVP17" s="53"/>
      <c r="HVQ17" s="53"/>
      <c r="HVR17" s="53"/>
      <c r="HVS17" s="53"/>
      <c r="HVT17" s="53"/>
      <c r="HVU17" s="53"/>
      <c r="HVV17" s="53"/>
      <c r="HVW17" s="53"/>
      <c r="HVX17" s="53"/>
      <c r="HVY17" s="53"/>
      <c r="HVZ17" s="53"/>
      <c r="HWA17" s="53"/>
      <c r="HWB17" s="53"/>
      <c r="HWC17" s="53"/>
      <c r="HWD17" s="53"/>
      <c r="HWE17" s="53"/>
      <c r="HWF17" s="53"/>
      <c r="HWG17" s="53"/>
      <c r="HWH17" s="53"/>
      <c r="HWI17" s="53"/>
      <c r="HWJ17" s="53"/>
      <c r="HWK17" s="53"/>
      <c r="HWL17" s="53"/>
      <c r="HWM17" s="53"/>
      <c r="HWN17" s="53"/>
      <c r="HWO17" s="53"/>
      <c r="HWP17" s="53"/>
      <c r="HWQ17" s="53"/>
      <c r="HWR17" s="53"/>
      <c r="HWS17" s="53"/>
      <c r="HWT17" s="53"/>
      <c r="HWU17" s="53"/>
      <c r="HWV17" s="53"/>
      <c r="HWW17" s="53"/>
      <c r="HWX17" s="53"/>
      <c r="HWY17" s="53"/>
      <c r="HWZ17" s="53"/>
      <c r="HXA17" s="53"/>
      <c r="HXB17" s="53"/>
      <c r="HXC17" s="53"/>
      <c r="HXD17" s="53"/>
      <c r="HXE17" s="53"/>
      <c r="HXF17" s="53"/>
      <c r="HXG17" s="53"/>
      <c r="HXH17" s="53"/>
      <c r="HXI17" s="53"/>
      <c r="HXJ17" s="53"/>
      <c r="HXK17" s="53"/>
      <c r="HXL17" s="53"/>
      <c r="HXM17" s="53"/>
      <c r="HXN17" s="53"/>
      <c r="HXO17" s="53"/>
      <c r="HXP17" s="53"/>
      <c r="HXQ17" s="53"/>
      <c r="HXR17" s="53"/>
      <c r="HXS17" s="53"/>
      <c r="HXT17" s="53"/>
      <c r="HXU17" s="53"/>
      <c r="HXV17" s="53"/>
      <c r="HXW17" s="53"/>
      <c r="HXX17" s="53"/>
      <c r="HXY17" s="53"/>
      <c r="HXZ17" s="53"/>
      <c r="HYA17" s="53"/>
      <c r="HYB17" s="53"/>
      <c r="HYC17" s="53"/>
      <c r="HYD17" s="53"/>
      <c r="HYE17" s="53"/>
      <c r="HYF17" s="53"/>
      <c r="HYG17" s="53"/>
      <c r="HYH17" s="53"/>
      <c r="HYI17" s="53"/>
      <c r="HYJ17" s="53"/>
      <c r="HYK17" s="53"/>
      <c r="HYL17" s="53"/>
      <c r="HYM17" s="53"/>
      <c r="HYN17" s="53"/>
      <c r="HYO17" s="53"/>
      <c r="HYP17" s="53"/>
      <c r="HYQ17" s="53"/>
      <c r="HYR17" s="53"/>
      <c r="HYS17" s="53"/>
      <c r="HYT17" s="53"/>
      <c r="HYU17" s="53"/>
      <c r="HYV17" s="53"/>
      <c r="HYW17" s="53"/>
      <c r="HYX17" s="53"/>
      <c r="HYY17" s="53"/>
      <c r="HYZ17" s="53"/>
      <c r="HZA17" s="53"/>
      <c r="HZB17" s="53"/>
      <c r="HZC17" s="53"/>
      <c r="HZD17" s="53"/>
      <c r="HZE17" s="53"/>
      <c r="HZF17" s="53"/>
      <c r="HZG17" s="53"/>
      <c r="HZH17" s="53"/>
      <c r="HZI17" s="53"/>
      <c r="HZJ17" s="53"/>
      <c r="HZK17" s="53"/>
      <c r="HZL17" s="53"/>
      <c r="HZM17" s="53"/>
      <c r="HZN17" s="53"/>
      <c r="HZO17" s="53"/>
      <c r="HZP17" s="53"/>
      <c r="HZQ17" s="53"/>
      <c r="HZR17" s="53"/>
      <c r="HZS17" s="53"/>
      <c r="HZT17" s="53"/>
      <c r="HZU17" s="53"/>
      <c r="HZV17" s="53"/>
      <c r="HZW17" s="53"/>
      <c r="HZX17" s="53"/>
      <c r="HZY17" s="53"/>
      <c r="HZZ17" s="53"/>
      <c r="IAA17" s="53"/>
      <c r="IAB17" s="53"/>
      <c r="IAC17" s="53"/>
      <c r="IAD17" s="53"/>
      <c r="IAE17" s="53"/>
      <c r="IAF17" s="53"/>
      <c r="IAG17" s="53"/>
      <c r="IAH17" s="53"/>
      <c r="IAI17" s="53"/>
      <c r="IAJ17" s="53"/>
      <c r="IAK17" s="53"/>
      <c r="IAL17" s="53"/>
      <c r="IAM17" s="53"/>
      <c r="IAN17" s="53"/>
      <c r="IAO17" s="53"/>
      <c r="IAP17" s="53"/>
      <c r="IAQ17" s="53"/>
      <c r="IAR17" s="53"/>
      <c r="IAS17" s="53"/>
      <c r="IAT17" s="53"/>
      <c r="IAU17" s="53"/>
      <c r="IAV17" s="53"/>
      <c r="IAW17" s="53"/>
      <c r="IAX17" s="53"/>
      <c r="IAY17" s="53"/>
      <c r="IAZ17" s="53"/>
      <c r="IBA17" s="53"/>
      <c r="IBB17" s="53"/>
      <c r="IBC17" s="53"/>
      <c r="IBD17" s="53"/>
      <c r="IBE17" s="53"/>
      <c r="IBF17" s="53"/>
      <c r="IBG17" s="53"/>
      <c r="IBH17" s="53"/>
      <c r="IBI17" s="53"/>
      <c r="IBJ17" s="53"/>
      <c r="IBK17" s="53"/>
      <c r="IBL17" s="53"/>
      <c r="IBM17" s="53"/>
      <c r="IBN17" s="53"/>
      <c r="IBO17" s="53"/>
      <c r="IBP17" s="53"/>
      <c r="IBQ17" s="53"/>
      <c r="IBR17" s="53"/>
      <c r="IBS17" s="53"/>
      <c r="IBT17" s="53"/>
      <c r="IBU17" s="53"/>
      <c r="IBV17" s="53"/>
      <c r="IBW17" s="53"/>
      <c r="IBX17" s="53"/>
      <c r="IBY17" s="53"/>
      <c r="IBZ17" s="53"/>
      <c r="ICA17" s="53"/>
      <c r="ICB17" s="53"/>
      <c r="ICC17" s="53"/>
      <c r="ICD17" s="53"/>
      <c r="ICE17" s="53"/>
      <c r="ICF17" s="53"/>
      <c r="ICG17" s="53"/>
      <c r="ICH17" s="53"/>
      <c r="ICI17" s="53"/>
      <c r="ICJ17" s="53"/>
      <c r="ICK17" s="53"/>
      <c r="ICL17" s="53"/>
      <c r="ICM17" s="53"/>
      <c r="ICN17" s="53"/>
      <c r="ICO17" s="53"/>
      <c r="ICP17" s="53"/>
      <c r="ICQ17" s="53"/>
      <c r="ICR17" s="53"/>
      <c r="ICS17" s="53"/>
      <c r="ICT17" s="53"/>
      <c r="ICU17" s="53"/>
      <c r="ICV17" s="53"/>
      <c r="ICW17" s="53"/>
      <c r="ICX17" s="53"/>
      <c r="ICY17" s="53"/>
      <c r="ICZ17" s="53"/>
      <c r="IDA17" s="53"/>
      <c r="IDB17" s="53"/>
      <c r="IDC17" s="53"/>
      <c r="IDD17" s="53"/>
      <c r="IDE17" s="53"/>
      <c r="IDF17" s="53"/>
      <c r="IDG17" s="53"/>
      <c r="IDH17" s="53"/>
      <c r="IDI17" s="53"/>
      <c r="IDJ17" s="53"/>
      <c r="IDK17" s="53"/>
      <c r="IDL17" s="53"/>
      <c r="IDM17" s="53"/>
      <c r="IDN17" s="53"/>
      <c r="IDO17" s="53"/>
      <c r="IDP17" s="53"/>
      <c r="IDQ17" s="53"/>
      <c r="IDR17" s="53"/>
      <c r="IDS17" s="53"/>
      <c r="IDT17" s="53"/>
      <c r="IDU17" s="53"/>
      <c r="IDV17" s="53"/>
      <c r="IDW17" s="53"/>
      <c r="IDX17" s="53"/>
      <c r="IDY17" s="53"/>
      <c r="IDZ17" s="53"/>
      <c r="IEA17" s="53"/>
      <c r="IEB17" s="53"/>
      <c r="IEC17" s="53"/>
      <c r="IED17" s="53"/>
      <c r="IEE17" s="53"/>
      <c r="IEF17" s="53"/>
      <c r="IEG17" s="53"/>
      <c r="IEH17" s="53"/>
      <c r="IEI17" s="53"/>
      <c r="IEJ17" s="53"/>
      <c r="IEK17" s="53"/>
      <c r="IEL17" s="53"/>
      <c r="IEM17" s="53"/>
      <c r="IEN17" s="53"/>
      <c r="IEO17" s="53"/>
      <c r="IEP17" s="53"/>
      <c r="IEQ17" s="53"/>
      <c r="IER17" s="53"/>
      <c r="IES17" s="53"/>
      <c r="IET17" s="53"/>
      <c r="IEU17" s="53"/>
      <c r="IEV17" s="53"/>
      <c r="IEW17" s="53"/>
      <c r="IEX17" s="53"/>
      <c r="IEY17" s="53"/>
      <c r="IEZ17" s="53"/>
      <c r="IFA17" s="53"/>
      <c r="IFB17" s="53"/>
      <c r="IFC17" s="53"/>
      <c r="IFD17" s="53"/>
      <c r="IFE17" s="53"/>
      <c r="IFF17" s="53"/>
      <c r="IFG17" s="53"/>
      <c r="IFH17" s="53"/>
      <c r="IFI17" s="53"/>
      <c r="IFJ17" s="53"/>
      <c r="IFK17" s="53"/>
      <c r="IFL17" s="53"/>
      <c r="IFM17" s="53"/>
      <c r="IFN17" s="53"/>
      <c r="IFO17" s="53"/>
      <c r="IFP17" s="53"/>
      <c r="IFQ17" s="53"/>
      <c r="IFR17" s="53"/>
      <c r="IFS17" s="53"/>
      <c r="IFT17" s="53"/>
      <c r="IFU17" s="53"/>
      <c r="IFV17" s="53"/>
      <c r="IFW17" s="53"/>
      <c r="IFX17" s="53"/>
      <c r="IFY17" s="53"/>
      <c r="IFZ17" s="53"/>
      <c r="IGA17" s="53"/>
      <c r="IGB17" s="53"/>
      <c r="IGC17" s="53"/>
      <c r="IGD17" s="53"/>
      <c r="IGE17" s="53"/>
      <c r="IGF17" s="53"/>
      <c r="IGG17" s="53"/>
      <c r="IGH17" s="53"/>
      <c r="IGI17" s="53"/>
      <c r="IGJ17" s="53"/>
      <c r="IGK17" s="53"/>
      <c r="IGL17" s="53"/>
      <c r="IGM17" s="53"/>
      <c r="IGN17" s="53"/>
      <c r="IGO17" s="53"/>
      <c r="IGP17" s="53"/>
      <c r="IGQ17" s="53"/>
      <c r="IGR17" s="53"/>
      <c r="IGS17" s="53"/>
      <c r="IGT17" s="53"/>
      <c r="IGU17" s="53"/>
      <c r="IGV17" s="53"/>
      <c r="IGW17" s="53"/>
      <c r="IGX17" s="53"/>
      <c r="IGY17" s="53"/>
      <c r="IGZ17" s="53"/>
      <c r="IHA17" s="53"/>
      <c r="IHB17" s="53"/>
      <c r="IHC17" s="53"/>
      <c r="IHD17" s="53"/>
      <c r="IHE17" s="53"/>
      <c r="IHF17" s="53"/>
      <c r="IHG17" s="53"/>
      <c r="IHH17" s="53"/>
      <c r="IHI17" s="53"/>
      <c r="IHJ17" s="53"/>
      <c r="IHK17" s="53"/>
      <c r="IHL17" s="53"/>
      <c r="IHM17" s="53"/>
      <c r="IHN17" s="53"/>
      <c r="IHO17" s="53"/>
      <c r="IHP17" s="53"/>
      <c r="IHQ17" s="53"/>
      <c r="IHR17" s="53"/>
      <c r="IHS17" s="53"/>
      <c r="IHT17" s="53"/>
      <c r="IHU17" s="53"/>
      <c r="IHV17" s="53"/>
      <c r="IHW17" s="53"/>
      <c r="IHX17" s="53"/>
      <c r="IHY17" s="53"/>
      <c r="IHZ17" s="53"/>
      <c r="IIA17" s="53"/>
      <c r="IIB17" s="53"/>
      <c r="IIC17" s="53"/>
      <c r="IID17" s="53"/>
      <c r="IIE17" s="53"/>
      <c r="IIF17" s="53"/>
      <c r="IIG17" s="53"/>
      <c r="IIH17" s="53"/>
      <c r="III17" s="53"/>
      <c r="IIJ17" s="53"/>
      <c r="IIK17" s="53"/>
      <c r="IIL17" s="53"/>
      <c r="IIM17" s="53"/>
      <c r="IIN17" s="53"/>
      <c r="IIO17" s="53"/>
      <c r="IIP17" s="53"/>
      <c r="IIQ17" s="53"/>
      <c r="IIR17" s="53"/>
      <c r="IIS17" s="53"/>
      <c r="IIT17" s="53"/>
      <c r="IIU17" s="53"/>
      <c r="IIV17" s="53"/>
      <c r="IIW17" s="53"/>
      <c r="IIX17" s="53"/>
      <c r="IIY17" s="53"/>
      <c r="IIZ17" s="53"/>
      <c r="IJA17" s="53"/>
      <c r="IJB17" s="53"/>
      <c r="IJC17" s="53"/>
      <c r="IJD17" s="53"/>
      <c r="IJE17" s="53"/>
      <c r="IJF17" s="53"/>
      <c r="IJG17" s="53"/>
      <c r="IJH17" s="53"/>
      <c r="IJI17" s="53"/>
      <c r="IJJ17" s="53"/>
      <c r="IJK17" s="53"/>
      <c r="IJL17" s="53"/>
      <c r="IJM17" s="53"/>
      <c r="IJN17" s="53"/>
      <c r="IJO17" s="53"/>
      <c r="IJP17" s="53"/>
      <c r="IJQ17" s="53"/>
      <c r="IJR17" s="53"/>
      <c r="IJS17" s="53"/>
      <c r="IJT17" s="53"/>
      <c r="IJU17" s="53"/>
      <c r="IJV17" s="53"/>
      <c r="IJW17" s="53"/>
      <c r="IJX17" s="53"/>
      <c r="IJY17" s="53"/>
      <c r="IJZ17" s="53"/>
      <c r="IKA17" s="53"/>
      <c r="IKB17" s="53"/>
      <c r="IKC17" s="53"/>
      <c r="IKD17" s="53"/>
      <c r="IKE17" s="53"/>
      <c r="IKF17" s="53"/>
      <c r="IKG17" s="53"/>
      <c r="IKH17" s="53"/>
      <c r="IKI17" s="53"/>
      <c r="IKJ17" s="53"/>
      <c r="IKK17" s="53"/>
      <c r="IKL17" s="53"/>
      <c r="IKM17" s="53"/>
      <c r="IKN17" s="53"/>
      <c r="IKO17" s="53"/>
      <c r="IKP17" s="53"/>
      <c r="IKQ17" s="53"/>
      <c r="IKR17" s="53"/>
      <c r="IKS17" s="53"/>
      <c r="IKT17" s="53"/>
      <c r="IKU17" s="53"/>
      <c r="IKV17" s="53"/>
      <c r="IKW17" s="53"/>
      <c r="IKX17" s="53"/>
      <c r="IKY17" s="53"/>
      <c r="IKZ17" s="53"/>
      <c r="ILA17" s="53"/>
      <c r="ILB17" s="53"/>
      <c r="ILC17" s="53"/>
      <c r="ILD17" s="53"/>
      <c r="ILE17" s="53"/>
      <c r="ILF17" s="53"/>
      <c r="ILG17" s="53"/>
      <c r="ILH17" s="53"/>
      <c r="ILI17" s="53"/>
      <c r="ILJ17" s="53"/>
      <c r="ILK17" s="53"/>
      <c r="ILL17" s="53"/>
      <c r="ILM17" s="53"/>
      <c r="ILN17" s="53"/>
      <c r="ILO17" s="53"/>
      <c r="ILP17" s="53"/>
      <c r="ILQ17" s="53"/>
      <c r="ILR17" s="53"/>
      <c r="ILS17" s="53"/>
      <c r="ILT17" s="53"/>
      <c r="ILU17" s="53"/>
      <c r="ILV17" s="53"/>
      <c r="ILW17" s="53"/>
      <c r="ILX17" s="53"/>
      <c r="ILY17" s="53"/>
      <c r="ILZ17" s="53"/>
      <c r="IMA17" s="53"/>
      <c r="IMB17" s="53"/>
      <c r="IMC17" s="53"/>
      <c r="IMD17" s="53"/>
      <c r="IME17" s="53"/>
      <c r="IMF17" s="53"/>
      <c r="IMG17" s="53"/>
      <c r="IMH17" s="53"/>
      <c r="IMI17" s="53"/>
      <c r="IMJ17" s="53"/>
      <c r="IMK17" s="53"/>
      <c r="IML17" s="53"/>
      <c r="IMM17" s="53"/>
      <c r="IMN17" s="53"/>
      <c r="IMO17" s="53"/>
      <c r="IMP17" s="53"/>
      <c r="IMQ17" s="53"/>
      <c r="IMR17" s="53"/>
      <c r="IMS17" s="53"/>
      <c r="IMT17" s="53"/>
      <c r="IMU17" s="53"/>
      <c r="IMV17" s="53"/>
      <c r="IMW17" s="53"/>
      <c r="IMX17" s="53"/>
      <c r="IMY17" s="53"/>
      <c r="IMZ17" s="53"/>
      <c r="INA17" s="53"/>
      <c r="INB17" s="53"/>
      <c r="INC17" s="53"/>
      <c r="IND17" s="53"/>
      <c r="INE17" s="53"/>
      <c r="INF17" s="53"/>
      <c r="ING17" s="53"/>
      <c r="INH17" s="53"/>
      <c r="INI17" s="53"/>
      <c r="INJ17" s="53"/>
      <c r="INK17" s="53"/>
      <c r="INL17" s="53"/>
      <c r="INM17" s="53"/>
      <c r="INN17" s="53"/>
      <c r="INO17" s="53"/>
      <c r="INP17" s="53"/>
      <c r="INQ17" s="53"/>
      <c r="INR17" s="53"/>
      <c r="INS17" s="53"/>
      <c r="INT17" s="53"/>
      <c r="INU17" s="53"/>
      <c r="INV17" s="53"/>
      <c r="INW17" s="53"/>
      <c r="INX17" s="53"/>
      <c r="INY17" s="53"/>
      <c r="INZ17" s="53"/>
      <c r="IOA17" s="53"/>
      <c r="IOB17" s="53"/>
      <c r="IOC17" s="53"/>
      <c r="IOD17" s="53"/>
      <c r="IOE17" s="53"/>
      <c r="IOF17" s="53"/>
      <c r="IOG17" s="53"/>
      <c r="IOH17" s="53"/>
      <c r="IOI17" s="53"/>
      <c r="IOJ17" s="53"/>
      <c r="IOK17" s="53"/>
      <c r="IOL17" s="53"/>
      <c r="IOM17" s="53"/>
      <c r="ION17" s="53"/>
      <c r="IOO17" s="53"/>
      <c r="IOP17" s="53"/>
      <c r="IOQ17" s="53"/>
      <c r="IOR17" s="53"/>
      <c r="IOS17" s="53"/>
      <c r="IOT17" s="53"/>
      <c r="IOU17" s="53"/>
      <c r="IOV17" s="53"/>
      <c r="IOW17" s="53"/>
      <c r="IOX17" s="53"/>
      <c r="IOY17" s="53"/>
      <c r="IOZ17" s="53"/>
      <c r="IPA17" s="53"/>
      <c r="IPB17" s="53"/>
      <c r="IPC17" s="53"/>
      <c r="IPD17" s="53"/>
      <c r="IPE17" s="53"/>
      <c r="IPF17" s="53"/>
      <c r="IPG17" s="53"/>
      <c r="IPH17" s="53"/>
      <c r="IPI17" s="53"/>
      <c r="IPJ17" s="53"/>
      <c r="IPK17" s="53"/>
      <c r="IPL17" s="53"/>
      <c r="IPM17" s="53"/>
      <c r="IPN17" s="53"/>
      <c r="IPO17" s="53"/>
      <c r="IPP17" s="53"/>
      <c r="IPQ17" s="53"/>
      <c r="IPR17" s="53"/>
      <c r="IPS17" s="53"/>
      <c r="IPT17" s="53"/>
      <c r="IPU17" s="53"/>
      <c r="IPV17" s="53"/>
      <c r="IPW17" s="53"/>
      <c r="IPX17" s="53"/>
      <c r="IPY17" s="53"/>
      <c r="IPZ17" s="53"/>
      <c r="IQA17" s="53"/>
      <c r="IQB17" s="53"/>
      <c r="IQC17" s="53"/>
      <c r="IQD17" s="53"/>
      <c r="IQE17" s="53"/>
      <c r="IQF17" s="53"/>
      <c r="IQG17" s="53"/>
      <c r="IQH17" s="53"/>
      <c r="IQI17" s="53"/>
      <c r="IQJ17" s="53"/>
      <c r="IQK17" s="53"/>
      <c r="IQL17" s="53"/>
      <c r="IQM17" s="53"/>
      <c r="IQN17" s="53"/>
      <c r="IQO17" s="53"/>
      <c r="IQP17" s="53"/>
      <c r="IQQ17" s="53"/>
      <c r="IQR17" s="53"/>
      <c r="IQS17" s="53"/>
      <c r="IQT17" s="53"/>
      <c r="IQU17" s="53"/>
      <c r="IQV17" s="53"/>
      <c r="IQW17" s="53"/>
      <c r="IQX17" s="53"/>
      <c r="IQY17" s="53"/>
      <c r="IQZ17" s="53"/>
      <c r="IRA17" s="53"/>
      <c r="IRB17" s="53"/>
      <c r="IRC17" s="53"/>
      <c r="IRD17" s="53"/>
      <c r="IRE17" s="53"/>
      <c r="IRF17" s="53"/>
      <c r="IRG17" s="53"/>
      <c r="IRH17" s="53"/>
      <c r="IRI17" s="53"/>
      <c r="IRJ17" s="53"/>
      <c r="IRK17" s="53"/>
      <c r="IRL17" s="53"/>
      <c r="IRM17" s="53"/>
      <c r="IRN17" s="53"/>
      <c r="IRO17" s="53"/>
      <c r="IRP17" s="53"/>
      <c r="IRQ17" s="53"/>
      <c r="IRR17" s="53"/>
      <c r="IRS17" s="53"/>
      <c r="IRT17" s="53"/>
      <c r="IRU17" s="53"/>
      <c r="IRV17" s="53"/>
      <c r="IRW17" s="53"/>
      <c r="IRX17" s="53"/>
      <c r="IRY17" s="53"/>
      <c r="IRZ17" s="53"/>
      <c r="ISA17" s="53"/>
      <c r="ISB17" s="53"/>
      <c r="ISC17" s="53"/>
      <c r="ISD17" s="53"/>
      <c r="ISE17" s="53"/>
      <c r="ISF17" s="53"/>
      <c r="ISG17" s="53"/>
      <c r="ISH17" s="53"/>
      <c r="ISI17" s="53"/>
      <c r="ISJ17" s="53"/>
      <c r="ISK17" s="53"/>
      <c r="ISL17" s="53"/>
      <c r="ISM17" s="53"/>
      <c r="ISN17" s="53"/>
      <c r="ISO17" s="53"/>
      <c r="ISP17" s="53"/>
      <c r="ISQ17" s="53"/>
      <c r="ISR17" s="53"/>
      <c r="ISS17" s="53"/>
      <c r="IST17" s="53"/>
      <c r="ISU17" s="53"/>
      <c r="ISV17" s="53"/>
      <c r="ISW17" s="53"/>
      <c r="ISX17" s="53"/>
      <c r="ISY17" s="53"/>
      <c r="ISZ17" s="53"/>
      <c r="ITA17" s="53"/>
      <c r="ITB17" s="53"/>
      <c r="ITC17" s="53"/>
      <c r="ITD17" s="53"/>
      <c r="ITE17" s="53"/>
      <c r="ITF17" s="53"/>
      <c r="ITG17" s="53"/>
      <c r="ITH17" s="53"/>
      <c r="ITI17" s="53"/>
      <c r="ITJ17" s="53"/>
      <c r="ITK17" s="53"/>
      <c r="ITL17" s="53"/>
      <c r="ITM17" s="53"/>
      <c r="ITN17" s="53"/>
      <c r="ITO17" s="53"/>
      <c r="ITP17" s="53"/>
      <c r="ITQ17" s="53"/>
      <c r="ITR17" s="53"/>
      <c r="ITS17" s="53"/>
      <c r="ITT17" s="53"/>
      <c r="ITU17" s="53"/>
      <c r="ITV17" s="53"/>
      <c r="ITW17" s="53"/>
      <c r="ITX17" s="53"/>
      <c r="ITY17" s="53"/>
      <c r="ITZ17" s="53"/>
      <c r="IUA17" s="53"/>
      <c r="IUB17" s="53"/>
      <c r="IUC17" s="53"/>
      <c r="IUD17" s="53"/>
      <c r="IUE17" s="53"/>
      <c r="IUF17" s="53"/>
      <c r="IUG17" s="53"/>
      <c r="IUH17" s="53"/>
      <c r="IUI17" s="53"/>
      <c r="IUJ17" s="53"/>
      <c r="IUK17" s="53"/>
      <c r="IUL17" s="53"/>
      <c r="IUM17" s="53"/>
      <c r="IUN17" s="53"/>
      <c r="IUO17" s="53"/>
      <c r="IUP17" s="53"/>
      <c r="IUQ17" s="53"/>
      <c r="IUR17" s="53"/>
      <c r="IUS17" s="53"/>
      <c r="IUT17" s="53"/>
      <c r="IUU17" s="53"/>
      <c r="IUV17" s="53"/>
      <c r="IUW17" s="53"/>
      <c r="IUX17" s="53"/>
      <c r="IUY17" s="53"/>
      <c r="IUZ17" s="53"/>
      <c r="IVA17" s="53"/>
      <c r="IVB17" s="53"/>
      <c r="IVC17" s="53"/>
      <c r="IVD17" s="53"/>
      <c r="IVE17" s="53"/>
      <c r="IVF17" s="53"/>
      <c r="IVG17" s="53"/>
      <c r="IVH17" s="53"/>
      <c r="IVI17" s="53"/>
      <c r="IVJ17" s="53"/>
      <c r="IVK17" s="53"/>
      <c r="IVL17" s="53"/>
      <c r="IVM17" s="53"/>
      <c r="IVN17" s="53"/>
      <c r="IVO17" s="53"/>
      <c r="IVP17" s="53"/>
      <c r="IVQ17" s="53"/>
      <c r="IVR17" s="53"/>
      <c r="IVS17" s="53"/>
      <c r="IVT17" s="53"/>
      <c r="IVU17" s="53"/>
      <c r="IVV17" s="53"/>
      <c r="IVW17" s="53"/>
      <c r="IVX17" s="53"/>
      <c r="IVY17" s="53"/>
      <c r="IVZ17" s="53"/>
      <c r="IWA17" s="53"/>
      <c r="IWB17" s="53"/>
      <c r="IWC17" s="53"/>
      <c r="IWD17" s="53"/>
      <c r="IWE17" s="53"/>
      <c r="IWF17" s="53"/>
      <c r="IWG17" s="53"/>
      <c r="IWH17" s="53"/>
      <c r="IWI17" s="53"/>
      <c r="IWJ17" s="53"/>
      <c r="IWK17" s="53"/>
      <c r="IWL17" s="53"/>
      <c r="IWM17" s="53"/>
      <c r="IWN17" s="53"/>
      <c r="IWO17" s="53"/>
      <c r="IWP17" s="53"/>
      <c r="IWQ17" s="53"/>
      <c r="IWR17" s="53"/>
      <c r="IWS17" s="53"/>
      <c r="IWT17" s="53"/>
      <c r="IWU17" s="53"/>
      <c r="IWV17" s="53"/>
      <c r="IWW17" s="53"/>
      <c r="IWX17" s="53"/>
      <c r="IWY17" s="53"/>
      <c r="IWZ17" s="53"/>
      <c r="IXA17" s="53"/>
      <c r="IXB17" s="53"/>
      <c r="IXC17" s="53"/>
      <c r="IXD17" s="53"/>
      <c r="IXE17" s="53"/>
      <c r="IXF17" s="53"/>
      <c r="IXG17" s="53"/>
      <c r="IXH17" s="53"/>
      <c r="IXI17" s="53"/>
      <c r="IXJ17" s="53"/>
      <c r="IXK17" s="53"/>
      <c r="IXL17" s="53"/>
      <c r="IXM17" s="53"/>
      <c r="IXN17" s="53"/>
      <c r="IXO17" s="53"/>
      <c r="IXP17" s="53"/>
      <c r="IXQ17" s="53"/>
      <c r="IXR17" s="53"/>
      <c r="IXS17" s="53"/>
      <c r="IXT17" s="53"/>
      <c r="IXU17" s="53"/>
      <c r="IXV17" s="53"/>
      <c r="IXW17" s="53"/>
      <c r="IXX17" s="53"/>
      <c r="IXY17" s="53"/>
      <c r="IXZ17" s="53"/>
      <c r="IYA17" s="53"/>
      <c r="IYB17" s="53"/>
      <c r="IYC17" s="53"/>
      <c r="IYD17" s="53"/>
      <c r="IYE17" s="53"/>
      <c r="IYF17" s="53"/>
      <c r="IYG17" s="53"/>
      <c r="IYH17" s="53"/>
      <c r="IYI17" s="53"/>
      <c r="IYJ17" s="53"/>
      <c r="IYK17" s="53"/>
      <c r="IYL17" s="53"/>
      <c r="IYM17" s="53"/>
      <c r="IYN17" s="53"/>
      <c r="IYO17" s="53"/>
      <c r="IYP17" s="53"/>
      <c r="IYQ17" s="53"/>
      <c r="IYR17" s="53"/>
      <c r="IYS17" s="53"/>
      <c r="IYT17" s="53"/>
      <c r="IYU17" s="53"/>
      <c r="IYV17" s="53"/>
      <c r="IYW17" s="53"/>
      <c r="IYX17" s="53"/>
      <c r="IYY17" s="53"/>
      <c r="IYZ17" s="53"/>
      <c r="IZA17" s="53"/>
      <c r="IZB17" s="53"/>
      <c r="IZC17" s="53"/>
      <c r="IZD17" s="53"/>
      <c r="IZE17" s="53"/>
      <c r="IZF17" s="53"/>
      <c r="IZG17" s="53"/>
      <c r="IZH17" s="53"/>
      <c r="IZI17" s="53"/>
      <c r="IZJ17" s="53"/>
      <c r="IZK17" s="53"/>
      <c r="IZL17" s="53"/>
      <c r="IZM17" s="53"/>
      <c r="IZN17" s="53"/>
      <c r="IZO17" s="53"/>
      <c r="IZP17" s="53"/>
      <c r="IZQ17" s="53"/>
      <c r="IZR17" s="53"/>
      <c r="IZS17" s="53"/>
      <c r="IZT17" s="53"/>
      <c r="IZU17" s="53"/>
      <c r="IZV17" s="53"/>
      <c r="IZW17" s="53"/>
      <c r="IZX17" s="53"/>
      <c r="IZY17" s="53"/>
      <c r="IZZ17" s="53"/>
      <c r="JAA17" s="53"/>
      <c r="JAB17" s="53"/>
      <c r="JAC17" s="53"/>
      <c r="JAD17" s="53"/>
      <c r="JAE17" s="53"/>
      <c r="JAF17" s="53"/>
      <c r="JAG17" s="53"/>
      <c r="JAH17" s="53"/>
      <c r="JAI17" s="53"/>
      <c r="JAJ17" s="53"/>
      <c r="JAK17" s="53"/>
      <c r="JAL17" s="53"/>
      <c r="JAM17" s="53"/>
      <c r="JAN17" s="53"/>
      <c r="JAO17" s="53"/>
      <c r="JAP17" s="53"/>
      <c r="JAQ17" s="53"/>
      <c r="JAR17" s="53"/>
      <c r="JAS17" s="53"/>
      <c r="JAT17" s="53"/>
      <c r="JAU17" s="53"/>
      <c r="JAV17" s="53"/>
      <c r="JAW17" s="53"/>
      <c r="JAX17" s="53"/>
      <c r="JAY17" s="53"/>
      <c r="JAZ17" s="53"/>
      <c r="JBA17" s="53"/>
      <c r="JBB17" s="53"/>
      <c r="JBC17" s="53"/>
      <c r="JBD17" s="53"/>
      <c r="JBE17" s="53"/>
      <c r="JBF17" s="53"/>
      <c r="JBG17" s="53"/>
      <c r="JBH17" s="53"/>
      <c r="JBI17" s="53"/>
      <c r="JBJ17" s="53"/>
      <c r="JBK17" s="53"/>
      <c r="JBL17" s="53"/>
      <c r="JBM17" s="53"/>
      <c r="JBN17" s="53"/>
      <c r="JBO17" s="53"/>
      <c r="JBP17" s="53"/>
      <c r="JBQ17" s="53"/>
      <c r="JBR17" s="53"/>
      <c r="JBS17" s="53"/>
      <c r="JBT17" s="53"/>
      <c r="JBU17" s="53"/>
      <c r="JBV17" s="53"/>
      <c r="JBW17" s="53"/>
      <c r="JBX17" s="53"/>
      <c r="JBY17" s="53"/>
      <c r="JBZ17" s="53"/>
      <c r="JCA17" s="53"/>
      <c r="JCB17" s="53"/>
      <c r="JCC17" s="53"/>
      <c r="JCD17" s="53"/>
      <c r="JCE17" s="53"/>
      <c r="JCF17" s="53"/>
      <c r="JCG17" s="53"/>
      <c r="JCH17" s="53"/>
      <c r="JCI17" s="53"/>
      <c r="JCJ17" s="53"/>
      <c r="JCK17" s="53"/>
      <c r="JCL17" s="53"/>
      <c r="JCM17" s="53"/>
      <c r="JCN17" s="53"/>
      <c r="JCO17" s="53"/>
      <c r="JCP17" s="53"/>
      <c r="JCQ17" s="53"/>
      <c r="JCR17" s="53"/>
      <c r="JCS17" s="53"/>
      <c r="JCT17" s="53"/>
      <c r="JCU17" s="53"/>
      <c r="JCV17" s="53"/>
      <c r="JCW17" s="53"/>
      <c r="JCX17" s="53"/>
      <c r="JCY17" s="53"/>
      <c r="JCZ17" s="53"/>
      <c r="JDA17" s="53"/>
      <c r="JDB17" s="53"/>
      <c r="JDC17" s="53"/>
      <c r="JDD17" s="53"/>
      <c r="JDE17" s="53"/>
      <c r="JDF17" s="53"/>
      <c r="JDG17" s="53"/>
      <c r="JDH17" s="53"/>
      <c r="JDI17" s="53"/>
      <c r="JDJ17" s="53"/>
      <c r="JDK17" s="53"/>
      <c r="JDL17" s="53"/>
      <c r="JDM17" s="53"/>
      <c r="JDN17" s="53"/>
      <c r="JDO17" s="53"/>
      <c r="JDP17" s="53"/>
      <c r="JDQ17" s="53"/>
      <c r="JDR17" s="53"/>
      <c r="JDS17" s="53"/>
      <c r="JDT17" s="53"/>
      <c r="JDU17" s="53"/>
      <c r="JDV17" s="53"/>
      <c r="JDW17" s="53"/>
      <c r="JDX17" s="53"/>
      <c r="JDY17" s="53"/>
      <c r="JDZ17" s="53"/>
      <c r="JEA17" s="53"/>
      <c r="JEB17" s="53"/>
      <c r="JEC17" s="53"/>
      <c r="JED17" s="53"/>
      <c r="JEE17" s="53"/>
      <c r="JEF17" s="53"/>
      <c r="JEG17" s="53"/>
      <c r="JEH17" s="53"/>
      <c r="JEI17" s="53"/>
      <c r="JEJ17" s="53"/>
      <c r="JEK17" s="53"/>
      <c r="JEL17" s="53"/>
      <c r="JEM17" s="53"/>
      <c r="JEN17" s="53"/>
      <c r="JEO17" s="53"/>
      <c r="JEP17" s="53"/>
      <c r="JEQ17" s="53"/>
      <c r="JER17" s="53"/>
      <c r="JES17" s="53"/>
      <c r="JET17" s="53"/>
      <c r="JEU17" s="53"/>
      <c r="JEV17" s="53"/>
      <c r="JEW17" s="53"/>
      <c r="JEX17" s="53"/>
      <c r="JEY17" s="53"/>
      <c r="JEZ17" s="53"/>
      <c r="JFA17" s="53"/>
      <c r="JFB17" s="53"/>
      <c r="JFC17" s="53"/>
      <c r="JFD17" s="53"/>
      <c r="JFE17" s="53"/>
      <c r="JFF17" s="53"/>
      <c r="JFG17" s="53"/>
      <c r="JFH17" s="53"/>
      <c r="JFI17" s="53"/>
      <c r="JFJ17" s="53"/>
      <c r="JFK17" s="53"/>
      <c r="JFL17" s="53"/>
      <c r="JFM17" s="53"/>
      <c r="JFN17" s="53"/>
      <c r="JFO17" s="53"/>
      <c r="JFP17" s="53"/>
      <c r="JFQ17" s="53"/>
      <c r="JFR17" s="53"/>
      <c r="JFS17" s="53"/>
      <c r="JFT17" s="53"/>
      <c r="JFU17" s="53"/>
      <c r="JFV17" s="53"/>
      <c r="JFW17" s="53"/>
      <c r="JFX17" s="53"/>
      <c r="JFY17" s="53"/>
      <c r="JFZ17" s="53"/>
      <c r="JGA17" s="53"/>
      <c r="JGB17" s="53"/>
      <c r="JGC17" s="53"/>
      <c r="JGD17" s="53"/>
      <c r="JGE17" s="53"/>
      <c r="JGF17" s="53"/>
      <c r="JGG17" s="53"/>
      <c r="JGH17" s="53"/>
      <c r="JGI17" s="53"/>
      <c r="JGJ17" s="53"/>
      <c r="JGK17" s="53"/>
      <c r="JGL17" s="53"/>
      <c r="JGM17" s="53"/>
      <c r="JGN17" s="53"/>
      <c r="JGO17" s="53"/>
      <c r="JGP17" s="53"/>
      <c r="JGQ17" s="53"/>
      <c r="JGR17" s="53"/>
      <c r="JGS17" s="53"/>
      <c r="JGT17" s="53"/>
      <c r="JGU17" s="53"/>
      <c r="JGV17" s="53"/>
      <c r="JGW17" s="53"/>
      <c r="JGX17" s="53"/>
      <c r="JGY17" s="53"/>
      <c r="JGZ17" s="53"/>
      <c r="JHA17" s="53"/>
      <c r="JHB17" s="53"/>
      <c r="JHC17" s="53"/>
      <c r="JHD17" s="53"/>
      <c r="JHE17" s="53"/>
      <c r="JHF17" s="53"/>
      <c r="JHG17" s="53"/>
      <c r="JHH17" s="53"/>
      <c r="JHI17" s="53"/>
      <c r="JHJ17" s="53"/>
      <c r="JHK17" s="53"/>
      <c r="JHL17" s="53"/>
      <c r="JHM17" s="53"/>
      <c r="JHN17" s="53"/>
      <c r="JHO17" s="53"/>
      <c r="JHP17" s="53"/>
      <c r="JHQ17" s="53"/>
      <c r="JHR17" s="53"/>
      <c r="JHS17" s="53"/>
      <c r="JHT17" s="53"/>
      <c r="JHU17" s="53"/>
      <c r="JHV17" s="53"/>
      <c r="JHW17" s="53"/>
      <c r="JHX17" s="53"/>
      <c r="JHY17" s="53"/>
      <c r="JHZ17" s="53"/>
      <c r="JIA17" s="53"/>
      <c r="JIB17" s="53"/>
      <c r="JIC17" s="53"/>
      <c r="JID17" s="53"/>
      <c r="JIE17" s="53"/>
      <c r="JIF17" s="53"/>
      <c r="JIG17" s="53"/>
      <c r="JIH17" s="53"/>
      <c r="JII17" s="53"/>
      <c r="JIJ17" s="53"/>
      <c r="JIK17" s="53"/>
      <c r="JIL17" s="53"/>
      <c r="JIM17" s="53"/>
      <c r="JIN17" s="53"/>
      <c r="JIO17" s="53"/>
      <c r="JIP17" s="53"/>
      <c r="JIQ17" s="53"/>
      <c r="JIR17" s="53"/>
      <c r="JIS17" s="53"/>
      <c r="JIT17" s="53"/>
      <c r="JIU17" s="53"/>
      <c r="JIV17" s="53"/>
      <c r="JIW17" s="53"/>
      <c r="JIX17" s="53"/>
      <c r="JIY17" s="53"/>
      <c r="JIZ17" s="53"/>
      <c r="JJA17" s="53"/>
      <c r="JJB17" s="53"/>
      <c r="JJC17" s="53"/>
      <c r="JJD17" s="53"/>
      <c r="JJE17" s="53"/>
      <c r="JJF17" s="53"/>
      <c r="JJG17" s="53"/>
      <c r="JJH17" s="53"/>
      <c r="JJI17" s="53"/>
      <c r="JJJ17" s="53"/>
      <c r="JJK17" s="53"/>
      <c r="JJL17" s="53"/>
      <c r="JJM17" s="53"/>
      <c r="JJN17" s="53"/>
      <c r="JJO17" s="53"/>
      <c r="JJP17" s="53"/>
      <c r="JJQ17" s="53"/>
      <c r="JJR17" s="53"/>
      <c r="JJS17" s="53"/>
      <c r="JJT17" s="53"/>
      <c r="JJU17" s="53"/>
      <c r="JJV17" s="53"/>
      <c r="JJW17" s="53"/>
      <c r="JJX17" s="53"/>
      <c r="JJY17" s="53"/>
      <c r="JJZ17" s="53"/>
      <c r="JKA17" s="53"/>
      <c r="JKB17" s="53"/>
      <c r="JKC17" s="53"/>
      <c r="JKD17" s="53"/>
      <c r="JKE17" s="53"/>
      <c r="JKF17" s="53"/>
      <c r="JKG17" s="53"/>
      <c r="JKH17" s="53"/>
      <c r="JKI17" s="53"/>
      <c r="JKJ17" s="53"/>
      <c r="JKK17" s="53"/>
      <c r="JKL17" s="53"/>
      <c r="JKM17" s="53"/>
      <c r="JKN17" s="53"/>
      <c r="JKO17" s="53"/>
      <c r="JKP17" s="53"/>
      <c r="JKQ17" s="53"/>
      <c r="JKR17" s="53"/>
      <c r="JKS17" s="53"/>
      <c r="JKT17" s="53"/>
      <c r="JKU17" s="53"/>
      <c r="JKV17" s="53"/>
      <c r="JKW17" s="53"/>
      <c r="JKX17" s="53"/>
      <c r="JKY17" s="53"/>
      <c r="JKZ17" s="53"/>
      <c r="JLA17" s="53"/>
      <c r="JLB17" s="53"/>
      <c r="JLC17" s="53"/>
      <c r="JLD17" s="53"/>
      <c r="JLE17" s="53"/>
      <c r="JLF17" s="53"/>
      <c r="JLG17" s="53"/>
      <c r="JLH17" s="53"/>
      <c r="JLI17" s="53"/>
      <c r="JLJ17" s="53"/>
      <c r="JLK17" s="53"/>
      <c r="JLL17" s="53"/>
      <c r="JLM17" s="53"/>
      <c r="JLN17" s="53"/>
      <c r="JLO17" s="53"/>
      <c r="JLP17" s="53"/>
      <c r="JLQ17" s="53"/>
      <c r="JLR17" s="53"/>
      <c r="JLS17" s="53"/>
      <c r="JLT17" s="53"/>
      <c r="JLU17" s="53"/>
      <c r="JLV17" s="53"/>
      <c r="JLW17" s="53"/>
      <c r="JLX17" s="53"/>
      <c r="JLY17" s="53"/>
      <c r="JLZ17" s="53"/>
      <c r="JMA17" s="53"/>
      <c r="JMB17" s="53"/>
      <c r="JMC17" s="53"/>
      <c r="JMD17" s="53"/>
      <c r="JME17" s="53"/>
      <c r="JMF17" s="53"/>
      <c r="JMG17" s="53"/>
      <c r="JMH17" s="53"/>
      <c r="JMI17" s="53"/>
      <c r="JMJ17" s="53"/>
      <c r="JMK17" s="53"/>
      <c r="JML17" s="53"/>
      <c r="JMM17" s="53"/>
      <c r="JMN17" s="53"/>
      <c r="JMO17" s="53"/>
      <c r="JMP17" s="53"/>
      <c r="JMQ17" s="53"/>
      <c r="JMR17" s="53"/>
      <c r="JMS17" s="53"/>
      <c r="JMT17" s="53"/>
      <c r="JMU17" s="53"/>
      <c r="JMV17" s="53"/>
      <c r="JMW17" s="53"/>
      <c r="JMX17" s="53"/>
      <c r="JMY17" s="53"/>
      <c r="JMZ17" s="53"/>
      <c r="JNA17" s="53"/>
      <c r="JNB17" s="53"/>
      <c r="JNC17" s="53"/>
      <c r="JND17" s="53"/>
      <c r="JNE17" s="53"/>
      <c r="JNF17" s="53"/>
      <c r="JNG17" s="53"/>
      <c r="JNH17" s="53"/>
      <c r="JNI17" s="53"/>
      <c r="JNJ17" s="53"/>
      <c r="JNK17" s="53"/>
      <c r="JNL17" s="53"/>
      <c r="JNM17" s="53"/>
      <c r="JNN17" s="53"/>
      <c r="JNO17" s="53"/>
      <c r="JNP17" s="53"/>
      <c r="JNQ17" s="53"/>
      <c r="JNR17" s="53"/>
      <c r="JNS17" s="53"/>
      <c r="JNT17" s="53"/>
      <c r="JNU17" s="53"/>
      <c r="JNV17" s="53"/>
      <c r="JNW17" s="53"/>
      <c r="JNX17" s="53"/>
      <c r="JNY17" s="53"/>
      <c r="JNZ17" s="53"/>
      <c r="JOA17" s="53"/>
      <c r="JOB17" s="53"/>
      <c r="JOC17" s="53"/>
      <c r="JOD17" s="53"/>
      <c r="JOE17" s="53"/>
      <c r="JOF17" s="53"/>
      <c r="JOG17" s="53"/>
      <c r="JOH17" s="53"/>
      <c r="JOI17" s="53"/>
      <c r="JOJ17" s="53"/>
      <c r="JOK17" s="53"/>
      <c r="JOL17" s="53"/>
      <c r="JOM17" s="53"/>
      <c r="JON17" s="53"/>
      <c r="JOO17" s="53"/>
      <c r="JOP17" s="53"/>
      <c r="JOQ17" s="53"/>
      <c r="JOR17" s="53"/>
      <c r="JOS17" s="53"/>
      <c r="JOT17" s="53"/>
      <c r="JOU17" s="53"/>
      <c r="JOV17" s="53"/>
      <c r="JOW17" s="53"/>
      <c r="JOX17" s="53"/>
      <c r="JOY17" s="53"/>
      <c r="JOZ17" s="53"/>
      <c r="JPA17" s="53"/>
      <c r="JPB17" s="53"/>
      <c r="JPC17" s="53"/>
      <c r="JPD17" s="53"/>
      <c r="JPE17" s="53"/>
      <c r="JPF17" s="53"/>
      <c r="JPG17" s="53"/>
      <c r="JPH17" s="53"/>
      <c r="JPI17" s="53"/>
      <c r="JPJ17" s="53"/>
      <c r="JPK17" s="53"/>
      <c r="JPL17" s="53"/>
      <c r="JPM17" s="53"/>
      <c r="JPN17" s="53"/>
      <c r="JPO17" s="53"/>
      <c r="JPP17" s="53"/>
      <c r="JPQ17" s="53"/>
      <c r="JPR17" s="53"/>
      <c r="JPS17" s="53"/>
      <c r="JPT17" s="53"/>
      <c r="JPU17" s="53"/>
      <c r="JPV17" s="53"/>
      <c r="JPW17" s="53"/>
      <c r="JPX17" s="53"/>
      <c r="JPY17" s="53"/>
      <c r="JPZ17" s="53"/>
      <c r="JQA17" s="53"/>
      <c r="JQB17" s="53"/>
      <c r="JQC17" s="53"/>
      <c r="JQD17" s="53"/>
      <c r="JQE17" s="53"/>
      <c r="JQF17" s="53"/>
      <c r="JQG17" s="53"/>
      <c r="JQH17" s="53"/>
      <c r="JQI17" s="53"/>
      <c r="JQJ17" s="53"/>
      <c r="JQK17" s="53"/>
      <c r="JQL17" s="53"/>
      <c r="JQM17" s="53"/>
      <c r="JQN17" s="53"/>
      <c r="JQO17" s="53"/>
      <c r="JQP17" s="53"/>
      <c r="JQQ17" s="53"/>
      <c r="JQR17" s="53"/>
      <c r="JQS17" s="53"/>
      <c r="JQT17" s="53"/>
      <c r="JQU17" s="53"/>
      <c r="JQV17" s="53"/>
      <c r="JQW17" s="53"/>
      <c r="JQX17" s="53"/>
      <c r="JQY17" s="53"/>
      <c r="JQZ17" s="53"/>
      <c r="JRA17" s="53"/>
      <c r="JRB17" s="53"/>
      <c r="JRC17" s="53"/>
      <c r="JRD17" s="53"/>
      <c r="JRE17" s="53"/>
      <c r="JRF17" s="53"/>
      <c r="JRG17" s="53"/>
      <c r="JRH17" s="53"/>
      <c r="JRI17" s="53"/>
      <c r="JRJ17" s="53"/>
      <c r="JRK17" s="53"/>
      <c r="JRL17" s="53"/>
      <c r="JRM17" s="53"/>
      <c r="JRN17" s="53"/>
      <c r="JRO17" s="53"/>
      <c r="JRP17" s="53"/>
      <c r="JRQ17" s="53"/>
      <c r="JRR17" s="53"/>
      <c r="JRS17" s="53"/>
      <c r="JRT17" s="53"/>
      <c r="JRU17" s="53"/>
      <c r="JRV17" s="53"/>
      <c r="JRW17" s="53"/>
      <c r="JRX17" s="53"/>
      <c r="JRY17" s="53"/>
      <c r="JRZ17" s="53"/>
      <c r="JSA17" s="53"/>
      <c r="JSB17" s="53"/>
      <c r="JSC17" s="53"/>
      <c r="JSD17" s="53"/>
      <c r="JSE17" s="53"/>
      <c r="JSF17" s="53"/>
      <c r="JSG17" s="53"/>
      <c r="JSH17" s="53"/>
      <c r="JSI17" s="53"/>
      <c r="JSJ17" s="53"/>
      <c r="JSK17" s="53"/>
      <c r="JSL17" s="53"/>
      <c r="JSM17" s="53"/>
      <c r="JSN17" s="53"/>
      <c r="JSO17" s="53"/>
      <c r="JSP17" s="53"/>
      <c r="JSQ17" s="53"/>
      <c r="JSR17" s="53"/>
      <c r="JSS17" s="53"/>
      <c r="JST17" s="53"/>
      <c r="JSU17" s="53"/>
      <c r="JSV17" s="53"/>
      <c r="JSW17" s="53"/>
      <c r="JSX17" s="53"/>
      <c r="JSY17" s="53"/>
      <c r="JSZ17" s="53"/>
      <c r="JTA17" s="53"/>
      <c r="JTB17" s="53"/>
      <c r="JTC17" s="53"/>
      <c r="JTD17" s="53"/>
      <c r="JTE17" s="53"/>
      <c r="JTF17" s="53"/>
      <c r="JTG17" s="53"/>
      <c r="JTH17" s="53"/>
      <c r="JTI17" s="53"/>
      <c r="JTJ17" s="53"/>
      <c r="JTK17" s="53"/>
      <c r="JTL17" s="53"/>
      <c r="JTM17" s="53"/>
      <c r="JTN17" s="53"/>
      <c r="JTO17" s="53"/>
      <c r="JTP17" s="53"/>
      <c r="JTQ17" s="53"/>
      <c r="JTR17" s="53"/>
      <c r="JTS17" s="53"/>
      <c r="JTT17" s="53"/>
      <c r="JTU17" s="53"/>
      <c r="JTV17" s="53"/>
      <c r="JTW17" s="53"/>
      <c r="JTX17" s="53"/>
      <c r="JTY17" s="53"/>
      <c r="JTZ17" s="53"/>
      <c r="JUA17" s="53"/>
      <c r="JUB17" s="53"/>
      <c r="JUC17" s="53"/>
      <c r="JUD17" s="53"/>
      <c r="JUE17" s="53"/>
      <c r="JUF17" s="53"/>
      <c r="JUG17" s="53"/>
      <c r="JUH17" s="53"/>
      <c r="JUI17" s="53"/>
      <c r="JUJ17" s="53"/>
      <c r="JUK17" s="53"/>
      <c r="JUL17" s="53"/>
      <c r="JUM17" s="53"/>
      <c r="JUN17" s="53"/>
      <c r="JUO17" s="53"/>
      <c r="JUP17" s="53"/>
      <c r="JUQ17" s="53"/>
      <c r="JUR17" s="53"/>
      <c r="JUS17" s="53"/>
      <c r="JUT17" s="53"/>
      <c r="JUU17" s="53"/>
      <c r="JUV17" s="53"/>
      <c r="JUW17" s="53"/>
      <c r="JUX17" s="53"/>
      <c r="JUY17" s="53"/>
      <c r="JUZ17" s="53"/>
      <c r="JVA17" s="53"/>
      <c r="JVB17" s="53"/>
      <c r="JVC17" s="53"/>
      <c r="JVD17" s="53"/>
      <c r="JVE17" s="53"/>
      <c r="JVF17" s="53"/>
      <c r="JVG17" s="53"/>
      <c r="JVH17" s="53"/>
      <c r="JVI17" s="53"/>
      <c r="JVJ17" s="53"/>
      <c r="JVK17" s="53"/>
      <c r="JVL17" s="53"/>
      <c r="JVM17" s="53"/>
      <c r="JVN17" s="53"/>
      <c r="JVO17" s="53"/>
      <c r="JVP17" s="53"/>
      <c r="JVQ17" s="53"/>
      <c r="JVR17" s="53"/>
      <c r="JVS17" s="53"/>
      <c r="JVT17" s="53"/>
      <c r="JVU17" s="53"/>
      <c r="JVV17" s="53"/>
      <c r="JVW17" s="53"/>
      <c r="JVX17" s="53"/>
      <c r="JVY17" s="53"/>
      <c r="JVZ17" s="53"/>
      <c r="JWA17" s="53"/>
      <c r="JWB17" s="53"/>
      <c r="JWC17" s="53"/>
      <c r="JWD17" s="53"/>
      <c r="JWE17" s="53"/>
      <c r="JWF17" s="53"/>
      <c r="JWG17" s="53"/>
      <c r="JWH17" s="53"/>
      <c r="JWI17" s="53"/>
      <c r="JWJ17" s="53"/>
      <c r="JWK17" s="53"/>
      <c r="JWL17" s="53"/>
      <c r="JWM17" s="53"/>
      <c r="JWN17" s="53"/>
      <c r="JWO17" s="53"/>
      <c r="JWP17" s="53"/>
      <c r="JWQ17" s="53"/>
      <c r="JWR17" s="53"/>
      <c r="JWS17" s="53"/>
      <c r="JWT17" s="53"/>
      <c r="JWU17" s="53"/>
      <c r="JWV17" s="53"/>
      <c r="JWW17" s="53"/>
      <c r="JWX17" s="53"/>
      <c r="JWY17" s="53"/>
      <c r="JWZ17" s="53"/>
      <c r="JXA17" s="53"/>
      <c r="JXB17" s="53"/>
      <c r="JXC17" s="53"/>
      <c r="JXD17" s="53"/>
      <c r="JXE17" s="53"/>
      <c r="JXF17" s="53"/>
      <c r="JXG17" s="53"/>
      <c r="JXH17" s="53"/>
      <c r="JXI17" s="53"/>
      <c r="JXJ17" s="53"/>
      <c r="JXK17" s="53"/>
      <c r="JXL17" s="53"/>
      <c r="JXM17" s="53"/>
      <c r="JXN17" s="53"/>
      <c r="JXO17" s="53"/>
      <c r="JXP17" s="53"/>
      <c r="JXQ17" s="53"/>
      <c r="JXR17" s="53"/>
      <c r="JXS17" s="53"/>
      <c r="JXT17" s="53"/>
      <c r="JXU17" s="53"/>
      <c r="JXV17" s="53"/>
      <c r="JXW17" s="53"/>
      <c r="JXX17" s="53"/>
      <c r="JXY17" s="53"/>
      <c r="JXZ17" s="53"/>
      <c r="JYA17" s="53"/>
      <c r="JYB17" s="53"/>
      <c r="JYC17" s="53"/>
      <c r="JYD17" s="53"/>
      <c r="JYE17" s="53"/>
      <c r="JYF17" s="53"/>
      <c r="JYG17" s="53"/>
      <c r="JYH17" s="53"/>
      <c r="JYI17" s="53"/>
      <c r="JYJ17" s="53"/>
      <c r="JYK17" s="53"/>
      <c r="JYL17" s="53"/>
      <c r="JYM17" s="53"/>
      <c r="JYN17" s="53"/>
      <c r="JYO17" s="53"/>
      <c r="JYP17" s="53"/>
      <c r="JYQ17" s="53"/>
      <c r="JYR17" s="53"/>
      <c r="JYS17" s="53"/>
      <c r="JYT17" s="53"/>
      <c r="JYU17" s="53"/>
      <c r="JYV17" s="53"/>
      <c r="JYW17" s="53"/>
      <c r="JYX17" s="53"/>
      <c r="JYY17" s="53"/>
      <c r="JYZ17" s="53"/>
      <c r="JZA17" s="53"/>
      <c r="JZB17" s="53"/>
      <c r="JZC17" s="53"/>
      <c r="JZD17" s="53"/>
      <c r="JZE17" s="53"/>
      <c r="JZF17" s="53"/>
      <c r="JZG17" s="53"/>
      <c r="JZH17" s="53"/>
      <c r="JZI17" s="53"/>
      <c r="JZJ17" s="53"/>
      <c r="JZK17" s="53"/>
      <c r="JZL17" s="53"/>
      <c r="JZM17" s="53"/>
      <c r="JZN17" s="53"/>
      <c r="JZO17" s="53"/>
      <c r="JZP17" s="53"/>
      <c r="JZQ17" s="53"/>
      <c r="JZR17" s="53"/>
      <c r="JZS17" s="53"/>
      <c r="JZT17" s="53"/>
      <c r="JZU17" s="53"/>
      <c r="JZV17" s="53"/>
      <c r="JZW17" s="53"/>
      <c r="JZX17" s="53"/>
      <c r="JZY17" s="53"/>
      <c r="JZZ17" s="53"/>
      <c r="KAA17" s="53"/>
      <c r="KAB17" s="53"/>
      <c r="KAC17" s="53"/>
      <c r="KAD17" s="53"/>
      <c r="KAE17" s="53"/>
      <c r="KAF17" s="53"/>
      <c r="KAG17" s="53"/>
      <c r="KAH17" s="53"/>
      <c r="KAI17" s="53"/>
      <c r="KAJ17" s="53"/>
      <c r="KAK17" s="53"/>
      <c r="KAL17" s="53"/>
      <c r="KAM17" s="53"/>
      <c r="KAN17" s="53"/>
      <c r="KAO17" s="53"/>
      <c r="KAP17" s="53"/>
      <c r="KAQ17" s="53"/>
      <c r="KAR17" s="53"/>
      <c r="KAS17" s="53"/>
      <c r="KAT17" s="53"/>
      <c r="KAU17" s="53"/>
      <c r="KAV17" s="53"/>
      <c r="KAW17" s="53"/>
      <c r="KAX17" s="53"/>
      <c r="KAY17" s="53"/>
      <c r="KAZ17" s="53"/>
      <c r="KBA17" s="53"/>
      <c r="KBB17" s="53"/>
      <c r="KBC17" s="53"/>
      <c r="KBD17" s="53"/>
      <c r="KBE17" s="53"/>
      <c r="KBF17" s="53"/>
      <c r="KBG17" s="53"/>
      <c r="KBH17" s="53"/>
      <c r="KBI17" s="53"/>
      <c r="KBJ17" s="53"/>
      <c r="KBK17" s="53"/>
      <c r="KBL17" s="53"/>
      <c r="KBM17" s="53"/>
      <c r="KBN17" s="53"/>
      <c r="KBO17" s="53"/>
      <c r="KBP17" s="53"/>
      <c r="KBQ17" s="53"/>
      <c r="KBR17" s="53"/>
      <c r="KBS17" s="53"/>
      <c r="KBT17" s="53"/>
      <c r="KBU17" s="53"/>
      <c r="KBV17" s="53"/>
      <c r="KBW17" s="53"/>
      <c r="KBX17" s="53"/>
      <c r="KBY17" s="53"/>
      <c r="KBZ17" s="53"/>
      <c r="KCA17" s="53"/>
      <c r="KCB17" s="53"/>
      <c r="KCC17" s="53"/>
      <c r="KCD17" s="53"/>
      <c r="KCE17" s="53"/>
      <c r="KCF17" s="53"/>
      <c r="KCG17" s="53"/>
      <c r="KCH17" s="53"/>
      <c r="KCI17" s="53"/>
      <c r="KCJ17" s="53"/>
      <c r="KCK17" s="53"/>
      <c r="KCL17" s="53"/>
      <c r="KCM17" s="53"/>
      <c r="KCN17" s="53"/>
      <c r="KCO17" s="53"/>
      <c r="KCP17" s="53"/>
      <c r="KCQ17" s="53"/>
      <c r="KCR17" s="53"/>
      <c r="KCS17" s="53"/>
      <c r="KCT17" s="53"/>
      <c r="KCU17" s="53"/>
      <c r="KCV17" s="53"/>
      <c r="KCW17" s="53"/>
      <c r="KCX17" s="53"/>
      <c r="KCY17" s="53"/>
      <c r="KCZ17" s="53"/>
      <c r="KDA17" s="53"/>
      <c r="KDB17" s="53"/>
      <c r="KDC17" s="53"/>
      <c r="KDD17" s="53"/>
      <c r="KDE17" s="53"/>
      <c r="KDF17" s="53"/>
      <c r="KDG17" s="53"/>
      <c r="KDH17" s="53"/>
      <c r="KDI17" s="53"/>
      <c r="KDJ17" s="53"/>
      <c r="KDK17" s="53"/>
      <c r="KDL17" s="53"/>
      <c r="KDM17" s="53"/>
      <c r="KDN17" s="53"/>
      <c r="KDO17" s="53"/>
      <c r="KDP17" s="53"/>
      <c r="KDQ17" s="53"/>
      <c r="KDR17" s="53"/>
      <c r="KDS17" s="53"/>
      <c r="KDT17" s="53"/>
      <c r="KDU17" s="53"/>
      <c r="KDV17" s="53"/>
      <c r="KDW17" s="53"/>
      <c r="KDX17" s="53"/>
      <c r="KDY17" s="53"/>
      <c r="KDZ17" s="53"/>
      <c r="KEA17" s="53"/>
      <c r="KEB17" s="53"/>
      <c r="KEC17" s="53"/>
      <c r="KED17" s="53"/>
      <c r="KEE17" s="53"/>
      <c r="KEF17" s="53"/>
      <c r="KEG17" s="53"/>
      <c r="KEH17" s="53"/>
      <c r="KEI17" s="53"/>
      <c r="KEJ17" s="53"/>
      <c r="KEK17" s="53"/>
      <c r="KEL17" s="53"/>
      <c r="KEM17" s="53"/>
      <c r="KEN17" s="53"/>
      <c r="KEO17" s="53"/>
      <c r="KEP17" s="53"/>
      <c r="KEQ17" s="53"/>
      <c r="KER17" s="53"/>
      <c r="KES17" s="53"/>
      <c r="KET17" s="53"/>
      <c r="KEU17" s="53"/>
      <c r="KEV17" s="53"/>
      <c r="KEW17" s="53"/>
      <c r="KEX17" s="53"/>
      <c r="KEY17" s="53"/>
      <c r="KEZ17" s="53"/>
      <c r="KFA17" s="53"/>
      <c r="KFB17" s="53"/>
      <c r="KFC17" s="53"/>
      <c r="KFD17" s="53"/>
      <c r="KFE17" s="53"/>
      <c r="KFF17" s="53"/>
      <c r="KFG17" s="53"/>
      <c r="KFH17" s="53"/>
      <c r="KFI17" s="53"/>
      <c r="KFJ17" s="53"/>
      <c r="KFK17" s="53"/>
      <c r="KFL17" s="53"/>
      <c r="KFM17" s="53"/>
      <c r="KFN17" s="53"/>
      <c r="KFO17" s="53"/>
      <c r="KFP17" s="53"/>
      <c r="KFQ17" s="53"/>
      <c r="KFR17" s="53"/>
      <c r="KFS17" s="53"/>
      <c r="KFT17" s="53"/>
      <c r="KFU17" s="53"/>
      <c r="KFV17" s="53"/>
      <c r="KFW17" s="53"/>
      <c r="KFX17" s="53"/>
      <c r="KFY17" s="53"/>
      <c r="KFZ17" s="53"/>
      <c r="KGA17" s="53"/>
      <c r="KGB17" s="53"/>
      <c r="KGC17" s="53"/>
      <c r="KGD17" s="53"/>
      <c r="KGE17" s="53"/>
      <c r="KGF17" s="53"/>
      <c r="KGG17" s="53"/>
      <c r="KGH17" s="53"/>
      <c r="KGI17" s="53"/>
      <c r="KGJ17" s="53"/>
      <c r="KGK17" s="53"/>
      <c r="KGL17" s="53"/>
      <c r="KGM17" s="53"/>
      <c r="KGN17" s="53"/>
      <c r="KGO17" s="53"/>
      <c r="KGP17" s="53"/>
      <c r="KGQ17" s="53"/>
      <c r="KGR17" s="53"/>
      <c r="KGS17" s="53"/>
      <c r="KGT17" s="53"/>
      <c r="KGU17" s="53"/>
      <c r="KGV17" s="53"/>
      <c r="KGW17" s="53"/>
      <c r="KGX17" s="53"/>
      <c r="KGY17" s="53"/>
      <c r="KGZ17" s="53"/>
      <c r="KHA17" s="53"/>
      <c r="KHB17" s="53"/>
      <c r="KHC17" s="53"/>
      <c r="KHD17" s="53"/>
      <c r="KHE17" s="53"/>
      <c r="KHF17" s="53"/>
      <c r="KHG17" s="53"/>
      <c r="KHH17" s="53"/>
      <c r="KHI17" s="53"/>
      <c r="KHJ17" s="53"/>
      <c r="KHK17" s="53"/>
      <c r="KHL17" s="53"/>
      <c r="KHM17" s="53"/>
      <c r="KHN17" s="53"/>
      <c r="KHO17" s="53"/>
      <c r="KHP17" s="53"/>
      <c r="KHQ17" s="53"/>
      <c r="KHR17" s="53"/>
      <c r="KHS17" s="53"/>
      <c r="KHT17" s="53"/>
      <c r="KHU17" s="53"/>
      <c r="KHV17" s="53"/>
      <c r="KHW17" s="53"/>
      <c r="KHX17" s="53"/>
      <c r="KHY17" s="53"/>
      <c r="KHZ17" s="53"/>
      <c r="KIA17" s="53"/>
      <c r="KIB17" s="53"/>
      <c r="KIC17" s="53"/>
      <c r="KID17" s="53"/>
      <c r="KIE17" s="53"/>
      <c r="KIF17" s="53"/>
      <c r="KIG17" s="53"/>
      <c r="KIH17" s="53"/>
      <c r="KII17" s="53"/>
      <c r="KIJ17" s="53"/>
      <c r="KIK17" s="53"/>
      <c r="KIL17" s="53"/>
      <c r="KIM17" s="53"/>
      <c r="KIN17" s="53"/>
      <c r="KIO17" s="53"/>
      <c r="KIP17" s="53"/>
      <c r="KIQ17" s="53"/>
      <c r="KIR17" s="53"/>
      <c r="KIS17" s="53"/>
      <c r="KIT17" s="53"/>
      <c r="KIU17" s="53"/>
      <c r="KIV17" s="53"/>
      <c r="KIW17" s="53"/>
      <c r="KIX17" s="53"/>
      <c r="KIY17" s="53"/>
      <c r="KIZ17" s="53"/>
      <c r="KJA17" s="53"/>
      <c r="KJB17" s="53"/>
      <c r="KJC17" s="53"/>
      <c r="KJD17" s="53"/>
      <c r="KJE17" s="53"/>
      <c r="KJF17" s="53"/>
      <c r="KJG17" s="53"/>
      <c r="KJH17" s="53"/>
      <c r="KJI17" s="53"/>
      <c r="KJJ17" s="53"/>
      <c r="KJK17" s="53"/>
      <c r="KJL17" s="53"/>
      <c r="KJM17" s="53"/>
      <c r="KJN17" s="53"/>
      <c r="KJO17" s="53"/>
      <c r="KJP17" s="53"/>
      <c r="KJQ17" s="53"/>
      <c r="KJR17" s="53"/>
      <c r="KJS17" s="53"/>
      <c r="KJT17" s="53"/>
      <c r="KJU17" s="53"/>
      <c r="KJV17" s="53"/>
      <c r="KJW17" s="53"/>
      <c r="KJX17" s="53"/>
      <c r="KJY17" s="53"/>
      <c r="KJZ17" s="53"/>
      <c r="KKA17" s="53"/>
      <c r="KKB17" s="53"/>
      <c r="KKC17" s="53"/>
      <c r="KKD17" s="53"/>
      <c r="KKE17" s="53"/>
      <c r="KKF17" s="53"/>
      <c r="KKG17" s="53"/>
      <c r="KKH17" s="53"/>
      <c r="KKI17" s="53"/>
      <c r="KKJ17" s="53"/>
      <c r="KKK17" s="53"/>
      <c r="KKL17" s="53"/>
      <c r="KKM17" s="53"/>
      <c r="KKN17" s="53"/>
      <c r="KKO17" s="53"/>
      <c r="KKP17" s="53"/>
      <c r="KKQ17" s="53"/>
      <c r="KKR17" s="53"/>
      <c r="KKS17" s="53"/>
      <c r="KKT17" s="53"/>
      <c r="KKU17" s="53"/>
      <c r="KKV17" s="53"/>
      <c r="KKW17" s="53"/>
      <c r="KKX17" s="53"/>
      <c r="KKY17" s="53"/>
      <c r="KKZ17" s="53"/>
      <c r="KLA17" s="53"/>
      <c r="KLB17" s="53"/>
      <c r="KLC17" s="53"/>
      <c r="KLD17" s="53"/>
      <c r="KLE17" s="53"/>
      <c r="KLF17" s="53"/>
      <c r="KLG17" s="53"/>
      <c r="KLH17" s="53"/>
      <c r="KLI17" s="53"/>
      <c r="KLJ17" s="53"/>
      <c r="KLK17" s="53"/>
      <c r="KLL17" s="53"/>
      <c r="KLM17" s="53"/>
      <c r="KLN17" s="53"/>
      <c r="KLO17" s="53"/>
      <c r="KLP17" s="53"/>
      <c r="KLQ17" s="53"/>
      <c r="KLR17" s="53"/>
      <c r="KLS17" s="53"/>
      <c r="KLT17" s="53"/>
      <c r="KLU17" s="53"/>
      <c r="KLV17" s="53"/>
      <c r="KLW17" s="53"/>
      <c r="KLX17" s="53"/>
      <c r="KLY17" s="53"/>
      <c r="KLZ17" s="53"/>
      <c r="KMA17" s="53"/>
      <c r="KMB17" s="53"/>
      <c r="KMC17" s="53"/>
      <c r="KMD17" s="53"/>
      <c r="KME17" s="53"/>
      <c r="KMF17" s="53"/>
      <c r="KMG17" s="53"/>
      <c r="KMH17" s="53"/>
      <c r="KMI17" s="53"/>
      <c r="KMJ17" s="53"/>
      <c r="KMK17" s="53"/>
      <c r="KML17" s="53"/>
      <c r="KMM17" s="53"/>
      <c r="KMN17" s="53"/>
      <c r="KMO17" s="53"/>
      <c r="KMP17" s="53"/>
      <c r="KMQ17" s="53"/>
      <c r="KMR17" s="53"/>
      <c r="KMS17" s="53"/>
      <c r="KMT17" s="53"/>
      <c r="KMU17" s="53"/>
      <c r="KMV17" s="53"/>
      <c r="KMW17" s="53"/>
      <c r="KMX17" s="53"/>
      <c r="KMY17" s="53"/>
      <c r="KMZ17" s="53"/>
      <c r="KNA17" s="53"/>
      <c r="KNB17" s="53"/>
      <c r="KNC17" s="53"/>
      <c r="KND17" s="53"/>
      <c r="KNE17" s="53"/>
      <c r="KNF17" s="53"/>
      <c r="KNG17" s="53"/>
      <c r="KNH17" s="53"/>
      <c r="KNI17" s="53"/>
      <c r="KNJ17" s="53"/>
      <c r="KNK17" s="53"/>
      <c r="KNL17" s="53"/>
      <c r="KNM17" s="53"/>
      <c r="KNN17" s="53"/>
      <c r="KNO17" s="53"/>
      <c r="KNP17" s="53"/>
      <c r="KNQ17" s="53"/>
      <c r="KNR17" s="53"/>
      <c r="KNS17" s="53"/>
      <c r="KNT17" s="53"/>
      <c r="KNU17" s="53"/>
      <c r="KNV17" s="53"/>
      <c r="KNW17" s="53"/>
      <c r="KNX17" s="53"/>
      <c r="KNY17" s="53"/>
      <c r="KNZ17" s="53"/>
      <c r="KOA17" s="53"/>
      <c r="KOB17" s="53"/>
      <c r="KOC17" s="53"/>
      <c r="KOD17" s="53"/>
      <c r="KOE17" s="53"/>
      <c r="KOF17" s="53"/>
      <c r="KOG17" s="53"/>
      <c r="KOH17" s="53"/>
      <c r="KOI17" s="53"/>
      <c r="KOJ17" s="53"/>
      <c r="KOK17" s="53"/>
      <c r="KOL17" s="53"/>
      <c r="KOM17" s="53"/>
      <c r="KON17" s="53"/>
      <c r="KOO17" s="53"/>
      <c r="KOP17" s="53"/>
      <c r="KOQ17" s="53"/>
      <c r="KOR17" s="53"/>
      <c r="KOS17" s="53"/>
      <c r="KOT17" s="53"/>
      <c r="KOU17" s="53"/>
      <c r="KOV17" s="53"/>
      <c r="KOW17" s="53"/>
      <c r="KOX17" s="53"/>
      <c r="KOY17" s="53"/>
      <c r="KOZ17" s="53"/>
      <c r="KPA17" s="53"/>
      <c r="KPB17" s="53"/>
      <c r="KPC17" s="53"/>
      <c r="KPD17" s="53"/>
      <c r="KPE17" s="53"/>
      <c r="KPF17" s="53"/>
      <c r="KPG17" s="53"/>
      <c r="KPH17" s="53"/>
      <c r="KPI17" s="53"/>
      <c r="KPJ17" s="53"/>
      <c r="KPK17" s="53"/>
      <c r="KPL17" s="53"/>
      <c r="KPM17" s="53"/>
      <c r="KPN17" s="53"/>
      <c r="KPO17" s="53"/>
      <c r="KPP17" s="53"/>
      <c r="KPQ17" s="53"/>
      <c r="KPR17" s="53"/>
      <c r="KPS17" s="53"/>
      <c r="KPT17" s="53"/>
      <c r="KPU17" s="53"/>
      <c r="KPV17" s="53"/>
      <c r="KPW17" s="53"/>
      <c r="KPX17" s="53"/>
      <c r="KPY17" s="53"/>
      <c r="KPZ17" s="53"/>
      <c r="KQA17" s="53"/>
      <c r="KQB17" s="53"/>
      <c r="KQC17" s="53"/>
      <c r="KQD17" s="53"/>
      <c r="KQE17" s="53"/>
      <c r="KQF17" s="53"/>
      <c r="KQG17" s="53"/>
      <c r="KQH17" s="53"/>
      <c r="KQI17" s="53"/>
      <c r="KQJ17" s="53"/>
      <c r="KQK17" s="53"/>
      <c r="KQL17" s="53"/>
      <c r="KQM17" s="53"/>
      <c r="KQN17" s="53"/>
      <c r="KQO17" s="53"/>
      <c r="KQP17" s="53"/>
      <c r="KQQ17" s="53"/>
      <c r="KQR17" s="53"/>
      <c r="KQS17" s="53"/>
      <c r="KQT17" s="53"/>
      <c r="KQU17" s="53"/>
      <c r="KQV17" s="53"/>
      <c r="KQW17" s="53"/>
      <c r="KQX17" s="53"/>
      <c r="KQY17" s="53"/>
      <c r="KQZ17" s="53"/>
      <c r="KRA17" s="53"/>
      <c r="KRB17" s="53"/>
      <c r="KRC17" s="53"/>
      <c r="KRD17" s="53"/>
      <c r="KRE17" s="53"/>
      <c r="KRF17" s="53"/>
      <c r="KRG17" s="53"/>
      <c r="KRH17" s="53"/>
      <c r="KRI17" s="53"/>
      <c r="KRJ17" s="53"/>
      <c r="KRK17" s="53"/>
      <c r="KRL17" s="53"/>
      <c r="KRM17" s="53"/>
      <c r="KRN17" s="53"/>
      <c r="KRO17" s="53"/>
      <c r="KRP17" s="53"/>
      <c r="KRQ17" s="53"/>
      <c r="KRR17" s="53"/>
      <c r="KRS17" s="53"/>
      <c r="KRT17" s="53"/>
      <c r="KRU17" s="53"/>
      <c r="KRV17" s="53"/>
      <c r="KRW17" s="53"/>
      <c r="KRX17" s="53"/>
      <c r="KRY17" s="53"/>
      <c r="KRZ17" s="53"/>
      <c r="KSA17" s="53"/>
      <c r="KSB17" s="53"/>
      <c r="KSC17" s="53"/>
      <c r="KSD17" s="53"/>
      <c r="KSE17" s="53"/>
      <c r="KSF17" s="53"/>
      <c r="KSG17" s="53"/>
      <c r="KSH17" s="53"/>
      <c r="KSI17" s="53"/>
      <c r="KSJ17" s="53"/>
      <c r="KSK17" s="53"/>
      <c r="KSL17" s="53"/>
      <c r="KSM17" s="53"/>
      <c r="KSN17" s="53"/>
      <c r="KSO17" s="53"/>
      <c r="KSP17" s="53"/>
      <c r="KSQ17" s="53"/>
      <c r="KSR17" s="53"/>
      <c r="KSS17" s="53"/>
      <c r="KST17" s="53"/>
      <c r="KSU17" s="53"/>
      <c r="KSV17" s="53"/>
      <c r="KSW17" s="53"/>
      <c r="KSX17" s="53"/>
      <c r="KSY17" s="53"/>
      <c r="KSZ17" s="53"/>
      <c r="KTA17" s="53"/>
      <c r="KTB17" s="53"/>
      <c r="KTC17" s="53"/>
      <c r="KTD17" s="53"/>
      <c r="KTE17" s="53"/>
      <c r="KTF17" s="53"/>
      <c r="KTG17" s="53"/>
      <c r="KTH17" s="53"/>
      <c r="KTI17" s="53"/>
      <c r="KTJ17" s="53"/>
      <c r="KTK17" s="53"/>
      <c r="KTL17" s="53"/>
      <c r="KTM17" s="53"/>
      <c r="KTN17" s="53"/>
      <c r="KTO17" s="53"/>
      <c r="KTP17" s="53"/>
      <c r="KTQ17" s="53"/>
      <c r="KTR17" s="53"/>
      <c r="KTS17" s="53"/>
      <c r="KTT17" s="53"/>
      <c r="KTU17" s="53"/>
      <c r="KTV17" s="53"/>
      <c r="KTW17" s="53"/>
      <c r="KTX17" s="53"/>
      <c r="KTY17" s="53"/>
      <c r="KTZ17" s="53"/>
      <c r="KUA17" s="53"/>
      <c r="KUB17" s="53"/>
      <c r="KUC17" s="53"/>
      <c r="KUD17" s="53"/>
      <c r="KUE17" s="53"/>
      <c r="KUF17" s="53"/>
      <c r="KUG17" s="53"/>
      <c r="KUH17" s="53"/>
      <c r="KUI17" s="53"/>
      <c r="KUJ17" s="53"/>
      <c r="KUK17" s="53"/>
      <c r="KUL17" s="53"/>
      <c r="KUM17" s="53"/>
      <c r="KUN17" s="53"/>
      <c r="KUO17" s="53"/>
      <c r="KUP17" s="53"/>
      <c r="KUQ17" s="53"/>
      <c r="KUR17" s="53"/>
      <c r="KUS17" s="53"/>
      <c r="KUT17" s="53"/>
      <c r="KUU17" s="53"/>
      <c r="KUV17" s="53"/>
      <c r="KUW17" s="53"/>
      <c r="KUX17" s="53"/>
      <c r="KUY17" s="53"/>
      <c r="KUZ17" s="53"/>
      <c r="KVA17" s="53"/>
      <c r="KVB17" s="53"/>
      <c r="KVC17" s="53"/>
      <c r="KVD17" s="53"/>
      <c r="KVE17" s="53"/>
      <c r="KVF17" s="53"/>
      <c r="KVG17" s="53"/>
      <c r="KVH17" s="53"/>
      <c r="KVI17" s="53"/>
      <c r="KVJ17" s="53"/>
      <c r="KVK17" s="53"/>
      <c r="KVL17" s="53"/>
      <c r="KVM17" s="53"/>
      <c r="KVN17" s="53"/>
      <c r="KVO17" s="53"/>
      <c r="KVP17" s="53"/>
      <c r="KVQ17" s="53"/>
      <c r="KVR17" s="53"/>
      <c r="KVS17" s="53"/>
      <c r="KVT17" s="53"/>
      <c r="KVU17" s="53"/>
      <c r="KVV17" s="53"/>
      <c r="KVW17" s="53"/>
      <c r="KVX17" s="53"/>
      <c r="KVY17" s="53"/>
      <c r="KVZ17" s="53"/>
      <c r="KWA17" s="53"/>
      <c r="KWB17" s="53"/>
      <c r="KWC17" s="53"/>
      <c r="KWD17" s="53"/>
      <c r="KWE17" s="53"/>
      <c r="KWF17" s="53"/>
      <c r="KWG17" s="53"/>
      <c r="KWH17" s="53"/>
      <c r="KWI17" s="53"/>
      <c r="KWJ17" s="53"/>
      <c r="KWK17" s="53"/>
      <c r="KWL17" s="53"/>
      <c r="KWM17" s="53"/>
      <c r="KWN17" s="53"/>
      <c r="KWO17" s="53"/>
      <c r="KWP17" s="53"/>
      <c r="KWQ17" s="53"/>
      <c r="KWR17" s="53"/>
      <c r="KWS17" s="53"/>
      <c r="KWT17" s="53"/>
      <c r="KWU17" s="53"/>
      <c r="KWV17" s="53"/>
      <c r="KWW17" s="53"/>
      <c r="KWX17" s="53"/>
      <c r="KWY17" s="53"/>
      <c r="KWZ17" s="53"/>
      <c r="KXA17" s="53"/>
      <c r="KXB17" s="53"/>
      <c r="KXC17" s="53"/>
      <c r="KXD17" s="53"/>
      <c r="KXE17" s="53"/>
      <c r="KXF17" s="53"/>
      <c r="KXG17" s="53"/>
      <c r="KXH17" s="53"/>
      <c r="KXI17" s="53"/>
      <c r="KXJ17" s="53"/>
      <c r="KXK17" s="53"/>
      <c r="KXL17" s="53"/>
      <c r="KXM17" s="53"/>
      <c r="KXN17" s="53"/>
      <c r="KXO17" s="53"/>
      <c r="KXP17" s="53"/>
      <c r="KXQ17" s="53"/>
      <c r="KXR17" s="53"/>
      <c r="KXS17" s="53"/>
      <c r="KXT17" s="53"/>
      <c r="KXU17" s="53"/>
      <c r="KXV17" s="53"/>
      <c r="KXW17" s="53"/>
      <c r="KXX17" s="53"/>
      <c r="KXY17" s="53"/>
      <c r="KXZ17" s="53"/>
      <c r="KYA17" s="53"/>
      <c r="KYB17" s="53"/>
      <c r="KYC17" s="53"/>
      <c r="KYD17" s="53"/>
      <c r="KYE17" s="53"/>
      <c r="KYF17" s="53"/>
      <c r="KYG17" s="53"/>
      <c r="KYH17" s="53"/>
      <c r="KYI17" s="53"/>
      <c r="KYJ17" s="53"/>
      <c r="KYK17" s="53"/>
      <c r="KYL17" s="53"/>
      <c r="KYM17" s="53"/>
      <c r="KYN17" s="53"/>
      <c r="KYO17" s="53"/>
      <c r="KYP17" s="53"/>
      <c r="KYQ17" s="53"/>
      <c r="KYR17" s="53"/>
      <c r="KYS17" s="53"/>
      <c r="KYT17" s="53"/>
      <c r="KYU17" s="53"/>
      <c r="KYV17" s="53"/>
      <c r="KYW17" s="53"/>
      <c r="KYX17" s="53"/>
      <c r="KYY17" s="53"/>
      <c r="KYZ17" s="53"/>
      <c r="KZA17" s="53"/>
      <c r="KZB17" s="53"/>
      <c r="KZC17" s="53"/>
      <c r="KZD17" s="53"/>
      <c r="KZE17" s="53"/>
      <c r="KZF17" s="53"/>
      <c r="KZG17" s="53"/>
      <c r="KZH17" s="53"/>
      <c r="KZI17" s="53"/>
      <c r="KZJ17" s="53"/>
      <c r="KZK17" s="53"/>
      <c r="KZL17" s="53"/>
      <c r="KZM17" s="53"/>
      <c r="KZN17" s="53"/>
      <c r="KZO17" s="53"/>
      <c r="KZP17" s="53"/>
      <c r="KZQ17" s="53"/>
      <c r="KZR17" s="53"/>
      <c r="KZS17" s="53"/>
      <c r="KZT17" s="53"/>
      <c r="KZU17" s="53"/>
      <c r="KZV17" s="53"/>
      <c r="KZW17" s="53"/>
      <c r="KZX17" s="53"/>
      <c r="KZY17" s="53"/>
      <c r="KZZ17" s="53"/>
      <c r="LAA17" s="53"/>
      <c r="LAB17" s="53"/>
      <c r="LAC17" s="53"/>
      <c r="LAD17" s="53"/>
      <c r="LAE17" s="53"/>
      <c r="LAF17" s="53"/>
      <c r="LAG17" s="53"/>
      <c r="LAH17" s="53"/>
      <c r="LAI17" s="53"/>
      <c r="LAJ17" s="53"/>
      <c r="LAK17" s="53"/>
      <c r="LAL17" s="53"/>
      <c r="LAM17" s="53"/>
      <c r="LAN17" s="53"/>
      <c r="LAO17" s="53"/>
      <c r="LAP17" s="53"/>
      <c r="LAQ17" s="53"/>
      <c r="LAR17" s="53"/>
      <c r="LAS17" s="53"/>
      <c r="LAT17" s="53"/>
      <c r="LAU17" s="53"/>
      <c r="LAV17" s="53"/>
      <c r="LAW17" s="53"/>
      <c r="LAX17" s="53"/>
      <c r="LAY17" s="53"/>
      <c r="LAZ17" s="53"/>
      <c r="LBA17" s="53"/>
      <c r="LBB17" s="53"/>
      <c r="LBC17" s="53"/>
      <c r="LBD17" s="53"/>
      <c r="LBE17" s="53"/>
      <c r="LBF17" s="53"/>
      <c r="LBG17" s="53"/>
      <c r="LBH17" s="53"/>
      <c r="LBI17" s="53"/>
      <c r="LBJ17" s="53"/>
      <c r="LBK17" s="53"/>
      <c r="LBL17" s="53"/>
      <c r="LBM17" s="53"/>
      <c r="LBN17" s="53"/>
      <c r="LBO17" s="53"/>
      <c r="LBP17" s="53"/>
      <c r="LBQ17" s="53"/>
      <c r="LBR17" s="53"/>
      <c r="LBS17" s="53"/>
      <c r="LBT17" s="53"/>
      <c r="LBU17" s="53"/>
      <c r="LBV17" s="53"/>
      <c r="LBW17" s="53"/>
      <c r="LBX17" s="53"/>
      <c r="LBY17" s="53"/>
      <c r="LBZ17" s="53"/>
      <c r="LCA17" s="53"/>
      <c r="LCB17" s="53"/>
      <c r="LCC17" s="53"/>
      <c r="LCD17" s="53"/>
      <c r="LCE17" s="53"/>
      <c r="LCF17" s="53"/>
      <c r="LCG17" s="53"/>
      <c r="LCH17" s="53"/>
      <c r="LCI17" s="53"/>
      <c r="LCJ17" s="53"/>
      <c r="LCK17" s="53"/>
      <c r="LCL17" s="53"/>
      <c r="LCM17" s="53"/>
      <c r="LCN17" s="53"/>
      <c r="LCO17" s="53"/>
      <c r="LCP17" s="53"/>
      <c r="LCQ17" s="53"/>
      <c r="LCR17" s="53"/>
      <c r="LCS17" s="53"/>
      <c r="LCT17" s="53"/>
      <c r="LCU17" s="53"/>
      <c r="LCV17" s="53"/>
      <c r="LCW17" s="53"/>
      <c r="LCX17" s="53"/>
      <c r="LCY17" s="53"/>
      <c r="LCZ17" s="53"/>
      <c r="LDA17" s="53"/>
      <c r="LDB17" s="53"/>
      <c r="LDC17" s="53"/>
      <c r="LDD17" s="53"/>
      <c r="LDE17" s="53"/>
      <c r="LDF17" s="53"/>
      <c r="LDG17" s="53"/>
      <c r="LDH17" s="53"/>
      <c r="LDI17" s="53"/>
      <c r="LDJ17" s="53"/>
      <c r="LDK17" s="53"/>
      <c r="LDL17" s="53"/>
      <c r="LDM17" s="53"/>
      <c r="LDN17" s="53"/>
      <c r="LDO17" s="53"/>
      <c r="LDP17" s="53"/>
      <c r="LDQ17" s="53"/>
      <c r="LDR17" s="53"/>
      <c r="LDS17" s="53"/>
      <c r="LDT17" s="53"/>
      <c r="LDU17" s="53"/>
      <c r="LDV17" s="53"/>
      <c r="LDW17" s="53"/>
      <c r="LDX17" s="53"/>
      <c r="LDY17" s="53"/>
      <c r="LDZ17" s="53"/>
      <c r="LEA17" s="53"/>
      <c r="LEB17" s="53"/>
      <c r="LEC17" s="53"/>
      <c r="LED17" s="53"/>
      <c r="LEE17" s="53"/>
      <c r="LEF17" s="53"/>
      <c r="LEG17" s="53"/>
      <c r="LEH17" s="53"/>
      <c r="LEI17" s="53"/>
      <c r="LEJ17" s="53"/>
      <c r="LEK17" s="53"/>
      <c r="LEL17" s="53"/>
      <c r="LEM17" s="53"/>
      <c r="LEN17" s="53"/>
      <c r="LEO17" s="53"/>
      <c r="LEP17" s="53"/>
      <c r="LEQ17" s="53"/>
      <c r="LER17" s="53"/>
      <c r="LES17" s="53"/>
      <c r="LET17" s="53"/>
      <c r="LEU17" s="53"/>
      <c r="LEV17" s="53"/>
      <c r="LEW17" s="53"/>
      <c r="LEX17" s="53"/>
      <c r="LEY17" s="53"/>
      <c r="LEZ17" s="53"/>
      <c r="LFA17" s="53"/>
      <c r="LFB17" s="53"/>
      <c r="LFC17" s="53"/>
      <c r="LFD17" s="53"/>
      <c r="LFE17" s="53"/>
      <c r="LFF17" s="53"/>
      <c r="LFG17" s="53"/>
      <c r="LFH17" s="53"/>
      <c r="LFI17" s="53"/>
      <c r="LFJ17" s="53"/>
      <c r="LFK17" s="53"/>
      <c r="LFL17" s="53"/>
      <c r="LFM17" s="53"/>
      <c r="LFN17" s="53"/>
      <c r="LFO17" s="53"/>
      <c r="LFP17" s="53"/>
      <c r="LFQ17" s="53"/>
      <c r="LFR17" s="53"/>
      <c r="LFS17" s="53"/>
      <c r="LFT17" s="53"/>
      <c r="LFU17" s="53"/>
      <c r="LFV17" s="53"/>
      <c r="LFW17" s="53"/>
      <c r="LFX17" s="53"/>
      <c r="LFY17" s="53"/>
      <c r="LFZ17" s="53"/>
      <c r="LGA17" s="53"/>
      <c r="LGB17" s="53"/>
      <c r="LGC17" s="53"/>
      <c r="LGD17" s="53"/>
      <c r="LGE17" s="53"/>
      <c r="LGF17" s="53"/>
      <c r="LGG17" s="53"/>
      <c r="LGH17" s="53"/>
      <c r="LGI17" s="53"/>
      <c r="LGJ17" s="53"/>
      <c r="LGK17" s="53"/>
      <c r="LGL17" s="53"/>
      <c r="LGM17" s="53"/>
      <c r="LGN17" s="53"/>
      <c r="LGO17" s="53"/>
      <c r="LGP17" s="53"/>
      <c r="LGQ17" s="53"/>
      <c r="LGR17" s="53"/>
      <c r="LGS17" s="53"/>
      <c r="LGT17" s="53"/>
      <c r="LGU17" s="53"/>
      <c r="LGV17" s="53"/>
      <c r="LGW17" s="53"/>
      <c r="LGX17" s="53"/>
      <c r="LGY17" s="53"/>
      <c r="LGZ17" s="53"/>
      <c r="LHA17" s="53"/>
      <c r="LHB17" s="53"/>
      <c r="LHC17" s="53"/>
      <c r="LHD17" s="53"/>
      <c r="LHE17" s="53"/>
      <c r="LHF17" s="53"/>
      <c r="LHG17" s="53"/>
      <c r="LHH17" s="53"/>
      <c r="LHI17" s="53"/>
      <c r="LHJ17" s="53"/>
      <c r="LHK17" s="53"/>
      <c r="LHL17" s="53"/>
      <c r="LHM17" s="53"/>
      <c r="LHN17" s="53"/>
      <c r="LHO17" s="53"/>
      <c r="LHP17" s="53"/>
      <c r="LHQ17" s="53"/>
      <c r="LHR17" s="53"/>
      <c r="LHS17" s="53"/>
      <c r="LHT17" s="53"/>
      <c r="LHU17" s="53"/>
      <c r="LHV17" s="53"/>
      <c r="LHW17" s="53"/>
      <c r="LHX17" s="53"/>
      <c r="LHY17" s="53"/>
      <c r="LHZ17" s="53"/>
      <c r="LIA17" s="53"/>
      <c r="LIB17" s="53"/>
      <c r="LIC17" s="53"/>
      <c r="LID17" s="53"/>
      <c r="LIE17" s="53"/>
      <c r="LIF17" s="53"/>
      <c r="LIG17" s="53"/>
      <c r="LIH17" s="53"/>
      <c r="LII17" s="53"/>
      <c r="LIJ17" s="53"/>
      <c r="LIK17" s="53"/>
      <c r="LIL17" s="53"/>
      <c r="LIM17" s="53"/>
      <c r="LIN17" s="53"/>
      <c r="LIO17" s="53"/>
      <c r="LIP17" s="53"/>
      <c r="LIQ17" s="53"/>
      <c r="LIR17" s="53"/>
      <c r="LIS17" s="53"/>
      <c r="LIT17" s="53"/>
      <c r="LIU17" s="53"/>
      <c r="LIV17" s="53"/>
      <c r="LIW17" s="53"/>
      <c r="LIX17" s="53"/>
      <c r="LIY17" s="53"/>
      <c r="LIZ17" s="53"/>
      <c r="LJA17" s="53"/>
      <c r="LJB17" s="53"/>
      <c r="LJC17" s="53"/>
      <c r="LJD17" s="53"/>
      <c r="LJE17" s="53"/>
      <c r="LJF17" s="53"/>
      <c r="LJG17" s="53"/>
      <c r="LJH17" s="53"/>
      <c r="LJI17" s="53"/>
      <c r="LJJ17" s="53"/>
      <c r="LJK17" s="53"/>
      <c r="LJL17" s="53"/>
      <c r="LJM17" s="53"/>
      <c r="LJN17" s="53"/>
      <c r="LJO17" s="53"/>
      <c r="LJP17" s="53"/>
      <c r="LJQ17" s="53"/>
      <c r="LJR17" s="53"/>
      <c r="LJS17" s="53"/>
      <c r="LJT17" s="53"/>
      <c r="LJU17" s="53"/>
      <c r="LJV17" s="53"/>
      <c r="LJW17" s="53"/>
      <c r="LJX17" s="53"/>
      <c r="LJY17" s="53"/>
      <c r="LJZ17" s="53"/>
      <c r="LKA17" s="53"/>
      <c r="LKB17" s="53"/>
      <c r="LKC17" s="53"/>
      <c r="LKD17" s="53"/>
      <c r="LKE17" s="53"/>
      <c r="LKF17" s="53"/>
      <c r="LKG17" s="53"/>
      <c r="LKH17" s="53"/>
      <c r="LKI17" s="53"/>
      <c r="LKJ17" s="53"/>
      <c r="LKK17" s="53"/>
      <c r="LKL17" s="53"/>
      <c r="LKM17" s="53"/>
      <c r="LKN17" s="53"/>
      <c r="LKO17" s="53"/>
      <c r="LKP17" s="53"/>
      <c r="LKQ17" s="53"/>
      <c r="LKR17" s="53"/>
      <c r="LKS17" s="53"/>
      <c r="LKT17" s="53"/>
      <c r="LKU17" s="53"/>
      <c r="LKV17" s="53"/>
      <c r="LKW17" s="53"/>
      <c r="LKX17" s="53"/>
      <c r="LKY17" s="53"/>
      <c r="LKZ17" s="53"/>
      <c r="LLA17" s="53"/>
      <c r="LLB17" s="53"/>
      <c r="LLC17" s="53"/>
      <c r="LLD17" s="53"/>
      <c r="LLE17" s="53"/>
      <c r="LLF17" s="53"/>
      <c r="LLG17" s="53"/>
      <c r="LLH17" s="53"/>
      <c r="LLI17" s="53"/>
      <c r="LLJ17" s="53"/>
      <c r="LLK17" s="53"/>
      <c r="LLL17" s="53"/>
      <c r="LLM17" s="53"/>
      <c r="LLN17" s="53"/>
      <c r="LLO17" s="53"/>
      <c r="LLP17" s="53"/>
      <c r="LLQ17" s="53"/>
      <c r="LLR17" s="53"/>
      <c r="LLS17" s="53"/>
      <c r="LLT17" s="53"/>
      <c r="LLU17" s="53"/>
      <c r="LLV17" s="53"/>
      <c r="LLW17" s="53"/>
      <c r="LLX17" s="53"/>
      <c r="LLY17" s="53"/>
      <c r="LLZ17" s="53"/>
      <c r="LMA17" s="53"/>
      <c r="LMB17" s="53"/>
      <c r="LMC17" s="53"/>
      <c r="LMD17" s="53"/>
      <c r="LME17" s="53"/>
      <c r="LMF17" s="53"/>
      <c r="LMG17" s="53"/>
      <c r="LMH17" s="53"/>
      <c r="LMI17" s="53"/>
      <c r="LMJ17" s="53"/>
      <c r="LMK17" s="53"/>
      <c r="LML17" s="53"/>
      <c r="LMM17" s="53"/>
      <c r="LMN17" s="53"/>
      <c r="LMO17" s="53"/>
      <c r="LMP17" s="53"/>
      <c r="LMQ17" s="53"/>
      <c r="LMR17" s="53"/>
      <c r="LMS17" s="53"/>
      <c r="LMT17" s="53"/>
      <c r="LMU17" s="53"/>
      <c r="LMV17" s="53"/>
      <c r="LMW17" s="53"/>
      <c r="LMX17" s="53"/>
      <c r="LMY17" s="53"/>
      <c r="LMZ17" s="53"/>
      <c r="LNA17" s="53"/>
      <c r="LNB17" s="53"/>
      <c r="LNC17" s="53"/>
      <c r="LND17" s="53"/>
      <c r="LNE17" s="53"/>
      <c r="LNF17" s="53"/>
      <c r="LNG17" s="53"/>
      <c r="LNH17" s="53"/>
      <c r="LNI17" s="53"/>
      <c r="LNJ17" s="53"/>
      <c r="LNK17" s="53"/>
      <c r="LNL17" s="53"/>
      <c r="LNM17" s="53"/>
      <c r="LNN17" s="53"/>
      <c r="LNO17" s="53"/>
      <c r="LNP17" s="53"/>
      <c r="LNQ17" s="53"/>
      <c r="LNR17" s="53"/>
      <c r="LNS17" s="53"/>
      <c r="LNT17" s="53"/>
      <c r="LNU17" s="53"/>
      <c r="LNV17" s="53"/>
      <c r="LNW17" s="53"/>
      <c r="LNX17" s="53"/>
      <c r="LNY17" s="53"/>
      <c r="LNZ17" s="53"/>
      <c r="LOA17" s="53"/>
      <c r="LOB17" s="53"/>
      <c r="LOC17" s="53"/>
      <c r="LOD17" s="53"/>
      <c r="LOE17" s="53"/>
      <c r="LOF17" s="53"/>
      <c r="LOG17" s="53"/>
      <c r="LOH17" s="53"/>
      <c r="LOI17" s="53"/>
      <c r="LOJ17" s="53"/>
      <c r="LOK17" s="53"/>
      <c r="LOL17" s="53"/>
      <c r="LOM17" s="53"/>
      <c r="LON17" s="53"/>
      <c r="LOO17" s="53"/>
      <c r="LOP17" s="53"/>
      <c r="LOQ17" s="53"/>
      <c r="LOR17" s="53"/>
      <c r="LOS17" s="53"/>
      <c r="LOT17" s="53"/>
      <c r="LOU17" s="53"/>
      <c r="LOV17" s="53"/>
      <c r="LOW17" s="53"/>
      <c r="LOX17" s="53"/>
      <c r="LOY17" s="53"/>
      <c r="LOZ17" s="53"/>
      <c r="LPA17" s="53"/>
      <c r="LPB17" s="53"/>
      <c r="LPC17" s="53"/>
      <c r="LPD17" s="53"/>
      <c r="LPE17" s="53"/>
      <c r="LPF17" s="53"/>
      <c r="LPG17" s="53"/>
      <c r="LPH17" s="53"/>
      <c r="LPI17" s="53"/>
      <c r="LPJ17" s="53"/>
      <c r="LPK17" s="53"/>
      <c r="LPL17" s="53"/>
      <c r="LPM17" s="53"/>
      <c r="LPN17" s="53"/>
      <c r="LPO17" s="53"/>
      <c r="LPP17" s="53"/>
      <c r="LPQ17" s="53"/>
      <c r="LPR17" s="53"/>
      <c r="LPS17" s="53"/>
      <c r="LPT17" s="53"/>
      <c r="LPU17" s="53"/>
      <c r="LPV17" s="53"/>
      <c r="LPW17" s="53"/>
      <c r="LPX17" s="53"/>
      <c r="LPY17" s="53"/>
      <c r="LPZ17" s="53"/>
      <c r="LQA17" s="53"/>
      <c r="LQB17" s="53"/>
      <c r="LQC17" s="53"/>
      <c r="LQD17" s="53"/>
      <c r="LQE17" s="53"/>
      <c r="LQF17" s="53"/>
      <c r="LQG17" s="53"/>
      <c r="LQH17" s="53"/>
      <c r="LQI17" s="53"/>
      <c r="LQJ17" s="53"/>
      <c r="LQK17" s="53"/>
      <c r="LQL17" s="53"/>
      <c r="LQM17" s="53"/>
      <c r="LQN17" s="53"/>
      <c r="LQO17" s="53"/>
      <c r="LQP17" s="53"/>
      <c r="LQQ17" s="53"/>
      <c r="LQR17" s="53"/>
      <c r="LQS17" s="53"/>
      <c r="LQT17" s="53"/>
      <c r="LQU17" s="53"/>
      <c r="LQV17" s="53"/>
      <c r="LQW17" s="53"/>
      <c r="LQX17" s="53"/>
      <c r="LQY17" s="53"/>
      <c r="LQZ17" s="53"/>
      <c r="LRA17" s="53"/>
      <c r="LRB17" s="53"/>
      <c r="LRC17" s="53"/>
      <c r="LRD17" s="53"/>
      <c r="LRE17" s="53"/>
      <c r="LRF17" s="53"/>
      <c r="LRG17" s="53"/>
      <c r="LRH17" s="53"/>
      <c r="LRI17" s="53"/>
      <c r="LRJ17" s="53"/>
      <c r="LRK17" s="53"/>
      <c r="LRL17" s="53"/>
      <c r="LRM17" s="53"/>
      <c r="LRN17" s="53"/>
      <c r="LRO17" s="53"/>
      <c r="LRP17" s="53"/>
      <c r="LRQ17" s="53"/>
      <c r="LRR17" s="53"/>
      <c r="LRS17" s="53"/>
      <c r="LRT17" s="53"/>
      <c r="LRU17" s="53"/>
      <c r="LRV17" s="53"/>
      <c r="LRW17" s="53"/>
      <c r="LRX17" s="53"/>
      <c r="LRY17" s="53"/>
      <c r="LRZ17" s="53"/>
      <c r="LSA17" s="53"/>
      <c r="LSB17" s="53"/>
      <c r="LSC17" s="53"/>
      <c r="LSD17" s="53"/>
      <c r="LSE17" s="53"/>
      <c r="LSF17" s="53"/>
      <c r="LSG17" s="53"/>
      <c r="LSH17" s="53"/>
      <c r="LSI17" s="53"/>
      <c r="LSJ17" s="53"/>
      <c r="LSK17" s="53"/>
      <c r="LSL17" s="53"/>
      <c r="LSM17" s="53"/>
      <c r="LSN17" s="53"/>
      <c r="LSO17" s="53"/>
      <c r="LSP17" s="53"/>
      <c r="LSQ17" s="53"/>
      <c r="LSR17" s="53"/>
      <c r="LSS17" s="53"/>
      <c r="LST17" s="53"/>
      <c r="LSU17" s="53"/>
      <c r="LSV17" s="53"/>
      <c r="LSW17" s="53"/>
      <c r="LSX17" s="53"/>
      <c r="LSY17" s="53"/>
      <c r="LSZ17" s="53"/>
      <c r="LTA17" s="53"/>
      <c r="LTB17" s="53"/>
      <c r="LTC17" s="53"/>
      <c r="LTD17" s="53"/>
      <c r="LTE17" s="53"/>
      <c r="LTF17" s="53"/>
      <c r="LTG17" s="53"/>
      <c r="LTH17" s="53"/>
      <c r="LTI17" s="53"/>
      <c r="LTJ17" s="53"/>
      <c r="LTK17" s="53"/>
      <c r="LTL17" s="53"/>
      <c r="LTM17" s="53"/>
      <c r="LTN17" s="53"/>
      <c r="LTO17" s="53"/>
      <c r="LTP17" s="53"/>
      <c r="LTQ17" s="53"/>
      <c r="LTR17" s="53"/>
      <c r="LTS17" s="53"/>
      <c r="LTT17" s="53"/>
      <c r="LTU17" s="53"/>
      <c r="LTV17" s="53"/>
      <c r="LTW17" s="53"/>
      <c r="LTX17" s="53"/>
      <c r="LTY17" s="53"/>
      <c r="LTZ17" s="53"/>
      <c r="LUA17" s="53"/>
      <c r="LUB17" s="53"/>
      <c r="LUC17" s="53"/>
      <c r="LUD17" s="53"/>
      <c r="LUE17" s="53"/>
      <c r="LUF17" s="53"/>
      <c r="LUG17" s="53"/>
      <c r="LUH17" s="53"/>
      <c r="LUI17" s="53"/>
      <c r="LUJ17" s="53"/>
      <c r="LUK17" s="53"/>
      <c r="LUL17" s="53"/>
      <c r="LUM17" s="53"/>
      <c r="LUN17" s="53"/>
      <c r="LUO17" s="53"/>
      <c r="LUP17" s="53"/>
      <c r="LUQ17" s="53"/>
      <c r="LUR17" s="53"/>
      <c r="LUS17" s="53"/>
      <c r="LUT17" s="53"/>
      <c r="LUU17" s="53"/>
      <c r="LUV17" s="53"/>
      <c r="LUW17" s="53"/>
      <c r="LUX17" s="53"/>
      <c r="LUY17" s="53"/>
      <c r="LUZ17" s="53"/>
      <c r="LVA17" s="53"/>
      <c r="LVB17" s="53"/>
      <c r="LVC17" s="53"/>
      <c r="LVD17" s="53"/>
      <c r="LVE17" s="53"/>
      <c r="LVF17" s="53"/>
      <c r="LVG17" s="53"/>
      <c r="LVH17" s="53"/>
      <c r="LVI17" s="53"/>
      <c r="LVJ17" s="53"/>
      <c r="LVK17" s="53"/>
      <c r="LVL17" s="53"/>
      <c r="LVM17" s="53"/>
      <c r="LVN17" s="53"/>
      <c r="LVO17" s="53"/>
      <c r="LVP17" s="53"/>
      <c r="LVQ17" s="53"/>
      <c r="LVR17" s="53"/>
      <c r="LVS17" s="53"/>
      <c r="LVT17" s="53"/>
      <c r="LVU17" s="53"/>
      <c r="LVV17" s="53"/>
      <c r="LVW17" s="53"/>
      <c r="LVX17" s="53"/>
      <c r="LVY17" s="53"/>
      <c r="LVZ17" s="53"/>
      <c r="LWA17" s="53"/>
      <c r="LWB17" s="53"/>
      <c r="LWC17" s="53"/>
      <c r="LWD17" s="53"/>
      <c r="LWE17" s="53"/>
      <c r="LWF17" s="53"/>
      <c r="LWG17" s="53"/>
      <c r="LWH17" s="53"/>
      <c r="LWI17" s="53"/>
      <c r="LWJ17" s="53"/>
      <c r="LWK17" s="53"/>
      <c r="LWL17" s="53"/>
      <c r="LWM17" s="53"/>
      <c r="LWN17" s="53"/>
      <c r="LWO17" s="53"/>
      <c r="LWP17" s="53"/>
      <c r="LWQ17" s="53"/>
      <c r="LWR17" s="53"/>
      <c r="LWS17" s="53"/>
      <c r="LWT17" s="53"/>
      <c r="LWU17" s="53"/>
      <c r="LWV17" s="53"/>
      <c r="LWW17" s="53"/>
      <c r="LWX17" s="53"/>
      <c r="LWY17" s="53"/>
      <c r="LWZ17" s="53"/>
      <c r="LXA17" s="53"/>
      <c r="LXB17" s="53"/>
      <c r="LXC17" s="53"/>
      <c r="LXD17" s="53"/>
      <c r="LXE17" s="53"/>
      <c r="LXF17" s="53"/>
      <c r="LXG17" s="53"/>
      <c r="LXH17" s="53"/>
      <c r="LXI17" s="53"/>
      <c r="LXJ17" s="53"/>
      <c r="LXK17" s="53"/>
      <c r="LXL17" s="53"/>
      <c r="LXM17" s="53"/>
      <c r="LXN17" s="53"/>
      <c r="LXO17" s="53"/>
      <c r="LXP17" s="53"/>
      <c r="LXQ17" s="53"/>
      <c r="LXR17" s="53"/>
      <c r="LXS17" s="53"/>
      <c r="LXT17" s="53"/>
      <c r="LXU17" s="53"/>
      <c r="LXV17" s="53"/>
      <c r="LXW17" s="53"/>
      <c r="LXX17" s="53"/>
      <c r="LXY17" s="53"/>
      <c r="LXZ17" s="53"/>
      <c r="LYA17" s="53"/>
      <c r="LYB17" s="53"/>
      <c r="LYC17" s="53"/>
      <c r="LYD17" s="53"/>
      <c r="LYE17" s="53"/>
      <c r="LYF17" s="53"/>
      <c r="LYG17" s="53"/>
      <c r="LYH17" s="53"/>
      <c r="LYI17" s="53"/>
      <c r="LYJ17" s="53"/>
      <c r="LYK17" s="53"/>
      <c r="LYL17" s="53"/>
      <c r="LYM17" s="53"/>
      <c r="LYN17" s="53"/>
      <c r="LYO17" s="53"/>
      <c r="LYP17" s="53"/>
      <c r="LYQ17" s="53"/>
      <c r="LYR17" s="53"/>
      <c r="LYS17" s="53"/>
      <c r="LYT17" s="53"/>
      <c r="LYU17" s="53"/>
      <c r="LYV17" s="53"/>
      <c r="LYW17" s="53"/>
      <c r="LYX17" s="53"/>
      <c r="LYY17" s="53"/>
      <c r="LYZ17" s="53"/>
      <c r="LZA17" s="53"/>
      <c r="LZB17" s="53"/>
      <c r="LZC17" s="53"/>
      <c r="LZD17" s="53"/>
      <c r="LZE17" s="53"/>
      <c r="LZF17" s="53"/>
      <c r="LZG17" s="53"/>
      <c r="LZH17" s="53"/>
      <c r="LZI17" s="53"/>
      <c r="LZJ17" s="53"/>
      <c r="LZK17" s="53"/>
      <c r="LZL17" s="53"/>
      <c r="LZM17" s="53"/>
      <c r="LZN17" s="53"/>
      <c r="LZO17" s="53"/>
      <c r="LZP17" s="53"/>
      <c r="LZQ17" s="53"/>
      <c r="LZR17" s="53"/>
      <c r="LZS17" s="53"/>
      <c r="LZT17" s="53"/>
      <c r="LZU17" s="53"/>
      <c r="LZV17" s="53"/>
      <c r="LZW17" s="53"/>
      <c r="LZX17" s="53"/>
      <c r="LZY17" s="53"/>
      <c r="LZZ17" s="53"/>
      <c r="MAA17" s="53"/>
      <c r="MAB17" s="53"/>
      <c r="MAC17" s="53"/>
      <c r="MAD17" s="53"/>
      <c r="MAE17" s="53"/>
      <c r="MAF17" s="53"/>
      <c r="MAG17" s="53"/>
      <c r="MAH17" s="53"/>
      <c r="MAI17" s="53"/>
      <c r="MAJ17" s="53"/>
      <c r="MAK17" s="53"/>
      <c r="MAL17" s="53"/>
      <c r="MAM17" s="53"/>
      <c r="MAN17" s="53"/>
      <c r="MAO17" s="53"/>
      <c r="MAP17" s="53"/>
      <c r="MAQ17" s="53"/>
      <c r="MAR17" s="53"/>
      <c r="MAS17" s="53"/>
      <c r="MAT17" s="53"/>
      <c r="MAU17" s="53"/>
      <c r="MAV17" s="53"/>
      <c r="MAW17" s="53"/>
      <c r="MAX17" s="53"/>
      <c r="MAY17" s="53"/>
      <c r="MAZ17" s="53"/>
      <c r="MBA17" s="53"/>
      <c r="MBB17" s="53"/>
      <c r="MBC17" s="53"/>
      <c r="MBD17" s="53"/>
      <c r="MBE17" s="53"/>
      <c r="MBF17" s="53"/>
      <c r="MBG17" s="53"/>
      <c r="MBH17" s="53"/>
      <c r="MBI17" s="53"/>
      <c r="MBJ17" s="53"/>
      <c r="MBK17" s="53"/>
      <c r="MBL17" s="53"/>
      <c r="MBM17" s="53"/>
      <c r="MBN17" s="53"/>
      <c r="MBO17" s="53"/>
      <c r="MBP17" s="53"/>
      <c r="MBQ17" s="53"/>
      <c r="MBR17" s="53"/>
      <c r="MBS17" s="53"/>
      <c r="MBT17" s="53"/>
      <c r="MBU17" s="53"/>
      <c r="MBV17" s="53"/>
      <c r="MBW17" s="53"/>
      <c r="MBX17" s="53"/>
      <c r="MBY17" s="53"/>
      <c r="MBZ17" s="53"/>
      <c r="MCA17" s="53"/>
      <c r="MCB17" s="53"/>
      <c r="MCC17" s="53"/>
      <c r="MCD17" s="53"/>
      <c r="MCE17" s="53"/>
      <c r="MCF17" s="53"/>
      <c r="MCG17" s="53"/>
      <c r="MCH17" s="53"/>
      <c r="MCI17" s="53"/>
      <c r="MCJ17" s="53"/>
      <c r="MCK17" s="53"/>
      <c r="MCL17" s="53"/>
      <c r="MCM17" s="53"/>
      <c r="MCN17" s="53"/>
      <c r="MCO17" s="53"/>
      <c r="MCP17" s="53"/>
      <c r="MCQ17" s="53"/>
      <c r="MCR17" s="53"/>
      <c r="MCS17" s="53"/>
      <c r="MCT17" s="53"/>
      <c r="MCU17" s="53"/>
      <c r="MCV17" s="53"/>
      <c r="MCW17" s="53"/>
      <c r="MCX17" s="53"/>
      <c r="MCY17" s="53"/>
      <c r="MCZ17" s="53"/>
      <c r="MDA17" s="53"/>
      <c r="MDB17" s="53"/>
      <c r="MDC17" s="53"/>
      <c r="MDD17" s="53"/>
      <c r="MDE17" s="53"/>
      <c r="MDF17" s="53"/>
      <c r="MDG17" s="53"/>
      <c r="MDH17" s="53"/>
      <c r="MDI17" s="53"/>
      <c r="MDJ17" s="53"/>
      <c r="MDK17" s="53"/>
      <c r="MDL17" s="53"/>
      <c r="MDM17" s="53"/>
      <c r="MDN17" s="53"/>
      <c r="MDO17" s="53"/>
      <c r="MDP17" s="53"/>
      <c r="MDQ17" s="53"/>
      <c r="MDR17" s="53"/>
      <c r="MDS17" s="53"/>
      <c r="MDT17" s="53"/>
      <c r="MDU17" s="53"/>
      <c r="MDV17" s="53"/>
      <c r="MDW17" s="53"/>
      <c r="MDX17" s="53"/>
      <c r="MDY17" s="53"/>
      <c r="MDZ17" s="53"/>
      <c r="MEA17" s="53"/>
      <c r="MEB17" s="53"/>
      <c r="MEC17" s="53"/>
      <c r="MED17" s="53"/>
      <c r="MEE17" s="53"/>
      <c r="MEF17" s="53"/>
      <c r="MEG17" s="53"/>
      <c r="MEH17" s="53"/>
      <c r="MEI17" s="53"/>
      <c r="MEJ17" s="53"/>
      <c r="MEK17" s="53"/>
      <c r="MEL17" s="53"/>
      <c r="MEM17" s="53"/>
      <c r="MEN17" s="53"/>
      <c r="MEO17" s="53"/>
      <c r="MEP17" s="53"/>
      <c r="MEQ17" s="53"/>
      <c r="MER17" s="53"/>
      <c r="MES17" s="53"/>
      <c r="MET17" s="53"/>
      <c r="MEU17" s="53"/>
      <c r="MEV17" s="53"/>
      <c r="MEW17" s="53"/>
      <c r="MEX17" s="53"/>
      <c r="MEY17" s="53"/>
      <c r="MEZ17" s="53"/>
      <c r="MFA17" s="53"/>
      <c r="MFB17" s="53"/>
      <c r="MFC17" s="53"/>
      <c r="MFD17" s="53"/>
      <c r="MFE17" s="53"/>
      <c r="MFF17" s="53"/>
      <c r="MFG17" s="53"/>
      <c r="MFH17" s="53"/>
      <c r="MFI17" s="53"/>
      <c r="MFJ17" s="53"/>
      <c r="MFK17" s="53"/>
      <c r="MFL17" s="53"/>
      <c r="MFM17" s="53"/>
      <c r="MFN17" s="53"/>
      <c r="MFO17" s="53"/>
      <c r="MFP17" s="53"/>
      <c r="MFQ17" s="53"/>
      <c r="MFR17" s="53"/>
      <c r="MFS17" s="53"/>
      <c r="MFT17" s="53"/>
      <c r="MFU17" s="53"/>
      <c r="MFV17" s="53"/>
      <c r="MFW17" s="53"/>
      <c r="MFX17" s="53"/>
      <c r="MFY17" s="53"/>
      <c r="MFZ17" s="53"/>
      <c r="MGA17" s="53"/>
      <c r="MGB17" s="53"/>
      <c r="MGC17" s="53"/>
      <c r="MGD17" s="53"/>
      <c r="MGE17" s="53"/>
      <c r="MGF17" s="53"/>
      <c r="MGG17" s="53"/>
      <c r="MGH17" s="53"/>
      <c r="MGI17" s="53"/>
      <c r="MGJ17" s="53"/>
      <c r="MGK17" s="53"/>
      <c r="MGL17" s="53"/>
      <c r="MGM17" s="53"/>
      <c r="MGN17" s="53"/>
      <c r="MGO17" s="53"/>
      <c r="MGP17" s="53"/>
      <c r="MGQ17" s="53"/>
      <c r="MGR17" s="53"/>
      <c r="MGS17" s="53"/>
      <c r="MGT17" s="53"/>
      <c r="MGU17" s="53"/>
      <c r="MGV17" s="53"/>
      <c r="MGW17" s="53"/>
      <c r="MGX17" s="53"/>
      <c r="MGY17" s="53"/>
      <c r="MGZ17" s="53"/>
      <c r="MHA17" s="53"/>
      <c r="MHB17" s="53"/>
      <c r="MHC17" s="53"/>
      <c r="MHD17" s="53"/>
      <c r="MHE17" s="53"/>
      <c r="MHF17" s="53"/>
      <c r="MHG17" s="53"/>
      <c r="MHH17" s="53"/>
      <c r="MHI17" s="53"/>
      <c r="MHJ17" s="53"/>
      <c r="MHK17" s="53"/>
      <c r="MHL17" s="53"/>
      <c r="MHM17" s="53"/>
      <c r="MHN17" s="53"/>
      <c r="MHO17" s="53"/>
      <c r="MHP17" s="53"/>
      <c r="MHQ17" s="53"/>
      <c r="MHR17" s="53"/>
      <c r="MHS17" s="53"/>
      <c r="MHT17" s="53"/>
      <c r="MHU17" s="53"/>
      <c r="MHV17" s="53"/>
      <c r="MHW17" s="53"/>
      <c r="MHX17" s="53"/>
      <c r="MHY17" s="53"/>
      <c r="MHZ17" s="53"/>
      <c r="MIA17" s="53"/>
      <c r="MIB17" s="53"/>
      <c r="MIC17" s="53"/>
      <c r="MID17" s="53"/>
      <c r="MIE17" s="53"/>
      <c r="MIF17" s="53"/>
      <c r="MIG17" s="53"/>
      <c r="MIH17" s="53"/>
      <c r="MII17" s="53"/>
      <c r="MIJ17" s="53"/>
      <c r="MIK17" s="53"/>
      <c r="MIL17" s="53"/>
      <c r="MIM17" s="53"/>
      <c r="MIN17" s="53"/>
      <c r="MIO17" s="53"/>
      <c r="MIP17" s="53"/>
      <c r="MIQ17" s="53"/>
      <c r="MIR17" s="53"/>
      <c r="MIS17" s="53"/>
      <c r="MIT17" s="53"/>
      <c r="MIU17" s="53"/>
      <c r="MIV17" s="53"/>
      <c r="MIW17" s="53"/>
      <c r="MIX17" s="53"/>
      <c r="MIY17" s="53"/>
      <c r="MIZ17" s="53"/>
      <c r="MJA17" s="53"/>
      <c r="MJB17" s="53"/>
      <c r="MJC17" s="53"/>
      <c r="MJD17" s="53"/>
      <c r="MJE17" s="53"/>
      <c r="MJF17" s="53"/>
      <c r="MJG17" s="53"/>
      <c r="MJH17" s="53"/>
      <c r="MJI17" s="53"/>
      <c r="MJJ17" s="53"/>
      <c r="MJK17" s="53"/>
      <c r="MJL17" s="53"/>
      <c r="MJM17" s="53"/>
      <c r="MJN17" s="53"/>
      <c r="MJO17" s="53"/>
      <c r="MJP17" s="53"/>
      <c r="MJQ17" s="53"/>
      <c r="MJR17" s="53"/>
      <c r="MJS17" s="53"/>
      <c r="MJT17" s="53"/>
      <c r="MJU17" s="53"/>
      <c r="MJV17" s="53"/>
      <c r="MJW17" s="53"/>
      <c r="MJX17" s="53"/>
      <c r="MJY17" s="53"/>
      <c r="MJZ17" s="53"/>
      <c r="MKA17" s="53"/>
      <c r="MKB17" s="53"/>
      <c r="MKC17" s="53"/>
      <c r="MKD17" s="53"/>
      <c r="MKE17" s="53"/>
      <c r="MKF17" s="53"/>
      <c r="MKG17" s="53"/>
      <c r="MKH17" s="53"/>
      <c r="MKI17" s="53"/>
      <c r="MKJ17" s="53"/>
      <c r="MKK17" s="53"/>
      <c r="MKL17" s="53"/>
      <c r="MKM17" s="53"/>
      <c r="MKN17" s="53"/>
      <c r="MKO17" s="53"/>
      <c r="MKP17" s="53"/>
      <c r="MKQ17" s="53"/>
      <c r="MKR17" s="53"/>
      <c r="MKS17" s="53"/>
      <c r="MKT17" s="53"/>
      <c r="MKU17" s="53"/>
      <c r="MKV17" s="53"/>
      <c r="MKW17" s="53"/>
      <c r="MKX17" s="53"/>
      <c r="MKY17" s="53"/>
      <c r="MKZ17" s="53"/>
      <c r="MLA17" s="53"/>
      <c r="MLB17" s="53"/>
      <c r="MLC17" s="53"/>
      <c r="MLD17" s="53"/>
      <c r="MLE17" s="53"/>
      <c r="MLF17" s="53"/>
      <c r="MLG17" s="53"/>
      <c r="MLH17" s="53"/>
      <c r="MLI17" s="53"/>
      <c r="MLJ17" s="53"/>
      <c r="MLK17" s="53"/>
      <c r="MLL17" s="53"/>
      <c r="MLM17" s="53"/>
      <c r="MLN17" s="53"/>
      <c r="MLO17" s="53"/>
      <c r="MLP17" s="53"/>
      <c r="MLQ17" s="53"/>
      <c r="MLR17" s="53"/>
      <c r="MLS17" s="53"/>
      <c r="MLT17" s="53"/>
      <c r="MLU17" s="53"/>
      <c r="MLV17" s="53"/>
      <c r="MLW17" s="53"/>
      <c r="MLX17" s="53"/>
      <c r="MLY17" s="53"/>
      <c r="MLZ17" s="53"/>
      <c r="MMA17" s="53"/>
      <c r="MMB17" s="53"/>
      <c r="MMC17" s="53"/>
      <c r="MMD17" s="53"/>
      <c r="MME17" s="53"/>
      <c r="MMF17" s="53"/>
      <c r="MMG17" s="53"/>
      <c r="MMH17" s="53"/>
      <c r="MMI17" s="53"/>
      <c r="MMJ17" s="53"/>
      <c r="MMK17" s="53"/>
      <c r="MML17" s="53"/>
      <c r="MMM17" s="53"/>
      <c r="MMN17" s="53"/>
      <c r="MMO17" s="53"/>
      <c r="MMP17" s="53"/>
      <c r="MMQ17" s="53"/>
      <c r="MMR17" s="53"/>
      <c r="MMS17" s="53"/>
      <c r="MMT17" s="53"/>
      <c r="MMU17" s="53"/>
      <c r="MMV17" s="53"/>
      <c r="MMW17" s="53"/>
      <c r="MMX17" s="53"/>
      <c r="MMY17" s="53"/>
      <c r="MMZ17" s="53"/>
      <c r="MNA17" s="53"/>
      <c r="MNB17" s="53"/>
      <c r="MNC17" s="53"/>
      <c r="MND17" s="53"/>
      <c r="MNE17" s="53"/>
      <c r="MNF17" s="53"/>
      <c r="MNG17" s="53"/>
      <c r="MNH17" s="53"/>
      <c r="MNI17" s="53"/>
      <c r="MNJ17" s="53"/>
      <c r="MNK17" s="53"/>
      <c r="MNL17" s="53"/>
      <c r="MNM17" s="53"/>
      <c r="MNN17" s="53"/>
      <c r="MNO17" s="53"/>
      <c r="MNP17" s="53"/>
      <c r="MNQ17" s="53"/>
      <c r="MNR17" s="53"/>
      <c r="MNS17" s="53"/>
      <c r="MNT17" s="53"/>
      <c r="MNU17" s="53"/>
      <c r="MNV17" s="53"/>
      <c r="MNW17" s="53"/>
      <c r="MNX17" s="53"/>
      <c r="MNY17" s="53"/>
      <c r="MNZ17" s="53"/>
      <c r="MOA17" s="53"/>
      <c r="MOB17" s="53"/>
      <c r="MOC17" s="53"/>
      <c r="MOD17" s="53"/>
      <c r="MOE17" s="53"/>
      <c r="MOF17" s="53"/>
      <c r="MOG17" s="53"/>
      <c r="MOH17" s="53"/>
      <c r="MOI17" s="53"/>
      <c r="MOJ17" s="53"/>
      <c r="MOK17" s="53"/>
      <c r="MOL17" s="53"/>
      <c r="MOM17" s="53"/>
      <c r="MON17" s="53"/>
      <c r="MOO17" s="53"/>
      <c r="MOP17" s="53"/>
      <c r="MOQ17" s="53"/>
      <c r="MOR17" s="53"/>
      <c r="MOS17" s="53"/>
      <c r="MOT17" s="53"/>
      <c r="MOU17" s="53"/>
      <c r="MOV17" s="53"/>
      <c r="MOW17" s="53"/>
      <c r="MOX17" s="53"/>
      <c r="MOY17" s="53"/>
      <c r="MOZ17" s="53"/>
      <c r="MPA17" s="53"/>
      <c r="MPB17" s="53"/>
      <c r="MPC17" s="53"/>
      <c r="MPD17" s="53"/>
      <c r="MPE17" s="53"/>
      <c r="MPF17" s="53"/>
      <c r="MPG17" s="53"/>
      <c r="MPH17" s="53"/>
      <c r="MPI17" s="53"/>
      <c r="MPJ17" s="53"/>
      <c r="MPK17" s="53"/>
      <c r="MPL17" s="53"/>
      <c r="MPM17" s="53"/>
      <c r="MPN17" s="53"/>
      <c r="MPO17" s="53"/>
      <c r="MPP17" s="53"/>
      <c r="MPQ17" s="53"/>
      <c r="MPR17" s="53"/>
      <c r="MPS17" s="53"/>
      <c r="MPT17" s="53"/>
      <c r="MPU17" s="53"/>
      <c r="MPV17" s="53"/>
      <c r="MPW17" s="53"/>
      <c r="MPX17" s="53"/>
      <c r="MPY17" s="53"/>
      <c r="MPZ17" s="53"/>
      <c r="MQA17" s="53"/>
      <c r="MQB17" s="53"/>
      <c r="MQC17" s="53"/>
      <c r="MQD17" s="53"/>
      <c r="MQE17" s="53"/>
      <c r="MQF17" s="53"/>
      <c r="MQG17" s="53"/>
      <c r="MQH17" s="53"/>
      <c r="MQI17" s="53"/>
      <c r="MQJ17" s="53"/>
      <c r="MQK17" s="53"/>
      <c r="MQL17" s="53"/>
      <c r="MQM17" s="53"/>
      <c r="MQN17" s="53"/>
      <c r="MQO17" s="53"/>
      <c r="MQP17" s="53"/>
      <c r="MQQ17" s="53"/>
      <c r="MQR17" s="53"/>
      <c r="MQS17" s="53"/>
      <c r="MQT17" s="53"/>
      <c r="MQU17" s="53"/>
      <c r="MQV17" s="53"/>
      <c r="MQW17" s="53"/>
      <c r="MQX17" s="53"/>
      <c r="MQY17" s="53"/>
      <c r="MQZ17" s="53"/>
      <c r="MRA17" s="53"/>
      <c r="MRB17" s="53"/>
      <c r="MRC17" s="53"/>
      <c r="MRD17" s="53"/>
      <c r="MRE17" s="53"/>
      <c r="MRF17" s="53"/>
      <c r="MRG17" s="53"/>
      <c r="MRH17" s="53"/>
      <c r="MRI17" s="53"/>
      <c r="MRJ17" s="53"/>
      <c r="MRK17" s="53"/>
      <c r="MRL17" s="53"/>
      <c r="MRM17" s="53"/>
      <c r="MRN17" s="53"/>
      <c r="MRO17" s="53"/>
      <c r="MRP17" s="53"/>
      <c r="MRQ17" s="53"/>
      <c r="MRR17" s="53"/>
      <c r="MRS17" s="53"/>
      <c r="MRT17" s="53"/>
      <c r="MRU17" s="53"/>
      <c r="MRV17" s="53"/>
      <c r="MRW17" s="53"/>
      <c r="MRX17" s="53"/>
      <c r="MRY17" s="53"/>
      <c r="MRZ17" s="53"/>
      <c r="MSA17" s="53"/>
      <c r="MSB17" s="53"/>
      <c r="MSC17" s="53"/>
      <c r="MSD17" s="53"/>
      <c r="MSE17" s="53"/>
      <c r="MSF17" s="53"/>
      <c r="MSG17" s="53"/>
      <c r="MSH17" s="53"/>
      <c r="MSI17" s="53"/>
      <c r="MSJ17" s="53"/>
      <c r="MSK17" s="53"/>
      <c r="MSL17" s="53"/>
      <c r="MSM17" s="53"/>
      <c r="MSN17" s="53"/>
      <c r="MSO17" s="53"/>
      <c r="MSP17" s="53"/>
      <c r="MSQ17" s="53"/>
      <c r="MSR17" s="53"/>
      <c r="MSS17" s="53"/>
      <c r="MST17" s="53"/>
      <c r="MSU17" s="53"/>
      <c r="MSV17" s="53"/>
      <c r="MSW17" s="53"/>
      <c r="MSX17" s="53"/>
      <c r="MSY17" s="53"/>
      <c r="MSZ17" s="53"/>
      <c r="MTA17" s="53"/>
      <c r="MTB17" s="53"/>
      <c r="MTC17" s="53"/>
      <c r="MTD17" s="53"/>
      <c r="MTE17" s="53"/>
      <c r="MTF17" s="53"/>
      <c r="MTG17" s="53"/>
      <c r="MTH17" s="53"/>
      <c r="MTI17" s="53"/>
      <c r="MTJ17" s="53"/>
      <c r="MTK17" s="53"/>
      <c r="MTL17" s="53"/>
      <c r="MTM17" s="53"/>
      <c r="MTN17" s="53"/>
      <c r="MTO17" s="53"/>
      <c r="MTP17" s="53"/>
      <c r="MTQ17" s="53"/>
      <c r="MTR17" s="53"/>
      <c r="MTS17" s="53"/>
      <c r="MTT17" s="53"/>
      <c r="MTU17" s="53"/>
      <c r="MTV17" s="53"/>
      <c r="MTW17" s="53"/>
      <c r="MTX17" s="53"/>
      <c r="MTY17" s="53"/>
      <c r="MTZ17" s="53"/>
      <c r="MUA17" s="53"/>
      <c r="MUB17" s="53"/>
      <c r="MUC17" s="53"/>
      <c r="MUD17" s="53"/>
      <c r="MUE17" s="53"/>
      <c r="MUF17" s="53"/>
      <c r="MUG17" s="53"/>
      <c r="MUH17" s="53"/>
      <c r="MUI17" s="53"/>
      <c r="MUJ17" s="53"/>
      <c r="MUK17" s="53"/>
      <c r="MUL17" s="53"/>
      <c r="MUM17" s="53"/>
      <c r="MUN17" s="53"/>
      <c r="MUO17" s="53"/>
      <c r="MUP17" s="53"/>
      <c r="MUQ17" s="53"/>
      <c r="MUR17" s="53"/>
      <c r="MUS17" s="53"/>
      <c r="MUT17" s="53"/>
      <c r="MUU17" s="53"/>
      <c r="MUV17" s="53"/>
      <c r="MUW17" s="53"/>
      <c r="MUX17" s="53"/>
      <c r="MUY17" s="53"/>
      <c r="MUZ17" s="53"/>
      <c r="MVA17" s="53"/>
      <c r="MVB17" s="53"/>
      <c r="MVC17" s="53"/>
      <c r="MVD17" s="53"/>
      <c r="MVE17" s="53"/>
      <c r="MVF17" s="53"/>
      <c r="MVG17" s="53"/>
      <c r="MVH17" s="53"/>
      <c r="MVI17" s="53"/>
      <c r="MVJ17" s="53"/>
      <c r="MVK17" s="53"/>
      <c r="MVL17" s="53"/>
      <c r="MVM17" s="53"/>
      <c r="MVN17" s="53"/>
      <c r="MVO17" s="53"/>
      <c r="MVP17" s="53"/>
      <c r="MVQ17" s="53"/>
      <c r="MVR17" s="53"/>
      <c r="MVS17" s="53"/>
      <c r="MVT17" s="53"/>
      <c r="MVU17" s="53"/>
      <c r="MVV17" s="53"/>
      <c r="MVW17" s="53"/>
      <c r="MVX17" s="53"/>
      <c r="MVY17" s="53"/>
      <c r="MVZ17" s="53"/>
      <c r="MWA17" s="53"/>
      <c r="MWB17" s="53"/>
      <c r="MWC17" s="53"/>
      <c r="MWD17" s="53"/>
      <c r="MWE17" s="53"/>
      <c r="MWF17" s="53"/>
      <c r="MWG17" s="53"/>
      <c r="MWH17" s="53"/>
      <c r="MWI17" s="53"/>
      <c r="MWJ17" s="53"/>
      <c r="MWK17" s="53"/>
      <c r="MWL17" s="53"/>
      <c r="MWM17" s="53"/>
      <c r="MWN17" s="53"/>
      <c r="MWO17" s="53"/>
      <c r="MWP17" s="53"/>
      <c r="MWQ17" s="53"/>
      <c r="MWR17" s="53"/>
      <c r="MWS17" s="53"/>
      <c r="MWT17" s="53"/>
      <c r="MWU17" s="53"/>
      <c r="MWV17" s="53"/>
      <c r="MWW17" s="53"/>
      <c r="MWX17" s="53"/>
      <c r="MWY17" s="53"/>
      <c r="MWZ17" s="53"/>
      <c r="MXA17" s="53"/>
      <c r="MXB17" s="53"/>
      <c r="MXC17" s="53"/>
      <c r="MXD17" s="53"/>
      <c r="MXE17" s="53"/>
      <c r="MXF17" s="53"/>
      <c r="MXG17" s="53"/>
      <c r="MXH17" s="53"/>
      <c r="MXI17" s="53"/>
      <c r="MXJ17" s="53"/>
      <c r="MXK17" s="53"/>
      <c r="MXL17" s="53"/>
      <c r="MXM17" s="53"/>
      <c r="MXN17" s="53"/>
      <c r="MXO17" s="53"/>
      <c r="MXP17" s="53"/>
      <c r="MXQ17" s="53"/>
      <c r="MXR17" s="53"/>
      <c r="MXS17" s="53"/>
      <c r="MXT17" s="53"/>
      <c r="MXU17" s="53"/>
      <c r="MXV17" s="53"/>
      <c r="MXW17" s="53"/>
      <c r="MXX17" s="53"/>
      <c r="MXY17" s="53"/>
      <c r="MXZ17" s="53"/>
      <c r="MYA17" s="53"/>
      <c r="MYB17" s="53"/>
      <c r="MYC17" s="53"/>
      <c r="MYD17" s="53"/>
      <c r="MYE17" s="53"/>
      <c r="MYF17" s="53"/>
      <c r="MYG17" s="53"/>
      <c r="MYH17" s="53"/>
      <c r="MYI17" s="53"/>
      <c r="MYJ17" s="53"/>
      <c r="MYK17" s="53"/>
      <c r="MYL17" s="53"/>
      <c r="MYM17" s="53"/>
      <c r="MYN17" s="53"/>
      <c r="MYO17" s="53"/>
      <c r="MYP17" s="53"/>
      <c r="MYQ17" s="53"/>
      <c r="MYR17" s="53"/>
      <c r="MYS17" s="53"/>
      <c r="MYT17" s="53"/>
      <c r="MYU17" s="53"/>
      <c r="MYV17" s="53"/>
      <c r="MYW17" s="53"/>
      <c r="MYX17" s="53"/>
      <c r="MYY17" s="53"/>
      <c r="MYZ17" s="53"/>
      <c r="MZA17" s="53"/>
      <c r="MZB17" s="53"/>
      <c r="MZC17" s="53"/>
      <c r="MZD17" s="53"/>
      <c r="MZE17" s="53"/>
      <c r="MZF17" s="53"/>
      <c r="MZG17" s="53"/>
      <c r="MZH17" s="53"/>
      <c r="MZI17" s="53"/>
      <c r="MZJ17" s="53"/>
      <c r="MZK17" s="53"/>
      <c r="MZL17" s="53"/>
      <c r="MZM17" s="53"/>
      <c r="MZN17" s="53"/>
      <c r="MZO17" s="53"/>
      <c r="MZP17" s="53"/>
      <c r="MZQ17" s="53"/>
      <c r="MZR17" s="53"/>
      <c r="MZS17" s="53"/>
      <c r="MZT17" s="53"/>
      <c r="MZU17" s="53"/>
      <c r="MZV17" s="53"/>
      <c r="MZW17" s="53"/>
      <c r="MZX17" s="53"/>
      <c r="MZY17" s="53"/>
      <c r="MZZ17" s="53"/>
      <c r="NAA17" s="53"/>
      <c r="NAB17" s="53"/>
      <c r="NAC17" s="53"/>
      <c r="NAD17" s="53"/>
      <c r="NAE17" s="53"/>
      <c r="NAF17" s="53"/>
      <c r="NAG17" s="53"/>
      <c r="NAH17" s="53"/>
      <c r="NAI17" s="53"/>
      <c r="NAJ17" s="53"/>
      <c r="NAK17" s="53"/>
      <c r="NAL17" s="53"/>
      <c r="NAM17" s="53"/>
      <c r="NAN17" s="53"/>
      <c r="NAO17" s="53"/>
      <c r="NAP17" s="53"/>
      <c r="NAQ17" s="53"/>
      <c r="NAR17" s="53"/>
      <c r="NAS17" s="53"/>
      <c r="NAT17" s="53"/>
      <c r="NAU17" s="53"/>
      <c r="NAV17" s="53"/>
      <c r="NAW17" s="53"/>
      <c r="NAX17" s="53"/>
      <c r="NAY17" s="53"/>
      <c r="NAZ17" s="53"/>
      <c r="NBA17" s="53"/>
      <c r="NBB17" s="53"/>
      <c r="NBC17" s="53"/>
      <c r="NBD17" s="53"/>
      <c r="NBE17" s="53"/>
      <c r="NBF17" s="53"/>
      <c r="NBG17" s="53"/>
      <c r="NBH17" s="53"/>
      <c r="NBI17" s="53"/>
      <c r="NBJ17" s="53"/>
      <c r="NBK17" s="53"/>
      <c r="NBL17" s="53"/>
      <c r="NBM17" s="53"/>
      <c r="NBN17" s="53"/>
      <c r="NBO17" s="53"/>
      <c r="NBP17" s="53"/>
      <c r="NBQ17" s="53"/>
      <c r="NBR17" s="53"/>
      <c r="NBS17" s="53"/>
      <c r="NBT17" s="53"/>
      <c r="NBU17" s="53"/>
      <c r="NBV17" s="53"/>
      <c r="NBW17" s="53"/>
      <c r="NBX17" s="53"/>
      <c r="NBY17" s="53"/>
      <c r="NBZ17" s="53"/>
      <c r="NCA17" s="53"/>
      <c r="NCB17" s="53"/>
      <c r="NCC17" s="53"/>
      <c r="NCD17" s="53"/>
      <c r="NCE17" s="53"/>
      <c r="NCF17" s="53"/>
      <c r="NCG17" s="53"/>
      <c r="NCH17" s="53"/>
      <c r="NCI17" s="53"/>
      <c r="NCJ17" s="53"/>
      <c r="NCK17" s="53"/>
      <c r="NCL17" s="53"/>
      <c r="NCM17" s="53"/>
      <c r="NCN17" s="53"/>
      <c r="NCO17" s="53"/>
      <c r="NCP17" s="53"/>
      <c r="NCQ17" s="53"/>
      <c r="NCR17" s="53"/>
      <c r="NCS17" s="53"/>
      <c r="NCT17" s="53"/>
      <c r="NCU17" s="53"/>
      <c r="NCV17" s="53"/>
      <c r="NCW17" s="53"/>
      <c r="NCX17" s="53"/>
      <c r="NCY17" s="53"/>
      <c r="NCZ17" s="53"/>
      <c r="NDA17" s="53"/>
      <c r="NDB17" s="53"/>
      <c r="NDC17" s="53"/>
      <c r="NDD17" s="53"/>
      <c r="NDE17" s="53"/>
      <c r="NDF17" s="53"/>
      <c r="NDG17" s="53"/>
      <c r="NDH17" s="53"/>
      <c r="NDI17" s="53"/>
      <c r="NDJ17" s="53"/>
      <c r="NDK17" s="53"/>
      <c r="NDL17" s="53"/>
      <c r="NDM17" s="53"/>
      <c r="NDN17" s="53"/>
      <c r="NDO17" s="53"/>
      <c r="NDP17" s="53"/>
      <c r="NDQ17" s="53"/>
      <c r="NDR17" s="53"/>
      <c r="NDS17" s="53"/>
      <c r="NDT17" s="53"/>
      <c r="NDU17" s="53"/>
      <c r="NDV17" s="53"/>
      <c r="NDW17" s="53"/>
      <c r="NDX17" s="53"/>
      <c r="NDY17" s="53"/>
      <c r="NDZ17" s="53"/>
      <c r="NEA17" s="53"/>
      <c r="NEB17" s="53"/>
      <c r="NEC17" s="53"/>
      <c r="NED17" s="53"/>
      <c r="NEE17" s="53"/>
      <c r="NEF17" s="53"/>
      <c r="NEG17" s="53"/>
      <c r="NEH17" s="53"/>
      <c r="NEI17" s="53"/>
      <c r="NEJ17" s="53"/>
      <c r="NEK17" s="53"/>
      <c r="NEL17" s="53"/>
      <c r="NEM17" s="53"/>
      <c r="NEN17" s="53"/>
      <c r="NEO17" s="53"/>
      <c r="NEP17" s="53"/>
      <c r="NEQ17" s="53"/>
      <c r="NER17" s="53"/>
      <c r="NES17" s="53"/>
      <c r="NET17" s="53"/>
      <c r="NEU17" s="53"/>
      <c r="NEV17" s="53"/>
      <c r="NEW17" s="53"/>
      <c r="NEX17" s="53"/>
      <c r="NEY17" s="53"/>
      <c r="NEZ17" s="53"/>
      <c r="NFA17" s="53"/>
      <c r="NFB17" s="53"/>
      <c r="NFC17" s="53"/>
      <c r="NFD17" s="53"/>
      <c r="NFE17" s="53"/>
      <c r="NFF17" s="53"/>
      <c r="NFG17" s="53"/>
      <c r="NFH17" s="53"/>
      <c r="NFI17" s="53"/>
      <c r="NFJ17" s="53"/>
      <c r="NFK17" s="53"/>
      <c r="NFL17" s="53"/>
      <c r="NFM17" s="53"/>
      <c r="NFN17" s="53"/>
      <c r="NFO17" s="53"/>
      <c r="NFP17" s="53"/>
      <c r="NFQ17" s="53"/>
      <c r="NFR17" s="53"/>
      <c r="NFS17" s="53"/>
      <c r="NFT17" s="53"/>
      <c r="NFU17" s="53"/>
      <c r="NFV17" s="53"/>
      <c r="NFW17" s="53"/>
      <c r="NFX17" s="53"/>
      <c r="NFY17" s="53"/>
      <c r="NFZ17" s="53"/>
      <c r="NGA17" s="53"/>
      <c r="NGB17" s="53"/>
      <c r="NGC17" s="53"/>
      <c r="NGD17" s="53"/>
      <c r="NGE17" s="53"/>
      <c r="NGF17" s="53"/>
      <c r="NGG17" s="53"/>
      <c r="NGH17" s="53"/>
      <c r="NGI17" s="53"/>
      <c r="NGJ17" s="53"/>
      <c r="NGK17" s="53"/>
      <c r="NGL17" s="53"/>
      <c r="NGM17" s="53"/>
      <c r="NGN17" s="53"/>
      <c r="NGO17" s="53"/>
      <c r="NGP17" s="53"/>
      <c r="NGQ17" s="53"/>
      <c r="NGR17" s="53"/>
      <c r="NGS17" s="53"/>
      <c r="NGT17" s="53"/>
      <c r="NGU17" s="53"/>
      <c r="NGV17" s="53"/>
      <c r="NGW17" s="53"/>
      <c r="NGX17" s="53"/>
      <c r="NGY17" s="53"/>
      <c r="NGZ17" s="53"/>
      <c r="NHA17" s="53"/>
      <c r="NHB17" s="53"/>
      <c r="NHC17" s="53"/>
      <c r="NHD17" s="53"/>
      <c r="NHE17" s="53"/>
      <c r="NHF17" s="53"/>
      <c r="NHG17" s="53"/>
      <c r="NHH17" s="53"/>
      <c r="NHI17" s="53"/>
      <c r="NHJ17" s="53"/>
      <c r="NHK17" s="53"/>
      <c r="NHL17" s="53"/>
      <c r="NHM17" s="53"/>
      <c r="NHN17" s="53"/>
      <c r="NHO17" s="53"/>
      <c r="NHP17" s="53"/>
      <c r="NHQ17" s="53"/>
      <c r="NHR17" s="53"/>
      <c r="NHS17" s="53"/>
      <c r="NHT17" s="53"/>
      <c r="NHU17" s="53"/>
      <c r="NHV17" s="53"/>
      <c r="NHW17" s="53"/>
      <c r="NHX17" s="53"/>
      <c r="NHY17" s="53"/>
      <c r="NHZ17" s="53"/>
      <c r="NIA17" s="53"/>
      <c r="NIB17" s="53"/>
      <c r="NIC17" s="53"/>
      <c r="NID17" s="53"/>
      <c r="NIE17" s="53"/>
      <c r="NIF17" s="53"/>
      <c r="NIG17" s="53"/>
      <c r="NIH17" s="53"/>
      <c r="NII17" s="53"/>
      <c r="NIJ17" s="53"/>
      <c r="NIK17" s="53"/>
      <c r="NIL17" s="53"/>
      <c r="NIM17" s="53"/>
      <c r="NIN17" s="53"/>
      <c r="NIO17" s="53"/>
      <c r="NIP17" s="53"/>
      <c r="NIQ17" s="53"/>
      <c r="NIR17" s="53"/>
      <c r="NIS17" s="53"/>
      <c r="NIT17" s="53"/>
      <c r="NIU17" s="53"/>
      <c r="NIV17" s="53"/>
      <c r="NIW17" s="53"/>
      <c r="NIX17" s="53"/>
      <c r="NIY17" s="53"/>
      <c r="NIZ17" s="53"/>
      <c r="NJA17" s="53"/>
      <c r="NJB17" s="53"/>
      <c r="NJC17" s="53"/>
      <c r="NJD17" s="53"/>
      <c r="NJE17" s="53"/>
      <c r="NJF17" s="53"/>
      <c r="NJG17" s="53"/>
      <c r="NJH17" s="53"/>
      <c r="NJI17" s="53"/>
      <c r="NJJ17" s="53"/>
      <c r="NJK17" s="53"/>
      <c r="NJL17" s="53"/>
      <c r="NJM17" s="53"/>
      <c r="NJN17" s="53"/>
      <c r="NJO17" s="53"/>
      <c r="NJP17" s="53"/>
      <c r="NJQ17" s="53"/>
      <c r="NJR17" s="53"/>
      <c r="NJS17" s="53"/>
      <c r="NJT17" s="53"/>
      <c r="NJU17" s="53"/>
      <c r="NJV17" s="53"/>
      <c r="NJW17" s="53"/>
      <c r="NJX17" s="53"/>
      <c r="NJY17" s="53"/>
      <c r="NJZ17" s="53"/>
      <c r="NKA17" s="53"/>
      <c r="NKB17" s="53"/>
      <c r="NKC17" s="53"/>
      <c r="NKD17" s="53"/>
      <c r="NKE17" s="53"/>
      <c r="NKF17" s="53"/>
      <c r="NKG17" s="53"/>
      <c r="NKH17" s="53"/>
      <c r="NKI17" s="53"/>
      <c r="NKJ17" s="53"/>
      <c r="NKK17" s="53"/>
      <c r="NKL17" s="53"/>
      <c r="NKM17" s="53"/>
      <c r="NKN17" s="53"/>
      <c r="NKO17" s="53"/>
      <c r="NKP17" s="53"/>
      <c r="NKQ17" s="53"/>
      <c r="NKR17" s="53"/>
      <c r="NKS17" s="53"/>
      <c r="NKT17" s="53"/>
      <c r="NKU17" s="53"/>
      <c r="NKV17" s="53"/>
      <c r="NKW17" s="53"/>
      <c r="NKX17" s="53"/>
      <c r="NKY17" s="53"/>
      <c r="NKZ17" s="53"/>
      <c r="NLA17" s="53"/>
      <c r="NLB17" s="53"/>
      <c r="NLC17" s="53"/>
      <c r="NLD17" s="53"/>
      <c r="NLE17" s="53"/>
      <c r="NLF17" s="53"/>
      <c r="NLG17" s="53"/>
      <c r="NLH17" s="53"/>
      <c r="NLI17" s="53"/>
      <c r="NLJ17" s="53"/>
      <c r="NLK17" s="53"/>
      <c r="NLL17" s="53"/>
      <c r="NLM17" s="53"/>
      <c r="NLN17" s="53"/>
      <c r="NLO17" s="53"/>
      <c r="NLP17" s="53"/>
      <c r="NLQ17" s="53"/>
      <c r="NLR17" s="53"/>
      <c r="NLS17" s="53"/>
      <c r="NLT17" s="53"/>
      <c r="NLU17" s="53"/>
      <c r="NLV17" s="53"/>
      <c r="NLW17" s="53"/>
      <c r="NLX17" s="53"/>
      <c r="NLY17" s="53"/>
      <c r="NLZ17" s="53"/>
      <c r="NMA17" s="53"/>
      <c r="NMB17" s="53"/>
      <c r="NMC17" s="53"/>
      <c r="NMD17" s="53"/>
      <c r="NME17" s="53"/>
      <c r="NMF17" s="53"/>
      <c r="NMG17" s="53"/>
      <c r="NMH17" s="53"/>
      <c r="NMI17" s="53"/>
      <c r="NMJ17" s="53"/>
      <c r="NMK17" s="53"/>
      <c r="NML17" s="53"/>
      <c r="NMM17" s="53"/>
      <c r="NMN17" s="53"/>
      <c r="NMO17" s="53"/>
      <c r="NMP17" s="53"/>
      <c r="NMQ17" s="53"/>
      <c r="NMR17" s="53"/>
      <c r="NMS17" s="53"/>
      <c r="NMT17" s="53"/>
      <c r="NMU17" s="53"/>
      <c r="NMV17" s="53"/>
      <c r="NMW17" s="53"/>
      <c r="NMX17" s="53"/>
      <c r="NMY17" s="53"/>
      <c r="NMZ17" s="53"/>
      <c r="NNA17" s="53"/>
      <c r="NNB17" s="53"/>
      <c r="NNC17" s="53"/>
      <c r="NND17" s="53"/>
      <c r="NNE17" s="53"/>
      <c r="NNF17" s="53"/>
      <c r="NNG17" s="53"/>
      <c r="NNH17" s="53"/>
      <c r="NNI17" s="53"/>
      <c r="NNJ17" s="53"/>
      <c r="NNK17" s="53"/>
      <c r="NNL17" s="53"/>
      <c r="NNM17" s="53"/>
      <c r="NNN17" s="53"/>
      <c r="NNO17" s="53"/>
      <c r="NNP17" s="53"/>
      <c r="NNQ17" s="53"/>
      <c r="NNR17" s="53"/>
      <c r="NNS17" s="53"/>
      <c r="NNT17" s="53"/>
      <c r="NNU17" s="53"/>
      <c r="NNV17" s="53"/>
      <c r="NNW17" s="53"/>
      <c r="NNX17" s="53"/>
      <c r="NNY17" s="53"/>
      <c r="NNZ17" s="53"/>
      <c r="NOA17" s="53"/>
      <c r="NOB17" s="53"/>
      <c r="NOC17" s="53"/>
      <c r="NOD17" s="53"/>
      <c r="NOE17" s="53"/>
      <c r="NOF17" s="53"/>
      <c r="NOG17" s="53"/>
      <c r="NOH17" s="53"/>
      <c r="NOI17" s="53"/>
      <c r="NOJ17" s="53"/>
      <c r="NOK17" s="53"/>
      <c r="NOL17" s="53"/>
      <c r="NOM17" s="53"/>
      <c r="NON17" s="53"/>
      <c r="NOO17" s="53"/>
      <c r="NOP17" s="53"/>
      <c r="NOQ17" s="53"/>
      <c r="NOR17" s="53"/>
      <c r="NOS17" s="53"/>
      <c r="NOT17" s="53"/>
      <c r="NOU17" s="53"/>
      <c r="NOV17" s="53"/>
      <c r="NOW17" s="53"/>
      <c r="NOX17" s="53"/>
      <c r="NOY17" s="53"/>
      <c r="NOZ17" s="53"/>
      <c r="NPA17" s="53"/>
      <c r="NPB17" s="53"/>
      <c r="NPC17" s="53"/>
      <c r="NPD17" s="53"/>
      <c r="NPE17" s="53"/>
      <c r="NPF17" s="53"/>
      <c r="NPG17" s="53"/>
      <c r="NPH17" s="53"/>
      <c r="NPI17" s="53"/>
      <c r="NPJ17" s="53"/>
      <c r="NPK17" s="53"/>
      <c r="NPL17" s="53"/>
      <c r="NPM17" s="53"/>
      <c r="NPN17" s="53"/>
      <c r="NPO17" s="53"/>
      <c r="NPP17" s="53"/>
      <c r="NPQ17" s="53"/>
      <c r="NPR17" s="53"/>
      <c r="NPS17" s="53"/>
      <c r="NPT17" s="53"/>
      <c r="NPU17" s="53"/>
      <c r="NPV17" s="53"/>
      <c r="NPW17" s="53"/>
      <c r="NPX17" s="53"/>
      <c r="NPY17" s="53"/>
      <c r="NPZ17" s="53"/>
      <c r="NQA17" s="53"/>
      <c r="NQB17" s="53"/>
      <c r="NQC17" s="53"/>
      <c r="NQD17" s="53"/>
      <c r="NQE17" s="53"/>
      <c r="NQF17" s="53"/>
      <c r="NQG17" s="53"/>
      <c r="NQH17" s="53"/>
      <c r="NQI17" s="53"/>
      <c r="NQJ17" s="53"/>
      <c r="NQK17" s="53"/>
      <c r="NQL17" s="53"/>
      <c r="NQM17" s="53"/>
      <c r="NQN17" s="53"/>
      <c r="NQO17" s="53"/>
      <c r="NQP17" s="53"/>
      <c r="NQQ17" s="53"/>
      <c r="NQR17" s="53"/>
      <c r="NQS17" s="53"/>
      <c r="NQT17" s="53"/>
      <c r="NQU17" s="53"/>
      <c r="NQV17" s="53"/>
      <c r="NQW17" s="53"/>
      <c r="NQX17" s="53"/>
      <c r="NQY17" s="53"/>
      <c r="NQZ17" s="53"/>
      <c r="NRA17" s="53"/>
      <c r="NRB17" s="53"/>
      <c r="NRC17" s="53"/>
      <c r="NRD17" s="53"/>
      <c r="NRE17" s="53"/>
      <c r="NRF17" s="53"/>
      <c r="NRG17" s="53"/>
      <c r="NRH17" s="53"/>
      <c r="NRI17" s="53"/>
      <c r="NRJ17" s="53"/>
      <c r="NRK17" s="53"/>
      <c r="NRL17" s="53"/>
      <c r="NRM17" s="53"/>
      <c r="NRN17" s="53"/>
      <c r="NRO17" s="53"/>
      <c r="NRP17" s="53"/>
      <c r="NRQ17" s="53"/>
      <c r="NRR17" s="53"/>
      <c r="NRS17" s="53"/>
      <c r="NRT17" s="53"/>
      <c r="NRU17" s="53"/>
      <c r="NRV17" s="53"/>
      <c r="NRW17" s="53"/>
      <c r="NRX17" s="53"/>
      <c r="NRY17" s="53"/>
      <c r="NRZ17" s="53"/>
      <c r="NSA17" s="53"/>
      <c r="NSB17" s="53"/>
      <c r="NSC17" s="53"/>
      <c r="NSD17" s="53"/>
      <c r="NSE17" s="53"/>
      <c r="NSF17" s="53"/>
      <c r="NSG17" s="53"/>
      <c r="NSH17" s="53"/>
      <c r="NSI17" s="53"/>
      <c r="NSJ17" s="53"/>
      <c r="NSK17" s="53"/>
      <c r="NSL17" s="53"/>
      <c r="NSM17" s="53"/>
      <c r="NSN17" s="53"/>
      <c r="NSO17" s="53"/>
      <c r="NSP17" s="53"/>
      <c r="NSQ17" s="53"/>
      <c r="NSR17" s="53"/>
      <c r="NSS17" s="53"/>
      <c r="NST17" s="53"/>
      <c r="NSU17" s="53"/>
      <c r="NSV17" s="53"/>
      <c r="NSW17" s="53"/>
      <c r="NSX17" s="53"/>
      <c r="NSY17" s="53"/>
      <c r="NSZ17" s="53"/>
      <c r="NTA17" s="53"/>
      <c r="NTB17" s="53"/>
      <c r="NTC17" s="53"/>
      <c r="NTD17" s="53"/>
      <c r="NTE17" s="53"/>
      <c r="NTF17" s="53"/>
      <c r="NTG17" s="53"/>
      <c r="NTH17" s="53"/>
      <c r="NTI17" s="53"/>
      <c r="NTJ17" s="53"/>
      <c r="NTK17" s="53"/>
      <c r="NTL17" s="53"/>
      <c r="NTM17" s="53"/>
      <c r="NTN17" s="53"/>
      <c r="NTO17" s="53"/>
      <c r="NTP17" s="53"/>
      <c r="NTQ17" s="53"/>
      <c r="NTR17" s="53"/>
      <c r="NTS17" s="53"/>
      <c r="NTT17" s="53"/>
      <c r="NTU17" s="53"/>
      <c r="NTV17" s="53"/>
      <c r="NTW17" s="53"/>
      <c r="NTX17" s="53"/>
      <c r="NTY17" s="53"/>
      <c r="NTZ17" s="53"/>
      <c r="NUA17" s="53"/>
      <c r="NUB17" s="53"/>
      <c r="NUC17" s="53"/>
      <c r="NUD17" s="53"/>
      <c r="NUE17" s="53"/>
      <c r="NUF17" s="53"/>
      <c r="NUG17" s="53"/>
      <c r="NUH17" s="53"/>
      <c r="NUI17" s="53"/>
      <c r="NUJ17" s="53"/>
      <c r="NUK17" s="53"/>
      <c r="NUL17" s="53"/>
      <c r="NUM17" s="53"/>
      <c r="NUN17" s="53"/>
      <c r="NUO17" s="53"/>
      <c r="NUP17" s="53"/>
      <c r="NUQ17" s="53"/>
      <c r="NUR17" s="53"/>
      <c r="NUS17" s="53"/>
      <c r="NUT17" s="53"/>
      <c r="NUU17" s="53"/>
      <c r="NUV17" s="53"/>
      <c r="NUW17" s="53"/>
      <c r="NUX17" s="53"/>
      <c r="NUY17" s="53"/>
      <c r="NUZ17" s="53"/>
      <c r="NVA17" s="53"/>
      <c r="NVB17" s="53"/>
      <c r="NVC17" s="53"/>
      <c r="NVD17" s="53"/>
      <c r="NVE17" s="53"/>
      <c r="NVF17" s="53"/>
      <c r="NVG17" s="53"/>
      <c r="NVH17" s="53"/>
      <c r="NVI17" s="53"/>
      <c r="NVJ17" s="53"/>
      <c r="NVK17" s="53"/>
      <c r="NVL17" s="53"/>
      <c r="NVM17" s="53"/>
      <c r="NVN17" s="53"/>
      <c r="NVO17" s="53"/>
      <c r="NVP17" s="53"/>
      <c r="NVQ17" s="53"/>
      <c r="NVR17" s="53"/>
      <c r="NVS17" s="53"/>
      <c r="NVT17" s="53"/>
      <c r="NVU17" s="53"/>
      <c r="NVV17" s="53"/>
      <c r="NVW17" s="53"/>
      <c r="NVX17" s="53"/>
      <c r="NVY17" s="53"/>
      <c r="NVZ17" s="53"/>
      <c r="NWA17" s="53"/>
      <c r="NWB17" s="53"/>
      <c r="NWC17" s="53"/>
      <c r="NWD17" s="53"/>
      <c r="NWE17" s="53"/>
      <c r="NWF17" s="53"/>
      <c r="NWG17" s="53"/>
      <c r="NWH17" s="53"/>
      <c r="NWI17" s="53"/>
      <c r="NWJ17" s="53"/>
      <c r="NWK17" s="53"/>
      <c r="NWL17" s="53"/>
      <c r="NWM17" s="53"/>
      <c r="NWN17" s="53"/>
      <c r="NWO17" s="53"/>
      <c r="NWP17" s="53"/>
      <c r="NWQ17" s="53"/>
      <c r="NWR17" s="53"/>
      <c r="NWS17" s="53"/>
      <c r="NWT17" s="53"/>
      <c r="NWU17" s="53"/>
      <c r="NWV17" s="53"/>
      <c r="NWW17" s="53"/>
      <c r="NWX17" s="53"/>
      <c r="NWY17" s="53"/>
      <c r="NWZ17" s="53"/>
      <c r="NXA17" s="53"/>
      <c r="NXB17" s="53"/>
      <c r="NXC17" s="53"/>
      <c r="NXD17" s="53"/>
      <c r="NXE17" s="53"/>
      <c r="NXF17" s="53"/>
      <c r="NXG17" s="53"/>
      <c r="NXH17" s="53"/>
      <c r="NXI17" s="53"/>
      <c r="NXJ17" s="53"/>
      <c r="NXK17" s="53"/>
      <c r="NXL17" s="53"/>
      <c r="NXM17" s="53"/>
      <c r="NXN17" s="53"/>
      <c r="NXO17" s="53"/>
      <c r="NXP17" s="53"/>
      <c r="NXQ17" s="53"/>
      <c r="NXR17" s="53"/>
      <c r="NXS17" s="53"/>
      <c r="NXT17" s="53"/>
      <c r="NXU17" s="53"/>
      <c r="NXV17" s="53"/>
      <c r="NXW17" s="53"/>
      <c r="NXX17" s="53"/>
      <c r="NXY17" s="53"/>
      <c r="NXZ17" s="53"/>
      <c r="NYA17" s="53"/>
      <c r="NYB17" s="53"/>
      <c r="NYC17" s="53"/>
      <c r="NYD17" s="53"/>
      <c r="NYE17" s="53"/>
      <c r="NYF17" s="53"/>
      <c r="NYG17" s="53"/>
      <c r="NYH17" s="53"/>
      <c r="NYI17" s="53"/>
      <c r="NYJ17" s="53"/>
      <c r="NYK17" s="53"/>
      <c r="NYL17" s="53"/>
      <c r="NYM17" s="53"/>
      <c r="NYN17" s="53"/>
      <c r="NYO17" s="53"/>
      <c r="NYP17" s="53"/>
      <c r="NYQ17" s="53"/>
      <c r="NYR17" s="53"/>
      <c r="NYS17" s="53"/>
      <c r="NYT17" s="53"/>
      <c r="NYU17" s="53"/>
      <c r="NYV17" s="53"/>
      <c r="NYW17" s="53"/>
      <c r="NYX17" s="53"/>
      <c r="NYY17" s="53"/>
      <c r="NYZ17" s="53"/>
      <c r="NZA17" s="53"/>
      <c r="NZB17" s="53"/>
      <c r="NZC17" s="53"/>
      <c r="NZD17" s="53"/>
      <c r="NZE17" s="53"/>
      <c r="NZF17" s="53"/>
      <c r="NZG17" s="53"/>
      <c r="NZH17" s="53"/>
      <c r="NZI17" s="53"/>
      <c r="NZJ17" s="53"/>
      <c r="NZK17" s="53"/>
      <c r="NZL17" s="53"/>
      <c r="NZM17" s="53"/>
      <c r="NZN17" s="53"/>
      <c r="NZO17" s="53"/>
      <c r="NZP17" s="53"/>
      <c r="NZQ17" s="53"/>
      <c r="NZR17" s="53"/>
      <c r="NZS17" s="53"/>
      <c r="NZT17" s="53"/>
      <c r="NZU17" s="53"/>
      <c r="NZV17" s="53"/>
      <c r="NZW17" s="53"/>
      <c r="NZX17" s="53"/>
      <c r="NZY17" s="53"/>
      <c r="NZZ17" s="53"/>
      <c r="OAA17" s="53"/>
      <c r="OAB17" s="53"/>
      <c r="OAC17" s="53"/>
      <c r="OAD17" s="53"/>
      <c r="OAE17" s="53"/>
      <c r="OAF17" s="53"/>
      <c r="OAG17" s="53"/>
      <c r="OAH17" s="53"/>
      <c r="OAI17" s="53"/>
      <c r="OAJ17" s="53"/>
      <c r="OAK17" s="53"/>
      <c r="OAL17" s="53"/>
      <c r="OAM17" s="53"/>
      <c r="OAN17" s="53"/>
      <c r="OAO17" s="53"/>
      <c r="OAP17" s="53"/>
      <c r="OAQ17" s="53"/>
      <c r="OAR17" s="53"/>
      <c r="OAS17" s="53"/>
      <c r="OAT17" s="53"/>
      <c r="OAU17" s="53"/>
      <c r="OAV17" s="53"/>
      <c r="OAW17" s="53"/>
      <c r="OAX17" s="53"/>
      <c r="OAY17" s="53"/>
      <c r="OAZ17" s="53"/>
      <c r="OBA17" s="53"/>
      <c r="OBB17" s="53"/>
      <c r="OBC17" s="53"/>
      <c r="OBD17" s="53"/>
      <c r="OBE17" s="53"/>
      <c r="OBF17" s="53"/>
      <c r="OBG17" s="53"/>
      <c r="OBH17" s="53"/>
      <c r="OBI17" s="53"/>
      <c r="OBJ17" s="53"/>
      <c r="OBK17" s="53"/>
      <c r="OBL17" s="53"/>
      <c r="OBM17" s="53"/>
      <c r="OBN17" s="53"/>
      <c r="OBO17" s="53"/>
      <c r="OBP17" s="53"/>
      <c r="OBQ17" s="53"/>
      <c r="OBR17" s="53"/>
      <c r="OBS17" s="53"/>
      <c r="OBT17" s="53"/>
      <c r="OBU17" s="53"/>
      <c r="OBV17" s="53"/>
      <c r="OBW17" s="53"/>
      <c r="OBX17" s="53"/>
      <c r="OBY17" s="53"/>
      <c r="OBZ17" s="53"/>
      <c r="OCA17" s="53"/>
      <c r="OCB17" s="53"/>
      <c r="OCC17" s="53"/>
      <c r="OCD17" s="53"/>
      <c r="OCE17" s="53"/>
      <c r="OCF17" s="53"/>
      <c r="OCG17" s="53"/>
      <c r="OCH17" s="53"/>
      <c r="OCI17" s="53"/>
      <c r="OCJ17" s="53"/>
      <c r="OCK17" s="53"/>
      <c r="OCL17" s="53"/>
      <c r="OCM17" s="53"/>
      <c r="OCN17" s="53"/>
      <c r="OCO17" s="53"/>
      <c r="OCP17" s="53"/>
      <c r="OCQ17" s="53"/>
      <c r="OCR17" s="53"/>
      <c r="OCS17" s="53"/>
      <c r="OCT17" s="53"/>
      <c r="OCU17" s="53"/>
      <c r="OCV17" s="53"/>
      <c r="OCW17" s="53"/>
      <c r="OCX17" s="53"/>
      <c r="OCY17" s="53"/>
      <c r="OCZ17" s="53"/>
      <c r="ODA17" s="53"/>
      <c r="ODB17" s="53"/>
      <c r="ODC17" s="53"/>
      <c r="ODD17" s="53"/>
      <c r="ODE17" s="53"/>
      <c r="ODF17" s="53"/>
      <c r="ODG17" s="53"/>
      <c r="ODH17" s="53"/>
      <c r="ODI17" s="53"/>
      <c r="ODJ17" s="53"/>
      <c r="ODK17" s="53"/>
      <c r="ODL17" s="53"/>
      <c r="ODM17" s="53"/>
      <c r="ODN17" s="53"/>
      <c r="ODO17" s="53"/>
      <c r="ODP17" s="53"/>
      <c r="ODQ17" s="53"/>
      <c r="ODR17" s="53"/>
      <c r="ODS17" s="53"/>
      <c r="ODT17" s="53"/>
      <c r="ODU17" s="53"/>
      <c r="ODV17" s="53"/>
      <c r="ODW17" s="53"/>
      <c r="ODX17" s="53"/>
      <c r="ODY17" s="53"/>
      <c r="ODZ17" s="53"/>
      <c r="OEA17" s="53"/>
      <c r="OEB17" s="53"/>
      <c r="OEC17" s="53"/>
      <c r="OED17" s="53"/>
      <c r="OEE17" s="53"/>
      <c r="OEF17" s="53"/>
      <c r="OEG17" s="53"/>
      <c r="OEH17" s="53"/>
      <c r="OEI17" s="53"/>
      <c r="OEJ17" s="53"/>
      <c r="OEK17" s="53"/>
      <c r="OEL17" s="53"/>
      <c r="OEM17" s="53"/>
      <c r="OEN17" s="53"/>
      <c r="OEO17" s="53"/>
      <c r="OEP17" s="53"/>
      <c r="OEQ17" s="53"/>
      <c r="OER17" s="53"/>
      <c r="OES17" s="53"/>
      <c r="OET17" s="53"/>
      <c r="OEU17" s="53"/>
      <c r="OEV17" s="53"/>
      <c r="OEW17" s="53"/>
      <c r="OEX17" s="53"/>
      <c r="OEY17" s="53"/>
      <c r="OEZ17" s="53"/>
      <c r="OFA17" s="53"/>
      <c r="OFB17" s="53"/>
      <c r="OFC17" s="53"/>
      <c r="OFD17" s="53"/>
      <c r="OFE17" s="53"/>
      <c r="OFF17" s="53"/>
      <c r="OFG17" s="53"/>
      <c r="OFH17" s="53"/>
      <c r="OFI17" s="53"/>
      <c r="OFJ17" s="53"/>
      <c r="OFK17" s="53"/>
      <c r="OFL17" s="53"/>
      <c r="OFM17" s="53"/>
      <c r="OFN17" s="53"/>
      <c r="OFO17" s="53"/>
      <c r="OFP17" s="53"/>
      <c r="OFQ17" s="53"/>
      <c r="OFR17" s="53"/>
      <c r="OFS17" s="53"/>
      <c r="OFT17" s="53"/>
      <c r="OFU17" s="53"/>
      <c r="OFV17" s="53"/>
      <c r="OFW17" s="53"/>
      <c r="OFX17" s="53"/>
      <c r="OFY17" s="53"/>
      <c r="OFZ17" s="53"/>
      <c r="OGA17" s="53"/>
      <c r="OGB17" s="53"/>
      <c r="OGC17" s="53"/>
      <c r="OGD17" s="53"/>
      <c r="OGE17" s="53"/>
      <c r="OGF17" s="53"/>
      <c r="OGG17" s="53"/>
      <c r="OGH17" s="53"/>
      <c r="OGI17" s="53"/>
      <c r="OGJ17" s="53"/>
      <c r="OGK17" s="53"/>
      <c r="OGL17" s="53"/>
      <c r="OGM17" s="53"/>
      <c r="OGN17" s="53"/>
      <c r="OGO17" s="53"/>
      <c r="OGP17" s="53"/>
      <c r="OGQ17" s="53"/>
      <c r="OGR17" s="53"/>
      <c r="OGS17" s="53"/>
      <c r="OGT17" s="53"/>
      <c r="OGU17" s="53"/>
      <c r="OGV17" s="53"/>
      <c r="OGW17" s="53"/>
      <c r="OGX17" s="53"/>
      <c r="OGY17" s="53"/>
      <c r="OGZ17" s="53"/>
      <c r="OHA17" s="53"/>
      <c r="OHB17" s="53"/>
      <c r="OHC17" s="53"/>
      <c r="OHD17" s="53"/>
      <c r="OHE17" s="53"/>
      <c r="OHF17" s="53"/>
      <c r="OHG17" s="53"/>
      <c r="OHH17" s="53"/>
      <c r="OHI17" s="53"/>
      <c r="OHJ17" s="53"/>
      <c r="OHK17" s="53"/>
      <c r="OHL17" s="53"/>
      <c r="OHM17" s="53"/>
      <c r="OHN17" s="53"/>
      <c r="OHO17" s="53"/>
      <c r="OHP17" s="53"/>
      <c r="OHQ17" s="53"/>
      <c r="OHR17" s="53"/>
      <c r="OHS17" s="53"/>
      <c r="OHT17" s="53"/>
      <c r="OHU17" s="53"/>
      <c r="OHV17" s="53"/>
      <c r="OHW17" s="53"/>
      <c r="OHX17" s="53"/>
      <c r="OHY17" s="53"/>
      <c r="OHZ17" s="53"/>
      <c r="OIA17" s="53"/>
      <c r="OIB17" s="53"/>
      <c r="OIC17" s="53"/>
      <c r="OID17" s="53"/>
      <c r="OIE17" s="53"/>
      <c r="OIF17" s="53"/>
      <c r="OIG17" s="53"/>
      <c r="OIH17" s="53"/>
      <c r="OII17" s="53"/>
      <c r="OIJ17" s="53"/>
      <c r="OIK17" s="53"/>
      <c r="OIL17" s="53"/>
      <c r="OIM17" s="53"/>
      <c r="OIN17" s="53"/>
      <c r="OIO17" s="53"/>
      <c r="OIP17" s="53"/>
      <c r="OIQ17" s="53"/>
      <c r="OIR17" s="53"/>
      <c r="OIS17" s="53"/>
      <c r="OIT17" s="53"/>
      <c r="OIU17" s="53"/>
      <c r="OIV17" s="53"/>
      <c r="OIW17" s="53"/>
      <c r="OIX17" s="53"/>
      <c r="OIY17" s="53"/>
      <c r="OIZ17" s="53"/>
      <c r="OJA17" s="53"/>
      <c r="OJB17" s="53"/>
      <c r="OJC17" s="53"/>
      <c r="OJD17" s="53"/>
      <c r="OJE17" s="53"/>
      <c r="OJF17" s="53"/>
      <c r="OJG17" s="53"/>
      <c r="OJH17" s="53"/>
      <c r="OJI17" s="53"/>
      <c r="OJJ17" s="53"/>
      <c r="OJK17" s="53"/>
      <c r="OJL17" s="53"/>
      <c r="OJM17" s="53"/>
      <c r="OJN17" s="53"/>
      <c r="OJO17" s="53"/>
      <c r="OJP17" s="53"/>
      <c r="OJQ17" s="53"/>
      <c r="OJR17" s="53"/>
      <c r="OJS17" s="53"/>
      <c r="OJT17" s="53"/>
      <c r="OJU17" s="53"/>
      <c r="OJV17" s="53"/>
      <c r="OJW17" s="53"/>
      <c r="OJX17" s="53"/>
      <c r="OJY17" s="53"/>
      <c r="OJZ17" s="53"/>
      <c r="OKA17" s="53"/>
      <c r="OKB17" s="53"/>
      <c r="OKC17" s="53"/>
      <c r="OKD17" s="53"/>
      <c r="OKE17" s="53"/>
      <c r="OKF17" s="53"/>
      <c r="OKG17" s="53"/>
      <c r="OKH17" s="53"/>
      <c r="OKI17" s="53"/>
      <c r="OKJ17" s="53"/>
      <c r="OKK17" s="53"/>
      <c r="OKL17" s="53"/>
      <c r="OKM17" s="53"/>
      <c r="OKN17" s="53"/>
      <c r="OKO17" s="53"/>
      <c r="OKP17" s="53"/>
      <c r="OKQ17" s="53"/>
      <c r="OKR17" s="53"/>
      <c r="OKS17" s="53"/>
      <c r="OKT17" s="53"/>
      <c r="OKU17" s="53"/>
      <c r="OKV17" s="53"/>
      <c r="OKW17" s="53"/>
      <c r="OKX17" s="53"/>
      <c r="OKY17" s="53"/>
      <c r="OKZ17" s="53"/>
      <c r="OLA17" s="53"/>
      <c r="OLB17" s="53"/>
      <c r="OLC17" s="53"/>
      <c r="OLD17" s="53"/>
      <c r="OLE17" s="53"/>
      <c r="OLF17" s="53"/>
      <c r="OLG17" s="53"/>
      <c r="OLH17" s="53"/>
      <c r="OLI17" s="53"/>
      <c r="OLJ17" s="53"/>
      <c r="OLK17" s="53"/>
      <c r="OLL17" s="53"/>
      <c r="OLM17" s="53"/>
      <c r="OLN17" s="53"/>
      <c r="OLO17" s="53"/>
      <c r="OLP17" s="53"/>
      <c r="OLQ17" s="53"/>
      <c r="OLR17" s="53"/>
      <c r="OLS17" s="53"/>
      <c r="OLT17" s="53"/>
      <c r="OLU17" s="53"/>
      <c r="OLV17" s="53"/>
      <c r="OLW17" s="53"/>
      <c r="OLX17" s="53"/>
      <c r="OLY17" s="53"/>
      <c r="OLZ17" s="53"/>
      <c r="OMA17" s="53"/>
      <c r="OMB17" s="53"/>
      <c r="OMC17" s="53"/>
      <c r="OMD17" s="53"/>
      <c r="OME17" s="53"/>
      <c r="OMF17" s="53"/>
      <c r="OMG17" s="53"/>
      <c r="OMH17" s="53"/>
      <c r="OMI17" s="53"/>
      <c r="OMJ17" s="53"/>
      <c r="OMK17" s="53"/>
      <c r="OML17" s="53"/>
      <c r="OMM17" s="53"/>
      <c r="OMN17" s="53"/>
      <c r="OMO17" s="53"/>
      <c r="OMP17" s="53"/>
      <c r="OMQ17" s="53"/>
      <c r="OMR17" s="53"/>
      <c r="OMS17" s="53"/>
      <c r="OMT17" s="53"/>
      <c r="OMU17" s="53"/>
      <c r="OMV17" s="53"/>
      <c r="OMW17" s="53"/>
      <c r="OMX17" s="53"/>
      <c r="OMY17" s="53"/>
      <c r="OMZ17" s="53"/>
      <c r="ONA17" s="53"/>
      <c r="ONB17" s="53"/>
      <c r="ONC17" s="53"/>
      <c r="OND17" s="53"/>
      <c r="ONE17" s="53"/>
      <c r="ONF17" s="53"/>
      <c r="ONG17" s="53"/>
      <c r="ONH17" s="53"/>
      <c r="ONI17" s="53"/>
      <c r="ONJ17" s="53"/>
      <c r="ONK17" s="53"/>
      <c r="ONL17" s="53"/>
      <c r="ONM17" s="53"/>
      <c r="ONN17" s="53"/>
      <c r="ONO17" s="53"/>
      <c r="ONP17" s="53"/>
      <c r="ONQ17" s="53"/>
      <c r="ONR17" s="53"/>
      <c r="ONS17" s="53"/>
      <c r="ONT17" s="53"/>
      <c r="ONU17" s="53"/>
      <c r="ONV17" s="53"/>
      <c r="ONW17" s="53"/>
      <c r="ONX17" s="53"/>
      <c r="ONY17" s="53"/>
      <c r="ONZ17" s="53"/>
      <c r="OOA17" s="53"/>
      <c r="OOB17" s="53"/>
      <c r="OOC17" s="53"/>
      <c r="OOD17" s="53"/>
      <c r="OOE17" s="53"/>
      <c r="OOF17" s="53"/>
      <c r="OOG17" s="53"/>
      <c r="OOH17" s="53"/>
      <c r="OOI17" s="53"/>
      <c r="OOJ17" s="53"/>
      <c r="OOK17" s="53"/>
      <c r="OOL17" s="53"/>
      <c r="OOM17" s="53"/>
      <c r="OON17" s="53"/>
      <c r="OOO17" s="53"/>
      <c r="OOP17" s="53"/>
      <c r="OOQ17" s="53"/>
      <c r="OOR17" s="53"/>
      <c r="OOS17" s="53"/>
      <c r="OOT17" s="53"/>
      <c r="OOU17" s="53"/>
      <c r="OOV17" s="53"/>
      <c r="OOW17" s="53"/>
      <c r="OOX17" s="53"/>
      <c r="OOY17" s="53"/>
      <c r="OOZ17" s="53"/>
      <c r="OPA17" s="53"/>
      <c r="OPB17" s="53"/>
      <c r="OPC17" s="53"/>
      <c r="OPD17" s="53"/>
      <c r="OPE17" s="53"/>
      <c r="OPF17" s="53"/>
      <c r="OPG17" s="53"/>
      <c r="OPH17" s="53"/>
      <c r="OPI17" s="53"/>
      <c r="OPJ17" s="53"/>
      <c r="OPK17" s="53"/>
      <c r="OPL17" s="53"/>
      <c r="OPM17" s="53"/>
      <c r="OPN17" s="53"/>
      <c r="OPO17" s="53"/>
      <c r="OPP17" s="53"/>
      <c r="OPQ17" s="53"/>
      <c r="OPR17" s="53"/>
      <c r="OPS17" s="53"/>
      <c r="OPT17" s="53"/>
      <c r="OPU17" s="53"/>
      <c r="OPV17" s="53"/>
      <c r="OPW17" s="53"/>
      <c r="OPX17" s="53"/>
      <c r="OPY17" s="53"/>
      <c r="OPZ17" s="53"/>
      <c r="OQA17" s="53"/>
      <c r="OQB17" s="53"/>
      <c r="OQC17" s="53"/>
      <c r="OQD17" s="53"/>
      <c r="OQE17" s="53"/>
      <c r="OQF17" s="53"/>
      <c r="OQG17" s="53"/>
      <c r="OQH17" s="53"/>
      <c r="OQI17" s="53"/>
      <c r="OQJ17" s="53"/>
      <c r="OQK17" s="53"/>
      <c r="OQL17" s="53"/>
      <c r="OQM17" s="53"/>
      <c r="OQN17" s="53"/>
      <c r="OQO17" s="53"/>
      <c r="OQP17" s="53"/>
      <c r="OQQ17" s="53"/>
      <c r="OQR17" s="53"/>
      <c r="OQS17" s="53"/>
      <c r="OQT17" s="53"/>
      <c r="OQU17" s="53"/>
      <c r="OQV17" s="53"/>
      <c r="OQW17" s="53"/>
      <c r="OQX17" s="53"/>
      <c r="OQY17" s="53"/>
      <c r="OQZ17" s="53"/>
      <c r="ORA17" s="53"/>
      <c r="ORB17" s="53"/>
      <c r="ORC17" s="53"/>
      <c r="ORD17" s="53"/>
      <c r="ORE17" s="53"/>
      <c r="ORF17" s="53"/>
      <c r="ORG17" s="53"/>
      <c r="ORH17" s="53"/>
      <c r="ORI17" s="53"/>
      <c r="ORJ17" s="53"/>
      <c r="ORK17" s="53"/>
      <c r="ORL17" s="53"/>
      <c r="ORM17" s="53"/>
      <c r="ORN17" s="53"/>
      <c r="ORO17" s="53"/>
      <c r="ORP17" s="53"/>
      <c r="ORQ17" s="53"/>
      <c r="ORR17" s="53"/>
      <c r="ORS17" s="53"/>
      <c r="ORT17" s="53"/>
      <c r="ORU17" s="53"/>
      <c r="ORV17" s="53"/>
      <c r="ORW17" s="53"/>
      <c r="ORX17" s="53"/>
      <c r="ORY17" s="53"/>
      <c r="ORZ17" s="53"/>
      <c r="OSA17" s="53"/>
      <c r="OSB17" s="53"/>
      <c r="OSC17" s="53"/>
      <c r="OSD17" s="53"/>
      <c r="OSE17" s="53"/>
      <c r="OSF17" s="53"/>
      <c r="OSG17" s="53"/>
      <c r="OSH17" s="53"/>
      <c r="OSI17" s="53"/>
      <c r="OSJ17" s="53"/>
      <c r="OSK17" s="53"/>
      <c r="OSL17" s="53"/>
      <c r="OSM17" s="53"/>
      <c r="OSN17" s="53"/>
      <c r="OSO17" s="53"/>
      <c r="OSP17" s="53"/>
      <c r="OSQ17" s="53"/>
      <c r="OSR17" s="53"/>
      <c r="OSS17" s="53"/>
      <c r="OST17" s="53"/>
      <c r="OSU17" s="53"/>
      <c r="OSV17" s="53"/>
      <c r="OSW17" s="53"/>
      <c r="OSX17" s="53"/>
      <c r="OSY17" s="53"/>
      <c r="OSZ17" s="53"/>
      <c r="OTA17" s="53"/>
      <c r="OTB17" s="53"/>
      <c r="OTC17" s="53"/>
      <c r="OTD17" s="53"/>
      <c r="OTE17" s="53"/>
      <c r="OTF17" s="53"/>
      <c r="OTG17" s="53"/>
      <c r="OTH17" s="53"/>
      <c r="OTI17" s="53"/>
      <c r="OTJ17" s="53"/>
      <c r="OTK17" s="53"/>
      <c r="OTL17" s="53"/>
      <c r="OTM17" s="53"/>
      <c r="OTN17" s="53"/>
      <c r="OTO17" s="53"/>
      <c r="OTP17" s="53"/>
      <c r="OTQ17" s="53"/>
      <c r="OTR17" s="53"/>
      <c r="OTS17" s="53"/>
      <c r="OTT17" s="53"/>
      <c r="OTU17" s="53"/>
      <c r="OTV17" s="53"/>
      <c r="OTW17" s="53"/>
      <c r="OTX17" s="53"/>
      <c r="OTY17" s="53"/>
      <c r="OTZ17" s="53"/>
      <c r="OUA17" s="53"/>
      <c r="OUB17" s="53"/>
      <c r="OUC17" s="53"/>
      <c r="OUD17" s="53"/>
      <c r="OUE17" s="53"/>
      <c r="OUF17" s="53"/>
      <c r="OUG17" s="53"/>
      <c r="OUH17" s="53"/>
      <c r="OUI17" s="53"/>
      <c r="OUJ17" s="53"/>
      <c r="OUK17" s="53"/>
      <c r="OUL17" s="53"/>
      <c r="OUM17" s="53"/>
      <c r="OUN17" s="53"/>
      <c r="OUO17" s="53"/>
      <c r="OUP17" s="53"/>
      <c r="OUQ17" s="53"/>
      <c r="OUR17" s="53"/>
      <c r="OUS17" s="53"/>
      <c r="OUT17" s="53"/>
      <c r="OUU17" s="53"/>
      <c r="OUV17" s="53"/>
      <c r="OUW17" s="53"/>
      <c r="OUX17" s="53"/>
      <c r="OUY17" s="53"/>
      <c r="OUZ17" s="53"/>
      <c r="OVA17" s="53"/>
      <c r="OVB17" s="53"/>
      <c r="OVC17" s="53"/>
      <c r="OVD17" s="53"/>
      <c r="OVE17" s="53"/>
      <c r="OVF17" s="53"/>
      <c r="OVG17" s="53"/>
      <c r="OVH17" s="53"/>
      <c r="OVI17" s="53"/>
      <c r="OVJ17" s="53"/>
      <c r="OVK17" s="53"/>
      <c r="OVL17" s="53"/>
      <c r="OVM17" s="53"/>
      <c r="OVN17" s="53"/>
      <c r="OVO17" s="53"/>
      <c r="OVP17" s="53"/>
      <c r="OVQ17" s="53"/>
      <c r="OVR17" s="53"/>
      <c r="OVS17" s="53"/>
      <c r="OVT17" s="53"/>
      <c r="OVU17" s="53"/>
      <c r="OVV17" s="53"/>
      <c r="OVW17" s="53"/>
      <c r="OVX17" s="53"/>
      <c r="OVY17" s="53"/>
      <c r="OVZ17" s="53"/>
      <c r="OWA17" s="53"/>
      <c r="OWB17" s="53"/>
      <c r="OWC17" s="53"/>
      <c r="OWD17" s="53"/>
      <c r="OWE17" s="53"/>
      <c r="OWF17" s="53"/>
      <c r="OWG17" s="53"/>
      <c r="OWH17" s="53"/>
      <c r="OWI17" s="53"/>
      <c r="OWJ17" s="53"/>
      <c r="OWK17" s="53"/>
      <c r="OWL17" s="53"/>
      <c r="OWM17" s="53"/>
      <c r="OWN17" s="53"/>
      <c r="OWO17" s="53"/>
      <c r="OWP17" s="53"/>
      <c r="OWQ17" s="53"/>
      <c r="OWR17" s="53"/>
      <c r="OWS17" s="53"/>
      <c r="OWT17" s="53"/>
      <c r="OWU17" s="53"/>
      <c r="OWV17" s="53"/>
      <c r="OWW17" s="53"/>
      <c r="OWX17" s="53"/>
      <c r="OWY17" s="53"/>
      <c r="OWZ17" s="53"/>
      <c r="OXA17" s="53"/>
      <c r="OXB17" s="53"/>
      <c r="OXC17" s="53"/>
      <c r="OXD17" s="53"/>
      <c r="OXE17" s="53"/>
      <c r="OXF17" s="53"/>
      <c r="OXG17" s="53"/>
      <c r="OXH17" s="53"/>
      <c r="OXI17" s="53"/>
      <c r="OXJ17" s="53"/>
      <c r="OXK17" s="53"/>
      <c r="OXL17" s="53"/>
      <c r="OXM17" s="53"/>
      <c r="OXN17" s="53"/>
      <c r="OXO17" s="53"/>
      <c r="OXP17" s="53"/>
      <c r="OXQ17" s="53"/>
      <c r="OXR17" s="53"/>
      <c r="OXS17" s="53"/>
      <c r="OXT17" s="53"/>
      <c r="OXU17" s="53"/>
      <c r="OXV17" s="53"/>
      <c r="OXW17" s="53"/>
      <c r="OXX17" s="53"/>
      <c r="OXY17" s="53"/>
      <c r="OXZ17" s="53"/>
      <c r="OYA17" s="53"/>
      <c r="OYB17" s="53"/>
      <c r="OYC17" s="53"/>
      <c r="OYD17" s="53"/>
      <c r="OYE17" s="53"/>
      <c r="OYF17" s="53"/>
      <c r="OYG17" s="53"/>
      <c r="OYH17" s="53"/>
      <c r="OYI17" s="53"/>
      <c r="OYJ17" s="53"/>
      <c r="OYK17" s="53"/>
      <c r="OYL17" s="53"/>
      <c r="OYM17" s="53"/>
      <c r="OYN17" s="53"/>
      <c r="OYO17" s="53"/>
      <c r="OYP17" s="53"/>
      <c r="OYQ17" s="53"/>
      <c r="OYR17" s="53"/>
      <c r="OYS17" s="53"/>
      <c r="OYT17" s="53"/>
      <c r="OYU17" s="53"/>
      <c r="OYV17" s="53"/>
      <c r="OYW17" s="53"/>
      <c r="OYX17" s="53"/>
      <c r="OYY17" s="53"/>
      <c r="OYZ17" s="53"/>
      <c r="OZA17" s="53"/>
      <c r="OZB17" s="53"/>
      <c r="OZC17" s="53"/>
      <c r="OZD17" s="53"/>
      <c r="OZE17" s="53"/>
      <c r="OZF17" s="53"/>
      <c r="OZG17" s="53"/>
      <c r="OZH17" s="53"/>
      <c r="OZI17" s="53"/>
      <c r="OZJ17" s="53"/>
      <c r="OZK17" s="53"/>
      <c r="OZL17" s="53"/>
      <c r="OZM17" s="53"/>
      <c r="OZN17" s="53"/>
      <c r="OZO17" s="53"/>
      <c r="OZP17" s="53"/>
      <c r="OZQ17" s="53"/>
      <c r="OZR17" s="53"/>
      <c r="OZS17" s="53"/>
      <c r="OZT17" s="53"/>
      <c r="OZU17" s="53"/>
      <c r="OZV17" s="53"/>
      <c r="OZW17" s="53"/>
      <c r="OZX17" s="53"/>
      <c r="OZY17" s="53"/>
      <c r="OZZ17" s="53"/>
      <c r="PAA17" s="53"/>
      <c r="PAB17" s="53"/>
      <c r="PAC17" s="53"/>
      <c r="PAD17" s="53"/>
      <c r="PAE17" s="53"/>
      <c r="PAF17" s="53"/>
      <c r="PAG17" s="53"/>
      <c r="PAH17" s="53"/>
      <c r="PAI17" s="53"/>
      <c r="PAJ17" s="53"/>
      <c r="PAK17" s="53"/>
      <c r="PAL17" s="53"/>
      <c r="PAM17" s="53"/>
      <c r="PAN17" s="53"/>
      <c r="PAO17" s="53"/>
      <c r="PAP17" s="53"/>
      <c r="PAQ17" s="53"/>
      <c r="PAR17" s="53"/>
      <c r="PAS17" s="53"/>
      <c r="PAT17" s="53"/>
      <c r="PAU17" s="53"/>
      <c r="PAV17" s="53"/>
      <c r="PAW17" s="53"/>
      <c r="PAX17" s="53"/>
      <c r="PAY17" s="53"/>
      <c r="PAZ17" s="53"/>
      <c r="PBA17" s="53"/>
      <c r="PBB17" s="53"/>
      <c r="PBC17" s="53"/>
      <c r="PBD17" s="53"/>
      <c r="PBE17" s="53"/>
      <c r="PBF17" s="53"/>
      <c r="PBG17" s="53"/>
      <c r="PBH17" s="53"/>
      <c r="PBI17" s="53"/>
      <c r="PBJ17" s="53"/>
      <c r="PBK17" s="53"/>
      <c r="PBL17" s="53"/>
      <c r="PBM17" s="53"/>
      <c r="PBN17" s="53"/>
      <c r="PBO17" s="53"/>
      <c r="PBP17" s="53"/>
      <c r="PBQ17" s="53"/>
      <c r="PBR17" s="53"/>
      <c r="PBS17" s="53"/>
      <c r="PBT17" s="53"/>
      <c r="PBU17" s="53"/>
      <c r="PBV17" s="53"/>
      <c r="PBW17" s="53"/>
      <c r="PBX17" s="53"/>
      <c r="PBY17" s="53"/>
      <c r="PBZ17" s="53"/>
      <c r="PCA17" s="53"/>
      <c r="PCB17" s="53"/>
      <c r="PCC17" s="53"/>
      <c r="PCD17" s="53"/>
      <c r="PCE17" s="53"/>
      <c r="PCF17" s="53"/>
      <c r="PCG17" s="53"/>
      <c r="PCH17" s="53"/>
      <c r="PCI17" s="53"/>
      <c r="PCJ17" s="53"/>
      <c r="PCK17" s="53"/>
      <c r="PCL17" s="53"/>
      <c r="PCM17" s="53"/>
      <c r="PCN17" s="53"/>
      <c r="PCO17" s="53"/>
      <c r="PCP17" s="53"/>
      <c r="PCQ17" s="53"/>
      <c r="PCR17" s="53"/>
      <c r="PCS17" s="53"/>
      <c r="PCT17" s="53"/>
      <c r="PCU17" s="53"/>
      <c r="PCV17" s="53"/>
      <c r="PCW17" s="53"/>
      <c r="PCX17" s="53"/>
      <c r="PCY17" s="53"/>
      <c r="PCZ17" s="53"/>
      <c r="PDA17" s="53"/>
      <c r="PDB17" s="53"/>
      <c r="PDC17" s="53"/>
      <c r="PDD17" s="53"/>
      <c r="PDE17" s="53"/>
      <c r="PDF17" s="53"/>
      <c r="PDG17" s="53"/>
      <c r="PDH17" s="53"/>
      <c r="PDI17" s="53"/>
      <c r="PDJ17" s="53"/>
      <c r="PDK17" s="53"/>
      <c r="PDL17" s="53"/>
      <c r="PDM17" s="53"/>
      <c r="PDN17" s="53"/>
      <c r="PDO17" s="53"/>
      <c r="PDP17" s="53"/>
      <c r="PDQ17" s="53"/>
      <c r="PDR17" s="53"/>
      <c r="PDS17" s="53"/>
      <c r="PDT17" s="53"/>
      <c r="PDU17" s="53"/>
      <c r="PDV17" s="53"/>
      <c r="PDW17" s="53"/>
      <c r="PDX17" s="53"/>
      <c r="PDY17" s="53"/>
      <c r="PDZ17" s="53"/>
      <c r="PEA17" s="53"/>
      <c r="PEB17" s="53"/>
      <c r="PEC17" s="53"/>
      <c r="PED17" s="53"/>
      <c r="PEE17" s="53"/>
      <c r="PEF17" s="53"/>
      <c r="PEG17" s="53"/>
      <c r="PEH17" s="53"/>
      <c r="PEI17" s="53"/>
      <c r="PEJ17" s="53"/>
      <c r="PEK17" s="53"/>
      <c r="PEL17" s="53"/>
      <c r="PEM17" s="53"/>
      <c r="PEN17" s="53"/>
      <c r="PEO17" s="53"/>
      <c r="PEP17" s="53"/>
      <c r="PEQ17" s="53"/>
      <c r="PER17" s="53"/>
      <c r="PES17" s="53"/>
      <c r="PET17" s="53"/>
      <c r="PEU17" s="53"/>
      <c r="PEV17" s="53"/>
      <c r="PEW17" s="53"/>
      <c r="PEX17" s="53"/>
      <c r="PEY17" s="53"/>
      <c r="PEZ17" s="53"/>
      <c r="PFA17" s="53"/>
      <c r="PFB17" s="53"/>
      <c r="PFC17" s="53"/>
      <c r="PFD17" s="53"/>
      <c r="PFE17" s="53"/>
      <c r="PFF17" s="53"/>
      <c r="PFG17" s="53"/>
      <c r="PFH17" s="53"/>
      <c r="PFI17" s="53"/>
      <c r="PFJ17" s="53"/>
      <c r="PFK17" s="53"/>
      <c r="PFL17" s="53"/>
      <c r="PFM17" s="53"/>
      <c r="PFN17" s="53"/>
      <c r="PFO17" s="53"/>
      <c r="PFP17" s="53"/>
      <c r="PFQ17" s="53"/>
      <c r="PFR17" s="53"/>
      <c r="PFS17" s="53"/>
      <c r="PFT17" s="53"/>
      <c r="PFU17" s="53"/>
      <c r="PFV17" s="53"/>
      <c r="PFW17" s="53"/>
      <c r="PFX17" s="53"/>
      <c r="PFY17" s="53"/>
      <c r="PFZ17" s="53"/>
      <c r="PGA17" s="53"/>
      <c r="PGB17" s="53"/>
      <c r="PGC17" s="53"/>
      <c r="PGD17" s="53"/>
      <c r="PGE17" s="53"/>
      <c r="PGF17" s="53"/>
      <c r="PGG17" s="53"/>
      <c r="PGH17" s="53"/>
      <c r="PGI17" s="53"/>
      <c r="PGJ17" s="53"/>
      <c r="PGK17" s="53"/>
      <c r="PGL17" s="53"/>
      <c r="PGM17" s="53"/>
      <c r="PGN17" s="53"/>
      <c r="PGO17" s="53"/>
      <c r="PGP17" s="53"/>
      <c r="PGQ17" s="53"/>
      <c r="PGR17" s="53"/>
      <c r="PGS17" s="53"/>
      <c r="PGT17" s="53"/>
      <c r="PGU17" s="53"/>
      <c r="PGV17" s="53"/>
      <c r="PGW17" s="53"/>
      <c r="PGX17" s="53"/>
      <c r="PGY17" s="53"/>
      <c r="PGZ17" s="53"/>
      <c r="PHA17" s="53"/>
      <c r="PHB17" s="53"/>
      <c r="PHC17" s="53"/>
      <c r="PHD17" s="53"/>
      <c r="PHE17" s="53"/>
      <c r="PHF17" s="53"/>
      <c r="PHG17" s="53"/>
      <c r="PHH17" s="53"/>
      <c r="PHI17" s="53"/>
      <c r="PHJ17" s="53"/>
      <c r="PHK17" s="53"/>
      <c r="PHL17" s="53"/>
      <c r="PHM17" s="53"/>
      <c r="PHN17" s="53"/>
      <c r="PHO17" s="53"/>
      <c r="PHP17" s="53"/>
      <c r="PHQ17" s="53"/>
      <c r="PHR17" s="53"/>
      <c r="PHS17" s="53"/>
      <c r="PHT17" s="53"/>
      <c r="PHU17" s="53"/>
      <c r="PHV17" s="53"/>
      <c r="PHW17" s="53"/>
      <c r="PHX17" s="53"/>
      <c r="PHY17" s="53"/>
      <c r="PHZ17" s="53"/>
      <c r="PIA17" s="53"/>
      <c r="PIB17" s="53"/>
      <c r="PIC17" s="53"/>
      <c r="PID17" s="53"/>
      <c r="PIE17" s="53"/>
      <c r="PIF17" s="53"/>
      <c r="PIG17" s="53"/>
      <c r="PIH17" s="53"/>
      <c r="PII17" s="53"/>
      <c r="PIJ17" s="53"/>
      <c r="PIK17" s="53"/>
      <c r="PIL17" s="53"/>
      <c r="PIM17" s="53"/>
      <c r="PIN17" s="53"/>
      <c r="PIO17" s="53"/>
      <c r="PIP17" s="53"/>
      <c r="PIQ17" s="53"/>
      <c r="PIR17" s="53"/>
      <c r="PIS17" s="53"/>
      <c r="PIT17" s="53"/>
      <c r="PIU17" s="53"/>
      <c r="PIV17" s="53"/>
      <c r="PIW17" s="53"/>
      <c r="PIX17" s="53"/>
      <c r="PIY17" s="53"/>
      <c r="PIZ17" s="53"/>
      <c r="PJA17" s="53"/>
      <c r="PJB17" s="53"/>
      <c r="PJC17" s="53"/>
      <c r="PJD17" s="53"/>
      <c r="PJE17" s="53"/>
      <c r="PJF17" s="53"/>
      <c r="PJG17" s="53"/>
      <c r="PJH17" s="53"/>
      <c r="PJI17" s="53"/>
      <c r="PJJ17" s="53"/>
      <c r="PJK17" s="53"/>
      <c r="PJL17" s="53"/>
      <c r="PJM17" s="53"/>
      <c r="PJN17" s="53"/>
      <c r="PJO17" s="53"/>
      <c r="PJP17" s="53"/>
      <c r="PJQ17" s="53"/>
      <c r="PJR17" s="53"/>
      <c r="PJS17" s="53"/>
      <c r="PJT17" s="53"/>
      <c r="PJU17" s="53"/>
      <c r="PJV17" s="53"/>
      <c r="PJW17" s="53"/>
      <c r="PJX17" s="53"/>
      <c r="PJY17" s="53"/>
      <c r="PJZ17" s="53"/>
      <c r="PKA17" s="53"/>
      <c r="PKB17" s="53"/>
      <c r="PKC17" s="53"/>
      <c r="PKD17" s="53"/>
      <c r="PKE17" s="53"/>
      <c r="PKF17" s="53"/>
      <c r="PKG17" s="53"/>
      <c r="PKH17" s="53"/>
      <c r="PKI17" s="53"/>
      <c r="PKJ17" s="53"/>
      <c r="PKK17" s="53"/>
      <c r="PKL17" s="53"/>
      <c r="PKM17" s="53"/>
      <c r="PKN17" s="53"/>
      <c r="PKO17" s="53"/>
      <c r="PKP17" s="53"/>
      <c r="PKQ17" s="53"/>
      <c r="PKR17" s="53"/>
      <c r="PKS17" s="53"/>
      <c r="PKT17" s="53"/>
      <c r="PKU17" s="53"/>
      <c r="PKV17" s="53"/>
      <c r="PKW17" s="53"/>
      <c r="PKX17" s="53"/>
      <c r="PKY17" s="53"/>
      <c r="PKZ17" s="53"/>
      <c r="PLA17" s="53"/>
      <c r="PLB17" s="53"/>
      <c r="PLC17" s="53"/>
      <c r="PLD17" s="53"/>
      <c r="PLE17" s="53"/>
      <c r="PLF17" s="53"/>
      <c r="PLG17" s="53"/>
      <c r="PLH17" s="53"/>
      <c r="PLI17" s="53"/>
      <c r="PLJ17" s="53"/>
      <c r="PLK17" s="53"/>
      <c r="PLL17" s="53"/>
      <c r="PLM17" s="53"/>
      <c r="PLN17" s="53"/>
      <c r="PLO17" s="53"/>
      <c r="PLP17" s="53"/>
      <c r="PLQ17" s="53"/>
      <c r="PLR17" s="53"/>
      <c r="PLS17" s="53"/>
      <c r="PLT17" s="53"/>
      <c r="PLU17" s="53"/>
      <c r="PLV17" s="53"/>
      <c r="PLW17" s="53"/>
      <c r="PLX17" s="53"/>
      <c r="PLY17" s="53"/>
      <c r="PLZ17" s="53"/>
      <c r="PMA17" s="53"/>
      <c r="PMB17" s="53"/>
      <c r="PMC17" s="53"/>
      <c r="PMD17" s="53"/>
      <c r="PME17" s="53"/>
      <c r="PMF17" s="53"/>
      <c r="PMG17" s="53"/>
      <c r="PMH17" s="53"/>
      <c r="PMI17" s="53"/>
      <c r="PMJ17" s="53"/>
      <c r="PMK17" s="53"/>
      <c r="PML17" s="53"/>
      <c r="PMM17" s="53"/>
      <c r="PMN17" s="53"/>
      <c r="PMO17" s="53"/>
      <c r="PMP17" s="53"/>
      <c r="PMQ17" s="53"/>
      <c r="PMR17" s="53"/>
      <c r="PMS17" s="53"/>
      <c r="PMT17" s="53"/>
      <c r="PMU17" s="53"/>
      <c r="PMV17" s="53"/>
      <c r="PMW17" s="53"/>
      <c r="PMX17" s="53"/>
      <c r="PMY17" s="53"/>
      <c r="PMZ17" s="53"/>
      <c r="PNA17" s="53"/>
      <c r="PNB17" s="53"/>
      <c r="PNC17" s="53"/>
      <c r="PND17" s="53"/>
      <c r="PNE17" s="53"/>
      <c r="PNF17" s="53"/>
      <c r="PNG17" s="53"/>
      <c r="PNH17" s="53"/>
      <c r="PNI17" s="53"/>
      <c r="PNJ17" s="53"/>
      <c r="PNK17" s="53"/>
      <c r="PNL17" s="53"/>
      <c r="PNM17" s="53"/>
      <c r="PNN17" s="53"/>
      <c r="PNO17" s="53"/>
      <c r="PNP17" s="53"/>
      <c r="PNQ17" s="53"/>
      <c r="PNR17" s="53"/>
      <c r="PNS17" s="53"/>
      <c r="PNT17" s="53"/>
      <c r="PNU17" s="53"/>
      <c r="PNV17" s="53"/>
      <c r="PNW17" s="53"/>
      <c r="PNX17" s="53"/>
      <c r="PNY17" s="53"/>
      <c r="PNZ17" s="53"/>
      <c r="POA17" s="53"/>
      <c r="POB17" s="53"/>
      <c r="POC17" s="53"/>
      <c r="POD17" s="53"/>
      <c r="POE17" s="53"/>
      <c r="POF17" s="53"/>
      <c r="POG17" s="53"/>
      <c r="POH17" s="53"/>
      <c r="POI17" s="53"/>
      <c r="POJ17" s="53"/>
      <c r="POK17" s="53"/>
      <c r="POL17" s="53"/>
      <c r="POM17" s="53"/>
      <c r="PON17" s="53"/>
      <c r="POO17" s="53"/>
      <c r="POP17" s="53"/>
      <c r="POQ17" s="53"/>
      <c r="POR17" s="53"/>
      <c r="POS17" s="53"/>
      <c r="POT17" s="53"/>
      <c r="POU17" s="53"/>
      <c r="POV17" s="53"/>
      <c r="POW17" s="53"/>
      <c r="POX17" s="53"/>
      <c r="POY17" s="53"/>
      <c r="POZ17" s="53"/>
      <c r="PPA17" s="53"/>
      <c r="PPB17" s="53"/>
      <c r="PPC17" s="53"/>
      <c r="PPD17" s="53"/>
      <c r="PPE17" s="53"/>
      <c r="PPF17" s="53"/>
      <c r="PPG17" s="53"/>
      <c r="PPH17" s="53"/>
      <c r="PPI17" s="53"/>
      <c r="PPJ17" s="53"/>
      <c r="PPK17" s="53"/>
      <c r="PPL17" s="53"/>
      <c r="PPM17" s="53"/>
      <c r="PPN17" s="53"/>
      <c r="PPO17" s="53"/>
      <c r="PPP17" s="53"/>
      <c r="PPQ17" s="53"/>
      <c r="PPR17" s="53"/>
      <c r="PPS17" s="53"/>
      <c r="PPT17" s="53"/>
      <c r="PPU17" s="53"/>
      <c r="PPV17" s="53"/>
      <c r="PPW17" s="53"/>
      <c r="PPX17" s="53"/>
      <c r="PPY17" s="53"/>
      <c r="PPZ17" s="53"/>
      <c r="PQA17" s="53"/>
      <c r="PQB17" s="53"/>
      <c r="PQC17" s="53"/>
      <c r="PQD17" s="53"/>
      <c r="PQE17" s="53"/>
      <c r="PQF17" s="53"/>
      <c r="PQG17" s="53"/>
      <c r="PQH17" s="53"/>
      <c r="PQI17" s="53"/>
      <c r="PQJ17" s="53"/>
      <c r="PQK17" s="53"/>
      <c r="PQL17" s="53"/>
      <c r="PQM17" s="53"/>
      <c r="PQN17" s="53"/>
      <c r="PQO17" s="53"/>
      <c r="PQP17" s="53"/>
      <c r="PQQ17" s="53"/>
      <c r="PQR17" s="53"/>
      <c r="PQS17" s="53"/>
      <c r="PQT17" s="53"/>
      <c r="PQU17" s="53"/>
      <c r="PQV17" s="53"/>
      <c r="PQW17" s="53"/>
      <c r="PQX17" s="53"/>
      <c r="PQY17" s="53"/>
      <c r="PQZ17" s="53"/>
      <c r="PRA17" s="53"/>
      <c r="PRB17" s="53"/>
      <c r="PRC17" s="53"/>
      <c r="PRD17" s="53"/>
      <c r="PRE17" s="53"/>
      <c r="PRF17" s="53"/>
      <c r="PRG17" s="53"/>
      <c r="PRH17" s="53"/>
      <c r="PRI17" s="53"/>
      <c r="PRJ17" s="53"/>
      <c r="PRK17" s="53"/>
      <c r="PRL17" s="53"/>
      <c r="PRM17" s="53"/>
      <c r="PRN17" s="53"/>
      <c r="PRO17" s="53"/>
      <c r="PRP17" s="53"/>
      <c r="PRQ17" s="53"/>
      <c r="PRR17" s="53"/>
      <c r="PRS17" s="53"/>
      <c r="PRT17" s="53"/>
      <c r="PRU17" s="53"/>
      <c r="PRV17" s="53"/>
      <c r="PRW17" s="53"/>
      <c r="PRX17" s="53"/>
      <c r="PRY17" s="53"/>
      <c r="PRZ17" s="53"/>
      <c r="PSA17" s="53"/>
      <c r="PSB17" s="53"/>
      <c r="PSC17" s="53"/>
      <c r="PSD17" s="53"/>
      <c r="PSE17" s="53"/>
      <c r="PSF17" s="53"/>
      <c r="PSG17" s="53"/>
      <c r="PSH17" s="53"/>
      <c r="PSI17" s="53"/>
      <c r="PSJ17" s="53"/>
      <c r="PSK17" s="53"/>
      <c r="PSL17" s="53"/>
      <c r="PSM17" s="53"/>
      <c r="PSN17" s="53"/>
      <c r="PSO17" s="53"/>
      <c r="PSP17" s="53"/>
      <c r="PSQ17" s="53"/>
      <c r="PSR17" s="53"/>
      <c r="PSS17" s="53"/>
      <c r="PST17" s="53"/>
      <c r="PSU17" s="53"/>
      <c r="PSV17" s="53"/>
      <c r="PSW17" s="53"/>
      <c r="PSX17" s="53"/>
      <c r="PSY17" s="53"/>
      <c r="PSZ17" s="53"/>
      <c r="PTA17" s="53"/>
      <c r="PTB17" s="53"/>
      <c r="PTC17" s="53"/>
      <c r="PTD17" s="53"/>
      <c r="PTE17" s="53"/>
      <c r="PTF17" s="53"/>
      <c r="PTG17" s="53"/>
      <c r="PTH17" s="53"/>
      <c r="PTI17" s="53"/>
      <c r="PTJ17" s="53"/>
      <c r="PTK17" s="53"/>
      <c r="PTL17" s="53"/>
      <c r="PTM17" s="53"/>
      <c r="PTN17" s="53"/>
      <c r="PTO17" s="53"/>
      <c r="PTP17" s="53"/>
      <c r="PTQ17" s="53"/>
      <c r="PTR17" s="53"/>
      <c r="PTS17" s="53"/>
      <c r="PTT17" s="53"/>
      <c r="PTU17" s="53"/>
      <c r="PTV17" s="53"/>
      <c r="PTW17" s="53"/>
      <c r="PTX17" s="53"/>
      <c r="PTY17" s="53"/>
      <c r="PTZ17" s="53"/>
      <c r="PUA17" s="53"/>
      <c r="PUB17" s="53"/>
      <c r="PUC17" s="53"/>
      <c r="PUD17" s="53"/>
      <c r="PUE17" s="53"/>
      <c r="PUF17" s="53"/>
      <c r="PUG17" s="53"/>
      <c r="PUH17" s="53"/>
      <c r="PUI17" s="53"/>
      <c r="PUJ17" s="53"/>
      <c r="PUK17" s="53"/>
      <c r="PUL17" s="53"/>
      <c r="PUM17" s="53"/>
      <c r="PUN17" s="53"/>
      <c r="PUO17" s="53"/>
      <c r="PUP17" s="53"/>
      <c r="PUQ17" s="53"/>
      <c r="PUR17" s="53"/>
      <c r="PUS17" s="53"/>
      <c r="PUT17" s="53"/>
      <c r="PUU17" s="53"/>
      <c r="PUV17" s="53"/>
      <c r="PUW17" s="53"/>
      <c r="PUX17" s="53"/>
      <c r="PUY17" s="53"/>
      <c r="PUZ17" s="53"/>
      <c r="PVA17" s="53"/>
      <c r="PVB17" s="53"/>
      <c r="PVC17" s="53"/>
      <c r="PVD17" s="53"/>
      <c r="PVE17" s="53"/>
      <c r="PVF17" s="53"/>
      <c r="PVG17" s="53"/>
      <c r="PVH17" s="53"/>
      <c r="PVI17" s="53"/>
      <c r="PVJ17" s="53"/>
      <c r="PVK17" s="53"/>
      <c r="PVL17" s="53"/>
      <c r="PVM17" s="53"/>
      <c r="PVN17" s="53"/>
      <c r="PVO17" s="53"/>
      <c r="PVP17" s="53"/>
      <c r="PVQ17" s="53"/>
      <c r="PVR17" s="53"/>
      <c r="PVS17" s="53"/>
      <c r="PVT17" s="53"/>
      <c r="PVU17" s="53"/>
      <c r="PVV17" s="53"/>
      <c r="PVW17" s="53"/>
      <c r="PVX17" s="53"/>
      <c r="PVY17" s="53"/>
      <c r="PVZ17" s="53"/>
      <c r="PWA17" s="53"/>
      <c r="PWB17" s="53"/>
      <c r="PWC17" s="53"/>
      <c r="PWD17" s="53"/>
      <c r="PWE17" s="53"/>
      <c r="PWF17" s="53"/>
      <c r="PWG17" s="53"/>
      <c r="PWH17" s="53"/>
      <c r="PWI17" s="53"/>
      <c r="PWJ17" s="53"/>
      <c r="PWK17" s="53"/>
      <c r="PWL17" s="53"/>
      <c r="PWM17" s="53"/>
      <c r="PWN17" s="53"/>
      <c r="PWO17" s="53"/>
      <c r="PWP17" s="53"/>
      <c r="PWQ17" s="53"/>
      <c r="PWR17" s="53"/>
      <c r="PWS17" s="53"/>
      <c r="PWT17" s="53"/>
      <c r="PWU17" s="53"/>
      <c r="PWV17" s="53"/>
      <c r="PWW17" s="53"/>
      <c r="PWX17" s="53"/>
      <c r="PWY17" s="53"/>
      <c r="PWZ17" s="53"/>
      <c r="PXA17" s="53"/>
      <c r="PXB17" s="53"/>
      <c r="PXC17" s="53"/>
      <c r="PXD17" s="53"/>
      <c r="PXE17" s="53"/>
      <c r="PXF17" s="53"/>
      <c r="PXG17" s="53"/>
      <c r="PXH17" s="53"/>
      <c r="PXI17" s="53"/>
      <c r="PXJ17" s="53"/>
      <c r="PXK17" s="53"/>
      <c r="PXL17" s="53"/>
      <c r="PXM17" s="53"/>
      <c r="PXN17" s="53"/>
      <c r="PXO17" s="53"/>
      <c r="PXP17" s="53"/>
      <c r="PXQ17" s="53"/>
      <c r="PXR17" s="53"/>
      <c r="PXS17" s="53"/>
      <c r="PXT17" s="53"/>
      <c r="PXU17" s="53"/>
      <c r="PXV17" s="53"/>
      <c r="PXW17" s="53"/>
      <c r="PXX17" s="53"/>
      <c r="PXY17" s="53"/>
      <c r="PXZ17" s="53"/>
      <c r="PYA17" s="53"/>
      <c r="PYB17" s="53"/>
      <c r="PYC17" s="53"/>
      <c r="PYD17" s="53"/>
      <c r="PYE17" s="53"/>
      <c r="PYF17" s="53"/>
      <c r="PYG17" s="53"/>
      <c r="PYH17" s="53"/>
      <c r="PYI17" s="53"/>
      <c r="PYJ17" s="53"/>
      <c r="PYK17" s="53"/>
      <c r="PYL17" s="53"/>
      <c r="PYM17" s="53"/>
      <c r="PYN17" s="53"/>
      <c r="PYO17" s="53"/>
      <c r="PYP17" s="53"/>
      <c r="PYQ17" s="53"/>
      <c r="PYR17" s="53"/>
      <c r="PYS17" s="53"/>
      <c r="PYT17" s="53"/>
      <c r="PYU17" s="53"/>
      <c r="PYV17" s="53"/>
      <c r="PYW17" s="53"/>
      <c r="PYX17" s="53"/>
      <c r="PYY17" s="53"/>
      <c r="PYZ17" s="53"/>
      <c r="PZA17" s="53"/>
      <c r="PZB17" s="53"/>
      <c r="PZC17" s="53"/>
      <c r="PZD17" s="53"/>
      <c r="PZE17" s="53"/>
      <c r="PZF17" s="53"/>
      <c r="PZG17" s="53"/>
      <c r="PZH17" s="53"/>
      <c r="PZI17" s="53"/>
      <c r="PZJ17" s="53"/>
      <c r="PZK17" s="53"/>
      <c r="PZL17" s="53"/>
      <c r="PZM17" s="53"/>
      <c r="PZN17" s="53"/>
      <c r="PZO17" s="53"/>
      <c r="PZP17" s="53"/>
      <c r="PZQ17" s="53"/>
      <c r="PZR17" s="53"/>
      <c r="PZS17" s="53"/>
      <c r="PZT17" s="53"/>
      <c r="PZU17" s="53"/>
      <c r="PZV17" s="53"/>
      <c r="PZW17" s="53"/>
      <c r="PZX17" s="53"/>
      <c r="PZY17" s="53"/>
      <c r="PZZ17" s="53"/>
      <c r="QAA17" s="53"/>
      <c r="QAB17" s="53"/>
      <c r="QAC17" s="53"/>
      <c r="QAD17" s="53"/>
      <c r="QAE17" s="53"/>
      <c r="QAF17" s="53"/>
      <c r="QAG17" s="53"/>
      <c r="QAH17" s="53"/>
      <c r="QAI17" s="53"/>
      <c r="QAJ17" s="53"/>
      <c r="QAK17" s="53"/>
      <c r="QAL17" s="53"/>
      <c r="QAM17" s="53"/>
      <c r="QAN17" s="53"/>
      <c r="QAO17" s="53"/>
      <c r="QAP17" s="53"/>
      <c r="QAQ17" s="53"/>
      <c r="QAR17" s="53"/>
      <c r="QAS17" s="53"/>
      <c r="QAT17" s="53"/>
      <c r="QAU17" s="53"/>
      <c r="QAV17" s="53"/>
      <c r="QAW17" s="53"/>
      <c r="QAX17" s="53"/>
      <c r="QAY17" s="53"/>
      <c r="QAZ17" s="53"/>
      <c r="QBA17" s="53"/>
      <c r="QBB17" s="53"/>
      <c r="QBC17" s="53"/>
      <c r="QBD17" s="53"/>
      <c r="QBE17" s="53"/>
      <c r="QBF17" s="53"/>
      <c r="QBG17" s="53"/>
      <c r="QBH17" s="53"/>
      <c r="QBI17" s="53"/>
      <c r="QBJ17" s="53"/>
      <c r="QBK17" s="53"/>
      <c r="QBL17" s="53"/>
      <c r="QBM17" s="53"/>
      <c r="QBN17" s="53"/>
      <c r="QBO17" s="53"/>
      <c r="QBP17" s="53"/>
      <c r="QBQ17" s="53"/>
      <c r="QBR17" s="53"/>
      <c r="QBS17" s="53"/>
      <c r="QBT17" s="53"/>
      <c r="QBU17" s="53"/>
      <c r="QBV17" s="53"/>
      <c r="QBW17" s="53"/>
      <c r="QBX17" s="53"/>
      <c r="QBY17" s="53"/>
      <c r="QBZ17" s="53"/>
      <c r="QCA17" s="53"/>
      <c r="QCB17" s="53"/>
      <c r="QCC17" s="53"/>
      <c r="QCD17" s="53"/>
      <c r="QCE17" s="53"/>
      <c r="QCF17" s="53"/>
      <c r="QCG17" s="53"/>
      <c r="QCH17" s="53"/>
      <c r="QCI17" s="53"/>
      <c r="QCJ17" s="53"/>
      <c r="QCK17" s="53"/>
      <c r="QCL17" s="53"/>
      <c r="QCM17" s="53"/>
      <c r="QCN17" s="53"/>
      <c r="QCO17" s="53"/>
      <c r="QCP17" s="53"/>
      <c r="QCQ17" s="53"/>
      <c r="QCR17" s="53"/>
      <c r="QCS17" s="53"/>
      <c r="QCT17" s="53"/>
      <c r="QCU17" s="53"/>
      <c r="QCV17" s="53"/>
      <c r="QCW17" s="53"/>
      <c r="QCX17" s="53"/>
      <c r="QCY17" s="53"/>
      <c r="QCZ17" s="53"/>
      <c r="QDA17" s="53"/>
      <c r="QDB17" s="53"/>
      <c r="QDC17" s="53"/>
      <c r="QDD17" s="53"/>
      <c r="QDE17" s="53"/>
      <c r="QDF17" s="53"/>
      <c r="QDG17" s="53"/>
      <c r="QDH17" s="53"/>
      <c r="QDI17" s="53"/>
      <c r="QDJ17" s="53"/>
      <c r="QDK17" s="53"/>
      <c r="QDL17" s="53"/>
      <c r="QDM17" s="53"/>
      <c r="QDN17" s="53"/>
      <c r="QDO17" s="53"/>
      <c r="QDP17" s="53"/>
      <c r="QDQ17" s="53"/>
      <c r="QDR17" s="53"/>
      <c r="QDS17" s="53"/>
      <c r="QDT17" s="53"/>
      <c r="QDU17" s="53"/>
      <c r="QDV17" s="53"/>
      <c r="QDW17" s="53"/>
      <c r="QDX17" s="53"/>
      <c r="QDY17" s="53"/>
      <c r="QDZ17" s="53"/>
      <c r="QEA17" s="53"/>
      <c r="QEB17" s="53"/>
      <c r="QEC17" s="53"/>
      <c r="QED17" s="53"/>
      <c r="QEE17" s="53"/>
      <c r="QEF17" s="53"/>
      <c r="QEG17" s="53"/>
      <c r="QEH17" s="53"/>
      <c r="QEI17" s="53"/>
      <c r="QEJ17" s="53"/>
      <c r="QEK17" s="53"/>
      <c r="QEL17" s="53"/>
      <c r="QEM17" s="53"/>
      <c r="QEN17" s="53"/>
      <c r="QEO17" s="53"/>
      <c r="QEP17" s="53"/>
      <c r="QEQ17" s="53"/>
      <c r="QER17" s="53"/>
      <c r="QES17" s="53"/>
      <c r="QET17" s="53"/>
      <c r="QEU17" s="53"/>
      <c r="QEV17" s="53"/>
      <c r="QEW17" s="53"/>
      <c r="QEX17" s="53"/>
      <c r="QEY17" s="53"/>
      <c r="QEZ17" s="53"/>
      <c r="QFA17" s="53"/>
      <c r="QFB17" s="53"/>
      <c r="QFC17" s="53"/>
      <c r="QFD17" s="53"/>
      <c r="QFE17" s="53"/>
      <c r="QFF17" s="53"/>
      <c r="QFG17" s="53"/>
      <c r="QFH17" s="53"/>
      <c r="QFI17" s="53"/>
      <c r="QFJ17" s="53"/>
      <c r="QFK17" s="53"/>
      <c r="QFL17" s="53"/>
      <c r="QFM17" s="53"/>
      <c r="QFN17" s="53"/>
      <c r="QFO17" s="53"/>
      <c r="QFP17" s="53"/>
      <c r="QFQ17" s="53"/>
      <c r="QFR17" s="53"/>
      <c r="QFS17" s="53"/>
      <c r="QFT17" s="53"/>
      <c r="QFU17" s="53"/>
      <c r="QFV17" s="53"/>
      <c r="QFW17" s="53"/>
      <c r="QFX17" s="53"/>
      <c r="QFY17" s="53"/>
      <c r="QFZ17" s="53"/>
      <c r="QGA17" s="53"/>
      <c r="QGB17" s="53"/>
      <c r="QGC17" s="53"/>
      <c r="QGD17" s="53"/>
      <c r="QGE17" s="53"/>
      <c r="QGF17" s="53"/>
      <c r="QGG17" s="53"/>
      <c r="QGH17" s="53"/>
      <c r="QGI17" s="53"/>
      <c r="QGJ17" s="53"/>
      <c r="QGK17" s="53"/>
      <c r="QGL17" s="53"/>
      <c r="QGM17" s="53"/>
      <c r="QGN17" s="53"/>
      <c r="QGO17" s="53"/>
      <c r="QGP17" s="53"/>
      <c r="QGQ17" s="53"/>
      <c r="QGR17" s="53"/>
      <c r="QGS17" s="53"/>
      <c r="QGT17" s="53"/>
      <c r="QGU17" s="53"/>
      <c r="QGV17" s="53"/>
      <c r="QGW17" s="53"/>
      <c r="QGX17" s="53"/>
      <c r="QGY17" s="53"/>
      <c r="QGZ17" s="53"/>
      <c r="QHA17" s="53"/>
      <c r="QHB17" s="53"/>
      <c r="QHC17" s="53"/>
      <c r="QHD17" s="53"/>
      <c r="QHE17" s="53"/>
      <c r="QHF17" s="53"/>
      <c r="QHG17" s="53"/>
      <c r="QHH17" s="53"/>
      <c r="QHI17" s="53"/>
      <c r="QHJ17" s="53"/>
      <c r="QHK17" s="53"/>
      <c r="QHL17" s="53"/>
      <c r="QHM17" s="53"/>
      <c r="QHN17" s="53"/>
      <c r="QHO17" s="53"/>
      <c r="QHP17" s="53"/>
      <c r="QHQ17" s="53"/>
      <c r="QHR17" s="53"/>
      <c r="QHS17" s="53"/>
      <c r="QHT17" s="53"/>
      <c r="QHU17" s="53"/>
      <c r="QHV17" s="53"/>
      <c r="QHW17" s="53"/>
      <c r="QHX17" s="53"/>
      <c r="QHY17" s="53"/>
      <c r="QHZ17" s="53"/>
      <c r="QIA17" s="53"/>
      <c r="QIB17" s="53"/>
      <c r="QIC17" s="53"/>
      <c r="QID17" s="53"/>
      <c r="QIE17" s="53"/>
      <c r="QIF17" s="53"/>
      <c r="QIG17" s="53"/>
      <c r="QIH17" s="53"/>
      <c r="QII17" s="53"/>
      <c r="QIJ17" s="53"/>
      <c r="QIK17" s="53"/>
      <c r="QIL17" s="53"/>
      <c r="QIM17" s="53"/>
      <c r="QIN17" s="53"/>
      <c r="QIO17" s="53"/>
      <c r="QIP17" s="53"/>
      <c r="QIQ17" s="53"/>
      <c r="QIR17" s="53"/>
      <c r="QIS17" s="53"/>
      <c r="QIT17" s="53"/>
      <c r="QIU17" s="53"/>
      <c r="QIV17" s="53"/>
      <c r="QIW17" s="53"/>
      <c r="QIX17" s="53"/>
      <c r="QIY17" s="53"/>
      <c r="QIZ17" s="53"/>
      <c r="QJA17" s="53"/>
      <c r="QJB17" s="53"/>
      <c r="QJC17" s="53"/>
      <c r="QJD17" s="53"/>
      <c r="QJE17" s="53"/>
      <c r="QJF17" s="53"/>
      <c r="QJG17" s="53"/>
      <c r="QJH17" s="53"/>
      <c r="QJI17" s="53"/>
      <c r="QJJ17" s="53"/>
      <c r="QJK17" s="53"/>
      <c r="QJL17" s="53"/>
      <c r="QJM17" s="53"/>
      <c r="QJN17" s="53"/>
      <c r="QJO17" s="53"/>
      <c r="QJP17" s="53"/>
      <c r="QJQ17" s="53"/>
      <c r="QJR17" s="53"/>
      <c r="QJS17" s="53"/>
      <c r="QJT17" s="53"/>
      <c r="QJU17" s="53"/>
      <c r="QJV17" s="53"/>
      <c r="QJW17" s="53"/>
      <c r="QJX17" s="53"/>
      <c r="QJY17" s="53"/>
      <c r="QJZ17" s="53"/>
      <c r="QKA17" s="53"/>
      <c r="QKB17" s="53"/>
      <c r="QKC17" s="53"/>
      <c r="QKD17" s="53"/>
      <c r="QKE17" s="53"/>
      <c r="QKF17" s="53"/>
      <c r="QKG17" s="53"/>
      <c r="QKH17" s="53"/>
      <c r="QKI17" s="53"/>
      <c r="QKJ17" s="53"/>
      <c r="QKK17" s="53"/>
      <c r="QKL17" s="53"/>
      <c r="QKM17" s="53"/>
      <c r="QKN17" s="53"/>
      <c r="QKO17" s="53"/>
      <c r="QKP17" s="53"/>
      <c r="QKQ17" s="53"/>
      <c r="QKR17" s="53"/>
      <c r="QKS17" s="53"/>
      <c r="QKT17" s="53"/>
      <c r="QKU17" s="53"/>
      <c r="QKV17" s="53"/>
      <c r="QKW17" s="53"/>
      <c r="QKX17" s="53"/>
      <c r="QKY17" s="53"/>
      <c r="QKZ17" s="53"/>
      <c r="QLA17" s="53"/>
      <c r="QLB17" s="53"/>
      <c r="QLC17" s="53"/>
      <c r="QLD17" s="53"/>
      <c r="QLE17" s="53"/>
      <c r="QLF17" s="53"/>
      <c r="QLG17" s="53"/>
      <c r="QLH17" s="53"/>
      <c r="QLI17" s="53"/>
      <c r="QLJ17" s="53"/>
      <c r="QLK17" s="53"/>
      <c r="QLL17" s="53"/>
      <c r="QLM17" s="53"/>
      <c r="QLN17" s="53"/>
      <c r="QLO17" s="53"/>
      <c r="QLP17" s="53"/>
      <c r="QLQ17" s="53"/>
      <c r="QLR17" s="53"/>
      <c r="QLS17" s="53"/>
      <c r="QLT17" s="53"/>
      <c r="QLU17" s="53"/>
      <c r="QLV17" s="53"/>
      <c r="QLW17" s="53"/>
      <c r="QLX17" s="53"/>
      <c r="QLY17" s="53"/>
      <c r="QLZ17" s="53"/>
      <c r="QMA17" s="53"/>
      <c r="QMB17" s="53"/>
      <c r="QMC17" s="53"/>
      <c r="QMD17" s="53"/>
      <c r="QME17" s="53"/>
      <c r="QMF17" s="53"/>
      <c r="QMG17" s="53"/>
      <c r="QMH17" s="53"/>
      <c r="QMI17" s="53"/>
      <c r="QMJ17" s="53"/>
      <c r="QMK17" s="53"/>
      <c r="QML17" s="53"/>
      <c r="QMM17" s="53"/>
      <c r="QMN17" s="53"/>
      <c r="QMO17" s="53"/>
      <c r="QMP17" s="53"/>
      <c r="QMQ17" s="53"/>
      <c r="QMR17" s="53"/>
      <c r="QMS17" s="53"/>
      <c r="QMT17" s="53"/>
      <c r="QMU17" s="53"/>
      <c r="QMV17" s="53"/>
      <c r="QMW17" s="53"/>
      <c r="QMX17" s="53"/>
      <c r="QMY17" s="53"/>
      <c r="QMZ17" s="53"/>
      <c r="QNA17" s="53"/>
      <c r="QNB17" s="53"/>
      <c r="QNC17" s="53"/>
      <c r="QND17" s="53"/>
      <c r="QNE17" s="53"/>
      <c r="QNF17" s="53"/>
      <c r="QNG17" s="53"/>
      <c r="QNH17" s="53"/>
      <c r="QNI17" s="53"/>
      <c r="QNJ17" s="53"/>
      <c r="QNK17" s="53"/>
      <c r="QNL17" s="53"/>
      <c r="QNM17" s="53"/>
      <c r="QNN17" s="53"/>
      <c r="QNO17" s="53"/>
      <c r="QNP17" s="53"/>
      <c r="QNQ17" s="53"/>
      <c r="QNR17" s="53"/>
      <c r="QNS17" s="53"/>
      <c r="QNT17" s="53"/>
      <c r="QNU17" s="53"/>
      <c r="QNV17" s="53"/>
      <c r="QNW17" s="53"/>
      <c r="QNX17" s="53"/>
      <c r="QNY17" s="53"/>
      <c r="QNZ17" s="53"/>
      <c r="QOA17" s="53"/>
      <c r="QOB17" s="53"/>
      <c r="QOC17" s="53"/>
      <c r="QOD17" s="53"/>
      <c r="QOE17" s="53"/>
      <c r="QOF17" s="53"/>
      <c r="QOG17" s="53"/>
      <c r="QOH17" s="53"/>
      <c r="QOI17" s="53"/>
      <c r="QOJ17" s="53"/>
      <c r="QOK17" s="53"/>
      <c r="QOL17" s="53"/>
      <c r="QOM17" s="53"/>
      <c r="QON17" s="53"/>
      <c r="QOO17" s="53"/>
      <c r="QOP17" s="53"/>
      <c r="QOQ17" s="53"/>
      <c r="QOR17" s="53"/>
      <c r="QOS17" s="53"/>
      <c r="QOT17" s="53"/>
      <c r="QOU17" s="53"/>
      <c r="QOV17" s="53"/>
      <c r="QOW17" s="53"/>
      <c r="QOX17" s="53"/>
      <c r="QOY17" s="53"/>
      <c r="QOZ17" s="53"/>
      <c r="QPA17" s="53"/>
      <c r="QPB17" s="53"/>
      <c r="QPC17" s="53"/>
      <c r="QPD17" s="53"/>
      <c r="QPE17" s="53"/>
      <c r="QPF17" s="53"/>
      <c r="QPG17" s="53"/>
      <c r="QPH17" s="53"/>
      <c r="QPI17" s="53"/>
      <c r="QPJ17" s="53"/>
      <c r="QPK17" s="53"/>
      <c r="QPL17" s="53"/>
      <c r="QPM17" s="53"/>
      <c r="QPN17" s="53"/>
      <c r="QPO17" s="53"/>
      <c r="QPP17" s="53"/>
      <c r="QPQ17" s="53"/>
      <c r="QPR17" s="53"/>
      <c r="QPS17" s="53"/>
      <c r="QPT17" s="53"/>
      <c r="QPU17" s="53"/>
      <c r="QPV17" s="53"/>
      <c r="QPW17" s="53"/>
      <c r="QPX17" s="53"/>
      <c r="QPY17" s="53"/>
      <c r="QPZ17" s="53"/>
      <c r="QQA17" s="53"/>
      <c r="QQB17" s="53"/>
      <c r="QQC17" s="53"/>
      <c r="QQD17" s="53"/>
      <c r="QQE17" s="53"/>
      <c r="QQF17" s="53"/>
      <c r="QQG17" s="53"/>
      <c r="QQH17" s="53"/>
      <c r="QQI17" s="53"/>
      <c r="QQJ17" s="53"/>
      <c r="QQK17" s="53"/>
      <c r="QQL17" s="53"/>
      <c r="QQM17" s="53"/>
      <c r="QQN17" s="53"/>
      <c r="QQO17" s="53"/>
      <c r="QQP17" s="53"/>
      <c r="QQQ17" s="53"/>
      <c r="QQR17" s="53"/>
      <c r="QQS17" s="53"/>
      <c r="QQT17" s="53"/>
      <c r="QQU17" s="53"/>
      <c r="QQV17" s="53"/>
      <c r="QQW17" s="53"/>
      <c r="QQX17" s="53"/>
      <c r="QQY17" s="53"/>
      <c r="QQZ17" s="53"/>
      <c r="QRA17" s="53"/>
      <c r="QRB17" s="53"/>
      <c r="QRC17" s="53"/>
      <c r="QRD17" s="53"/>
      <c r="QRE17" s="53"/>
      <c r="QRF17" s="53"/>
      <c r="QRG17" s="53"/>
      <c r="QRH17" s="53"/>
      <c r="QRI17" s="53"/>
      <c r="QRJ17" s="53"/>
      <c r="QRK17" s="53"/>
      <c r="QRL17" s="53"/>
      <c r="QRM17" s="53"/>
      <c r="QRN17" s="53"/>
      <c r="QRO17" s="53"/>
      <c r="QRP17" s="53"/>
      <c r="QRQ17" s="53"/>
      <c r="QRR17" s="53"/>
      <c r="QRS17" s="53"/>
      <c r="QRT17" s="53"/>
      <c r="QRU17" s="53"/>
      <c r="QRV17" s="53"/>
      <c r="QRW17" s="53"/>
      <c r="QRX17" s="53"/>
      <c r="QRY17" s="53"/>
      <c r="QRZ17" s="53"/>
      <c r="QSA17" s="53"/>
      <c r="QSB17" s="53"/>
      <c r="QSC17" s="53"/>
      <c r="QSD17" s="53"/>
      <c r="QSE17" s="53"/>
      <c r="QSF17" s="53"/>
      <c r="QSG17" s="53"/>
      <c r="QSH17" s="53"/>
      <c r="QSI17" s="53"/>
      <c r="QSJ17" s="53"/>
      <c r="QSK17" s="53"/>
      <c r="QSL17" s="53"/>
      <c r="QSM17" s="53"/>
      <c r="QSN17" s="53"/>
      <c r="QSO17" s="53"/>
      <c r="QSP17" s="53"/>
      <c r="QSQ17" s="53"/>
      <c r="QSR17" s="53"/>
      <c r="QSS17" s="53"/>
      <c r="QST17" s="53"/>
      <c r="QSU17" s="53"/>
      <c r="QSV17" s="53"/>
      <c r="QSW17" s="53"/>
      <c r="QSX17" s="53"/>
      <c r="QSY17" s="53"/>
      <c r="QSZ17" s="53"/>
      <c r="QTA17" s="53"/>
      <c r="QTB17" s="53"/>
      <c r="QTC17" s="53"/>
      <c r="QTD17" s="53"/>
      <c r="QTE17" s="53"/>
      <c r="QTF17" s="53"/>
      <c r="QTG17" s="53"/>
      <c r="QTH17" s="53"/>
      <c r="QTI17" s="53"/>
      <c r="QTJ17" s="53"/>
      <c r="QTK17" s="53"/>
      <c r="QTL17" s="53"/>
      <c r="QTM17" s="53"/>
      <c r="QTN17" s="53"/>
      <c r="QTO17" s="53"/>
      <c r="QTP17" s="53"/>
      <c r="QTQ17" s="53"/>
      <c r="QTR17" s="53"/>
      <c r="QTS17" s="53"/>
      <c r="QTT17" s="53"/>
      <c r="QTU17" s="53"/>
      <c r="QTV17" s="53"/>
      <c r="QTW17" s="53"/>
      <c r="QTX17" s="53"/>
      <c r="QTY17" s="53"/>
      <c r="QTZ17" s="53"/>
      <c r="QUA17" s="53"/>
      <c r="QUB17" s="53"/>
      <c r="QUC17" s="53"/>
      <c r="QUD17" s="53"/>
      <c r="QUE17" s="53"/>
      <c r="QUF17" s="53"/>
      <c r="QUG17" s="53"/>
      <c r="QUH17" s="53"/>
      <c r="QUI17" s="53"/>
      <c r="QUJ17" s="53"/>
      <c r="QUK17" s="53"/>
      <c r="QUL17" s="53"/>
      <c r="QUM17" s="53"/>
      <c r="QUN17" s="53"/>
      <c r="QUO17" s="53"/>
      <c r="QUP17" s="53"/>
      <c r="QUQ17" s="53"/>
      <c r="QUR17" s="53"/>
      <c r="QUS17" s="53"/>
      <c r="QUT17" s="53"/>
      <c r="QUU17" s="53"/>
      <c r="QUV17" s="53"/>
      <c r="QUW17" s="53"/>
      <c r="QUX17" s="53"/>
      <c r="QUY17" s="53"/>
      <c r="QUZ17" s="53"/>
      <c r="QVA17" s="53"/>
      <c r="QVB17" s="53"/>
      <c r="QVC17" s="53"/>
      <c r="QVD17" s="53"/>
      <c r="QVE17" s="53"/>
      <c r="QVF17" s="53"/>
      <c r="QVG17" s="53"/>
      <c r="QVH17" s="53"/>
      <c r="QVI17" s="53"/>
      <c r="QVJ17" s="53"/>
      <c r="QVK17" s="53"/>
      <c r="QVL17" s="53"/>
      <c r="QVM17" s="53"/>
      <c r="QVN17" s="53"/>
      <c r="QVO17" s="53"/>
      <c r="QVP17" s="53"/>
      <c r="QVQ17" s="53"/>
      <c r="QVR17" s="53"/>
      <c r="QVS17" s="53"/>
      <c r="QVT17" s="53"/>
      <c r="QVU17" s="53"/>
      <c r="QVV17" s="53"/>
      <c r="QVW17" s="53"/>
      <c r="QVX17" s="53"/>
      <c r="QVY17" s="53"/>
      <c r="QVZ17" s="53"/>
      <c r="QWA17" s="53"/>
      <c r="QWB17" s="53"/>
      <c r="QWC17" s="53"/>
      <c r="QWD17" s="53"/>
      <c r="QWE17" s="53"/>
      <c r="QWF17" s="53"/>
      <c r="QWG17" s="53"/>
      <c r="QWH17" s="53"/>
      <c r="QWI17" s="53"/>
      <c r="QWJ17" s="53"/>
      <c r="QWK17" s="53"/>
      <c r="QWL17" s="53"/>
      <c r="QWM17" s="53"/>
      <c r="QWN17" s="53"/>
      <c r="QWO17" s="53"/>
      <c r="QWP17" s="53"/>
      <c r="QWQ17" s="53"/>
      <c r="QWR17" s="53"/>
      <c r="QWS17" s="53"/>
      <c r="QWT17" s="53"/>
      <c r="QWU17" s="53"/>
      <c r="QWV17" s="53"/>
      <c r="QWW17" s="53"/>
      <c r="QWX17" s="53"/>
      <c r="QWY17" s="53"/>
      <c r="QWZ17" s="53"/>
      <c r="QXA17" s="53"/>
      <c r="QXB17" s="53"/>
      <c r="QXC17" s="53"/>
      <c r="QXD17" s="53"/>
      <c r="QXE17" s="53"/>
      <c r="QXF17" s="53"/>
      <c r="QXG17" s="53"/>
      <c r="QXH17" s="53"/>
      <c r="QXI17" s="53"/>
      <c r="QXJ17" s="53"/>
      <c r="QXK17" s="53"/>
      <c r="QXL17" s="53"/>
      <c r="QXM17" s="53"/>
      <c r="QXN17" s="53"/>
      <c r="QXO17" s="53"/>
      <c r="QXP17" s="53"/>
      <c r="QXQ17" s="53"/>
      <c r="QXR17" s="53"/>
      <c r="QXS17" s="53"/>
      <c r="QXT17" s="53"/>
      <c r="QXU17" s="53"/>
      <c r="QXV17" s="53"/>
      <c r="QXW17" s="53"/>
      <c r="QXX17" s="53"/>
      <c r="QXY17" s="53"/>
      <c r="QXZ17" s="53"/>
      <c r="QYA17" s="53"/>
      <c r="QYB17" s="53"/>
      <c r="QYC17" s="53"/>
      <c r="QYD17" s="53"/>
      <c r="QYE17" s="53"/>
      <c r="QYF17" s="53"/>
      <c r="QYG17" s="53"/>
      <c r="QYH17" s="53"/>
      <c r="QYI17" s="53"/>
      <c r="QYJ17" s="53"/>
      <c r="QYK17" s="53"/>
      <c r="QYL17" s="53"/>
      <c r="QYM17" s="53"/>
      <c r="QYN17" s="53"/>
      <c r="QYO17" s="53"/>
      <c r="QYP17" s="53"/>
      <c r="QYQ17" s="53"/>
      <c r="QYR17" s="53"/>
      <c r="QYS17" s="53"/>
      <c r="QYT17" s="53"/>
      <c r="QYU17" s="53"/>
      <c r="QYV17" s="53"/>
      <c r="QYW17" s="53"/>
      <c r="QYX17" s="53"/>
      <c r="QYY17" s="53"/>
      <c r="QYZ17" s="53"/>
      <c r="QZA17" s="53"/>
      <c r="QZB17" s="53"/>
      <c r="QZC17" s="53"/>
      <c r="QZD17" s="53"/>
      <c r="QZE17" s="53"/>
      <c r="QZF17" s="53"/>
      <c r="QZG17" s="53"/>
      <c r="QZH17" s="53"/>
      <c r="QZI17" s="53"/>
      <c r="QZJ17" s="53"/>
      <c r="QZK17" s="53"/>
      <c r="QZL17" s="53"/>
      <c r="QZM17" s="53"/>
      <c r="QZN17" s="53"/>
      <c r="QZO17" s="53"/>
      <c r="QZP17" s="53"/>
      <c r="QZQ17" s="53"/>
      <c r="QZR17" s="53"/>
      <c r="QZS17" s="53"/>
      <c r="QZT17" s="53"/>
      <c r="QZU17" s="53"/>
      <c r="QZV17" s="53"/>
      <c r="QZW17" s="53"/>
      <c r="QZX17" s="53"/>
      <c r="QZY17" s="53"/>
      <c r="QZZ17" s="53"/>
      <c r="RAA17" s="53"/>
      <c r="RAB17" s="53"/>
      <c r="RAC17" s="53"/>
      <c r="RAD17" s="53"/>
      <c r="RAE17" s="53"/>
      <c r="RAF17" s="53"/>
      <c r="RAG17" s="53"/>
      <c r="RAH17" s="53"/>
      <c r="RAI17" s="53"/>
      <c r="RAJ17" s="53"/>
      <c r="RAK17" s="53"/>
      <c r="RAL17" s="53"/>
      <c r="RAM17" s="53"/>
      <c r="RAN17" s="53"/>
      <c r="RAO17" s="53"/>
      <c r="RAP17" s="53"/>
      <c r="RAQ17" s="53"/>
      <c r="RAR17" s="53"/>
      <c r="RAS17" s="53"/>
      <c r="RAT17" s="53"/>
      <c r="RAU17" s="53"/>
      <c r="RAV17" s="53"/>
      <c r="RAW17" s="53"/>
      <c r="RAX17" s="53"/>
      <c r="RAY17" s="53"/>
      <c r="RAZ17" s="53"/>
      <c r="RBA17" s="53"/>
      <c r="RBB17" s="53"/>
      <c r="RBC17" s="53"/>
      <c r="RBD17" s="53"/>
      <c r="RBE17" s="53"/>
      <c r="RBF17" s="53"/>
      <c r="RBG17" s="53"/>
      <c r="RBH17" s="53"/>
      <c r="RBI17" s="53"/>
      <c r="RBJ17" s="53"/>
      <c r="RBK17" s="53"/>
      <c r="RBL17" s="53"/>
      <c r="RBM17" s="53"/>
      <c r="RBN17" s="53"/>
      <c r="RBO17" s="53"/>
      <c r="RBP17" s="53"/>
      <c r="RBQ17" s="53"/>
      <c r="RBR17" s="53"/>
      <c r="RBS17" s="53"/>
      <c r="RBT17" s="53"/>
      <c r="RBU17" s="53"/>
      <c r="RBV17" s="53"/>
      <c r="RBW17" s="53"/>
      <c r="RBX17" s="53"/>
      <c r="RBY17" s="53"/>
      <c r="RBZ17" s="53"/>
      <c r="RCA17" s="53"/>
      <c r="RCB17" s="53"/>
      <c r="RCC17" s="53"/>
      <c r="RCD17" s="53"/>
      <c r="RCE17" s="53"/>
      <c r="RCF17" s="53"/>
      <c r="RCG17" s="53"/>
      <c r="RCH17" s="53"/>
      <c r="RCI17" s="53"/>
      <c r="RCJ17" s="53"/>
      <c r="RCK17" s="53"/>
      <c r="RCL17" s="53"/>
      <c r="RCM17" s="53"/>
      <c r="RCN17" s="53"/>
      <c r="RCO17" s="53"/>
      <c r="RCP17" s="53"/>
      <c r="RCQ17" s="53"/>
      <c r="RCR17" s="53"/>
      <c r="RCS17" s="53"/>
      <c r="RCT17" s="53"/>
      <c r="RCU17" s="53"/>
      <c r="RCV17" s="53"/>
      <c r="RCW17" s="53"/>
      <c r="RCX17" s="53"/>
      <c r="RCY17" s="53"/>
      <c r="RCZ17" s="53"/>
      <c r="RDA17" s="53"/>
      <c r="RDB17" s="53"/>
      <c r="RDC17" s="53"/>
      <c r="RDD17" s="53"/>
      <c r="RDE17" s="53"/>
      <c r="RDF17" s="53"/>
      <c r="RDG17" s="53"/>
      <c r="RDH17" s="53"/>
      <c r="RDI17" s="53"/>
      <c r="RDJ17" s="53"/>
      <c r="RDK17" s="53"/>
      <c r="RDL17" s="53"/>
      <c r="RDM17" s="53"/>
      <c r="RDN17" s="53"/>
      <c r="RDO17" s="53"/>
      <c r="RDP17" s="53"/>
      <c r="RDQ17" s="53"/>
      <c r="RDR17" s="53"/>
      <c r="RDS17" s="53"/>
      <c r="RDT17" s="53"/>
      <c r="RDU17" s="53"/>
      <c r="RDV17" s="53"/>
      <c r="RDW17" s="53"/>
      <c r="RDX17" s="53"/>
      <c r="RDY17" s="53"/>
      <c r="RDZ17" s="53"/>
      <c r="REA17" s="53"/>
      <c r="REB17" s="53"/>
      <c r="REC17" s="53"/>
      <c r="RED17" s="53"/>
      <c r="REE17" s="53"/>
      <c r="REF17" s="53"/>
      <c r="REG17" s="53"/>
      <c r="REH17" s="53"/>
      <c r="REI17" s="53"/>
      <c r="REJ17" s="53"/>
      <c r="REK17" s="53"/>
      <c r="REL17" s="53"/>
      <c r="REM17" s="53"/>
      <c r="REN17" s="53"/>
      <c r="REO17" s="53"/>
      <c r="REP17" s="53"/>
      <c r="REQ17" s="53"/>
      <c r="RER17" s="53"/>
      <c r="RES17" s="53"/>
      <c r="RET17" s="53"/>
      <c r="REU17" s="53"/>
      <c r="REV17" s="53"/>
      <c r="REW17" s="53"/>
      <c r="REX17" s="53"/>
      <c r="REY17" s="53"/>
      <c r="REZ17" s="53"/>
      <c r="RFA17" s="53"/>
      <c r="RFB17" s="53"/>
      <c r="RFC17" s="53"/>
      <c r="RFD17" s="53"/>
      <c r="RFE17" s="53"/>
      <c r="RFF17" s="53"/>
      <c r="RFG17" s="53"/>
      <c r="RFH17" s="53"/>
      <c r="RFI17" s="53"/>
      <c r="RFJ17" s="53"/>
      <c r="RFK17" s="53"/>
      <c r="RFL17" s="53"/>
      <c r="RFM17" s="53"/>
      <c r="RFN17" s="53"/>
      <c r="RFO17" s="53"/>
      <c r="RFP17" s="53"/>
      <c r="RFQ17" s="53"/>
      <c r="RFR17" s="53"/>
      <c r="RFS17" s="53"/>
      <c r="RFT17" s="53"/>
      <c r="RFU17" s="53"/>
      <c r="RFV17" s="53"/>
      <c r="RFW17" s="53"/>
      <c r="RFX17" s="53"/>
      <c r="RFY17" s="53"/>
      <c r="RFZ17" s="53"/>
      <c r="RGA17" s="53"/>
      <c r="RGB17" s="53"/>
      <c r="RGC17" s="53"/>
      <c r="RGD17" s="53"/>
      <c r="RGE17" s="53"/>
      <c r="RGF17" s="53"/>
      <c r="RGG17" s="53"/>
      <c r="RGH17" s="53"/>
      <c r="RGI17" s="53"/>
      <c r="RGJ17" s="53"/>
      <c r="RGK17" s="53"/>
      <c r="RGL17" s="53"/>
      <c r="RGM17" s="53"/>
      <c r="RGN17" s="53"/>
      <c r="RGO17" s="53"/>
      <c r="RGP17" s="53"/>
      <c r="RGQ17" s="53"/>
      <c r="RGR17" s="53"/>
      <c r="RGS17" s="53"/>
      <c r="RGT17" s="53"/>
      <c r="RGU17" s="53"/>
      <c r="RGV17" s="53"/>
      <c r="RGW17" s="53"/>
      <c r="RGX17" s="53"/>
      <c r="RGY17" s="53"/>
      <c r="RGZ17" s="53"/>
      <c r="RHA17" s="53"/>
      <c r="RHB17" s="53"/>
      <c r="RHC17" s="53"/>
      <c r="RHD17" s="53"/>
      <c r="RHE17" s="53"/>
      <c r="RHF17" s="53"/>
      <c r="RHG17" s="53"/>
      <c r="RHH17" s="53"/>
      <c r="RHI17" s="53"/>
      <c r="RHJ17" s="53"/>
      <c r="RHK17" s="53"/>
      <c r="RHL17" s="53"/>
      <c r="RHM17" s="53"/>
      <c r="RHN17" s="53"/>
      <c r="RHO17" s="53"/>
      <c r="RHP17" s="53"/>
      <c r="RHQ17" s="53"/>
      <c r="RHR17" s="53"/>
      <c r="RHS17" s="53"/>
      <c r="RHT17" s="53"/>
      <c r="RHU17" s="53"/>
      <c r="RHV17" s="53"/>
      <c r="RHW17" s="53"/>
      <c r="RHX17" s="53"/>
      <c r="RHY17" s="53"/>
      <c r="RHZ17" s="53"/>
      <c r="RIA17" s="53"/>
      <c r="RIB17" s="53"/>
      <c r="RIC17" s="53"/>
      <c r="RID17" s="53"/>
      <c r="RIE17" s="53"/>
      <c r="RIF17" s="53"/>
      <c r="RIG17" s="53"/>
      <c r="RIH17" s="53"/>
      <c r="RII17" s="53"/>
      <c r="RIJ17" s="53"/>
      <c r="RIK17" s="53"/>
      <c r="RIL17" s="53"/>
      <c r="RIM17" s="53"/>
      <c r="RIN17" s="53"/>
      <c r="RIO17" s="53"/>
      <c r="RIP17" s="53"/>
      <c r="RIQ17" s="53"/>
      <c r="RIR17" s="53"/>
      <c r="RIS17" s="53"/>
      <c r="RIT17" s="53"/>
      <c r="RIU17" s="53"/>
      <c r="RIV17" s="53"/>
      <c r="RIW17" s="53"/>
      <c r="RIX17" s="53"/>
      <c r="RIY17" s="53"/>
      <c r="RIZ17" s="53"/>
      <c r="RJA17" s="53"/>
      <c r="RJB17" s="53"/>
      <c r="RJC17" s="53"/>
      <c r="RJD17" s="53"/>
      <c r="RJE17" s="53"/>
      <c r="RJF17" s="53"/>
      <c r="RJG17" s="53"/>
      <c r="RJH17" s="53"/>
      <c r="RJI17" s="53"/>
      <c r="RJJ17" s="53"/>
      <c r="RJK17" s="53"/>
      <c r="RJL17" s="53"/>
      <c r="RJM17" s="53"/>
      <c r="RJN17" s="53"/>
      <c r="RJO17" s="53"/>
      <c r="RJP17" s="53"/>
      <c r="RJQ17" s="53"/>
      <c r="RJR17" s="53"/>
      <c r="RJS17" s="53"/>
      <c r="RJT17" s="53"/>
      <c r="RJU17" s="53"/>
      <c r="RJV17" s="53"/>
      <c r="RJW17" s="53"/>
      <c r="RJX17" s="53"/>
      <c r="RJY17" s="53"/>
      <c r="RJZ17" s="53"/>
      <c r="RKA17" s="53"/>
      <c r="RKB17" s="53"/>
      <c r="RKC17" s="53"/>
      <c r="RKD17" s="53"/>
      <c r="RKE17" s="53"/>
      <c r="RKF17" s="53"/>
      <c r="RKG17" s="53"/>
      <c r="RKH17" s="53"/>
      <c r="RKI17" s="53"/>
      <c r="RKJ17" s="53"/>
      <c r="RKK17" s="53"/>
      <c r="RKL17" s="53"/>
      <c r="RKM17" s="53"/>
      <c r="RKN17" s="53"/>
      <c r="RKO17" s="53"/>
      <c r="RKP17" s="53"/>
      <c r="RKQ17" s="53"/>
      <c r="RKR17" s="53"/>
      <c r="RKS17" s="53"/>
      <c r="RKT17" s="53"/>
      <c r="RKU17" s="53"/>
      <c r="RKV17" s="53"/>
      <c r="RKW17" s="53"/>
      <c r="RKX17" s="53"/>
      <c r="RKY17" s="53"/>
      <c r="RKZ17" s="53"/>
      <c r="RLA17" s="53"/>
      <c r="RLB17" s="53"/>
      <c r="RLC17" s="53"/>
      <c r="RLD17" s="53"/>
      <c r="RLE17" s="53"/>
      <c r="RLF17" s="53"/>
      <c r="RLG17" s="53"/>
      <c r="RLH17" s="53"/>
      <c r="RLI17" s="53"/>
      <c r="RLJ17" s="53"/>
      <c r="RLK17" s="53"/>
      <c r="RLL17" s="53"/>
      <c r="RLM17" s="53"/>
      <c r="RLN17" s="53"/>
      <c r="RLO17" s="53"/>
      <c r="RLP17" s="53"/>
      <c r="RLQ17" s="53"/>
      <c r="RLR17" s="53"/>
      <c r="RLS17" s="53"/>
      <c r="RLT17" s="53"/>
      <c r="RLU17" s="53"/>
      <c r="RLV17" s="53"/>
      <c r="RLW17" s="53"/>
      <c r="RLX17" s="53"/>
      <c r="RLY17" s="53"/>
      <c r="RLZ17" s="53"/>
      <c r="RMA17" s="53"/>
      <c r="RMB17" s="53"/>
      <c r="RMC17" s="53"/>
      <c r="RMD17" s="53"/>
      <c r="RME17" s="53"/>
      <c r="RMF17" s="53"/>
      <c r="RMG17" s="53"/>
      <c r="RMH17" s="53"/>
      <c r="RMI17" s="53"/>
      <c r="RMJ17" s="53"/>
      <c r="RMK17" s="53"/>
      <c r="RML17" s="53"/>
      <c r="RMM17" s="53"/>
      <c r="RMN17" s="53"/>
      <c r="RMO17" s="53"/>
      <c r="RMP17" s="53"/>
      <c r="RMQ17" s="53"/>
      <c r="RMR17" s="53"/>
      <c r="RMS17" s="53"/>
      <c r="RMT17" s="53"/>
      <c r="RMU17" s="53"/>
      <c r="RMV17" s="53"/>
      <c r="RMW17" s="53"/>
      <c r="RMX17" s="53"/>
      <c r="RMY17" s="53"/>
      <c r="RMZ17" s="53"/>
      <c r="RNA17" s="53"/>
      <c r="RNB17" s="53"/>
      <c r="RNC17" s="53"/>
      <c r="RND17" s="53"/>
      <c r="RNE17" s="53"/>
      <c r="RNF17" s="53"/>
      <c r="RNG17" s="53"/>
      <c r="RNH17" s="53"/>
      <c r="RNI17" s="53"/>
      <c r="RNJ17" s="53"/>
      <c r="RNK17" s="53"/>
      <c r="RNL17" s="53"/>
      <c r="RNM17" s="53"/>
      <c r="RNN17" s="53"/>
      <c r="RNO17" s="53"/>
      <c r="RNP17" s="53"/>
      <c r="RNQ17" s="53"/>
      <c r="RNR17" s="53"/>
      <c r="RNS17" s="53"/>
      <c r="RNT17" s="53"/>
      <c r="RNU17" s="53"/>
      <c r="RNV17" s="53"/>
      <c r="RNW17" s="53"/>
      <c r="RNX17" s="53"/>
      <c r="RNY17" s="53"/>
      <c r="RNZ17" s="53"/>
      <c r="ROA17" s="53"/>
      <c r="ROB17" s="53"/>
      <c r="ROC17" s="53"/>
      <c r="ROD17" s="53"/>
      <c r="ROE17" s="53"/>
      <c r="ROF17" s="53"/>
      <c r="ROG17" s="53"/>
      <c r="ROH17" s="53"/>
      <c r="ROI17" s="53"/>
      <c r="ROJ17" s="53"/>
      <c r="ROK17" s="53"/>
      <c r="ROL17" s="53"/>
      <c r="ROM17" s="53"/>
      <c r="RON17" s="53"/>
      <c r="ROO17" s="53"/>
      <c r="ROP17" s="53"/>
      <c r="ROQ17" s="53"/>
      <c r="ROR17" s="53"/>
      <c r="ROS17" s="53"/>
      <c r="ROT17" s="53"/>
      <c r="ROU17" s="53"/>
      <c r="ROV17" s="53"/>
      <c r="ROW17" s="53"/>
      <c r="ROX17" s="53"/>
      <c r="ROY17" s="53"/>
      <c r="ROZ17" s="53"/>
      <c r="RPA17" s="53"/>
      <c r="RPB17" s="53"/>
      <c r="RPC17" s="53"/>
      <c r="RPD17" s="53"/>
      <c r="RPE17" s="53"/>
      <c r="RPF17" s="53"/>
      <c r="RPG17" s="53"/>
      <c r="RPH17" s="53"/>
      <c r="RPI17" s="53"/>
      <c r="RPJ17" s="53"/>
      <c r="RPK17" s="53"/>
      <c r="RPL17" s="53"/>
      <c r="RPM17" s="53"/>
      <c r="RPN17" s="53"/>
      <c r="RPO17" s="53"/>
      <c r="RPP17" s="53"/>
      <c r="RPQ17" s="53"/>
      <c r="RPR17" s="53"/>
      <c r="RPS17" s="53"/>
      <c r="RPT17" s="53"/>
      <c r="RPU17" s="53"/>
      <c r="RPV17" s="53"/>
      <c r="RPW17" s="53"/>
      <c r="RPX17" s="53"/>
      <c r="RPY17" s="53"/>
      <c r="RPZ17" s="53"/>
      <c r="RQA17" s="53"/>
      <c r="RQB17" s="53"/>
      <c r="RQC17" s="53"/>
      <c r="RQD17" s="53"/>
      <c r="RQE17" s="53"/>
      <c r="RQF17" s="53"/>
      <c r="RQG17" s="53"/>
      <c r="RQH17" s="53"/>
      <c r="RQI17" s="53"/>
      <c r="RQJ17" s="53"/>
      <c r="RQK17" s="53"/>
      <c r="RQL17" s="53"/>
      <c r="RQM17" s="53"/>
      <c r="RQN17" s="53"/>
      <c r="RQO17" s="53"/>
      <c r="RQP17" s="53"/>
      <c r="RQQ17" s="53"/>
      <c r="RQR17" s="53"/>
      <c r="RQS17" s="53"/>
      <c r="RQT17" s="53"/>
      <c r="RQU17" s="53"/>
      <c r="RQV17" s="53"/>
      <c r="RQW17" s="53"/>
      <c r="RQX17" s="53"/>
      <c r="RQY17" s="53"/>
      <c r="RQZ17" s="53"/>
      <c r="RRA17" s="53"/>
      <c r="RRB17" s="53"/>
      <c r="RRC17" s="53"/>
      <c r="RRD17" s="53"/>
      <c r="RRE17" s="53"/>
      <c r="RRF17" s="53"/>
      <c r="RRG17" s="53"/>
      <c r="RRH17" s="53"/>
      <c r="RRI17" s="53"/>
      <c r="RRJ17" s="53"/>
      <c r="RRK17" s="53"/>
      <c r="RRL17" s="53"/>
      <c r="RRM17" s="53"/>
      <c r="RRN17" s="53"/>
      <c r="RRO17" s="53"/>
      <c r="RRP17" s="53"/>
      <c r="RRQ17" s="53"/>
      <c r="RRR17" s="53"/>
      <c r="RRS17" s="53"/>
      <c r="RRT17" s="53"/>
      <c r="RRU17" s="53"/>
      <c r="RRV17" s="53"/>
      <c r="RRW17" s="53"/>
      <c r="RRX17" s="53"/>
      <c r="RRY17" s="53"/>
      <c r="RRZ17" s="53"/>
      <c r="RSA17" s="53"/>
      <c r="RSB17" s="53"/>
      <c r="RSC17" s="53"/>
      <c r="RSD17" s="53"/>
      <c r="RSE17" s="53"/>
      <c r="RSF17" s="53"/>
      <c r="RSG17" s="53"/>
      <c r="RSH17" s="53"/>
      <c r="RSI17" s="53"/>
      <c r="RSJ17" s="53"/>
      <c r="RSK17" s="53"/>
      <c r="RSL17" s="53"/>
      <c r="RSM17" s="53"/>
      <c r="RSN17" s="53"/>
      <c r="RSO17" s="53"/>
      <c r="RSP17" s="53"/>
      <c r="RSQ17" s="53"/>
      <c r="RSR17" s="53"/>
      <c r="RSS17" s="53"/>
      <c r="RST17" s="53"/>
      <c r="RSU17" s="53"/>
      <c r="RSV17" s="53"/>
      <c r="RSW17" s="53"/>
      <c r="RSX17" s="53"/>
      <c r="RSY17" s="53"/>
      <c r="RSZ17" s="53"/>
      <c r="RTA17" s="53"/>
      <c r="RTB17" s="53"/>
      <c r="RTC17" s="53"/>
      <c r="RTD17" s="53"/>
      <c r="RTE17" s="53"/>
      <c r="RTF17" s="53"/>
      <c r="RTG17" s="53"/>
      <c r="RTH17" s="53"/>
      <c r="RTI17" s="53"/>
      <c r="RTJ17" s="53"/>
      <c r="RTK17" s="53"/>
      <c r="RTL17" s="53"/>
      <c r="RTM17" s="53"/>
      <c r="RTN17" s="53"/>
      <c r="RTO17" s="53"/>
      <c r="RTP17" s="53"/>
      <c r="RTQ17" s="53"/>
      <c r="RTR17" s="53"/>
      <c r="RTS17" s="53"/>
      <c r="RTT17" s="53"/>
      <c r="RTU17" s="53"/>
      <c r="RTV17" s="53"/>
      <c r="RTW17" s="53"/>
      <c r="RTX17" s="53"/>
      <c r="RTY17" s="53"/>
      <c r="RTZ17" s="53"/>
      <c r="RUA17" s="53"/>
      <c r="RUB17" s="53"/>
      <c r="RUC17" s="53"/>
      <c r="RUD17" s="53"/>
      <c r="RUE17" s="53"/>
      <c r="RUF17" s="53"/>
      <c r="RUG17" s="53"/>
      <c r="RUH17" s="53"/>
      <c r="RUI17" s="53"/>
      <c r="RUJ17" s="53"/>
      <c r="RUK17" s="53"/>
      <c r="RUL17" s="53"/>
      <c r="RUM17" s="53"/>
      <c r="RUN17" s="53"/>
      <c r="RUO17" s="53"/>
      <c r="RUP17" s="53"/>
      <c r="RUQ17" s="53"/>
      <c r="RUR17" s="53"/>
      <c r="RUS17" s="53"/>
      <c r="RUT17" s="53"/>
      <c r="RUU17" s="53"/>
      <c r="RUV17" s="53"/>
      <c r="RUW17" s="53"/>
      <c r="RUX17" s="53"/>
      <c r="RUY17" s="53"/>
      <c r="RUZ17" s="53"/>
      <c r="RVA17" s="53"/>
      <c r="RVB17" s="53"/>
      <c r="RVC17" s="53"/>
      <c r="RVD17" s="53"/>
      <c r="RVE17" s="53"/>
      <c r="RVF17" s="53"/>
      <c r="RVG17" s="53"/>
      <c r="RVH17" s="53"/>
      <c r="RVI17" s="53"/>
      <c r="RVJ17" s="53"/>
      <c r="RVK17" s="53"/>
      <c r="RVL17" s="53"/>
      <c r="RVM17" s="53"/>
      <c r="RVN17" s="53"/>
      <c r="RVO17" s="53"/>
      <c r="RVP17" s="53"/>
      <c r="RVQ17" s="53"/>
      <c r="RVR17" s="53"/>
      <c r="RVS17" s="53"/>
      <c r="RVT17" s="53"/>
      <c r="RVU17" s="53"/>
      <c r="RVV17" s="53"/>
      <c r="RVW17" s="53"/>
      <c r="RVX17" s="53"/>
      <c r="RVY17" s="53"/>
      <c r="RVZ17" s="53"/>
      <c r="RWA17" s="53"/>
      <c r="RWB17" s="53"/>
      <c r="RWC17" s="53"/>
      <c r="RWD17" s="53"/>
      <c r="RWE17" s="53"/>
      <c r="RWF17" s="53"/>
      <c r="RWG17" s="53"/>
      <c r="RWH17" s="53"/>
      <c r="RWI17" s="53"/>
      <c r="RWJ17" s="53"/>
      <c r="RWK17" s="53"/>
      <c r="RWL17" s="53"/>
      <c r="RWM17" s="53"/>
      <c r="RWN17" s="53"/>
      <c r="RWO17" s="53"/>
      <c r="RWP17" s="53"/>
      <c r="RWQ17" s="53"/>
      <c r="RWR17" s="53"/>
      <c r="RWS17" s="53"/>
      <c r="RWT17" s="53"/>
      <c r="RWU17" s="53"/>
      <c r="RWV17" s="53"/>
      <c r="RWW17" s="53"/>
      <c r="RWX17" s="53"/>
      <c r="RWY17" s="53"/>
      <c r="RWZ17" s="53"/>
      <c r="RXA17" s="53"/>
      <c r="RXB17" s="53"/>
      <c r="RXC17" s="53"/>
      <c r="RXD17" s="53"/>
      <c r="RXE17" s="53"/>
      <c r="RXF17" s="53"/>
      <c r="RXG17" s="53"/>
      <c r="RXH17" s="53"/>
      <c r="RXI17" s="53"/>
      <c r="RXJ17" s="53"/>
      <c r="RXK17" s="53"/>
      <c r="RXL17" s="53"/>
      <c r="RXM17" s="53"/>
      <c r="RXN17" s="53"/>
      <c r="RXO17" s="53"/>
      <c r="RXP17" s="53"/>
      <c r="RXQ17" s="53"/>
      <c r="RXR17" s="53"/>
      <c r="RXS17" s="53"/>
      <c r="RXT17" s="53"/>
      <c r="RXU17" s="53"/>
      <c r="RXV17" s="53"/>
      <c r="RXW17" s="53"/>
      <c r="RXX17" s="53"/>
      <c r="RXY17" s="53"/>
      <c r="RXZ17" s="53"/>
      <c r="RYA17" s="53"/>
      <c r="RYB17" s="53"/>
      <c r="RYC17" s="53"/>
      <c r="RYD17" s="53"/>
      <c r="RYE17" s="53"/>
      <c r="RYF17" s="53"/>
      <c r="RYG17" s="53"/>
      <c r="RYH17" s="53"/>
      <c r="RYI17" s="53"/>
      <c r="RYJ17" s="53"/>
      <c r="RYK17" s="53"/>
      <c r="RYL17" s="53"/>
      <c r="RYM17" s="53"/>
      <c r="RYN17" s="53"/>
      <c r="RYO17" s="53"/>
      <c r="RYP17" s="53"/>
      <c r="RYQ17" s="53"/>
      <c r="RYR17" s="53"/>
      <c r="RYS17" s="53"/>
      <c r="RYT17" s="53"/>
      <c r="RYU17" s="53"/>
      <c r="RYV17" s="53"/>
      <c r="RYW17" s="53"/>
      <c r="RYX17" s="53"/>
      <c r="RYY17" s="53"/>
      <c r="RYZ17" s="53"/>
      <c r="RZA17" s="53"/>
      <c r="RZB17" s="53"/>
      <c r="RZC17" s="53"/>
      <c r="RZD17" s="53"/>
      <c r="RZE17" s="53"/>
      <c r="RZF17" s="53"/>
      <c r="RZG17" s="53"/>
      <c r="RZH17" s="53"/>
      <c r="RZI17" s="53"/>
      <c r="RZJ17" s="53"/>
      <c r="RZK17" s="53"/>
      <c r="RZL17" s="53"/>
      <c r="RZM17" s="53"/>
      <c r="RZN17" s="53"/>
      <c r="RZO17" s="53"/>
      <c r="RZP17" s="53"/>
      <c r="RZQ17" s="53"/>
      <c r="RZR17" s="53"/>
      <c r="RZS17" s="53"/>
      <c r="RZT17" s="53"/>
      <c r="RZU17" s="53"/>
      <c r="RZV17" s="53"/>
      <c r="RZW17" s="53"/>
      <c r="RZX17" s="53"/>
      <c r="RZY17" s="53"/>
      <c r="RZZ17" s="53"/>
      <c r="SAA17" s="53"/>
      <c r="SAB17" s="53"/>
      <c r="SAC17" s="53"/>
      <c r="SAD17" s="53"/>
      <c r="SAE17" s="53"/>
      <c r="SAF17" s="53"/>
      <c r="SAG17" s="53"/>
      <c r="SAH17" s="53"/>
      <c r="SAI17" s="53"/>
      <c r="SAJ17" s="53"/>
      <c r="SAK17" s="53"/>
      <c r="SAL17" s="53"/>
      <c r="SAM17" s="53"/>
      <c r="SAN17" s="53"/>
      <c r="SAO17" s="53"/>
      <c r="SAP17" s="53"/>
      <c r="SAQ17" s="53"/>
      <c r="SAR17" s="53"/>
      <c r="SAS17" s="53"/>
      <c r="SAT17" s="53"/>
      <c r="SAU17" s="53"/>
      <c r="SAV17" s="53"/>
      <c r="SAW17" s="53"/>
      <c r="SAX17" s="53"/>
      <c r="SAY17" s="53"/>
      <c r="SAZ17" s="53"/>
      <c r="SBA17" s="53"/>
      <c r="SBB17" s="53"/>
      <c r="SBC17" s="53"/>
      <c r="SBD17" s="53"/>
      <c r="SBE17" s="53"/>
      <c r="SBF17" s="53"/>
      <c r="SBG17" s="53"/>
      <c r="SBH17" s="53"/>
      <c r="SBI17" s="53"/>
      <c r="SBJ17" s="53"/>
      <c r="SBK17" s="53"/>
      <c r="SBL17" s="53"/>
      <c r="SBM17" s="53"/>
      <c r="SBN17" s="53"/>
      <c r="SBO17" s="53"/>
      <c r="SBP17" s="53"/>
      <c r="SBQ17" s="53"/>
      <c r="SBR17" s="53"/>
      <c r="SBS17" s="53"/>
      <c r="SBT17" s="53"/>
      <c r="SBU17" s="53"/>
      <c r="SBV17" s="53"/>
      <c r="SBW17" s="53"/>
      <c r="SBX17" s="53"/>
      <c r="SBY17" s="53"/>
      <c r="SBZ17" s="53"/>
      <c r="SCA17" s="53"/>
      <c r="SCB17" s="53"/>
      <c r="SCC17" s="53"/>
      <c r="SCD17" s="53"/>
      <c r="SCE17" s="53"/>
      <c r="SCF17" s="53"/>
      <c r="SCG17" s="53"/>
      <c r="SCH17" s="53"/>
      <c r="SCI17" s="53"/>
      <c r="SCJ17" s="53"/>
      <c r="SCK17" s="53"/>
      <c r="SCL17" s="53"/>
      <c r="SCM17" s="53"/>
      <c r="SCN17" s="53"/>
      <c r="SCO17" s="53"/>
      <c r="SCP17" s="53"/>
      <c r="SCQ17" s="53"/>
      <c r="SCR17" s="53"/>
      <c r="SCS17" s="53"/>
      <c r="SCT17" s="53"/>
      <c r="SCU17" s="53"/>
      <c r="SCV17" s="53"/>
      <c r="SCW17" s="53"/>
      <c r="SCX17" s="53"/>
      <c r="SCY17" s="53"/>
      <c r="SCZ17" s="53"/>
      <c r="SDA17" s="53"/>
      <c r="SDB17" s="53"/>
      <c r="SDC17" s="53"/>
      <c r="SDD17" s="53"/>
      <c r="SDE17" s="53"/>
      <c r="SDF17" s="53"/>
      <c r="SDG17" s="53"/>
      <c r="SDH17" s="53"/>
      <c r="SDI17" s="53"/>
      <c r="SDJ17" s="53"/>
      <c r="SDK17" s="53"/>
      <c r="SDL17" s="53"/>
      <c r="SDM17" s="53"/>
      <c r="SDN17" s="53"/>
      <c r="SDO17" s="53"/>
      <c r="SDP17" s="53"/>
      <c r="SDQ17" s="53"/>
      <c r="SDR17" s="53"/>
      <c r="SDS17" s="53"/>
      <c r="SDT17" s="53"/>
      <c r="SDU17" s="53"/>
      <c r="SDV17" s="53"/>
      <c r="SDW17" s="53"/>
      <c r="SDX17" s="53"/>
      <c r="SDY17" s="53"/>
      <c r="SDZ17" s="53"/>
      <c r="SEA17" s="53"/>
      <c r="SEB17" s="53"/>
      <c r="SEC17" s="53"/>
      <c r="SED17" s="53"/>
      <c r="SEE17" s="53"/>
      <c r="SEF17" s="53"/>
      <c r="SEG17" s="53"/>
      <c r="SEH17" s="53"/>
      <c r="SEI17" s="53"/>
      <c r="SEJ17" s="53"/>
      <c r="SEK17" s="53"/>
      <c r="SEL17" s="53"/>
      <c r="SEM17" s="53"/>
      <c r="SEN17" s="53"/>
      <c r="SEO17" s="53"/>
      <c r="SEP17" s="53"/>
      <c r="SEQ17" s="53"/>
      <c r="SER17" s="53"/>
      <c r="SES17" s="53"/>
      <c r="SET17" s="53"/>
      <c r="SEU17" s="53"/>
      <c r="SEV17" s="53"/>
      <c r="SEW17" s="53"/>
      <c r="SEX17" s="53"/>
      <c r="SEY17" s="53"/>
      <c r="SEZ17" s="53"/>
      <c r="SFA17" s="53"/>
      <c r="SFB17" s="53"/>
      <c r="SFC17" s="53"/>
      <c r="SFD17" s="53"/>
      <c r="SFE17" s="53"/>
      <c r="SFF17" s="53"/>
      <c r="SFG17" s="53"/>
      <c r="SFH17" s="53"/>
      <c r="SFI17" s="53"/>
      <c r="SFJ17" s="53"/>
      <c r="SFK17" s="53"/>
      <c r="SFL17" s="53"/>
      <c r="SFM17" s="53"/>
      <c r="SFN17" s="53"/>
      <c r="SFO17" s="53"/>
      <c r="SFP17" s="53"/>
      <c r="SFQ17" s="53"/>
      <c r="SFR17" s="53"/>
      <c r="SFS17" s="53"/>
      <c r="SFT17" s="53"/>
      <c r="SFU17" s="53"/>
      <c r="SFV17" s="53"/>
      <c r="SFW17" s="53"/>
      <c r="SFX17" s="53"/>
      <c r="SFY17" s="53"/>
      <c r="SFZ17" s="53"/>
      <c r="SGA17" s="53"/>
      <c r="SGB17" s="53"/>
      <c r="SGC17" s="53"/>
      <c r="SGD17" s="53"/>
      <c r="SGE17" s="53"/>
      <c r="SGF17" s="53"/>
      <c r="SGG17" s="53"/>
      <c r="SGH17" s="53"/>
      <c r="SGI17" s="53"/>
      <c r="SGJ17" s="53"/>
      <c r="SGK17" s="53"/>
      <c r="SGL17" s="53"/>
      <c r="SGM17" s="53"/>
      <c r="SGN17" s="53"/>
      <c r="SGO17" s="53"/>
      <c r="SGP17" s="53"/>
      <c r="SGQ17" s="53"/>
      <c r="SGR17" s="53"/>
      <c r="SGS17" s="53"/>
      <c r="SGT17" s="53"/>
      <c r="SGU17" s="53"/>
      <c r="SGV17" s="53"/>
      <c r="SGW17" s="53"/>
      <c r="SGX17" s="53"/>
      <c r="SGY17" s="53"/>
      <c r="SGZ17" s="53"/>
      <c r="SHA17" s="53"/>
      <c r="SHB17" s="53"/>
      <c r="SHC17" s="53"/>
      <c r="SHD17" s="53"/>
      <c r="SHE17" s="53"/>
      <c r="SHF17" s="53"/>
      <c r="SHG17" s="53"/>
      <c r="SHH17" s="53"/>
      <c r="SHI17" s="53"/>
      <c r="SHJ17" s="53"/>
      <c r="SHK17" s="53"/>
      <c r="SHL17" s="53"/>
      <c r="SHM17" s="53"/>
      <c r="SHN17" s="53"/>
      <c r="SHO17" s="53"/>
      <c r="SHP17" s="53"/>
      <c r="SHQ17" s="53"/>
      <c r="SHR17" s="53"/>
      <c r="SHS17" s="53"/>
      <c r="SHT17" s="53"/>
      <c r="SHU17" s="53"/>
      <c r="SHV17" s="53"/>
      <c r="SHW17" s="53"/>
      <c r="SHX17" s="53"/>
      <c r="SHY17" s="53"/>
      <c r="SHZ17" s="53"/>
      <c r="SIA17" s="53"/>
      <c r="SIB17" s="53"/>
      <c r="SIC17" s="53"/>
      <c r="SID17" s="53"/>
      <c r="SIE17" s="53"/>
      <c r="SIF17" s="53"/>
      <c r="SIG17" s="53"/>
      <c r="SIH17" s="53"/>
      <c r="SII17" s="53"/>
      <c r="SIJ17" s="53"/>
      <c r="SIK17" s="53"/>
      <c r="SIL17" s="53"/>
      <c r="SIM17" s="53"/>
      <c r="SIN17" s="53"/>
      <c r="SIO17" s="53"/>
      <c r="SIP17" s="53"/>
      <c r="SIQ17" s="53"/>
      <c r="SIR17" s="53"/>
      <c r="SIS17" s="53"/>
      <c r="SIT17" s="53"/>
      <c r="SIU17" s="53"/>
      <c r="SIV17" s="53"/>
      <c r="SIW17" s="53"/>
      <c r="SIX17" s="53"/>
      <c r="SIY17" s="53"/>
      <c r="SIZ17" s="53"/>
      <c r="SJA17" s="53"/>
      <c r="SJB17" s="53"/>
      <c r="SJC17" s="53"/>
      <c r="SJD17" s="53"/>
      <c r="SJE17" s="53"/>
      <c r="SJF17" s="53"/>
      <c r="SJG17" s="53"/>
      <c r="SJH17" s="53"/>
      <c r="SJI17" s="53"/>
      <c r="SJJ17" s="53"/>
      <c r="SJK17" s="53"/>
      <c r="SJL17" s="53"/>
      <c r="SJM17" s="53"/>
      <c r="SJN17" s="53"/>
      <c r="SJO17" s="53"/>
      <c r="SJP17" s="53"/>
      <c r="SJQ17" s="53"/>
      <c r="SJR17" s="53"/>
      <c r="SJS17" s="53"/>
      <c r="SJT17" s="53"/>
      <c r="SJU17" s="53"/>
      <c r="SJV17" s="53"/>
      <c r="SJW17" s="53"/>
      <c r="SJX17" s="53"/>
      <c r="SJY17" s="53"/>
      <c r="SJZ17" s="53"/>
      <c r="SKA17" s="53"/>
      <c r="SKB17" s="53"/>
      <c r="SKC17" s="53"/>
      <c r="SKD17" s="53"/>
      <c r="SKE17" s="53"/>
      <c r="SKF17" s="53"/>
      <c r="SKG17" s="53"/>
      <c r="SKH17" s="53"/>
      <c r="SKI17" s="53"/>
      <c r="SKJ17" s="53"/>
      <c r="SKK17" s="53"/>
      <c r="SKL17" s="53"/>
      <c r="SKM17" s="53"/>
      <c r="SKN17" s="53"/>
      <c r="SKO17" s="53"/>
      <c r="SKP17" s="53"/>
      <c r="SKQ17" s="53"/>
      <c r="SKR17" s="53"/>
      <c r="SKS17" s="53"/>
      <c r="SKT17" s="53"/>
      <c r="SKU17" s="53"/>
      <c r="SKV17" s="53"/>
      <c r="SKW17" s="53"/>
      <c r="SKX17" s="53"/>
      <c r="SKY17" s="53"/>
      <c r="SKZ17" s="53"/>
      <c r="SLA17" s="53"/>
      <c r="SLB17" s="53"/>
      <c r="SLC17" s="53"/>
      <c r="SLD17" s="53"/>
      <c r="SLE17" s="53"/>
      <c r="SLF17" s="53"/>
      <c r="SLG17" s="53"/>
      <c r="SLH17" s="53"/>
      <c r="SLI17" s="53"/>
      <c r="SLJ17" s="53"/>
      <c r="SLK17" s="53"/>
      <c r="SLL17" s="53"/>
      <c r="SLM17" s="53"/>
      <c r="SLN17" s="53"/>
      <c r="SLO17" s="53"/>
      <c r="SLP17" s="53"/>
      <c r="SLQ17" s="53"/>
      <c r="SLR17" s="53"/>
      <c r="SLS17" s="53"/>
      <c r="SLT17" s="53"/>
      <c r="SLU17" s="53"/>
      <c r="SLV17" s="53"/>
      <c r="SLW17" s="53"/>
      <c r="SLX17" s="53"/>
      <c r="SLY17" s="53"/>
      <c r="SLZ17" s="53"/>
      <c r="SMA17" s="53"/>
      <c r="SMB17" s="53"/>
      <c r="SMC17" s="53"/>
      <c r="SMD17" s="53"/>
      <c r="SME17" s="53"/>
      <c r="SMF17" s="53"/>
      <c r="SMG17" s="53"/>
      <c r="SMH17" s="53"/>
      <c r="SMI17" s="53"/>
      <c r="SMJ17" s="53"/>
      <c r="SMK17" s="53"/>
      <c r="SML17" s="53"/>
      <c r="SMM17" s="53"/>
      <c r="SMN17" s="53"/>
      <c r="SMO17" s="53"/>
      <c r="SMP17" s="53"/>
      <c r="SMQ17" s="53"/>
      <c r="SMR17" s="53"/>
      <c r="SMS17" s="53"/>
      <c r="SMT17" s="53"/>
      <c r="SMU17" s="53"/>
      <c r="SMV17" s="53"/>
      <c r="SMW17" s="53"/>
      <c r="SMX17" s="53"/>
      <c r="SMY17" s="53"/>
      <c r="SMZ17" s="53"/>
      <c r="SNA17" s="53"/>
      <c r="SNB17" s="53"/>
      <c r="SNC17" s="53"/>
      <c r="SND17" s="53"/>
      <c r="SNE17" s="53"/>
      <c r="SNF17" s="53"/>
      <c r="SNG17" s="53"/>
      <c r="SNH17" s="53"/>
      <c r="SNI17" s="53"/>
      <c r="SNJ17" s="53"/>
      <c r="SNK17" s="53"/>
      <c r="SNL17" s="53"/>
      <c r="SNM17" s="53"/>
      <c r="SNN17" s="53"/>
      <c r="SNO17" s="53"/>
      <c r="SNP17" s="53"/>
      <c r="SNQ17" s="53"/>
      <c r="SNR17" s="53"/>
      <c r="SNS17" s="53"/>
      <c r="SNT17" s="53"/>
      <c r="SNU17" s="53"/>
      <c r="SNV17" s="53"/>
      <c r="SNW17" s="53"/>
      <c r="SNX17" s="53"/>
      <c r="SNY17" s="53"/>
      <c r="SNZ17" s="53"/>
      <c r="SOA17" s="53"/>
      <c r="SOB17" s="53"/>
      <c r="SOC17" s="53"/>
      <c r="SOD17" s="53"/>
      <c r="SOE17" s="53"/>
      <c r="SOF17" s="53"/>
      <c r="SOG17" s="53"/>
      <c r="SOH17" s="53"/>
      <c r="SOI17" s="53"/>
      <c r="SOJ17" s="53"/>
      <c r="SOK17" s="53"/>
      <c r="SOL17" s="53"/>
      <c r="SOM17" s="53"/>
      <c r="SON17" s="53"/>
      <c r="SOO17" s="53"/>
      <c r="SOP17" s="53"/>
      <c r="SOQ17" s="53"/>
      <c r="SOR17" s="53"/>
      <c r="SOS17" s="53"/>
      <c r="SOT17" s="53"/>
      <c r="SOU17" s="53"/>
      <c r="SOV17" s="53"/>
      <c r="SOW17" s="53"/>
      <c r="SOX17" s="53"/>
      <c r="SOY17" s="53"/>
      <c r="SOZ17" s="53"/>
      <c r="SPA17" s="53"/>
      <c r="SPB17" s="53"/>
      <c r="SPC17" s="53"/>
      <c r="SPD17" s="53"/>
      <c r="SPE17" s="53"/>
      <c r="SPF17" s="53"/>
      <c r="SPG17" s="53"/>
      <c r="SPH17" s="53"/>
      <c r="SPI17" s="53"/>
      <c r="SPJ17" s="53"/>
      <c r="SPK17" s="53"/>
      <c r="SPL17" s="53"/>
      <c r="SPM17" s="53"/>
      <c r="SPN17" s="53"/>
      <c r="SPO17" s="53"/>
      <c r="SPP17" s="53"/>
      <c r="SPQ17" s="53"/>
      <c r="SPR17" s="53"/>
      <c r="SPS17" s="53"/>
      <c r="SPT17" s="53"/>
      <c r="SPU17" s="53"/>
      <c r="SPV17" s="53"/>
      <c r="SPW17" s="53"/>
      <c r="SPX17" s="53"/>
      <c r="SPY17" s="53"/>
      <c r="SPZ17" s="53"/>
      <c r="SQA17" s="53"/>
      <c r="SQB17" s="53"/>
      <c r="SQC17" s="53"/>
      <c r="SQD17" s="53"/>
      <c r="SQE17" s="53"/>
      <c r="SQF17" s="53"/>
      <c r="SQG17" s="53"/>
      <c r="SQH17" s="53"/>
      <c r="SQI17" s="53"/>
      <c r="SQJ17" s="53"/>
      <c r="SQK17" s="53"/>
      <c r="SQL17" s="53"/>
      <c r="SQM17" s="53"/>
      <c r="SQN17" s="53"/>
      <c r="SQO17" s="53"/>
      <c r="SQP17" s="53"/>
      <c r="SQQ17" s="53"/>
      <c r="SQR17" s="53"/>
      <c r="SQS17" s="53"/>
      <c r="SQT17" s="53"/>
      <c r="SQU17" s="53"/>
      <c r="SQV17" s="53"/>
      <c r="SQW17" s="53"/>
      <c r="SQX17" s="53"/>
      <c r="SQY17" s="53"/>
      <c r="SQZ17" s="53"/>
      <c r="SRA17" s="53"/>
      <c r="SRB17" s="53"/>
      <c r="SRC17" s="53"/>
      <c r="SRD17" s="53"/>
      <c r="SRE17" s="53"/>
      <c r="SRF17" s="53"/>
      <c r="SRG17" s="53"/>
      <c r="SRH17" s="53"/>
      <c r="SRI17" s="53"/>
      <c r="SRJ17" s="53"/>
      <c r="SRK17" s="53"/>
      <c r="SRL17" s="53"/>
      <c r="SRM17" s="53"/>
      <c r="SRN17" s="53"/>
      <c r="SRO17" s="53"/>
      <c r="SRP17" s="53"/>
      <c r="SRQ17" s="53"/>
      <c r="SRR17" s="53"/>
      <c r="SRS17" s="53"/>
      <c r="SRT17" s="53"/>
      <c r="SRU17" s="53"/>
      <c r="SRV17" s="53"/>
      <c r="SRW17" s="53"/>
      <c r="SRX17" s="53"/>
      <c r="SRY17" s="53"/>
      <c r="SRZ17" s="53"/>
      <c r="SSA17" s="53"/>
      <c r="SSB17" s="53"/>
      <c r="SSC17" s="53"/>
      <c r="SSD17" s="53"/>
      <c r="SSE17" s="53"/>
      <c r="SSF17" s="53"/>
      <c r="SSG17" s="53"/>
      <c r="SSH17" s="53"/>
      <c r="SSI17" s="53"/>
      <c r="SSJ17" s="53"/>
      <c r="SSK17" s="53"/>
      <c r="SSL17" s="53"/>
      <c r="SSM17" s="53"/>
      <c r="SSN17" s="53"/>
      <c r="SSO17" s="53"/>
      <c r="SSP17" s="53"/>
      <c r="SSQ17" s="53"/>
      <c r="SSR17" s="53"/>
      <c r="SSS17" s="53"/>
      <c r="SST17" s="53"/>
      <c r="SSU17" s="53"/>
      <c r="SSV17" s="53"/>
      <c r="SSW17" s="53"/>
      <c r="SSX17" s="53"/>
      <c r="SSY17" s="53"/>
      <c r="SSZ17" s="53"/>
      <c r="STA17" s="53"/>
      <c r="STB17" s="53"/>
      <c r="STC17" s="53"/>
      <c r="STD17" s="53"/>
      <c r="STE17" s="53"/>
      <c r="STF17" s="53"/>
      <c r="STG17" s="53"/>
      <c r="STH17" s="53"/>
      <c r="STI17" s="53"/>
      <c r="STJ17" s="53"/>
      <c r="STK17" s="53"/>
      <c r="STL17" s="53"/>
      <c r="STM17" s="53"/>
      <c r="STN17" s="53"/>
      <c r="STO17" s="53"/>
      <c r="STP17" s="53"/>
      <c r="STQ17" s="53"/>
      <c r="STR17" s="53"/>
      <c r="STS17" s="53"/>
      <c r="STT17" s="53"/>
      <c r="STU17" s="53"/>
      <c r="STV17" s="53"/>
      <c r="STW17" s="53"/>
      <c r="STX17" s="53"/>
      <c r="STY17" s="53"/>
      <c r="STZ17" s="53"/>
      <c r="SUA17" s="53"/>
      <c r="SUB17" s="53"/>
      <c r="SUC17" s="53"/>
      <c r="SUD17" s="53"/>
      <c r="SUE17" s="53"/>
      <c r="SUF17" s="53"/>
      <c r="SUG17" s="53"/>
      <c r="SUH17" s="53"/>
      <c r="SUI17" s="53"/>
      <c r="SUJ17" s="53"/>
      <c r="SUK17" s="53"/>
      <c r="SUL17" s="53"/>
      <c r="SUM17" s="53"/>
      <c r="SUN17" s="53"/>
      <c r="SUO17" s="53"/>
      <c r="SUP17" s="53"/>
      <c r="SUQ17" s="53"/>
      <c r="SUR17" s="53"/>
      <c r="SUS17" s="53"/>
      <c r="SUT17" s="53"/>
      <c r="SUU17" s="53"/>
      <c r="SUV17" s="53"/>
      <c r="SUW17" s="53"/>
      <c r="SUX17" s="53"/>
      <c r="SUY17" s="53"/>
      <c r="SUZ17" s="53"/>
      <c r="SVA17" s="53"/>
      <c r="SVB17" s="53"/>
      <c r="SVC17" s="53"/>
      <c r="SVD17" s="53"/>
      <c r="SVE17" s="53"/>
      <c r="SVF17" s="53"/>
      <c r="SVG17" s="53"/>
      <c r="SVH17" s="53"/>
      <c r="SVI17" s="53"/>
      <c r="SVJ17" s="53"/>
      <c r="SVK17" s="53"/>
      <c r="SVL17" s="53"/>
      <c r="SVM17" s="53"/>
      <c r="SVN17" s="53"/>
      <c r="SVO17" s="53"/>
      <c r="SVP17" s="53"/>
      <c r="SVQ17" s="53"/>
      <c r="SVR17" s="53"/>
      <c r="SVS17" s="53"/>
      <c r="SVT17" s="53"/>
      <c r="SVU17" s="53"/>
      <c r="SVV17" s="53"/>
      <c r="SVW17" s="53"/>
      <c r="SVX17" s="53"/>
      <c r="SVY17" s="53"/>
      <c r="SVZ17" s="53"/>
      <c r="SWA17" s="53"/>
      <c r="SWB17" s="53"/>
      <c r="SWC17" s="53"/>
      <c r="SWD17" s="53"/>
      <c r="SWE17" s="53"/>
      <c r="SWF17" s="53"/>
      <c r="SWG17" s="53"/>
      <c r="SWH17" s="53"/>
      <c r="SWI17" s="53"/>
      <c r="SWJ17" s="53"/>
      <c r="SWK17" s="53"/>
      <c r="SWL17" s="53"/>
      <c r="SWM17" s="53"/>
      <c r="SWN17" s="53"/>
      <c r="SWO17" s="53"/>
      <c r="SWP17" s="53"/>
      <c r="SWQ17" s="53"/>
      <c r="SWR17" s="53"/>
      <c r="SWS17" s="53"/>
      <c r="SWT17" s="53"/>
      <c r="SWU17" s="53"/>
      <c r="SWV17" s="53"/>
      <c r="SWW17" s="53"/>
      <c r="SWX17" s="53"/>
      <c r="SWY17" s="53"/>
      <c r="SWZ17" s="53"/>
      <c r="SXA17" s="53"/>
      <c r="SXB17" s="53"/>
      <c r="SXC17" s="53"/>
      <c r="SXD17" s="53"/>
      <c r="SXE17" s="53"/>
      <c r="SXF17" s="53"/>
      <c r="SXG17" s="53"/>
      <c r="SXH17" s="53"/>
      <c r="SXI17" s="53"/>
      <c r="SXJ17" s="53"/>
      <c r="SXK17" s="53"/>
      <c r="SXL17" s="53"/>
      <c r="SXM17" s="53"/>
      <c r="SXN17" s="53"/>
      <c r="SXO17" s="53"/>
      <c r="SXP17" s="53"/>
      <c r="SXQ17" s="53"/>
      <c r="SXR17" s="53"/>
      <c r="SXS17" s="53"/>
      <c r="SXT17" s="53"/>
      <c r="SXU17" s="53"/>
      <c r="SXV17" s="53"/>
      <c r="SXW17" s="53"/>
      <c r="SXX17" s="53"/>
      <c r="SXY17" s="53"/>
      <c r="SXZ17" s="53"/>
      <c r="SYA17" s="53"/>
      <c r="SYB17" s="53"/>
      <c r="SYC17" s="53"/>
      <c r="SYD17" s="53"/>
      <c r="SYE17" s="53"/>
      <c r="SYF17" s="53"/>
      <c r="SYG17" s="53"/>
      <c r="SYH17" s="53"/>
      <c r="SYI17" s="53"/>
      <c r="SYJ17" s="53"/>
      <c r="SYK17" s="53"/>
      <c r="SYL17" s="53"/>
      <c r="SYM17" s="53"/>
      <c r="SYN17" s="53"/>
      <c r="SYO17" s="53"/>
      <c r="SYP17" s="53"/>
      <c r="SYQ17" s="53"/>
      <c r="SYR17" s="53"/>
      <c r="SYS17" s="53"/>
      <c r="SYT17" s="53"/>
      <c r="SYU17" s="53"/>
      <c r="SYV17" s="53"/>
      <c r="SYW17" s="53"/>
      <c r="SYX17" s="53"/>
      <c r="SYY17" s="53"/>
      <c r="SYZ17" s="53"/>
      <c r="SZA17" s="53"/>
      <c r="SZB17" s="53"/>
      <c r="SZC17" s="53"/>
      <c r="SZD17" s="53"/>
      <c r="SZE17" s="53"/>
      <c r="SZF17" s="53"/>
      <c r="SZG17" s="53"/>
      <c r="SZH17" s="53"/>
      <c r="SZI17" s="53"/>
      <c r="SZJ17" s="53"/>
      <c r="SZK17" s="53"/>
      <c r="SZL17" s="53"/>
      <c r="SZM17" s="53"/>
      <c r="SZN17" s="53"/>
      <c r="SZO17" s="53"/>
      <c r="SZP17" s="53"/>
      <c r="SZQ17" s="53"/>
      <c r="SZR17" s="53"/>
      <c r="SZS17" s="53"/>
      <c r="SZT17" s="53"/>
      <c r="SZU17" s="53"/>
      <c r="SZV17" s="53"/>
      <c r="SZW17" s="53"/>
      <c r="SZX17" s="53"/>
      <c r="SZY17" s="53"/>
      <c r="SZZ17" s="53"/>
      <c r="TAA17" s="53"/>
      <c r="TAB17" s="53"/>
      <c r="TAC17" s="53"/>
      <c r="TAD17" s="53"/>
      <c r="TAE17" s="53"/>
      <c r="TAF17" s="53"/>
      <c r="TAG17" s="53"/>
      <c r="TAH17" s="53"/>
      <c r="TAI17" s="53"/>
      <c r="TAJ17" s="53"/>
      <c r="TAK17" s="53"/>
      <c r="TAL17" s="53"/>
      <c r="TAM17" s="53"/>
      <c r="TAN17" s="53"/>
      <c r="TAO17" s="53"/>
      <c r="TAP17" s="53"/>
      <c r="TAQ17" s="53"/>
      <c r="TAR17" s="53"/>
      <c r="TAS17" s="53"/>
      <c r="TAT17" s="53"/>
      <c r="TAU17" s="53"/>
      <c r="TAV17" s="53"/>
      <c r="TAW17" s="53"/>
      <c r="TAX17" s="53"/>
      <c r="TAY17" s="53"/>
      <c r="TAZ17" s="53"/>
      <c r="TBA17" s="53"/>
      <c r="TBB17" s="53"/>
      <c r="TBC17" s="53"/>
      <c r="TBD17" s="53"/>
      <c r="TBE17" s="53"/>
      <c r="TBF17" s="53"/>
      <c r="TBG17" s="53"/>
      <c r="TBH17" s="53"/>
      <c r="TBI17" s="53"/>
      <c r="TBJ17" s="53"/>
      <c r="TBK17" s="53"/>
      <c r="TBL17" s="53"/>
      <c r="TBM17" s="53"/>
      <c r="TBN17" s="53"/>
      <c r="TBO17" s="53"/>
      <c r="TBP17" s="53"/>
      <c r="TBQ17" s="53"/>
      <c r="TBR17" s="53"/>
      <c r="TBS17" s="53"/>
      <c r="TBT17" s="53"/>
      <c r="TBU17" s="53"/>
      <c r="TBV17" s="53"/>
      <c r="TBW17" s="53"/>
      <c r="TBX17" s="53"/>
      <c r="TBY17" s="53"/>
      <c r="TBZ17" s="53"/>
      <c r="TCA17" s="53"/>
      <c r="TCB17" s="53"/>
      <c r="TCC17" s="53"/>
      <c r="TCD17" s="53"/>
      <c r="TCE17" s="53"/>
      <c r="TCF17" s="53"/>
      <c r="TCG17" s="53"/>
      <c r="TCH17" s="53"/>
      <c r="TCI17" s="53"/>
      <c r="TCJ17" s="53"/>
      <c r="TCK17" s="53"/>
      <c r="TCL17" s="53"/>
      <c r="TCM17" s="53"/>
      <c r="TCN17" s="53"/>
      <c r="TCO17" s="53"/>
      <c r="TCP17" s="53"/>
      <c r="TCQ17" s="53"/>
      <c r="TCR17" s="53"/>
      <c r="TCS17" s="53"/>
      <c r="TCT17" s="53"/>
      <c r="TCU17" s="53"/>
      <c r="TCV17" s="53"/>
      <c r="TCW17" s="53"/>
      <c r="TCX17" s="53"/>
      <c r="TCY17" s="53"/>
      <c r="TCZ17" s="53"/>
      <c r="TDA17" s="53"/>
      <c r="TDB17" s="53"/>
      <c r="TDC17" s="53"/>
      <c r="TDD17" s="53"/>
      <c r="TDE17" s="53"/>
      <c r="TDF17" s="53"/>
      <c r="TDG17" s="53"/>
      <c r="TDH17" s="53"/>
      <c r="TDI17" s="53"/>
      <c r="TDJ17" s="53"/>
      <c r="TDK17" s="53"/>
      <c r="TDL17" s="53"/>
      <c r="TDM17" s="53"/>
      <c r="TDN17" s="53"/>
      <c r="TDO17" s="53"/>
      <c r="TDP17" s="53"/>
      <c r="TDQ17" s="53"/>
      <c r="TDR17" s="53"/>
      <c r="TDS17" s="53"/>
      <c r="TDT17" s="53"/>
      <c r="TDU17" s="53"/>
      <c r="TDV17" s="53"/>
      <c r="TDW17" s="53"/>
      <c r="TDX17" s="53"/>
      <c r="TDY17" s="53"/>
      <c r="TDZ17" s="53"/>
      <c r="TEA17" s="53"/>
      <c r="TEB17" s="53"/>
      <c r="TEC17" s="53"/>
      <c r="TED17" s="53"/>
      <c r="TEE17" s="53"/>
      <c r="TEF17" s="53"/>
      <c r="TEG17" s="53"/>
      <c r="TEH17" s="53"/>
      <c r="TEI17" s="53"/>
      <c r="TEJ17" s="53"/>
      <c r="TEK17" s="53"/>
      <c r="TEL17" s="53"/>
      <c r="TEM17" s="53"/>
      <c r="TEN17" s="53"/>
      <c r="TEO17" s="53"/>
      <c r="TEP17" s="53"/>
      <c r="TEQ17" s="53"/>
      <c r="TER17" s="53"/>
      <c r="TES17" s="53"/>
      <c r="TET17" s="53"/>
      <c r="TEU17" s="53"/>
      <c r="TEV17" s="53"/>
      <c r="TEW17" s="53"/>
      <c r="TEX17" s="53"/>
      <c r="TEY17" s="53"/>
      <c r="TEZ17" s="53"/>
      <c r="TFA17" s="53"/>
      <c r="TFB17" s="53"/>
      <c r="TFC17" s="53"/>
      <c r="TFD17" s="53"/>
      <c r="TFE17" s="53"/>
      <c r="TFF17" s="53"/>
      <c r="TFG17" s="53"/>
      <c r="TFH17" s="53"/>
      <c r="TFI17" s="53"/>
      <c r="TFJ17" s="53"/>
      <c r="TFK17" s="53"/>
      <c r="TFL17" s="53"/>
      <c r="TFM17" s="53"/>
      <c r="TFN17" s="53"/>
      <c r="TFO17" s="53"/>
      <c r="TFP17" s="53"/>
      <c r="TFQ17" s="53"/>
      <c r="TFR17" s="53"/>
      <c r="TFS17" s="53"/>
      <c r="TFT17" s="53"/>
      <c r="TFU17" s="53"/>
      <c r="TFV17" s="53"/>
      <c r="TFW17" s="53"/>
      <c r="TFX17" s="53"/>
      <c r="TFY17" s="53"/>
      <c r="TFZ17" s="53"/>
      <c r="TGA17" s="53"/>
      <c r="TGB17" s="53"/>
      <c r="TGC17" s="53"/>
      <c r="TGD17" s="53"/>
      <c r="TGE17" s="53"/>
      <c r="TGF17" s="53"/>
      <c r="TGG17" s="53"/>
      <c r="TGH17" s="53"/>
      <c r="TGI17" s="53"/>
      <c r="TGJ17" s="53"/>
      <c r="TGK17" s="53"/>
      <c r="TGL17" s="53"/>
      <c r="TGM17" s="53"/>
      <c r="TGN17" s="53"/>
      <c r="TGO17" s="53"/>
      <c r="TGP17" s="53"/>
      <c r="TGQ17" s="53"/>
      <c r="TGR17" s="53"/>
      <c r="TGS17" s="53"/>
      <c r="TGT17" s="53"/>
      <c r="TGU17" s="53"/>
      <c r="TGV17" s="53"/>
      <c r="TGW17" s="53"/>
      <c r="TGX17" s="53"/>
      <c r="TGY17" s="53"/>
      <c r="TGZ17" s="53"/>
      <c r="THA17" s="53"/>
      <c r="THB17" s="53"/>
      <c r="THC17" s="53"/>
      <c r="THD17" s="53"/>
      <c r="THE17" s="53"/>
      <c r="THF17" s="53"/>
      <c r="THG17" s="53"/>
      <c r="THH17" s="53"/>
      <c r="THI17" s="53"/>
      <c r="THJ17" s="53"/>
      <c r="THK17" s="53"/>
      <c r="THL17" s="53"/>
      <c r="THM17" s="53"/>
      <c r="THN17" s="53"/>
      <c r="THO17" s="53"/>
      <c r="THP17" s="53"/>
      <c r="THQ17" s="53"/>
      <c r="THR17" s="53"/>
      <c r="THS17" s="53"/>
      <c r="THT17" s="53"/>
      <c r="THU17" s="53"/>
      <c r="THV17" s="53"/>
      <c r="THW17" s="53"/>
      <c r="THX17" s="53"/>
      <c r="THY17" s="53"/>
      <c r="THZ17" s="53"/>
      <c r="TIA17" s="53"/>
      <c r="TIB17" s="53"/>
      <c r="TIC17" s="53"/>
      <c r="TID17" s="53"/>
      <c r="TIE17" s="53"/>
      <c r="TIF17" s="53"/>
      <c r="TIG17" s="53"/>
      <c r="TIH17" s="53"/>
      <c r="TII17" s="53"/>
      <c r="TIJ17" s="53"/>
      <c r="TIK17" s="53"/>
      <c r="TIL17" s="53"/>
      <c r="TIM17" s="53"/>
      <c r="TIN17" s="53"/>
      <c r="TIO17" s="53"/>
      <c r="TIP17" s="53"/>
      <c r="TIQ17" s="53"/>
      <c r="TIR17" s="53"/>
      <c r="TIS17" s="53"/>
      <c r="TIT17" s="53"/>
      <c r="TIU17" s="53"/>
      <c r="TIV17" s="53"/>
      <c r="TIW17" s="53"/>
      <c r="TIX17" s="53"/>
      <c r="TIY17" s="53"/>
      <c r="TIZ17" s="53"/>
      <c r="TJA17" s="53"/>
      <c r="TJB17" s="53"/>
      <c r="TJC17" s="53"/>
      <c r="TJD17" s="53"/>
      <c r="TJE17" s="53"/>
      <c r="TJF17" s="53"/>
      <c r="TJG17" s="53"/>
      <c r="TJH17" s="53"/>
      <c r="TJI17" s="53"/>
      <c r="TJJ17" s="53"/>
      <c r="TJK17" s="53"/>
      <c r="TJL17" s="53"/>
      <c r="TJM17" s="53"/>
      <c r="TJN17" s="53"/>
      <c r="TJO17" s="53"/>
      <c r="TJP17" s="53"/>
      <c r="TJQ17" s="53"/>
      <c r="TJR17" s="53"/>
      <c r="TJS17" s="53"/>
      <c r="TJT17" s="53"/>
      <c r="TJU17" s="53"/>
      <c r="TJV17" s="53"/>
      <c r="TJW17" s="53"/>
      <c r="TJX17" s="53"/>
      <c r="TJY17" s="53"/>
      <c r="TJZ17" s="53"/>
      <c r="TKA17" s="53"/>
      <c r="TKB17" s="53"/>
      <c r="TKC17" s="53"/>
      <c r="TKD17" s="53"/>
      <c r="TKE17" s="53"/>
      <c r="TKF17" s="53"/>
      <c r="TKG17" s="53"/>
      <c r="TKH17" s="53"/>
      <c r="TKI17" s="53"/>
      <c r="TKJ17" s="53"/>
      <c r="TKK17" s="53"/>
      <c r="TKL17" s="53"/>
      <c r="TKM17" s="53"/>
      <c r="TKN17" s="53"/>
      <c r="TKO17" s="53"/>
      <c r="TKP17" s="53"/>
      <c r="TKQ17" s="53"/>
      <c r="TKR17" s="53"/>
      <c r="TKS17" s="53"/>
      <c r="TKT17" s="53"/>
      <c r="TKU17" s="53"/>
      <c r="TKV17" s="53"/>
      <c r="TKW17" s="53"/>
      <c r="TKX17" s="53"/>
      <c r="TKY17" s="53"/>
      <c r="TKZ17" s="53"/>
      <c r="TLA17" s="53"/>
      <c r="TLB17" s="53"/>
      <c r="TLC17" s="53"/>
      <c r="TLD17" s="53"/>
      <c r="TLE17" s="53"/>
      <c r="TLF17" s="53"/>
      <c r="TLG17" s="53"/>
      <c r="TLH17" s="53"/>
      <c r="TLI17" s="53"/>
      <c r="TLJ17" s="53"/>
      <c r="TLK17" s="53"/>
      <c r="TLL17" s="53"/>
      <c r="TLM17" s="53"/>
      <c r="TLN17" s="53"/>
      <c r="TLO17" s="53"/>
      <c r="TLP17" s="53"/>
      <c r="TLQ17" s="53"/>
      <c r="TLR17" s="53"/>
      <c r="TLS17" s="53"/>
      <c r="TLT17" s="53"/>
      <c r="TLU17" s="53"/>
      <c r="TLV17" s="53"/>
      <c r="TLW17" s="53"/>
      <c r="TLX17" s="53"/>
      <c r="TLY17" s="53"/>
      <c r="TLZ17" s="53"/>
      <c r="TMA17" s="53"/>
      <c r="TMB17" s="53"/>
      <c r="TMC17" s="53"/>
      <c r="TMD17" s="53"/>
      <c r="TME17" s="53"/>
      <c r="TMF17" s="53"/>
      <c r="TMG17" s="53"/>
      <c r="TMH17" s="53"/>
      <c r="TMI17" s="53"/>
      <c r="TMJ17" s="53"/>
      <c r="TMK17" s="53"/>
      <c r="TML17" s="53"/>
      <c r="TMM17" s="53"/>
      <c r="TMN17" s="53"/>
      <c r="TMO17" s="53"/>
      <c r="TMP17" s="53"/>
      <c r="TMQ17" s="53"/>
      <c r="TMR17" s="53"/>
      <c r="TMS17" s="53"/>
      <c r="TMT17" s="53"/>
      <c r="TMU17" s="53"/>
      <c r="TMV17" s="53"/>
      <c r="TMW17" s="53"/>
      <c r="TMX17" s="53"/>
      <c r="TMY17" s="53"/>
      <c r="TMZ17" s="53"/>
      <c r="TNA17" s="53"/>
      <c r="TNB17" s="53"/>
      <c r="TNC17" s="53"/>
      <c r="TND17" s="53"/>
      <c r="TNE17" s="53"/>
      <c r="TNF17" s="53"/>
      <c r="TNG17" s="53"/>
      <c r="TNH17" s="53"/>
      <c r="TNI17" s="53"/>
      <c r="TNJ17" s="53"/>
      <c r="TNK17" s="53"/>
      <c r="TNL17" s="53"/>
      <c r="TNM17" s="53"/>
      <c r="TNN17" s="53"/>
      <c r="TNO17" s="53"/>
      <c r="TNP17" s="53"/>
      <c r="TNQ17" s="53"/>
      <c r="TNR17" s="53"/>
      <c r="TNS17" s="53"/>
      <c r="TNT17" s="53"/>
      <c r="TNU17" s="53"/>
      <c r="TNV17" s="53"/>
      <c r="TNW17" s="53"/>
      <c r="TNX17" s="53"/>
      <c r="TNY17" s="53"/>
      <c r="TNZ17" s="53"/>
      <c r="TOA17" s="53"/>
      <c r="TOB17" s="53"/>
      <c r="TOC17" s="53"/>
      <c r="TOD17" s="53"/>
      <c r="TOE17" s="53"/>
      <c r="TOF17" s="53"/>
      <c r="TOG17" s="53"/>
      <c r="TOH17" s="53"/>
      <c r="TOI17" s="53"/>
      <c r="TOJ17" s="53"/>
      <c r="TOK17" s="53"/>
      <c r="TOL17" s="53"/>
      <c r="TOM17" s="53"/>
      <c r="TON17" s="53"/>
      <c r="TOO17" s="53"/>
      <c r="TOP17" s="53"/>
      <c r="TOQ17" s="53"/>
      <c r="TOR17" s="53"/>
      <c r="TOS17" s="53"/>
      <c r="TOT17" s="53"/>
      <c r="TOU17" s="53"/>
      <c r="TOV17" s="53"/>
      <c r="TOW17" s="53"/>
      <c r="TOX17" s="53"/>
      <c r="TOY17" s="53"/>
      <c r="TOZ17" s="53"/>
      <c r="TPA17" s="53"/>
      <c r="TPB17" s="53"/>
      <c r="TPC17" s="53"/>
      <c r="TPD17" s="53"/>
      <c r="TPE17" s="53"/>
      <c r="TPF17" s="53"/>
      <c r="TPG17" s="53"/>
      <c r="TPH17" s="53"/>
      <c r="TPI17" s="53"/>
      <c r="TPJ17" s="53"/>
      <c r="TPK17" s="53"/>
      <c r="TPL17" s="53"/>
      <c r="TPM17" s="53"/>
      <c r="TPN17" s="53"/>
      <c r="TPO17" s="53"/>
      <c r="TPP17" s="53"/>
      <c r="TPQ17" s="53"/>
      <c r="TPR17" s="53"/>
      <c r="TPS17" s="53"/>
      <c r="TPT17" s="53"/>
      <c r="TPU17" s="53"/>
      <c r="TPV17" s="53"/>
      <c r="TPW17" s="53"/>
      <c r="TPX17" s="53"/>
      <c r="TPY17" s="53"/>
      <c r="TPZ17" s="53"/>
      <c r="TQA17" s="53"/>
      <c r="TQB17" s="53"/>
      <c r="TQC17" s="53"/>
      <c r="TQD17" s="53"/>
      <c r="TQE17" s="53"/>
      <c r="TQF17" s="53"/>
      <c r="TQG17" s="53"/>
      <c r="TQH17" s="53"/>
      <c r="TQI17" s="53"/>
      <c r="TQJ17" s="53"/>
      <c r="TQK17" s="53"/>
      <c r="TQL17" s="53"/>
      <c r="TQM17" s="53"/>
      <c r="TQN17" s="53"/>
      <c r="TQO17" s="53"/>
      <c r="TQP17" s="53"/>
      <c r="TQQ17" s="53"/>
      <c r="TQR17" s="53"/>
      <c r="TQS17" s="53"/>
      <c r="TQT17" s="53"/>
      <c r="TQU17" s="53"/>
      <c r="TQV17" s="53"/>
      <c r="TQW17" s="53"/>
      <c r="TQX17" s="53"/>
      <c r="TQY17" s="53"/>
      <c r="TQZ17" s="53"/>
      <c r="TRA17" s="53"/>
      <c r="TRB17" s="53"/>
      <c r="TRC17" s="53"/>
      <c r="TRD17" s="53"/>
      <c r="TRE17" s="53"/>
      <c r="TRF17" s="53"/>
      <c r="TRG17" s="53"/>
      <c r="TRH17" s="53"/>
      <c r="TRI17" s="53"/>
      <c r="TRJ17" s="53"/>
      <c r="TRK17" s="53"/>
      <c r="TRL17" s="53"/>
      <c r="TRM17" s="53"/>
      <c r="TRN17" s="53"/>
      <c r="TRO17" s="53"/>
      <c r="TRP17" s="53"/>
      <c r="TRQ17" s="53"/>
      <c r="TRR17" s="53"/>
      <c r="TRS17" s="53"/>
      <c r="TRT17" s="53"/>
      <c r="TRU17" s="53"/>
      <c r="TRV17" s="53"/>
      <c r="TRW17" s="53"/>
      <c r="TRX17" s="53"/>
      <c r="TRY17" s="53"/>
      <c r="TRZ17" s="53"/>
      <c r="TSA17" s="53"/>
      <c r="TSB17" s="53"/>
      <c r="TSC17" s="53"/>
      <c r="TSD17" s="53"/>
      <c r="TSE17" s="53"/>
      <c r="TSF17" s="53"/>
      <c r="TSG17" s="53"/>
      <c r="TSH17" s="53"/>
      <c r="TSI17" s="53"/>
      <c r="TSJ17" s="53"/>
      <c r="TSK17" s="53"/>
      <c r="TSL17" s="53"/>
      <c r="TSM17" s="53"/>
      <c r="TSN17" s="53"/>
      <c r="TSO17" s="53"/>
      <c r="TSP17" s="53"/>
      <c r="TSQ17" s="53"/>
      <c r="TSR17" s="53"/>
      <c r="TSS17" s="53"/>
      <c r="TST17" s="53"/>
      <c r="TSU17" s="53"/>
      <c r="TSV17" s="53"/>
      <c r="TSW17" s="53"/>
      <c r="TSX17" s="53"/>
      <c r="TSY17" s="53"/>
      <c r="TSZ17" s="53"/>
      <c r="TTA17" s="53"/>
      <c r="TTB17" s="53"/>
      <c r="TTC17" s="53"/>
      <c r="TTD17" s="53"/>
      <c r="TTE17" s="53"/>
      <c r="TTF17" s="53"/>
      <c r="TTG17" s="53"/>
      <c r="TTH17" s="53"/>
      <c r="TTI17" s="53"/>
      <c r="TTJ17" s="53"/>
      <c r="TTK17" s="53"/>
      <c r="TTL17" s="53"/>
      <c r="TTM17" s="53"/>
      <c r="TTN17" s="53"/>
      <c r="TTO17" s="53"/>
      <c r="TTP17" s="53"/>
      <c r="TTQ17" s="53"/>
      <c r="TTR17" s="53"/>
      <c r="TTS17" s="53"/>
      <c r="TTT17" s="53"/>
      <c r="TTU17" s="53"/>
      <c r="TTV17" s="53"/>
      <c r="TTW17" s="53"/>
      <c r="TTX17" s="53"/>
      <c r="TTY17" s="53"/>
      <c r="TTZ17" s="53"/>
      <c r="TUA17" s="53"/>
      <c r="TUB17" s="53"/>
      <c r="TUC17" s="53"/>
      <c r="TUD17" s="53"/>
      <c r="TUE17" s="53"/>
      <c r="TUF17" s="53"/>
      <c r="TUG17" s="53"/>
      <c r="TUH17" s="53"/>
      <c r="TUI17" s="53"/>
      <c r="TUJ17" s="53"/>
      <c r="TUK17" s="53"/>
      <c r="TUL17" s="53"/>
      <c r="TUM17" s="53"/>
      <c r="TUN17" s="53"/>
      <c r="TUO17" s="53"/>
      <c r="TUP17" s="53"/>
      <c r="TUQ17" s="53"/>
      <c r="TUR17" s="53"/>
      <c r="TUS17" s="53"/>
      <c r="TUT17" s="53"/>
      <c r="TUU17" s="53"/>
      <c r="TUV17" s="53"/>
      <c r="TUW17" s="53"/>
      <c r="TUX17" s="53"/>
      <c r="TUY17" s="53"/>
      <c r="TUZ17" s="53"/>
      <c r="TVA17" s="53"/>
      <c r="TVB17" s="53"/>
      <c r="TVC17" s="53"/>
      <c r="TVD17" s="53"/>
      <c r="TVE17" s="53"/>
      <c r="TVF17" s="53"/>
      <c r="TVG17" s="53"/>
      <c r="TVH17" s="53"/>
      <c r="TVI17" s="53"/>
      <c r="TVJ17" s="53"/>
      <c r="TVK17" s="53"/>
      <c r="TVL17" s="53"/>
      <c r="TVM17" s="53"/>
      <c r="TVN17" s="53"/>
      <c r="TVO17" s="53"/>
      <c r="TVP17" s="53"/>
      <c r="TVQ17" s="53"/>
      <c r="TVR17" s="53"/>
      <c r="TVS17" s="53"/>
      <c r="TVT17" s="53"/>
      <c r="TVU17" s="53"/>
      <c r="TVV17" s="53"/>
      <c r="TVW17" s="53"/>
      <c r="TVX17" s="53"/>
      <c r="TVY17" s="53"/>
      <c r="TVZ17" s="53"/>
      <c r="TWA17" s="53"/>
      <c r="TWB17" s="53"/>
      <c r="TWC17" s="53"/>
      <c r="TWD17" s="53"/>
      <c r="TWE17" s="53"/>
      <c r="TWF17" s="53"/>
      <c r="TWG17" s="53"/>
      <c r="TWH17" s="53"/>
      <c r="TWI17" s="53"/>
      <c r="TWJ17" s="53"/>
      <c r="TWK17" s="53"/>
      <c r="TWL17" s="53"/>
      <c r="TWM17" s="53"/>
      <c r="TWN17" s="53"/>
      <c r="TWO17" s="53"/>
      <c r="TWP17" s="53"/>
      <c r="TWQ17" s="53"/>
      <c r="TWR17" s="53"/>
      <c r="TWS17" s="53"/>
      <c r="TWT17" s="53"/>
      <c r="TWU17" s="53"/>
      <c r="TWV17" s="53"/>
      <c r="TWW17" s="53"/>
      <c r="TWX17" s="53"/>
      <c r="TWY17" s="53"/>
      <c r="TWZ17" s="53"/>
      <c r="TXA17" s="53"/>
      <c r="TXB17" s="53"/>
      <c r="TXC17" s="53"/>
      <c r="TXD17" s="53"/>
      <c r="TXE17" s="53"/>
      <c r="TXF17" s="53"/>
      <c r="TXG17" s="53"/>
      <c r="TXH17" s="53"/>
      <c r="TXI17" s="53"/>
      <c r="TXJ17" s="53"/>
      <c r="TXK17" s="53"/>
      <c r="TXL17" s="53"/>
      <c r="TXM17" s="53"/>
      <c r="TXN17" s="53"/>
      <c r="TXO17" s="53"/>
      <c r="TXP17" s="53"/>
      <c r="TXQ17" s="53"/>
      <c r="TXR17" s="53"/>
      <c r="TXS17" s="53"/>
      <c r="TXT17" s="53"/>
      <c r="TXU17" s="53"/>
      <c r="TXV17" s="53"/>
      <c r="TXW17" s="53"/>
      <c r="TXX17" s="53"/>
      <c r="TXY17" s="53"/>
      <c r="TXZ17" s="53"/>
      <c r="TYA17" s="53"/>
      <c r="TYB17" s="53"/>
      <c r="TYC17" s="53"/>
      <c r="TYD17" s="53"/>
      <c r="TYE17" s="53"/>
      <c r="TYF17" s="53"/>
      <c r="TYG17" s="53"/>
      <c r="TYH17" s="53"/>
      <c r="TYI17" s="53"/>
      <c r="TYJ17" s="53"/>
      <c r="TYK17" s="53"/>
      <c r="TYL17" s="53"/>
      <c r="TYM17" s="53"/>
      <c r="TYN17" s="53"/>
      <c r="TYO17" s="53"/>
      <c r="TYP17" s="53"/>
      <c r="TYQ17" s="53"/>
      <c r="TYR17" s="53"/>
      <c r="TYS17" s="53"/>
      <c r="TYT17" s="53"/>
      <c r="TYU17" s="53"/>
      <c r="TYV17" s="53"/>
      <c r="TYW17" s="53"/>
      <c r="TYX17" s="53"/>
      <c r="TYY17" s="53"/>
      <c r="TYZ17" s="53"/>
      <c r="TZA17" s="53"/>
      <c r="TZB17" s="53"/>
      <c r="TZC17" s="53"/>
      <c r="TZD17" s="53"/>
      <c r="TZE17" s="53"/>
      <c r="TZF17" s="53"/>
      <c r="TZG17" s="53"/>
      <c r="TZH17" s="53"/>
      <c r="TZI17" s="53"/>
      <c r="TZJ17" s="53"/>
      <c r="TZK17" s="53"/>
      <c r="TZL17" s="53"/>
      <c r="TZM17" s="53"/>
      <c r="TZN17" s="53"/>
      <c r="TZO17" s="53"/>
      <c r="TZP17" s="53"/>
      <c r="TZQ17" s="53"/>
      <c r="TZR17" s="53"/>
      <c r="TZS17" s="53"/>
      <c r="TZT17" s="53"/>
      <c r="TZU17" s="53"/>
      <c r="TZV17" s="53"/>
      <c r="TZW17" s="53"/>
      <c r="TZX17" s="53"/>
      <c r="TZY17" s="53"/>
      <c r="TZZ17" s="53"/>
      <c r="UAA17" s="53"/>
      <c r="UAB17" s="53"/>
      <c r="UAC17" s="53"/>
      <c r="UAD17" s="53"/>
      <c r="UAE17" s="53"/>
      <c r="UAF17" s="53"/>
      <c r="UAG17" s="53"/>
      <c r="UAH17" s="53"/>
      <c r="UAI17" s="53"/>
      <c r="UAJ17" s="53"/>
      <c r="UAK17" s="53"/>
      <c r="UAL17" s="53"/>
      <c r="UAM17" s="53"/>
      <c r="UAN17" s="53"/>
      <c r="UAO17" s="53"/>
      <c r="UAP17" s="53"/>
      <c r="UAQ17" s="53"/>
      <c r="UAR17" s="53"/>
      <c r="UAS17" s="53"/>
      <c r="UAT17" s="53"/>
      <c r="UAU17" s="53"/>
      <c r="UAV17" s="53"/>
      <c r="UAW17" s="53"/>
      <c r="UAX17" s="53"/>
      <c r="UAY17" s="53"/>
      <c r="UAZ17" s="53"/>
      <c r="UBA17" s="53"/>
      <c r="UBB17" s="53"/>
      <c r="UBC17" s="53"/>
      <c r="UBD17" s="53"/>
      <c r="UBE17" s="53"/>
      <c r="UBF17" s="53"/>
      <c r="UBG17" s="53"/>
      <c r="UBH17" s="53"/>
      <c r="UBI17" s="53"/>
      <c r="UBJ17" s="53"/>
      <c r="UBK17" s="53"/>
      <c r="UBL17" s="53"/>
      <c r="UBM17" s="53"/>
      <c r="UBN17" s="53"/>
      <c r="UBO17" s="53"/>
      <c r="UBP17" s="53"/>
      <c r="UBQ17" s="53"/>
      <c r="UBR17" s="53"/>
      <c r="UBS17" s="53"/>
      <c r="UBT17" s="53"/>
      <c r="UBU17" s="53"/>
      <c r="UBV17" s="53"/>
      <c r="UBW17" s="53"/>
      <c r="UBX17" s="53"/>
      <c r="UBY17" s="53"/>
      <c r="UBZ17" s="53"/>
      <c r="UCA17" s="53"/>
      <c r="UCB17" s="53"/>
      <c r="UCC17" s="53"/>
      <c r="UCD17" s="53"/>
      <c r="UCE17" s="53"/>
      <c r="UCF17" s="53"/>
      <c r="UCG17" s="53"/>
      <c r="UCH17" s="53"/>
      <c r="UCI17" s="53"/>
      <c r="UCJ17" s="53"/>
      <c r="UCK17" s="53"/>
      <c r="UCL17" s="53"/>
      <c r="UCM17" s="53"/>
      <c r="UCN17" s="53"/>
      <c r="UCO17" s="53"/>
      <c r="UCP17" s="53"/>
      <c r="UCQ17" s="53"/>
      <c r="UCR17" s="53"/>
      <c r="UCS17" s="53"/>
      <c r="UCT17" s="53"/>
      <c r="UCU17" s="53"/>
      <c r="UCV17" s="53"/>
      <c r="UCW17" s="53"/>
      <c r="UCX17" s="53"/>
      <c r="UCY17" s="53"/>
      <c r="UCZ17" s="53"/>
      <c r="UDA17" s="53"/>
      <c r="UDB17" s="53"/>
      <c r="UDC17" s="53"/>
      <c r="UDD17" s="53"/>
      <c r="UDE17" s="53"/>
      <c r="UDF17" s="53"/>
      <c r="UDG17" s="53"/>
      <c r="UDH17" s="53"/>
      <c r="UDI17" s="53"/>
      <c r="UDJ17" s="53"/>
      <c r="UDK17" s="53"/>
      <c r="UDL17" s="53"/>
      <c r="UDM17" s="53"/>
      <c r="UDN17" s="53"/>
      <c r="UDO17" s="53"/>
      <c r="UDP17" s="53"/>
      <c r="UDQ17" s="53"/>
      <c r="UDR17" s="53"/>
      <c r="UDS17" s="53"/>
      <c r="UDT17" s="53"/>
      <c r="UDU17" s="53"/>
      <c r="UDV17" s="53"/>
      <c r="UDW17" s="53"/>
      <c r="UDX17" s="53"/>
      <c r="UDY17" s="53"/>
      <c r="UDZ17" s="53"/>
      <c r="UEA17" s="53"/>
      <c r="UEB17" s="53"/>
      <c r="UEC17" s="53"/>
      <c r="UED17" s="53"/>
      <c r="UEE17" s="53"/>
      <c r="UEF17" s="53"/>
      <c r="UEG17" s="53"/>
      <c r="UEH17" s="53"/>
      <c r="UEI17" s="53"/>
      <c r="UEJ17" s="53"/>
      <c r="UEK17" s="53"/>
      <c r="UEL17" s="53"/>
      <c r="UEM17" s="53"/>
      <c r="UEN17" s="53"/>
      <c r="UEO17" s="53"/>
      <c r="UEP17" s="53"/>
      <c r="UEQ17" s="53"/>
      <c r="UER17" s="53"/>
      <c r="UES17" s="53"/>
      <c r="UET17" s="53"/>
      <c r="UEU17" s="53"/>
      <c r="UEV17" s="53"/>
      <c r="UEW17" s="53"/>
      <c r="UEX17" s="53"/>
      <c r="UEY17" s="53"/>
      <c r="UEZ17" s="53"/>
      <c r="UFA17" s="53"/>
      <c r="UFB17" s="53"/>
      <c r="UFC17" s="53"/>
      <c r="UFD17" s="53"/>
      <c r="UFE17" s="53"/>
      <c r="UFF17" s="53"/>
      <c r="UFG17" s="53"/>
      <c r="UFH17" s="53"/>
      <c r="UFI17" s="53"/>
      <c r="UFJ17" s="53"/>
      <c r="UFK17" s="53"/>
      <c r="UFL17" s="53"/>
      <c r="UFM17" s="53"/>
      <c r="UFN17" s="53"/>
      <c r="UFO17" s="53"/>
      <c r="UFP17" s="53"/>
      <c r="UFQ17" s="53"/>
      <c r="UFR17" s="53"/>
      <c r="UFS17" s="53"/>
      <c r="UFT17" s="53"/>
      <c r="UFU17" s="53"/>
      <c r="UFV17" s="53"/>
      <c r="UFW17" s="53"/>
      <c r="UFX17" s="53"/>
      <c r="UFY17" s="53"/>
      <c r="UFZ17" s="53"/>
      <c r="UGA17" s="53"/>
      <c r="UGB17" s="53"/>
      <c r="UGC17" s="53"/>
      <c r="UGD17" s="53"/>
      <c r="UGE17" s="53"/>
      <c r="UGF17" s="53"/>
      <c r="UGG17" s="53"/>
      <c r="UGH17" s="53"/>
      <c r="UGI17" s="53"/>
      <c r="UGJ17" s="53"/>
      <c r="UGK17" s="53"/>
      <c r="UGL17" s="53"/>
      <c r="UGM17" s="53"/>
      <c r="UGN17" s="53"/>
      <c r="UGO17" s="53"/>
      <c r="UGP17" s="53"/>
      <c r="UGQ17" s="53"/>
      <c r="UGR17" s="53"/>
      <c r="UGS17" s="53"/>
      <c r="UGT17" s="53"/>
      <c r="UGU17" s="53"/>
      <c r="UGV17" s="53"/>
      <c r="UGW17" s="53"/>
      <c r="UGX17" s="53"/>
      <c r="UGY17" s="53"/>
      <c r="UGZ17" s="53"/>
      <c r="UHA17" s="53"/>
      <c r="UHB17" s="53"/>
      <c r="UHC17" s="53"/>
      <c r="UHD17" s="53"/>
      <c r="UHE17" s="53"/>
      <c r="UHF17" s="53"/>
      <c r="UHG17" s="53"/>
      <c r="UHH17" s="53"/>
      <c r="UHI17" s="53"/>
      <c r="UHJ17" s="53"/>
      <c r="UHK17" s="53"/>
      <c r="UHL17" s="53"/>
      <c r="UHM17" s="53"/>
      <c r="UHN17" s="53"/>
      <c r="UHO17" s="53"/>
      <c r="UHP17" s="53"/>
      <c r="UHQ17" s="53"/>
      <c r="UHR17" s="53"/>
      <c r="UHS17" s="53"/>
      <c r="UHT17" s="53"/>
      <c r="UHU17" s="53"/>
      <c r="UHV17" s="53"/>
      <c r="UHW17" s="53"/>
      <c r="UHX17" s="53"/>
      <c r="UHY17" s="53"/>
      <c r="UHZ17" s="53"/>
      <c r="UIA17" s="53"/>
      <c r="UIB17" s="53"/>
      <c r="UIC17" s="53"/>
      <c r="UID17" s="53"/>
      <c r="UIE17" s="53"/>
      <c r="UIF17" s="53"/>
      <c r="UIG17" s="53"/>
      <c r="UIH17" s="53"/>
      <c r="UII17" s="53"/>
      <c r="UIJ17" s="53"/>
      <c r="UIK17" s="53"/>
      <c r="UIL17" s="53"/>
      <c r="UIM17" s="53"/>
      <c r="UIN17" s="53"/>
      <c r="UIO17" s="53"/>
      <c r="UIP17" s="53"/>
      <c r="UIQ17" s="53"/>
      <c r="UIR17" s="53"/>
      <c r="UIS17" s="53"/>
      <c r="UIT17" s="53"/>
      <c r="UIU17" s="53"/>
      <c r="UIV17" s="53"/>
      <c r="UIW17" s="53"/>
      <c r="UIX17" s="53"/>
      <c r="UIY17" s="53"/>
      <c r="UIZ17" s="53"/>
      <c r="UJA17" s="53"/>
      <c r="UJB17" s="53"/>
      <c r="UJC17" s="53"/>
      <c r="UJD17" s="53"/>
      <c r="UJE17" s="53"/>
      <c r="UJF17" s="53"/>
      <c r="UJG17" s="53"/>
      <c r="UJH17" s="53"/>
      <c r="UJI17" s="53"/>
      <c r="UJJ17" s="53"/>
      <c r="UJK17" s="53"/>
      <c r="UJL17" s="53"/>
      <c r="UJM17" s="53"/>
      <c r="UJN17" s="53"/>
      <c r="UJO17" s="53"/>
      <c r="UJP17" s="53"/>
      <c r="UJQ17" s="53"/>
      <c r="UJR17" s="53"/>
      <c r="UJS17" s="53"/>
      <c r="UJT17" s="53"/>
      <c r="UJU17" s="53"/>
      <c r="UJV17" s="53"/>
      <c r="UJW17" s="53"/>
      <c r="UJX17" s="53"/>
      <c r="UJY17" s="53"/>
      <c r="UJZ17" s="53"/>
      <c r="UKA17" s="53"/>
      <c r="UKB17" s="53"/>
      <c r="UKC17" s="53"/>
      <c r="UKD17" s="53"/>
      <c r="UKE17" s="53"/>
      <c r="UKF17" s="53"/>
      <c r="UKG17" s="53"/>
      <c r="UKH17" s="53"/>
      <c r="UKI17" s="53"/>
      <c r="UKJ17" s="53"/>
      <c r="UKK17" s="53"/>
      <c r="UKL17" s="53"/>
      <c r="UKM17" s="53"/>
      <c r="UKN17" s="53"/>
      <c r="UKO17" s="53"/>
      <c r="UKP17" s="53"/>
      <c r="UKQ17" s="53"/>
      <c r="UKR17" s="53"/>
      <c r="UKS17" s="53"/>
      <c r="UKT17" s="53"/>
      <c r="UKU17" s="53"/>
      <c r="UKV17" s="53"/>
      <c r="UKW17" s="53"/>
      <c r="UKX17" s="53"/>
      <c r="UKY17" s="53"/>
      <c r="UKZ17" s="53"/>
      <c r="ULA17" s="53"/>
      <c r="ULB17" s="53"/>
      <c r="ULC17" s="53"/>
      <c r="ULD17" s="53"/>
      <c r="ULE17" s="53"/>
      <c r="ULF17" s="53"/>
      <c r="ULG17" s="53"/>
      <c r="ULH17" s="53"/>
      <c r="ULI17" s="53"/>
      <c r="ULJ17" s="53"/>
      <c r="ULK17" s="53"/>
      <c r="ULL17" s="53"/>
      <c r="ULM17" s="53"/>
      <c r="ULN17" s="53"/>
      <c r="ULO17" s="53"/>
      <c r="ULP17" s="53"/>
      <c r="ULQ17" s="53"/>
      <c r="ULR17" s="53"/>
      <c r="ULS17" s="53"/>
      <c r="ULT17" s="53"/>
      <c r="ULU17" s="53"/>
      <c r="ULV17" s="53"/>
      <c r="ULW17" s="53"/>
      <c r="ULX17" s="53"/>
      <c r="ULY17" s="53"/>
      <c r="ULZ17" s="53"/>
      <c r="UMA17" s="53"/>
      <c r="UMB17" s="53"/>
      <c r="UMC17" s="53"/>
      <c r="UMD17" s="53"/>
      <c r="UME17" s="53"/>
      <c r="UMF17" s="53"/>
      <c r="UMG17" s="53"/>
      <c r="UMH17" s="53"/>
      <c r="UMI17" s="53"/>
      <c r="UMJ17" s="53"/>
      <c r="UMK17" s="53"/>
      <c r="UML17" s="53"/>
      <c r="UMM17" s="53"/>
      <c r="UMN17" s="53"/>
      <c r="UMO17" s="53"/>
      <c r="UMP17" s="53"/>
      <c r="UMQ17" s="53"/>
      <c r="UMR17" s="53"/>
      <c r="UMS17" s="53"/>
      <c r="UMT17" s="53"/>
      <c r="UMU17" s="53"/>
      <c r="UMV17" s="53"/>
      <c r="UMW17" s="53"/>
      <c r="UMX17" s="53"/>
      <c r="UMY17" s="53"/>
      <c r="UMZ17" s="53"/>
      <c r="UNA17" s="53"/>
      <c r="UNB17" s="53"/>
      <c r="UNC17" s="53"/>
      <c r="UND17" s="53"/>
      <c r="UNE17" s="53"/>
      <c r="UNF17" s="53"/>
      <c r="UNG17" s="53"/>
      <c r="UNH17" s="53"/>
      <c r="UNI17" s="53"/>
      <c r="UNJ17" s="53"/>
      <c r="UNK17" s="53"/>
      <c r="UNL17" s="53"/>
      <c r="UNM17" s="53"/>
      <c r="UNN17" s="53"/>
      <c r="UNO17" s="53"/>
      <c r="UNP17" s="53"/>
      <c r="UNQ17" s="53"/>
      <c r="UNR17" s="53"/>
      <c r="UNS17" s="53"/>
      <c r="UNT17" s="53"/>
      <c r="UNU17" s="53"/>
      <c r="UNV17" s="53"/>
      <c r="UNW17" s="53"/>
      <c r="UNX17" s="53"/>
      <c r="UNY17" s="53"/>
      <c r="UNZ17" s="53"/>
      <c r="UOA17" s="53"/>
      <c r="UOB17" s="53"/>
      <c r="UOC17" s="53"/>
      <c r="UOD17" s="53"/>
      <c r="UOE17" s="53"/>
      <c r="UOF17" s="53"/>
      <c r="UOG17" s="53"/>
      <c r="UOH17" s="53"/>
      <c r="UOI17" s="53"/>
      <c r="UOJ17" s="53"/>
      <c r="UOK17" s="53"/>
      <c r="UOL17" s="53"/>
      <c r="UOM17" s="53"/>
      <c r="UON17" s="53"/>
      <c r="UOO17" s="53"/>
      <c r="UOP17" s="53"/>
      <c r="UOQ17" s="53"/>
      <c r="UOR17" s="53"/>
      <c r="UOS17" s="53"/>
      <c r="UOT17" s="53"/>
      <c r="UOU17" s="53"/>
      <c r="UOV17" s="53"/>
      <c r="UOW17" s="53"/>
      <c r="UOX17" s="53"/>
      <c r="UOY17" s="53"/>
      <c r="UOZ17" s="53"/>
      <c r="UPA17" s="53"/>
      <c r="UPB17" s="53"/>
      <c r="UPC17" s="53"/>
      <c r="UPD17" s="53"/>
      <c r="UPE17" s="53"/>
      <c r="UPF17" s="53"/>
      <c r="UPG17" s="53"/>
      <c r="UPH17" s="53"/>
      <c r="UPI17" s="53"/>
      <c r="UPJ17" s="53"/>
      <c r="UPK17" s="53"/>
      <c r="UPL17" s="53"/>
      <c r="UPM17" s="53"/>
      <c r="UPN17" s="53"/>
      <c r="UPO17" s="53"/>
      <c r="UPP17" s="53"/>
      <c r="UPQ17" s="53"/>
      <c r="UPR17" s="53"/>
      <c r="UPS17" s="53"/>
      <c r="UPT17" s="53"/>
      <c r="UPU17" s="53"/>
      <c r="UPV17" s="53"/>
      <c r="UPW17" s="53"/>
      <c r="UPX17" s="53"/>
      <c r="UPY17" s="53"/>
      <c r="UPZ17" s="53"/>
      <c r="UQA17" s="53"/>
      <c r="UQB17" s="53"/>
      <c r="UQC17" s="53"/>
      <c r="UQD17" s="53"/>
      <c r="UQE17" s="53"/>
      <c r="UQF17" s="53"/>
      <c r="UQG17" s="53"/>
      <c r="UQH17" s="53"/>
      <c r="UQI17" s="53"/>
      <c r="UQJ17" s="53"/>
      <c r="UQK17" s="53"/>
      <c r="UQL17" s="53"/>
      <c r="UQM17" s="53"/>
      <c r="UQN17" s="53"/>
      <c r="UQO17" s="53"/>
      <c r="UQP17" s="53"/>
      <c r="UQQ17" s="53"/>
      <c r="UQR17" s="53"/>
      <c r="UQS17" s="53"/>
      <c r="UQT17" s="53"/>
      <c r="UQU17" s="53"/>
      <c r="UQV17" s="53"/>
      <c r="UQW17" s="53"/>
      <c r="UQX17" s="53"/>
      <c r="UQY17" s="53"/>
      <c r="UQZ17" s="53"/>
      <c r="URA17" s="53"/>
      <c r="URB17" s="53"/>
      <c r="URC17" s="53"/>
      <c r="URD17" s="53"/>
      <c r="URE17" s="53"/>
      <c r="URF17" s="53"/>
      <c r="URG17" s="53"/>
      <c r="URH17" s="53"/>
      <c r="URI17" s="53"/>
      <c r="URJ17" s="53"/>
      <c r="URK17" s="53"/>
      <c r="URL17" s="53"/>
      <c r="URM17" s="53"/>
      <c r="URN17" s="53"/>
      <c r="URO17" s="53"/>
      <c r="URP17" s="53"/>
      <c r="URQ17" s="53"/>
      <c r="URR17" s="53"/>
      <c r="URS17" s="53"/>
      <c r="URT17" s="53"/>
      <c r="URU17" s="53"/>
      <c r="URV17" s="53"/>
      <c r="URW17" s="53"/>
      <c r="URX17" s="53"/>
      <c r="URY17" s="53"/>
      <c r="URZ17" s="53"/>
      <c r="USA17" s="53"/>
      <c r="USB17" s="53"/>
      <c r="USC17" s="53"/>
      <c r="USD17" s="53"/>
      <c r="USE17" s="53"/>
      <c r="USF17" s="53"/>
      <c r="USG17" s="53"/>
      <c r="USH17" s="53"/>
      <c r="USI17" s="53"/>
      <c r="USJ17" s="53"/>
      <c r="USK17" s="53"/>
      <c r="USL17" s="53"/>
      <c r="USM17" s="53"/>
      <c r="USN17" s="53"/>
      <c r="USO17" s="53"/>
      <c r="USP17" s="53"/>
      <c r="USQ17" s="53"/>
      <c r="USR17" s="53"/>
      <c r="USS17" s="53"/>
      <c r="UST17" s="53"/>
      <c r="USU17" s="53"/>
      <c r="USV17" s="53"/>
      <c r="USW17" s="53"/>
      <c r="USX17" s="53"/>
      <c r="USY17" s="53"/>
      <c r="USZ17" s="53"/>
      <c r="UTA17" s="53"/>
      <c r="UTB17" s="53"/>
      <c r="UTC17" s="53"/>
      <c r="UTD17" s="53"/>
      <c r="UTE17" s="53"/>
      <c r="UTF17" s="53"/>
      <c r="UTG17" s="53"/>
      <c r="UTH17" s="53"/>
      <c r="UTI17" s="53"/>
      <c r="UTJ17" s="53"/>
      <c r="UTK17" s="53"/>
      <c r="UTL17" s="53"/>
      <c r="UTM17" s="53"/>
      <c r="UTN17" s="53"/>
      <c r="UTO17" s="53"/>
      <c r="UTP17" s="53"/>
      <c r="UTQ17" s="53"/>
      <c r="UTR17" s="53"/>
      <c r="UTS17" s="53"/>
      <c r="UTT17" s="53"/>
      <c r="UTU17" s="53"/>
      <c r="UTV17" s="53"/>
      <c r="UTW17" s="53"/>
      <c r="UTX17" s="53"/>
      <c r="UTY17" s="53"/>
      <c r="UTZ17" s="53"/>
      <c r="UUA17" s="53"/>
      <c r="UUB17" s="53"/>
      <c r="UUC17" s="53"/>
      <c r="UUD17" s="53"/>
      <c r="UUE17" s="53"/>
      <c r="UUF17" s="53"/>
      <c r="UUG17" s="53"/>
      <c r="UUH17" s="53"/>
      <c r="UUI17" s="53"/>
      <c r="UUJ17" s="53"/>
      <c r="UUK17" s="53"/>
      <c r="UUL17" s="53"/>
      <c r="UUM17" s="53"/>
      <c r="UUN17" s="53"/>
      <c r="UUO17" s="53"/>
      <c r="UUP17" s="53"/>
      <c r="UUQ17" s="53"/>
      <c r="UUR17" s="53"/>
      <c r="UUS17" s="53"/>
      <c r="UUT17" s="53"/>
      <c r="UUU17" s="53"/>
      <c r="UUV17" s="53"/>
      <c r="UUW17" s="53"/>
      <c r="UUX17" s="53"/>
      <c r="UUY17" s="53"/>
      <c r="UUZ17" s="53"/>
      <c r="UVA17" s="53"/>
      <c r="UVB17" s="53"/>
      <c r="UVC17" s="53"/>
      <c r="UVD17" s="53"/>
      <c r="UVE17" s="53"/>
      <c r="UVF17" s="53"/>
      <c r="UVG17" s="53"/>
      <c r="UVH17" s="53"/>
      <c r="UVI17" s="53"/>
      <c r="UVJ17" s="53"/>
      <c r="UVK17" s="53"/>
      <c r="UVL17" s="53"/>
      <c r="UVM17" s="53"/>
      <c r="UVN17" s="53"/>
      <c r="UVO17" s="53"/>
      <c r="UVP17" s="53"/>
      <c r="UVQ17" s="53"/>
      <c r="UVR17" s="53"/>
      <c r="UVS17" s="53"/>
      <c r="UVT17" s="53"/>
      <c r="UVU17" s="53"/>
      <c r="UVV17" s="53"/>
      <c r="UVW17" s="53"/>
      <c r="UVX17" s="53"/>
      <c r="UVY17" s="53"/>
      <c r="UVZ17" s="53"/>
      <c r="UWA17" s="53"/>
      <c r="UWB17" s="53"/>
      <c r="UWC17" s="53"/>
      <c r="UWD17" s="53"/>
      <c r="UWE17" s="53"/>
      <c r="UWF17" s="53"/>
      <c r="UWG17" s="53"/>
      <c r="UWH17" s="53"/>
      <c r="UWI17" s="53"/>
      <c r="UWJ17" s="53"/>
      <c r="UWK17" s="53"/>
      <c r="UWL17" s="53"/>
      <c r="UWM17" s="53"/>
      <c r="UWN17" s="53"/>
      <c r="UWO17" s="53"/>
      <c r="UWP17" s="53"/>
      <c r="UWQ17" s="53"/>
      <c r="UWR17" s="53"/>
      <c r="UWS17" s="53"/>
      <c r="UWT17" s="53"/>
      <c r="UWU17" s="53"/>
      <c r="UWV17" s="53"/>
      <c r="UWW17" s="53"/>
      <c r="UWX17" s="53"/>
      <c r="UWY17" s="53"/>
      <c r="UWZ17" s="53"/>
      <c r="UXA17" s="53"/>
      <c r="UXB17" s="53"/>
      <c r="UXC17" s="53"/>
      <c r="UXD17" s="53"/>
      <c r="UXE17" s="53"/>
      <c r="UXF17" s="53"/>
      <c r="UXG17" s="53"/>
      <c r="UXH17" s="53"/>
      <c r="UXI17" s="53"/>
      <c r="UXJ17" s="53"/>
      <c r="UXK17" s="53"/>
      <c r="UXL17" s="53"/>
      <c r="UXM17" s="53"/>
      <c r="UXN17" s="53"/>
      <c r="UXO17" s="53"/>
      <c r="UXP17" s="53"/>
      <c r="UXQ17" s="53"/>
      <c r="UXR17" s="53"/>
      <c r="UXS17" s="53"/>
      <c r="UXT17" s="53"/>
      <c r="UXU17" s="53"/>
      <c r="UXV17" s="53"/>
      <c r="UXW17" s="53"/>
      <c r="UXX17" s="53"/>
      <c r="UXY17" s="53"/>
      <c r="UXZ17" s="53"/>
      <c r="UYA17" s="53"/>
      <c r="UYB17" s="53"/>
      <c r="UYC17" s="53"/>
      <c r="UYD17" s="53"/>
      <c r="UYE17" s="53"/>
      <c r="UYF17" s="53"/>
      <c r="UYG17" s="53"/>
      <c r="UYH17" s="53"/>
      <c r="UYI17" s="53"/>
      <c r="UYJ17" s="53"/>
      <c r="UYK17" s="53"/>
      <c r="UYL17" s="53"/>
      <c r="UYM17" s="53"/>
      <c r="UYN17" s="53"/>
      <c r="UYO17" s="53"/>
      <c r="UYP17" s="53"/>
      <c r="UYQ17" s="53"/>
      <c r="UYR17" s="53"/>
      <c r="UYS17" s="53"/>
      <c r="UYT17" s="53"/>
      <c r="UYU17" s="53"/>
      <c r="UYV17" s="53"/>
      <c r="UYW17" s="53"/>
      <c r="UYX17" s="53"/>
      <c r="UYY17" s="53"/>
      <c r="UYZ17" s="53"/>
      <c r="UZA17" s="53"/>
      <c r="UZB17" s="53"/>
      <c r="UZC17" s="53"/>
      <c r="UZD17" s="53"/>
      <c r="UZE17" s="53"/>
      <c r="UZF17" s="53"/>
      <c r="UZG17" s="53"/>
      <c r="UZH17" s="53"/>
      <c r="UZI17" s="53"/>
      <c r="UZJ17" s="53"/>
      <c r="UZK17" s="53"/>
      <c r="UZL17" s="53"/>
      <c r="UZM17" s="53"/>
      <c r="UZN17" s="53"/>
      <c r="UZO17" s="53"/>
      <c r="UZP17" s="53"/>
      <c r="UZQ17" s="53"/>
      <c r="UZR17" s="53"/>
      <c r="UZS17" s="53"/>
      <c r="UZT17" s="53"/>
      <c r="UZU17" s="53"/>
      <c r="UZV17" s="53"/>
      <c r="UZW17" s="53"/>
      <c r="UZX17" s="53"/>
      <c r="UZY17" s="53"/>
      <c r="UZZ17" s="53"/>
      <c r="VAA17" s="53"/>
      <c r="VAB17" s="53"/>
      <c r="VAC17" s="53"/>
      <c r="VAD17" s="53"/>
      <c r="VAE17" s="53"/>
      <c r="VAF17" s="53"/>
      <c r="VAG17" s="53"/>
      <c r="VAH17" s="53"/>
      <c r="VAI17" s="53"/>
      <c r="VAJ17" s="53"/>
      <c r="VAK17" s="53"/>
      <c r="VAL17" s="53"/>
      <c r="VAM17" s="53"/>
      <c r="VAN17" s="53"/>
      <c r="VAO17" s="53"/>
      <c r="VAP17" s="53"/>
      <c r="VAQ17" s="53"/>
      <c r="VAR17" s="53"/>
      <c r="VAS17" s="53"/>
      <c r="VAT17" s="53"/>
      <c r="VAU17" s="53"/>
      <c r="VAV17" s="53"/>
      <c r="VAW17" s="53"/>
      <c r="VAX17" s="53"/>
      <c r="VAY17" s="53"/>
      <c r="VAZ17" s="53"/>
      <c r="VBA17" s="53"/>
      <c r="VBB17" s="53"/>
      <c r="VBC17" s="53"/>
      <c r="VBD17" s="53"/>
      <c r="VBE17" s="53"/>
      <c r="VBF17" s="53"/>
      <c r="VBG17" s="53"/>
      <c r="VBH17" s="53"/>
      <c r="VBI17" s="53"/>
      <c r="VBJ17" s="53"/>
      <c r="VBK17" s="53"/>
      <c r="VBL17" s="53"/>
      <c r="VBM17" s="53"/>
      <c r="VBN17" s="53"/>
      <c r="VBO17" s="53"/>
      <c r="VBP17" s="53"/>
      <c r="VBQ17" s="53"/>
      <c r="VBR17" s="53"/>
      <c r="VBS17" s="53"/>
      <c r="VBT17" s="53"/>
      <c r="VBU17" s="53"/>
      <c r="VBV17" s="53"/>
      <c r="VBW17" s="53"/>
      <c r="VBX17" s="53"/>
      <c r="VBY17" s="53"/>
      <c r="VBZ17" s="53"/>
      <c r="VCA17" s="53"/>
      <c r="VCB17" s="53"/>
      <c r="VCC17" s="53"/>
      <c r="VCD17" s="53"/>
      <c r="VCE17" s="53"/>
      <c r="VCF17" s="53"/>
      <c r="VCG17" s="53"/>
      <c r="VCH17" s="53"/>
      <c r="VCI17" s="53"/>
      <c r="VCJ17" s="53"/>
      <c r="VCK17" s="53"/>
      <c r="VCL17" s="53"/>
      <c r="VCM17" s="53"/>
      <c r="VCN17" s="53"/>
      <c r="VCO17" s="53"/>
      <c r="VCP17" s="53"/>
      <c r="VCQ17" s="53"/>
      <c r="VCR17" s="53"/>
      <c r="VCS17" s="53"/>
      <c r="VCT17" s="53"/>
      <c r="VCU17" s="53"/>
      <c r="VCV17" s="53"/>
      <c r="VCW17" s="53"/>
      <c r="VCX17" s="53"/>
      <c r="VCY17" s="53"/>
      <c r="VCZ17" s="53"/>
      <c r="VDA17" s="53"/>
      <c r="VDB17" s="53"/>
      <c r="VDC17" s="53"/>
      <c r="VDD17" s="53"/>
      <c r="VDE17" s="53"/>
      <c r="VDF17" s="53"/>
      <c r="VDG17" s="53"/>
      <c r="VDH17" s="53"/>
      <c r="VDI17" s="53"/>
      <c r="VDJ17" s="53"/>
      <c r="VDK17" s="53"/>
      <c r="VDL17" s="53"/>
      <c r="VDM17" s="53"/>
      <c r="VDN17" s="53"/>
      <c r="VDO17" s="53"/>
      <c r="VDP17" s="53"/>
      <c r="VDQ17" s="53"/>
      <c r="VDR17" s="53"/>
      <c r="VDS17" s="53"/>
      <c r="VDT17" s="53"/>
      <c r="VDU17" s="53"/>
      <c r="VDV17" s="53"/>
      <c r="VDW17" s="53"/>
      <c r="VDX17" s="53"/>
      <c r="VDY17" s="53"/>
      <c r="VDZ17" s="53"/>
      <c r="VEA17" s="53"/>
      <c r="VEB17" s="53"/>
      <c r="VEC17" s="53"/>
      <c r="VED17" s="53"/>
      <c r="VEE17" s="53"/>
      <c r="VEF17" s="53"/>
      <c r="VEG17" s="53"/>
      <c r="VEH17" s="53"/>
      <c r="VEI17" s="53"/>
      <c r="VEJ17" s="53"/>
      <c r="VEK17" s="53"/>
      <c r="VEL17" s="53"/>
      <c r="VEM17" s="53"/>
      <c r="VEN17" s="53"/>
      <c r="VEO17" s="53"/>
      <c r="VEP17" s="53"/>
      <c r="VEQ17" s="53"/>
      <c r="VER17" s="53"/>
      <c r="VES17" s="53"/>
      <c r="VET17" s="53"/>
      <c r="VEU17" s="53"/>
      <c r="VEV17" s="53"/>
      <c r="VEW17" s="53"/>
      <c r="VEX17" s="53"/>
      <c r="VEY17" s="53"/>
      <c r="VEZ17" s="53"/>
      <c r="VFA17" s="53"/>
      <c r="VFB17" s="53"/>
      <c r="VFC17" s="53"/>
      <c r="VFD17" s="53"/>
      <c r="VFE17" s="53"/>
      <c r="VFF17" s="53"/>
      <c r="VFG17" s="53"/>
      <c r="VFH17" s="53"/>
      <c r="VFI17" s="53"/>
      <c r="VFJ17" s="53"/>
      <c r="VFK17" s="53"/>
      <c r="VFL17" s="53"/>
      <c r="VFM17" s="53"/>
      <c r="VFN17" s="53"/>
      <c r="VFO17" s="53"/>
      <c r="VFP17" s="53"/>
      <c r="VFQ17" s="53"/>
      <c r="VFR17" s="53"/>
      <c r="VFS17" s="53"/>
      <c r="VFT17" s="53"/>
      <c r="VFU17" s="53"/>
      <c r="VFV17" s="53"/>
      <c r="VFW17" s="53"/>
      <c r="VFX17" s="53"/>
      <c r="VFY17" s="53"/>
      <c r="VFZ17" s="53"/>
      <c r="VGA17" s="53"/>
      <c r="VGB17" s="53"/>
      <c r="VGC17" s="53"/>
      <c r="VGD17" s="53"/>
      <c r="VGE17" s="53"/>
      <c r="VGF17" s="53"/>
      <c r="VGG17" s="53"/>
      <c r="VGH17" s="53"/>
      <c r="VGI17" s="53"/>
      <c r="VGJ17" s="53"/>
      <c r="VGK17" s="53"/>
      <c r="VGL17" s="53"/>
      <c r="VGM17" s="53"/>
      <c r="VGN17" s="53"/>
      <c r="VGO17" s="53"/>
      <c r="VGP17" s="53"/>
      <c r="VGQ17" s="53"/>
      <c r="VGR17" s="53"/>
      <c r="VGS17" s="53"/>
      <c r="VGT17" s="53"/>
      <c r="VGU17" s="53"/>
      <c r="VGV17" s="53"/>
      <c r="VGW17" s="53"/>
      <c r="VGX17" s="53"/>
      <c r="VGY17" s="53"/>
      <c r="VGZ17" s="53"/>
      <c r="VHA17" s="53"/>
      <c r="VHB17" s="53"/>
      <c r="VHC17" s="53"/>
      <c r="VHD17" s="53"/>
      <c r="VHE17" s="53"/>
      <c r="VHF17" s="53"/>
      <c r="VHG17" s="53"/>
      <c r="VHH17" s="53"/>
      <c r="VHI17" s="53"/>
      <c r="VHJ17" s="53"/>
      <c r="VHK17" s="53"/>
      <c r="VHL17" s="53"/>
      <c r="VHM17" s="53"/>
      <c r="VHN17" s="53"/>
      <c r="VHO17" s="53"/>
      <c r="VHP17" s="53"/>
      <c r="VHQ17" s="53"/>
      <c r="VHR17" s="53"/>
      <c r="VHS17" s="53"/>
      <c r="VHT17" s="53"/>
      <c r="VHU17" s="53"/>
      <c r="VHV17" s="53"/>
      <c r="VHW17" s="53"/>
      <c r="VHX17" s="53"/>
      <c r="VHY17" s="53"/>
      <c r="VHZ17" s="53"/>
      <c r="VIA17" s="53"/>
      <c r="VIB17" s="53"/>
      <c r="VIC17" s="53"/>
      <c r="VID17" s="53"/>
      <c r="VIE17" s="53"/>
      <c r="VIF17" s="53"/>
      <c r="VIG17" s="53"/>
      <c r="VIH17" s="53"/>
      <c r="VII17" s="53"/>
      <c r="VIJ17" s="53"/>
      <c r="VIK17" s="53"/>
      <c r="VIL17" s="53"/>
      <c r="VIM17" s="53"/>
      <c r="VIN17" s="53"/>
      <c r="VIO17" s="53"/>
      <c r="VIP17" s="53"/>
      <c r="VIQ17" s="53"/>
      <c r="VIR17" s="53"/>
      <c r="VIS17" s="53"/>
      <c r="VIT17" s="53"/>
      <c r="VIU17" s="53"/>
      <c r="VIV17" s="53"/>
      <c r="VIW17" s="53"/>
      <c r="VIX17" s="53"/>
      <c r="VIY17" s="53"/>
      <c r="VIZ17" s="53"/>
      <c r="VJA17" s="53"/>
      <c r="VJB17" s="53"/>
      <c r="VJC17" s="53"/>
      <c r="VJD17" s="53"/>
      <c r="VJE17" s="53"/>
      <c r="VJF17" s="53"/>
      <c r="VJG17" s="53"/>
      <c r="VJH17" s="53"/>
      <c r="VJI17" s="53"/>
      <c r="VJJ17" s="53"/>
      <c r="VJK17" s="53"/>
      <c r="VJL17" s="53"/>
      <c r="VJM17" s="53"/>
      <c r="VJN17" s="53"/>
      <c r="VJO17" s="53"/>
      <c r="VJP17" s="53"/>
      <c r="VJQ17" s="53"/>
      <c r="VJR17" s="53"/>
      <c r="VJS17" s="53"/>
      <c r="VJT17" s="53"/>
      <c r="VJU17" s="53"/>
      <c r="VJV17" s="53"/>
      <c r="VJW17" s="53"/>
      <c r="VJX17" s="53"/>
      <c r="VJY17" s="53"/>
      <c r="VJZ17" s="53"/>
      <c r="VKA17" s="53"/>
      <c r="VKB17" s="53"/>
      <c r="VKC17" s="53"/>
      <c r="VKD17" s="53"/>
      <c r="VKE17" s="53"/>
      <c r="VKF17" s="53"/>
      <c r="VKG17" s="53"/>
      <c r="VKH17" s="53"/>
      <c r="VKI17" s="53"/>
      <c r="VKJ17" s="53"/>
      <c r="VKK17" s="53"/>
      <c r="VKL17" s="53"/>
      <c r="VKM17" s="53"/>
      <c r="VKN17" s="53"/>
      <c r="VKO17" s="53"/>
      <c r="VKP17" s="53"/>
      <c r="VKQ17" s="53"/>
      <c r="VKR17" s="53"/>
      <c r="VKS17" s="53"/>
      <c r="VKT17" s="53"/>
      <c r="VKU17" s="53"/>
      <c r="VKV17" s="53"/>
      <c r="VKW17" s="53"/>
      <c r="VKX17" s="53"/>
      <c r="VKY17" s="53"/>
      <c r="VKZ17" s="53"/>
      <c r="VLA17" s="53"/>
      <c r="VLB17" s="53"/>
      <c r="VLC17" s="53"/>
      <c r="VLD17" s="53"/>
      <c r="VLE17" s="53"/>
      <c r="VLF17" s="53"/>
      <c r="VLG17" s="53"/>
      <c r="VLH17" s="53"/>
      <c r="VLI17" s="53"/>
      <c r="VLJ17" s="53"/>
      <c r="VLK17" s="53"/>
      <c r="VLL17" s="53"/>
      <c r="VLM17" s="53"/>
      <c r="VLN17" s="53"/>
      <c r="VLO17" s="53"/>
      <c r="VLP17" s="53"/>
      <c r="VLQ17" s="53"/>
      <c r="VLR17" s="53"/>
      <c r="VLS17" s="53"/>
      <c r="VLT17" s="53"/>
      <c r="VLU17" s="53"/>
      <c r="VLV17" s="53"/>
      <c r="VLW17" s="53"/>
      <c r="VLX17" s="53"/>
      <c r="VLY17" s="53"/>
      <c r="VLZ17" s="53"/>
      <c r="VMA17" s="53"/>
      <c r="VMB17" s="53"/>
      <c r="VMC17" s="53"/>
      <c r="VMD17" s="53"/>
      <c r="VME17" s="53"/>
      <c r="VMF17" s="53"/>
      <c r="VMG17" s="53"/>
      <c r="VMH17" s="53"/>
      <c r="VMI17" s="53"/>
      <c r="VMJ17" s="53"/>
      <c r="VMK17" s="53"/>
      <c r="VML17" s="53"/>
      <c r="VMM17" s="53"/>
      <c r="VMN17" s="53"/>
      <c r="VMO17" s="53"/>
      <c r="VMP17" s="53"/>
      <c r="VMQ17" s="53"/>
      <c r="VMR17" s="53"/>
      <c r="VMS17" s="53"/>
      <c r="VMT17" s="53"/>
      <c r="VMU17" s="53"/>
      <c r="VMV17" s="53"/>
      <c r="VMW17" s="53"/>
      <c r="VMX17" s="53"/>
      <c r="VMY17" s="53"/>
      <c r="VMZ17" s="53"/>
      <c r="VNA17" s="53"/>
      <c r="VNB17" s="53"/>
      <c r="VNC17" s="53"/>
      <c r="VND17" s="53"/>
      <c r="VNE17" s="53"/>
      <c r="VNF17" s="53"/>
      <c r="VNG17" s="53"/>
      <c r="VNH17" s="53"/>
      <c r="VNI17" s="53"/>
      <c r="VNJ17" s="53"/>
      <c r="VNK17" s="53"/>
      <c r="VNL17" s="53"/>
      <c r="VNM17" s="53"/>
      <c r="VNN17" s="53"/>
      <c r="VNO17" s="53"/>
      <c r="VNP17" s="53"/>
      <c r="VNQ17" s="53"/>
      <c r="VNR17" s="53"/>
      <c r="VNS17" s="53"/>
      <c r="VNT17" s="53"/>
      <c r="VNU17" s="53"/>
      <c r="VNV17" s="53"/>
      <c r="VNW17" s="53"/>
      <c r="VNX17" s="53"/>
      <c r="VNY17" s="53"/>
      <c r="VNZ17" s="53"/>
      <c r="VOA17" s="53"/>
      <c r="VOB17" s="53"/>
      <c r="VOC17" s="53"/>
      <c r="VOD17" s="53"/>
      <c r="VOE17" s="53"/>
      <c r="VOF17" s="53"/>
      <c r="VOG17" s="53"/>
      <c r="VOH17" s="53"/>
      <c r="VOI17" s="53"/>
      <c r="VOJ17" s="53"/>
      <c r="VOK17" s="53"/>
      <c r="VOL17" s="53"/>
      <c r="VOM17" s="53"/>
      <c r="VON17" s="53"/>
      <c r="VOO17" s="53"/>
      <c r="VOP17" s="53"/>
      <c r="VOQ17" s="53"/>
      <c r="VOR17" s="53"/>
      <c r="VOS17" s="53"/>
      <c r="VOT17" s="53"/>
      <c r="VOU17" s="53"/>
      <c r="VOV17" s="53"/>
      <c r="VOW17" s="53"/>
      <c r="VOX17" s="53"/>
      <c r="VOY17" s="53"/>
      <c r="VOZ17" s="53"/>
      <c r="VPA17" s="53"/>
      <c r="VPB17" s="53"/>
      <c r="VPC17" s="53"/>
      <c r="VPD17" s="53"/>
      <c r="VPE17" s="53"/>
      <c r="VPF17" s="53"/>
      <c r="VPG17" s="53"/>
      <c r="VPH17" s="53"/>
      <c r="VPI17" s="53"/>
      <c r="VPJ17" s="53"/>
      <c r="VPK17" s="53"/>
      <c r="VPL17" s="53"/>
      <c r="VPM17" s="53"/>
      <c r="VPN17" s="53"/>
      <c r="VPO17" s="53"/>
      <c r="VPP17" s="53"/>
      <c r="VPQ17" s="53"/>
      <c r="VPR17" s="53"/>
      <c r="VPS17" s="53"/>
      <c r="VPT17" s="53"/>
      <c r="VPU17" s="53"/>
      <c r="VPV17" s="53"/>
      <c r="VPW17" s="53"/>
      <c r="VPX17" s="53"/>
      <c r="VPY17" s="53"/>
      <c r="VPZ17" s="53"/>
      <c r="VQA17" s="53"/>
      <c r="VQB17" s="53"/>
      <c r="VQC17" s="53"/>
      <c r="VQD17" s="53"/>
      <c r="VQE17" s="53"/>
      <c r="VQF17" s="53"/>
      <c r="VQG17" s="53"/>
      <c r="VQH17" s="53"/>
      <c r="VQI17" s="53"/>
      <c r="VQJ17" s="53"/>
      <c r="VQK17" s="53"/>
      <c r="VQL17" s="53"/>
      <c r="VQM17" s="53"/>
      <c r="VQN17" s="53"/>
      <c r="VQO17" s="53"/>
      <c r="VQP17" s="53"/>
      <c r="VQQ17" s="53"/>
      <c r="VQR17" s="53"/>
      <c r="VQS17" s="53"/>
      <c r="VQT17" s="53"/>
      <c r="VQU17" s="53"/>
      <c r="VQV17" s="53"/>
      <c r="VQW17" s="53"/>
      <c r="VQX17" s="53"/>
      <c r="VQY17" s="53"/>
      <c r="VQZ17" s="53"/>
      <c r="VRA17" s="53"/>
      <c r="VRB17" s="53"/>
      <c r="VRC17" s="53"/>
      <c r="VRD17" s="53"/>
      <c r="VRE17" s="53"/>
      <c r="VRF17" s="53"/>
      <c r="VRG17" s="53"/>
      <c r="VRH17" s="53"/>
      <c r="VRI17" s="53"/>
      <c r="VRJ17" s="53"/>
      <c r="VRK17" s="53"/>
      <c r="VRL17" s="53"/>
      <c r="VRM17" s="53"/>
      <c r="VRN17" s="53"/>
      <c r="VRO17" s="53"/>
      <c r="VRP17" s="53"/>
      <c r="VRQ17" s="53"/>
      <c r="VRR17" s="53"/>
      <c r="VRS17" s="53"/>
      <c r="VRT17" s="53"/>
      <c r="VRU17" s="53"/>
      <c r="VRV17" s="53"/>
      <c r="VRW17" s="53"/>
      <c r="VRX17" s="53"/>
      <c r="VRY17" s="53"/>
      <c r="VRZ17" s="53"/>
      <c r="VSA17" s="53"/>
      <c r="VSB17" s="53"/>
      <c r="VSC17" s="53"/>
      <c r="VSD17" s="53"/>
      <c r="VSE17" s="53"/>
      <c r="VSF17" s="53"/>
      <c r="VSG17" s="53"/>
      <c r="VSH17" s="53"/>
      <c r="VSI17" s="53"/>
      <c r="VSJ17" s="53"/>
      <c r="VSK17" s="53"/>
      <c r="VSL17" s="53"/>
      <c r="VSM17" s="53"/>
      <c r="VSN17" s="53"/>
      <c r="VSO17" s="53"/>
      <c r="VSP17" s="53"/>
      <c r="VSQ17" s="53"/>
      <c r="VSR17" s="53"/>
      <c r="VSS17" s="53"/>
      <c r="VST17" s="53"/>
      <c r="VSU17" s="53"/>
      <c r="VSV17" s="53"/>
      <c r="VSW17" s="53"/>
      <c r="VSX17" s="53"/>
      <c r="VSY17" s="53"/>
      <c r="VSZ17" s="53"/>
      <c r="VTA17" s="53"/>
      <c r="VTB17" s="53"/>
      <c r="VTC17" s="53"/>
      <c r="VTD17" s="53"/>
      <c r="VTE17" s="53"/>
      <c r="VTF17" s="53"/>
      <c r="VTG17" s="53"/>
      <c r="VTH17" s="53"/>
      <c r="VTI17" s="53"/>
      <c r="VTJ17" s="53"/>
      <c r="VTK17" s="53"/>
      <c r="VTL17" s="53"/>
      <c r="VTM17" s="53"/>
      <c r="VTN17" s="53"/>
      <c r="VTO17" s="53"/>
      <c r="VTP17" s="53"/>
      <c r="VTQ17" s="53"/>
      <c r="VTR17" s="53"/>
      <c r="VTS17" s="53"/>
      <c r="VTT17" s="53"/>
      <c r="VTU17" s="53"/>
      <c r="VTV17" s="53"/>
      <c r="VTW17" s="53"/>
      <c r="VTX17" s="53"/>
      <c r="VTY17" s="53"/>
      <c r="VTZ17" s="53"/>
      <c r="VUA17" s="53"/>
      <c r="VUB17" s="53"/>
      <c r="VUC17" s="53"/>
      <c r="VUD17" s="53"/>
      <c r="VUE17" s="53"/>
      <c r="VUF17" s="53"/>
      <c r="VUG17" s="53"/>
      <c r="VUH17" s="53"/>
      <c r="VUI17" s="53"/>
      <c r="VUJ17" s="53"/>
      <c r="VUK17" s="53"/>
      <c r="VUL17" s="53"/>
      <c r="VUM17" s="53"/>
      <c r="VUN17" s="53"/>
      <c r="VUO17" s="53"/>
      <c r="VUP17" s="53"/>
      <c r="VUQ17" s="53"/>
      <c r="VUR17" s="53"/>
      <c r="VUS17" s="53"/>
      <c r="VUT17" s="53"/>
      <c r="VUU17" s="53"/>
      <c r="VUV17" s="53"/>
      <c r="VUW17" s="53"/>
      <c r="VUX17" s="53"/>
      <c r="VUY17" s="53"/>
      <c r="VUZ17" s="53"/>
      <c r="VVA17" s="53"/>
      <c r="VVB17" s="53"/>
      <c r="VVC17" s="53"/>
      <c r="VVD17" s="53"/>
      <c r="VVE17" s="53"/>
      <c r="VVF17" s="53"/>
      <c r="VVG17" s="53"/>
      <c r="VVH17" s="53"/>
      <c r="VVI17" s="53"/>
      <c r="VVJ17" s="53"/>
      <c r="VVK17" s="53"/>
      <c r="VVL17" s="53"/>
      <c r="VVM17" s="53"/>
      <c r="VVN17" s="53"/>
      <c r="VVO17" s="53"/>
      <c r="VVP17" s="53"/>
      <c r="VVQ17" s="53"/>
      <c r="VVR17" s="53"/>
      <c r="VVS17" s="53"/>
      <c r="VVT17" s="53"/>
      <c r="VVU17" s="53"/>
      <c r="VVV17" s="53"/>
      <c r="VVW17" s="53"/>
      <c r="VVX17" s="53"/>
      <c r="VVY17" s="53"/>
      <c r="VVZ17" s="53"/>
      <c r="VWA17" s="53"/>
      <c r="VWB17" s="53"/>
      <c r="VWC17" s="53"/>
      <c r="VWD17" s="53"/>
      <c r="VWE17" s="53"/>
      <c r="VWF17" s="53"/>
      <c r="VWG17" s="53"/>
      <c r="VWH17" s="53"/>
      <c r="VWI17" s="53"/>
      <c r="VWJ17" s="53"/>
      <c r="VWK17" s="53"/>
      <c r="VWL17" s="53"/>
      <c r="VWM17" s="53"/>
      <c r="VWN17" s="53"/>
      <c r="VWO17" s="53"/>
      <c r="VWP17" s="53"/>
      <c r="VWQ17" s="53"/>
      <c r="VWR17" s="53"/>
      <c r="VWS17" s="53"/>
      <c r="VWT17" s="53"/>
      <c r="VWU17" s="53"/>
      <c r="VWV17" s="53"/>
      <c r="VWW17" s="53"/>
      <c r="VWX17" s="53"/>
      <c r="VWY17" s="53"/>
      <c r="VWZ17" s="53"/>
      <c r="VXA17" s="53"/>
      <c r="VXB17" s="53"/>
      <c r="VXC17" s="53"/>
      <c r="VXD17" s="53"/>
      <c r="VXE17" s="53"/>
      <c r="VXF17" s="53"/>
      <c r="VXG17" s="53"/>
      <c r="VXH17" s="53"/>
      <c r="VXI17" s="53"/>
      <c r="VXJ17" s="53"/>
      <c r="VXK17" s="53"/>
      <c r="VXL17" s="53"/>
      <c r="VXM17" s="53"/>
      <c r="VXN17" s="53"/>
      <c r="VXO17" s="53"/>
      <c r="VXP17" s="53"/>
      <c r="VXQ17" s="53"/>
      <c r="VXR17" s="53"/>
      <c r="VXS17" s="53"/>
      <c r="VXT17" s="53"/>
      <c r="VXU17" s="53"/>
      <c r="VXV17" s="53"/>
      <c r="VXW17" s="53"/>
      <c r="VXX17" s="53"/>
      <c r="VXY17" s="53"/>
      <c r="VXZ17" s="53"/>
      <c r="VYA17" s="53"/>
      <c r="VYB17" s="53"/>
      <c r="VYC17" s="53"/>
      <c r="VYD17" s="53"/>
      <c r="VYE17" s="53"/>
      <c r="VYF17" s="53"/>
      <c r="VYG17" s="53"/>
      <c r="VYH17" s="53"/>
      <c r="VYI17" s="53"/>
      <c r="VYJ17" s="53"/>
      <c r="VYK17" s="53"/>
      <c r="VYL17" s="53"/>
      <c r="VYM17" s="53"/>
      <c r="VYN17" s="53"/>
      <c r="VYO17" s="53"/>
      <c r="VYP17" s="53"/>
      <c r="VYQ17" s="53"/>
      <c r="VYR17" s="53"/>
      <c r="VYS17" s="53"/>
      <c r="VYT17" s="53"/>
      <c r="VYU17" s="53"/>
      <c r="VYV17" s="53"/>
      <c r="VYW17" s="53"/>
      <c r="VYX17" s="53"/>
      <c r="VYY17" s="53"/>
      <c r="VYZ17" s="53"/>
      <c r="VZA17" s="53"/>
      <c r="VZB17" s="53"/>
      <c r="VZC17" s="53"/>
      <c r="VZD17" s="53"/>
      <c r="VZE17" s="53"/>
      <c r="VZF17" s="53"/>
      <c r="VZG17" s="53"/>
      <c r="VZH17" s="53"/>
      <c r="VZI17" s="53"/>
      <c r="VZJ17" s="53"/>
      <c r="VZK17" s="53"/>
      <c r="VZL17" s="53"/>
      <c r="VZM17" s="53"/>
      <c r="VZN17" s="53"/>
      <c r="VZO17" s="53"/>
      <c r="VZP17" s="53"/>
      <c r="VZQ17" s="53"/>
      <c r="VZR17" s="53"/>
      <c r="VZS17" s="53"/>
      <c r="VZT17" s="53"/>
      <c r="VZU17" s="53"/>
      <c r="VZV17" s="53"/>
      <c r="VZW17" s="53"/>
      <c r="VZX17" s="53"/>
      <c r="VZY17" s="53"/>
      <c r="VZZ17" s="53"/>
      <c r="WAA17" s="53"/>
      <c r="WAB17" s="53"/>
      <c r="WAC17" s="53"/>
      <c r="WAD17" s="53"/>
      <c r="WAE17" s="53"/>
      <c r="WAF17" s="53"/>
      <c r="WAG17" s="53"/>
      <c r="WAH17" s="53"/>
      <c r="WAI17" s="53"/>
      <c r="WAJ17" s="53"/>
      <c r="WAK17" s="53"/>
      <c r="WAL17" s="53"/>
      <c r="WAM17" s="53"/>
      <c r="WAN17" s="53"/>
      <c r="WAO17" s="53"/>
      <c r="WAP17" s="53"/>
      <c r="WAQ17" s="53"/>
      <c r="WAR17" s="53"/>
      <c r="WAS17" s="53"/>
      <c r="WAT17" s="53"/>
      <c r="WAU17" s="53"/>
      <c r="WAV17" s="53"/>
      <c r="WAW17" s="53"/>
      <c r="WAX17" s="53"/>
      <c r="WAY17" s="53"/>
      <c r="WAZ17" s="53"/>
      <c r="WBA17" s="53"/>
      <c r="WBB17" s="53"/>
      <c r="WBC17" s="53"/>
      <c r="WBD17" s="53"/>
      <c r="WBE17" s="53"/>
      <c r="WBF17" s="53"/>
      <c r="WBG17" s="53"/>
      <c r="WBH17" s="53"/>
      <c r="WBI17" s="53"/>
      <c r="WBJ17" s="53"/>
      <c r="WBK17" s="53"/>
      <c r="WBL17" s="53"/>
      <c r="WBM17" s="53"/>
      <c r="WBN17" s="53"/>
      <c r="WBO17" s="53"/>
      <c r="WBP17" s="53"/>
      <c r="WBQ17" s="53"/>
      <c r="WBR17" s="53"/>
      <c r="WBS17" s="53"/>
      <c r="WBT17" s="53"/>
      <c r="WBU17" s="53"/>
      <c r="WBV17" s="53"/>
      <c r="WBW17" s="53"/>
      <c r="WBX17" s="53"/>
      <c r="WBY17" s="53"/>
      <c r="WBZ17" s="53"/>
      <c r="WCA17" s="53"/>
      <c r="WCB17" s="53"/>
      <c r="WCC17" s="53"/>
      <c r="WCD17" s="53"/>
      <c r="WCE17" s="53"/>
      <c r="WCF17" s="53"/>
      <c r="WCG17" s="53"/>
      <c r="WCH17" s="53"/>
      <c r="WCI17" s="53"/>
      <c r="WCJ17" s="53"/>
      <c r="WCK17" s="53"/>
      <c r="WCL17" s="53"/>
      <c r="WCM17" s="53"/>
      <c r="WCN17" s="53"/>
      <c r="WCO17" s="53"/>
      <c r="WCP17" s="53"/>
      <c r="WCQ17" s="53"/>
      <c r="WCR17" s="53"/>
      <c r="WCS17" s="53"/>
      <c r="WCT17" s="53"/>
      <c r="WCU17" s="53"/>
      <c r="WCV17" s="53"/>
      <c r="WCW17" s="53"/>
      <c r="WCX17" s="53"/>
      <c r="WCY17" s="53"/>
      <c r="WCZ17" s="53"/>
      <c r="WDA17" s="53"/>
      <c r="WDB17" s="53"/>
      <c r="WDC17" s="53"/>
      <c r="WDD17" s="53"/>
      <c r="WDE17" s="53"/>
      <c r="WDF17" s="53"/>
      <c r="WDG17" s="53"/>
      <c r="WDH17" s="53"/>
      <c r="WDI17" s="53"/>
      <c r="WDJ17" s="53"/>
      <c r="WDK17" s="53"/>
      <c r="WDL17" s="53"/>
      <c r="WDM17" s="53"/>
      <c r="WDN17" s="53"/>
      <c r="WDO17" s="53"/>
      <c r="WDP17" s="53"/>
      <c r="WDQ17" s="53"/>
      <c r="WDR17" s="53"/>
      <c r="WDS17" s="53"/>
      <c r="WDT17" s="53"/>
      <c r="WDU17" s="53"/>
      <c r="WDV17" s="53"/>
      <c r="WDW17" s="53"/>
      <c r="WDX17" s="53"/>
      <c r="WDY17" s="53"/>
      <c r="WDZ17" s="53"/>
      <c r="WEA17" s="53"/>
      <c r="WEB17" s="53"/>
      <c r="WEC17" s="53"/>
      <c r="WED17" s="53"/>
      <c r="WEE17" s="53"/>
      <c r="WEF17" s="53"/>
      <c r="WEG17" s="53"/>
      <c r="WEH17" s="53"/>
      <c r="WEI17" s="53"/>
      <c r="WEJ17" s="53"/>
      <c r="WEK17" s="53"/>
      <c r="WEL17" s="53"/>
      <c r="WEM17" s="53"/>
      <c r="WEN17" s="53"/>
      <c r="WEO17" s="53"/>
      <c r="WEP17" s="53"/>
      <c r="WEQ17" s="53"/>
      <c r="WER17" s="53"/>
      <c r="WES17" s="53"/>
      <c r="WET17" s="53"/>
      <c r="WEU17" s="53"/>
      <c r="WEV17" s="53"/>
      <c r="WEW17" s="53"/>
      <c r="WEX17" s="53"/>
      <c r="WEY17" s="53"/>
      <c r="WEZ17" s="53"/>
      <c r="WFA17" s="53"/>
      <c r="WFB17" s="53"/>
      <c r="WFC17" s="53"/>
      <c r="WFD17" s="53"/>
      <c r="WFE17" s="53"/>
      <c r="WFF17" s="53"/>
      <c r="WFG17" s="53"/>
      <c r="WFH17" s="53"/>
      <c r="WFI17" s="53"/>
      <c r="WFJ17" s="53"/>
      <c r="WFK17" s="53"/>
      <c r="WFL17" s="53"/>
      <c r="WFM17" s="53"/>
      <c r="WFN17" s="53"/>
      <c r="WFO17" s="53"/>
      <c r="WFP17" s="53"/>
      <c r="WFQ17" s="53"/>
      <c r="WFR17" s="53"/>
      <c r="WFS17" s="53"/>
      <c r="WFT17" s="53"/>
      <c r="WFU17" s="53"/>
      <c r="WFV17" s="53"/>
      <c r="WFW17" s="53"/>
      <c r="WFX17" s="53"/>
      <c r="WFY17" s="53"/>
      <c r="WFZ17" s="53"/>
      <c r="WGA17" s="53"/>
      <c r="WGB17" s="53"/>
      <c r="WGC17" s="53"/>
      <c r="WGD17" s="53"/>
      <c r="WGE17" s="53"/>
      <c r="WGF17" s="53"/>
      <c r="WGG17" s="53"/>
      <c r="WGH17" s="53"/>
      <c r="WGI17" s="53"/>
      <c r="WGJ17" s="53"/>
      <c r="WGK17" s="53"/>
      <c r="WGL17" s="53"/>
      <c r="WGM17" s="53"/>
      <c r="WGN17" s="53"/>
      <c r="WGO17" s="53"/>
      <c r="WGP17" s="53"/>
      <c r="WGQ17" s="53"/>
      <c r="WGR17" s="53"/>
      <c r="WGS17" s="53"/>
      <c r="WGT17" s="53"/>
      <c r="WGU17" s="53"/>
      <c r="WGV17" s="53"/>
      <c r="WGW17" s="53"/>
      <c r="WGX17" s="53"/>
      <c r="WGY17" s="53"/>
      <c r="WGZ17" s="53"/>
      <c r="WHA17" s="53"/>
      <c r="WHB17" s="53"/>
      <c r="WHC17" s="53"/>
      <c r="WHD17" s="53"/>
      <c r="WHE17" s="53"/>
      <c r="WHF17" s="53"/>
      <c r="WHG17" s="53"/>
      <c r="WHH17" s="53"/>
      <c r="WHI17" s="53"/>
      <c r="WHJ17" s="53"/>
      <c r="WHK17" s="53"/>
      <c r="WHL17" s="53"/>
      <c r="WHM17" s="53"/>
      <c r="WHN17" s="53"/>
      <c r="WHO17" s="53"/>
      <c r="WHP17" s="53"/>
      <c r="WHQ17" s="53"/>
      <c r="WHR17" s="53"/>
      <c r="WHS17" s="53"/>
      <c r="WHT17" s="53"/>
      <c r="WHU17" s="53"/>
      <c r="WHV17" s="53"/>
      <c r="WHW17" s="53"/>
      <c r="WHX17" s="53"/>
      <c r="WHY17" s="53"/>
      <c r="WHZ17" s="53"/>
      <c r="WIA17" s="53"/>
      <c r="WIB17" s="53"/>
      <c r="WIC17" s="53"/>
      <c r="WID17" s="53"/>
      <c r="WIE17" s="53"/>
      <c r="WIF17" s="53"/>
      <c r="WIG17" s="53"/>
      <c r="WIH17" s="53"/>
      <c r="WII17" s="53"/>
      <c r="WIJ17" s="53"/>
      <c r="WIK17" s="53"/>
      <c r="WIL17" s="53"/>
      <c r="WIM17" s="53"/>
      <c r="WIN17" s="53"/>
      <c r="WIO17" s="53"/>
      <c r="WIP17" s="53"/>
      <c r="WIQ17" s="53"/>
      <c r="WIR17" s="53"/>
      <c r="WIS17" s="53"/>
      <c r="WIT17" s="53"/>
      <c r="WIU17" s="53"/>
      <c r="WIV17" s="53"/>
      <c r="WIW17" s="53"/>
      <c r="WIX17" s="53"/>
      <c r="WIY17" s="53"/>
      <c r="WIZ17" s="53"/>
      <c r="WJA17" s="53"/>
      <c r="WJB17" s="53"/>
      <c r="WJC17" s="53"/>
      <c r="WJD17" s="53"/>
      <c r="WJE17" s="53"/>
      <c r="WJF17" s="53"/>
      <c r="WJG17" s="53"/>
      <c r="WJH17" s="53"/>
      <c r="WJI17" s="53"/>
      <c r="WJJ17" s="53"/>
      <c r="WJK17" s="53"/>
      <c r="WJL17" s="53"/>
      <c r="WJM17" s="53"/>
      <c r="WJN17" s="53"/>
      <c r="WJO17" s="53"/>
      <c r="WJP17" s="53"/>
      <c r="WJQ17" s="53"/>
      <c r="WJR17" s="53"/>
      <c r="WJS17" s="53"/>
      <c r="WJT17" s="53"/>
      <c r="WJU17" s="53"/>
      <c r="WJV17" s="53"/>
      <c r="WJW17" s="53"/>
      <c r="WJX17" s="53"/>
      <c r="WJY17" s="53"/>
      <c r="WJZ17" s="53"/>
      <c r="WKA17" s="53"/>
      <c r="WKB17" s="53"/>
      <c r="WKC17" s="53"/>
      <c r="WKD17" s="53"/>
      <c r="WKE17" s="53"/>
      <c r="WKF17" s="53"/>
      <c r="WKG17" s="53"/>
      <c r="WKH17" s="53"/>
      <c r="WKI17" s="53"/>
      <c r="WKJ17" s="53"/>
      <c r="WKK17" s="53"/>
      <c r="WKL17" s="53"/>
      <c r="WKM17" s="53"/>
      <c r="WKN17" s="53"/>
      <c r="WKO17" s="53"/>
      <c r="WKP17" s="53"/>
      <c r="WKQ17" s="53"/>
      <c r="WKR17" s="53"/>
      <c r="WKS17" s="53"/>
      <c r="WKT17" s="53"/>
      <c r="WKU17" s="53"/>
      <c r="WKV17" s="53"/>
      <c r="WKW17" s="53"/>
      <c r="WKX17" s="53"/>
      <c r="WKY17" s="53"/>
      <c r="WKZ17" s="53"/>
      <c r="WLA17" s="53"/>
      <c r="WLB17" s="53"/>
      <c r="WLC17" s="53"/>
      <c r="WLD17" s="53"/>
      <c r="WLE17" s="53"/>
      <c r="WLF17" s="53"/>
      <c r="WLG17" s="53"/>
      <c r="WLH17" s="53"/>
      <c r="WLI17" s="53"/>
      <c r="WLJ17" s="53"/>
      <c r="WLK17" s="53"/>
      <c r="WLL17" s="53"/>
      <c r="WLM17" s="53"/>
      <c r="WLN17" s="53"/>
      <c r="WLO17" s="53"/>
      <c r="WLP17" s="53"/>
      <c r="WLQ17" s="53"/>
      <c r="WLR17" s="53"/>
      <c r="WLS17" s="53"/>
      <c r="WLT17" s="53"/>
      <c r="WLU17" s="53"/>
      <c r="WLV17" s="53"/>
      <c r="WLW17" s="53"/>
      <c r="WLX17" s="53"/>
      <c r="WLY17" s="53"/>
      <c r="WLZ17" s="53"/>
      <c r="WMA17" s="53"/>
      <c r="WMB17" s="53"/>
      <c r="WMC17" s="53"/>
      <c r="WMD17" s="53"/>
      <c r="WME17" s="53"/>
      <c r="WMF17" s="53"/>
      <c r="WMG17" s="53"/>
      <c r="WMH17" s="53"/>
      <c r="WMI17" s="53"/>
      <c r="WMJ17" s="53"/>
      <c r="WMK17" s="53"/>
      <c r="WML17" s="53"/>
      <c r="WMM17" s="53"/>
      <c r="WMN17" s="53"/>
      <c r="WMO17" s="53"/>
      <c r="WMP17" s="53"/>
      <c r="WMQ17" s="53"/>
      <c r="WMR17" s="53"/>
      <c r="WMS17" s="53"/>
      <c r="WMT17" s="53"/>
      <c r="WMU17" s="53"/>
      <c r="WMV17" s="53"/>
      <c r="WMW17" s="53"/>
      <c r="WMX17" s="53"/>
      <c r="WMY17" s="53"/>
      <c r="WMZ17" s="53"/>
      <c r="WNA17" s="53"/>
      <c r="WNB17" s="53"/>
      <c r="WNC17" s="53"/>
      <c r="WND17" s="53"/>
      <c r="WNE17" s="53"/>
      <c r="WNF17" s="53"/>
      <c r="WNG17" s="53"/>
      <c r="WNH17" s="53"/>
      <c r="WNI17" s="53"/>
      <c r="WNJ17" s="53"/>
      <c r="WNK17" s="53"/>
      <c r="WNL17" s="53"/>
      <c r="WNM17" s="53"/>
      <c r="WNN17" s="53"/>
      <c r="WNO17" s="53"/>
      <c r="WNP17" s="53"/>
      <c r="WNQ17" s="53"/>
      <c r="WNR17" s="53"/>
      <c r="WNS17" s="53"/>
      <c r="WNT17" s="53"/>
      <c r="WNU17" s="53"/>
      <c r="WNV17" s="53"/>
      <c r="WNW17" s="53"/>
      <c r="WNX17" s="53"/>
      <c r="WNY17" s="53"/>
      <c r="WNZ17" s="53"/>
      <c r="WOA17" s="53"/>
      <c r="WOB17" s="53"/>
      <c r="WOC17" s="53"/>
      <c r="WOD17" s="53"/>
      <c r="WOE17" s="53"/>
      <c r="WOF17" s="53"/>
      <c r="WOG17" s="53"/>
      <c r="WOH17" s="53"/>
      <c r="WOI17" s="53"/>
      <c r="WOJ17" s="53"/>
      <c r="WOK17" s="53"/>
      <c r="WOL17" s="53"/>
      <c r="WOM17" s="53"/>
      <c r="WON17" s="53"/>
      <c r="WOO17" s="53"/>
      <c r="WOP17" s="53"/>
      <c r="WOQ17" s="53"/>
      <c r="WOR17" s="53"/>
      <c r="WOS17" s="53"/>
      <c r="WOT17" s="53"/>
      <c r="WOU17" s="53"/>
      <c r="WOV17" s="53"/>
      <c r="WOW17" s="53"/>
      <c r="WOX17" s="53"/>
      <c r="WOY17" s="53"/>
      <c r="WOZ17" s="53"/>
      <c r="WPA17" s="53"/>
      <c r="WPB17" s="53"/>
      <c r="WPC17" s="53"/>
      <c r="WPD17" s="53"/>
      <c r="WPE17" s="53"/>
      <c r="WPF17" s="53"/>
      <c r="WPG17" s="53"/>
      <c r="WPH17" s="53"/>
      <c r="WPI17" s="53"/>
      <c r="WPJ17" s="53"/>
      <c r="WPK17" s="53"/>
      <c r="WPL17" s="53"/>
      <c r="WPM17" s="53"/>
      <c r="WPN17" s="53"/>
      <c r="WPO17" s="53"/>
      <c r="WPP17" s="53"/>
      <c r="WPQ17" s="53"/>
      <c r="WPR17" s="53"/>
      <c r="WPS17" s="53"/>
      <c r="WPT17" s="53"/>
      <c r="WPU17" s="53"/>
      <c r="WPV17" s="53"/>
      <c r="WPW17" s="53"/>
      <c r="WPX17" s="53"/>
      <c r="WPY17" s="53"/>
      <c r="WPZ17" s="53"/>
      <c r="WQA17" s="53"/>
      <c r="WQB17" s="53"/>
      <c r="WQC17" s="53"/>
      <c r="WQD17" s="53"/>
      <c r="WQE17" s="53"/>
      <c r="WQF17" s="53"/>
      <c r="WQG17" s="53"/>
      <c r="WQH17" s="53"/>
      <c r="WQI17" s="53"/>
      <c r="WQJ17" s="53"/>
      <c r="WQK17" s="53"/>
      <c r="WQL17" s="53"/>
      <c r="WQM17" s="53"/>
      <c r="WQN17" s="53"/>
      <c r="WQO17" s="53"/>
      <c r="WQP17" s="53"/>
      <c r="WQQ17" s="53"/>
      <c r="WQR17" s="53"/>
      <c r="WQS17" s="53"/>
      <c r="WQT17" s="53"/>
      <c r="WQU17" s="53"/>
      <c r="WQV17" s="53"/>
      <c r="WQW17" s="53"/>
      <c r="WQX17" s="53"/>
      <c r="WQY17" s="53"/>
      <c r="WQZ17" s="53"/>
      <c r="WRA17" s="53"/>
      <c r="WRB17" s="53"/>
      <c r="WRC17" s="53"/>
      <c r="WRD17" s="53"/>
      <c r="WRE17" s="53"/>
      <c r="WRF17" s="53"/>
      <c r="WRG17" s="53"/>
      <c r="WRH17" s="53"/>
      <c r="WRI17" s="53"/>
      <c r="WRJ17" s="53"/>
      <c r="WRK17" s="53"/>
      <c r="WRL17" s="53"/>
      <c r="WRM17" s="53"/>
      <c r="WRN17" s="53"/>
      <c r="WRO17" s="53"/>
      <c r="WRP17" s="53"/>
      <c r="WRQ17" s="53"/>
      <c r="WRR17" s="53"/>
      <c r="WRS17" s="53"/>
      <c r="WRT17" s="53"/>
      <c r="WRU17" s="53"/>
      <c r="WRV17" s="53"/>
      <c r="WRW17" s="53"/>
      <c r="WRX17" s="53"/>
      <c r="WRY17" s="53"/>
      <c r="WRZ17" s="53"/>
      <c r="WSA17" s="53"/>
      <c r="WSB17" s="53"/>
      <c r="WSC17" s="53"/>
      <c r="WSD17" s="53"/>
      <c r="WSE17" s="53"/>
      <c r="WSF17" s="53"/>
      <c r="WSG17" s="53"/>
      <c r="WSH17" s="53"/>
      <c r="WSI17" s="53"/>
      <c r="WSJ17" s="53"/>
      <c r="WSK17" s="53"/>
      <c r="WSL17" s="53"/>
      <c r="WSM17" s="53"/>
      <c r="WSN17" s="53"/>
      <c r="WSO17" s="53"/>
      <c r="WSP17" s="53"/>
      <c r="WSQ17" s="53"/>
      <c r="WSR17" s="53"/>
      <c r="WSS17" s="53"/>
      <c r="WST17" s="53"/>
      <c r="WSU17" s="53"/>
      <c r="WSV17" s="53"/>
      <c r="WSW17" s="53"/>
      <c r="WSX17" s="53"/>
      <c r="WSY17" s="53"/>
      <c r="WSZ17" s="53"/>
      <c r="WTA17" s="53"/>
      <c r="WTB17" s="53"/>
      <c r="WTC17" s="53"/>
      <c r="WTD17" s="53"/>
      <c r="WTE17" s="53"/>
      <c r="WTF17" s="53"/>
      <c r="WTG17" s="53"/>
      <c r="WTH17" s="53"/>
      <c r="WTI17" s="53"/>
      <c r="WTJ17" s="53"/>
      <c r="WTK17" s="53"/>
      <c r="WTL17" s="53"/>
      <c r="WTM17" s="53"/>
      <c r="WTN17" s="53"/>
      <c r="WTO17" s="53"/>
      <c r="WTP17" s="53"/>
      <c r="WTQ17" s="53"/>
      <c r="WTR17" s="53"/>
      <c r="WTS17" s="53"/>
      <c r="WTT17" s="53"/>
      <c r="WTU17" s="53"/>
      <c r="WTV17" s="53"/>
      <c r="WTW17" s="53"/>
      <c r="WTX17" s="53"/>
      <c r="WTY17" s="53"/>
      <c r="WTZ17" s="53"/>
      <c r="WUA17" s="53"/>
      <c r="WUB17" s="53"/>
      <c r="WUC17" s="53"/>
      <c r="WUD17" s="53"/>
      <c r="WUE17" s="53"/>
      <c r="WUF17" s="53"/>
      <c r="WUG17" s="53"/>
      <c r="WUH17" s="53"/>
      <c r="WUI17" s="53"/>
      <c r="WUJ17" s="53"/>
      <c r="WUK17" s="53"/>
      <c r="WUL17" s="53"/>
      <c r="WUM17" s="53"/>
      <c r="WUN17" s="53"/>
      <c r="WUO17" s="53"/>
      <c r="WUP17" s="53"/>
      <c r="WUQ17" s="53"/>
      <c r="WUR17" s="53"/>
      <c r="WUS17" s="53"/>
      <c r="WUT17" s="53"/>
      <c r="WUU17" s="53"/>
      <c r="WUV17" s="53"/>
      <c r="WUW17" s="53"/>
      <c r="WUX17" s="53"/>
      <c r="WUY17" s="53"/>
      <c r="WUZ17" s="53"/>
      <c r="WVA17" s="53"/>
      <c r="WVB17" s="53"/>
      <c r="WVC17" s="53"/>
      <c r="WVD17" s="53"/>
      <c r="WVE17" s="53"/>
      <c r="WVF17" s="53"/>
      <c r="WVG17" s="53"/>
      <c r="WVH17" s="53"/>
      <c r="WVI17" s="53"/>
      <c r="WVJ17" s="53"/>
      <c r="WVK17" s="53"/>
      <c r="WVL17" s="53"/>
      <c r="WVM17" s="53"/>
      <c r="WVN17" s="53"/>
      <c r="WVO17" s="53"/>
      <c r="WVP17" s="53"/>
      <c r="WVQ17" s="53"/>
      <c r="WVR17" s="53"/>
      <c r="WVS17" s="53"/>
      <c r="WVT17" s="53"/>
      <c r="WVU17" s="53"/>
      <c r="WVV17" s="53"/>
      <c r="WVW17" s="53"/>
      <c r="WVX17" s="53"/>
      <c r="WVY17" s="53"/>
      <c r="WVZ17" s="53"/>
      <c r="WWA17" s="53"/>
      <c r="WWB17" s="53"/>
      <c r="WWC17" s="53"/>
      <c r="WWD17" s="53"/>
      <c r="WWE17" s="53"/>
      <c r="WWF17" s="53"/>
      <c r="WWG17" s="53"/>
      <c r="WWH17" s="53"/>
      <c r="WWI17" s="53"/>
      <c r="WWJ17" s="53"/>
      <c r="WWK17" s="53"/>
      <c r="WWL17" s="53"/>
      <c r="WWM17" s="53"/>
      <c r="WWN17" s="53"/>
      <c r="WWO17" s="53"/>
      <c r="WWP17" s="53"/>
      <c r="WWQ17" s="53"/>
      <c r="WWR17" s="53"/>
      <c r="WWS17" s="53"/>
      <c r="WWT17" s="53"/>
      <c r="WWU17" s="53"/>
      <c r="WWV17" s="53"/>
      <c r="WWW17" s="53"/>
      <c r="WWX17" s="53"/>
      <c r="WWY17" s="53"/>
      <c r="WWZ17" s="53"/>
      <c r="WXA17" s="53"/>
      <c r="WXB17" s="53"/>
      <c r="WXC17" s="53"/>
      <c r="WXD17" s="53"/>
      <c r="WXE17" s="53"/>
      <c r="WXF17" s="53"/>
      <c r="WXG17" s="53"/>
      <c r="WXH17" s="53"/>
      <c r="WXI17" s="53"/>
      <c r="WXJ17" s="53"/>
      <c r="WXK17" s="53"/>
      <c r="WXL17" s="53"/>
      <c r="WXM17" s="53"/>
      <c r="WXN17" s="53"/>
      <c r="WXO17" s="53"/>
      <c r="WXP17" s="53"/>
      <c r="WXQ17" s="53"/>
      <c r="WXR17" s="53"/>
      <c r="WXS17" s="53"/>
      <c r="WXT17" s="53"/>
      <c r="WXU17" s="53"/>
      <c r="WXV17" s="53"/>
      <c r="WXW17" s="53"/>
      <c r="WXX17" s="53"/>
      <c r="WXY17" s="53"/>
      <c r="WXZ17" s="53"/>
      <c r="WYA17" s="53"/>
      <c r="WYB17" s="53"/>
      <c r="WYC17" s="53"/>
      <c r="WYD17" s="53"/>
      <c r="WYE17" s="53"/>
      <c r="WYF17" s="53"/>
      <c r="WYG17" s="53"/>
      <c r="WYH17" s="53"/>
      <c r="WYI17" s="53"/>
      <c r="WYJ17" s="53"/>
      <c r="WYK17" s="53"/>
      <c r="WYL17" s="53"/>
      <c r="WYM17" s="53"/>
      <c r="WYN17" s="53"/>
      <c r="WYO17" s="53"/>
      <c r="WYP17" s="53"/>
      <c r="WYQ17" s="53"/>
      <c r="WYR17" s="53"/>
      <c r="WYS17" s="53"/>
      <c r="WYT17" s="53"/>
      <c r="WYU17" s="53"/>
      <c r="WYV17" s="53"/>
      <c r="WYW17" s="53"/>
      <c r="WYX17" s="53"/>
      <c r="WYY17" s="53"/>
      <c r="WYZ17" s="53"/>
      <c r="WZA17" s="53"/>
      <c r="WZB17" s="53"/>
      <c r="WZC17" s="53"/>
      <c r="WZD17" s="53"/>
      <c r="WZE17" s="53"/>
      <c r="WZF17" s="53"/>
      <c r="WZG17" s="53"/>
      <c r="WZH17" s="53"/>
      <c r="WZI17" s="53"/>
      <c r="WZJ17" s="53"/>
      <c r="WZK17" s="53"/>
      <c r="WZL17" s="53"/>
      <c r="WZM17" s="53"/>
      <c r="WZN17" s="53"/>
      <c r="WZO17" s="53"/>
      <c r="WZP17" s="53"/>
      <c r="WZQ17" s="53"/>
      <c r="WZR17" s="53"/>
      <c r="WZS17" s="53"/>
      <c r="WZT17" s="53"/>
      <c r="WZU17" s="53"/>
      <c r="WZV17" s="53"/>
      <c r="WZW17" s="53"/>
      <c r="WZX17" s="53"/>
      <c r="WZY17" s="53"/>
      <c r="WZZ17" s="53"/>
      <c r="XAA17" s="53"/>
      <c r="XAB17" s="53"/>
      <c r="XAC17" s="53"/>
      <c r="XAD17" s="53"/>
      <c r="XAE17" s="53"/>
      <c r="XAF17" s="53"/>
      <c r="XAG17" s="53"/>
      <c r="XAH17" s="53"/>
      <c r="XAI17" s="53"/>
      <c r="XAJ17" s="53"/>
      <c r="XAK17" s="53"/>
      <c r="XAL17" s="53"/>
      <c r="XAM17" s="53"/>
      <c r="XAN17" s="53"/>
      <c r="XAO17" s="53"/>
      <c r="XAP17" s="53"/>
      <c r="XAQ17" s="53"/>
      <c r="XAR17" s="53"/>
      <c r="XAS17" s="53"/>
      <c r="XAT17" s="53"/>
      <c r="XAU17" s="53"/>
      <c r="XAV17" s="53"/>
      <c r="XAW17" s="53"/>
      <c r="XAX17" s="53"/>
      <c r="XAY17" s="53"/>
      <c r="XAZ17" s="53"/>
      <c r="XBA17" s="53"/>
      <c r="XBB17" s="53"/>
      <c r="XBC17" s="53"/>
      <c r="XBD17" s="53"/>
      <c r="XBE17" s="53"/>
      <c r="XBF17" s="53"/>
      <c r="XBG17" s="53"/>
      <c r="XBH17" s="53"/>
      <c r="XBI17" s="53"/>
      <c r="XBJ17" s="53"/>
      <c r="XBK17" s="53"/>
      <c r="XBL17" s="53"/>
      <c r="XBM17" s="53"/>
      <c r="XBN17" s="53"/>
      <c r="XBO17" s="53"/>
      <c r="XBP17" s="53"/>
      <c r="XBQ17" s="53"/>
      <c r="XBR17" s="53"/>
      <c r="XBS17" s="53"/>
      <c r="XBT17" s="53"/>
      <c r="XBU17" s="53"/>
      <c r="XBV17" s="53"/>
      <c r="XBW17" s="53"/>
      <c r="XBX17" s="53"/>
      <c r="XBY17" s="53"/>
      <c r="XBZ17" s="53"/>
      <c r="XCA17" s="53"/>
      <c r="XCB17" s="53"/>
      <c r="XCC17" s="53"/>
      <c r="XCD17" s="53"/>
      <c r="XCE17" s="53"/>
      <c r="XCF17" s="53"/>
      <c r="XCG17" s="53"/>
      <c r="XCH17" s="53"/>
      <c r="XCI17" s="53"/>
      <c r="XCJ17" s="53"/>
      <c r="XCK17" s="53"/>
      <c r="XCL17" s="53"/>
      <c r="XCM17" s="53"/>
      <c r="XCN17" s="53"/>
      <c r="XCO17" s="53"/>
      <c r="XCP17" s="53"/>
      <c r="XCQ17" s="53"/>
      <c r="XCR17" s="53"/>
      <c r="XCS17" s="53"/>
      <c r="XCT17" s="53"/>
      <c r="XCU17" s="53"/>
      <c r="XCV17" s="53"/>
      <c r="XCW17" s="53"/>
      <c r="XCX17" s="53"/>
      <c r="XCY17" s="53"/>
      <c r="XCZ17" s="53"/>
      <c r="XDA17" s="53"/>
      <c r="XDB17" s="53"/>
      <c r="XDC17" s="53"/>
      <c r="XDD17" s="53"/>
      <c r="XDE17" s="53"/>
      <c r="XDF17" s="53"/>
      <c r="XDG17" s="53"/>
      <c r="XDH17" s="53"/>
      <c r="XDI17" s="53"/>
      <c r="XDJ17" s="53"/>
      <c r="XDK17" s="53"/>
      <c r="XDL17" s="53"/>
      <c r="XDM17" s="53"/>
      <c r="XDN17" s="53"/>
      <c r="XDO17" s="53"/>
      <c r="XDP17" s="53"/>
      <c r="XDQ17" s="53"/>
      <c r="XDR17" s="53"/>
      <c r="XDS17" s="53"/>
      <c r="XDT17" s="53"/>
      <c r="XDU17" s="53"/>
      <c r="XDV17" s="53"/>
      <c r="XDW17" s="53"/>
      <c r="XDX17" s="53"/>
      <c r="XDY17" s="53"/>
      <c r="XDZ17" s="53"/>
      <c r="XEA17" s="53"/>
      <c r="XEB17" s="53"/>
      <c r="XEC17" s="53"/>
      <c r="XED17" s="53"/>
      <c r="XEE17" s="53"/>
      <c r="XEF17" s="53"/>
      <c r="XEG17" s="53"/>
      <c r="XEH17" s="53"/>
      <c r="XEI17" s="53"/>
      <c r="XEJ17" s="53"/>
      <c r="XEK17" s="53"/>
      <c r="XEL17" s="53"/>
      <c r="XEM17" s="53"/>
      <c r="XEN17" s="53"/>
      <c r="XEO17" s="53"/>
      <c r="XEP17" s="53"/>
      <c r="XEQ17" s="53"/>
      <c r="XER17" s="53"/>
      <c r="XES17" s="53"/>
      <c r="XET17" s="53"/>
      <c r="XEU17" s="53"/>
      <c r="XEV17" s="53"/>
      <c r="XEW17" s="53"/>
      <c r="XEX17" s="53"/>
      <c r="XEY17" s="53"/>
      <c r="XEZ17" s="53"/>
      <c r="XFA17" s="53"/>
      <c r="XFB17" s="53"/>
      <c r="XFC17" s="53"/>
    </row>
    <row r="18" spans="1:16383" ht="55.5" customHeight="1">
      <c r="A18" s="25" t="s">
        <v>128</v>
      </c>
      <c r="B18" s="23" t="s">
        <v>65</v>
      </c>
      <c r="C18" s="23" t="s">
        <v>129</v>
      </c>
      <c r="D18" s="23" t="s">
        <v>130</v>
      </c>
      <c r="E18" s="25" t="s">
        <v>126</v>
      </c>
      <c r="F18" s="30" t="s">
        <v>127</v>
      </c>
      <c r="G18" s="25" t="s">
        <v>89</v>
      </c>
      <c r="H18" s="57"/>
      <c r="I18" s="50"/>
      <c r="J18" s="50"/>
      <c r="K18" s="50"/>
      <c r="L18" s="50"/>
      <c r="M18" s="50"/>
      <c r="N18" s="50"/>
      <c r="O18" s="50"/>
      <c r="P18" s="50"/>
      <c r="Q18" s="50"/>
      <c r="R18" s="50"/>
      <c r="S18" s="50"/>
      <c r="T18" s="50"/>
    </row>
    <row r="19" spans="1:16383" ht="55.5" customHeight="1">
      <c r="A19" s="34" t="s">
        <v>102</v>
      </c>
      <c r="B19" s="39" t="s">
        <v>73</v>
      </c>
      <c r="C19" s="31">
        <v>14</v>
      </c>
      <c r="D19" s="31">
        <v>6</v>
      </c>
      <c r="E19" s="29"/>
      <c r="F19" s="29"/>
      <c r="G19" s="24">
        <f>(E19*C19)+(F19*D19)</f>
        <v>0</v>
      </c>
      <c r="H19" s="57"/>
      <c r="I19" s="50"/>
      <c r="J19" s="50"/>
      <c r="K19" s="50"/>
      <c r="L19" s="50"/>
      <c r="M19" s="50"/>
      <c r="N19" s="50"/>
      <c r="O19" s="50"/>
      <c r="P19" s="50"/>
      <c r="Q19" s="50"/>
      <c r="R19" s="50"/>
      <c r="S19" s="50"/>
      <c r="T19" s="50"/>
    </row>
    <row r="20" spans="1:16383" ht="55.5" customHeight="1">
      <c r="A20" s="34" t="s">
        <v>103</v>
      </c>
      <c r="B20" s="39" t="s">
        <v>73</v>
      </c>
      <c r="C20" s="31">
        <v>14</v>
      </c>
      <c r="D20" s="31">
        <v>6</v>
      </c>
      <c r="E20" s="29"/>
      <c r="F20" s="29"/>
      <c r="G20" s="24">
        <f t="shared" ref="G20:G30" si="0">(E20*C20)+(F20*D20)</f>
        <v>0</v>
      </c>
      <c r="H20" s="57"/>
      <c r="I20" s="50"/>
      <c r="J20" s="50"/>
      <c r="K20" s="50"/>
      <c r="L20" s="50"/>
      <c r="M20" s="50"/>
      <c r="N20" s="50"/>
      <c r="O20" s="50"/>
      <c r="P20" s="50"/>
      <c r="Q20" s="50"/>
      <c r="R20" s="50"/>
      <c r="S20" s="50"/>
      <c r="T20" s="50"/>
    </row>
    <row r="21" spans="1:16383" ht="55.5" customHeight="1">
      <c r="A21" s="34" t="s">
        <v>104</v>
      </c>
      <c r="B21" s="39" t="s">
        <v>73</v>
      </c>
      <c r="C21" s="31">
        <v>14</v>
      </c>
      <c r="D21" s="31">
        <v>6</v>
      </c>
      <c r="E21" s="29"/>
      <c r="F21" s="29"/>
      <c r="G21" s="24">
        <f t="shared" si="0"/>
        <v>0</v>
      </c>
      <c r="H21" s="57"/>
      <c r="I21" s="50"/>
      <c r="J21" s="50"/>
      <c r="K21" s="50"/>
      <c r="L21" s="50"/>
      <c r="M21" s="50"/>
      <c r="N21" s="50"/>
      <c r="O21" s="50"/>
      <c r="P21" s="50"/>
      <c r="Q21" s="50"/>
      <c r="R21" s="50"/>
      <c r="S21" s="50"/>
      <c r="T21" s="50"/>
    </row>
    <row r="22" spans="1:16383" ht="55.5" customHeight="1">
      <c r="A22" s="34" t="s">
        <v>105</v>
      </c>
      <c r="B22" s="39" t="s">
        <v>73</v>
      </c>
      <c r="C22" s="31">
        <v>14</v>
      </c>
      <c r="D22" s="31">
        <v>6</v>
      </c>
      <c r="E22" s="29"/>
      <c r="F22" s="29"/>
      <c r="G22" s="24">
        <f t="shared" si="0"/>
        <v>0</v>
      </c>
      <c r="H22" s="57"/>
      <c r="I22" s="50"/>
      <c r="J22" s="50"/>
      <c r="K22" s="50"/>
      <c r="L22" s="50"/>
      <c r="M22" s="50"/>
      <c r="N22" s="50"/>
      <c r="O22" s="50"/>
      <c r="P22" s="50"/>
      <c r="Q22" s="50"/>
      <c r="R22" s="50"/>
      <c r="S22" s="50"/>
      <c r="T22" s="50"/>
    </row>
    <row r="23" spans="1:16383" ht="55.5" customHeight="1">
      <c r="A23" s="34" t="s">
        <v>106</v>
      </c>
      <c r="B23" s="39" t="s">
        <v>73</v>
      </c>
      <c r="C23" s="31">
        <v>14</v>
      </c>
      <c r="D23" s="31">
        <v>6</v>
      </c>
      <c r="E23" s="29"/>
      <c r="F23" s="29"/>
      <c r="G23" s="24">
        <f t="shared" si="0"/>
        <v>0</v>
      </c>
      <c r="H23" s="57"/>
      <c r="I23" s="50"/>
      <c r="J23" s="50"/>
      <c r="K23" s="50"/>
      <c r="L23" s="50"/>
      <c r="M23" s="50"/>
      <c r="N23" s="50"/>
      <c r="O23" s="50"/>
      <c r="P23" s="50"/>
      <c r="Q23" s="50"/>
      <c r="R23" s="50"/>
      <c r="S23" s="50"/>
      <c r="T23" s="50"/>
    </row>
    <row r="24" spans="1:16383" ht="55.5" customHeight="1">
      <c r="A24" s="39" t="s">
        <v>107</v>
      </c>
      <c r="B24" s="39" t="s">
        <v>73</v>
      </c>
      <c r="C24" s="31">
        <v>14</v>
      </c>
      <c r="D24" s="31">
        <v>6</v>
      </c>
      <c r="E24" s="29"/>
      <c r="F24" s="29"/>
      <c r="G24" s="24">
        <f t="shared" si="0"/>
        <v>0</v>
      </c>
      <c r="H24" s="57"/>
      <c r="I24" s="50"/>
      <c r="J24" s="50"/>
      <c r="K24" s="50"/>
      <c r="L24" s="50"/>
      <c r="M24" s="50"/>
      <c r="N24" s="50"/>
      <c r="O24" s="50"/>
      <c r="P24" s="50"/>
      <c r="Q24" s="50"/>
      <c r="R24" s="50"/>
      <c r="S24" s="50"/>
      <c r="T24" s="50"/>
    </row>
    <row r="25" spans="1:16383" ht="55.5" customHeight="1">
      <c r="A25" s="34" t="s">
        <v>108</v>
      </c>
      <c r="B25" s="39" t="s">
        <v>73</v>
      </c>
      <c r="C25" s="31">
        <v>20</v>
      </c>
      <c r="D25" s="31">
        <v>10</v>
      </c>
      <c r="E25" s="29"/>
      <c r="F25" s="29"/>
      <c r="G25" s="24">
        <f t="shared" si="0"/>
        <v>0</v>
      </c>
      <c r="H25" s="57"/>
      <c r="I25" s="50"/>
      <c r="J25" s="50"/>
      <c r="K25" s="50"/>
      <c r="L25" s="50"/>
      <c r="M25" s="50"/>
      <c r="N25" s="50"/>
      <c r="O25" s="50"/>
      <c r="P25" s="50"/>
      <c r="Q25" s="50"/>
      <c r="R25" s="50"/>
      <c r="S25" s="50"/>
      <c r="T25" s="50"/>
    </row>
    <row r="26" spans="1:16383" ht="55.5" customHeight="1">
      <c r="A26" s="34" t="s">
        <v>109</v>
      </c>
      <c r="B26" s="39" t="s">
        <v>73</v>
      </c>
      <c r="C26" s="31">
        <v>12</v>
      </c>
      <c r="D26" s="31">
        <v>6</v>
      </c>
      <c r="E26" s="29"/>
      <c r="F26" s="29"/>
      <c r="G26" s="24">
        <f t="shared" si="0"/>
        <v>0</v>
      </c>
      <c r="H26" s="57"/>
      <c r="I26" s="50"/>
      <c r="J26" s="50"/>
      <c r="K26" s="50"/>
      <c r="L26" s="50"/>
      <c r="M26" s="50"/>
      <c r="N26" s="50"/>
      <c r="O26" s="50"/>
      <c r="P26" s="50"/>
      <c r="Q26" s="50"/>
      <c r="R26" s="50"/>
      <c r="S26" s="50"/>
      <c r="T26" s="50"/>
    </row>
    <row r="27" spans="1:16383" ht="55.5" customHeight="1">
      <c r="A27" s="34" t="s">
        <v>110</v>
      </c>
      <c r="B27" s="39" t="s">
        <v>73</v>
      </c>
      <c r="C27" s="31">
        <v>12</v>
      </c>
      <c r="D27" s="31">
        <v>4</v>
      </c>
      <c r="E27" s="29"/>
      <c r="F27" s="29"/>
      <c r="G27" s="24">
        <f t="shared" si="0"/>
        <v>0</v>
      </c>
      <c r="H27" s="57"/>
      <c r="I27" s="50"/>
      <c r="J27" s="50"/>
      <c r="K27" s="50"/>
      <c r="L27" s="50"/>
      <c r="M27" s="50"/>
      <c r="N27" s="50"/>
      <c r="O27" s="50"/>
      <c r="P27" s="50"/>
      <c r="Q27" s="50"/>
      <c r="R27" s="50"/>
      <c r="S27" s="50"/>
      <c r="T27" s="50"/>
    </row>
    <row r="28" spans="1:16383" ht="55.5" customHeight="1">
      <c r="A28" s="34" t="s">
        <v>111</v>
      </c>
      <c r="B28" s="39" t="s">
        <v>73</v>
      </c>
      <c r="C28" s="31">
        <v>12</v>
      </c>
      <c r="D28" s="31">
        <v>4</v>
      </c>
      <c r="E28" s="29"/>
      <c r="F28" s="29"/>
      <c r="G28" s="24">
        <f t="shared" si="0"/>
        <v>0</v>
      </c>
      <c r="H28" s="57"/>
      <c r="I28" s="50"/>
      <c r="J28" s="50"/>
      <c r="K28" s="50"/>
      <c r="L28" s="50"/>
      <c r="M28" s="50"/>
      <c r="N28" s="50"/>
      <c r="O28" s="50"/>
      <c r="P28" s="50"/>
      <c r="Q28" s="50"/>
      <c r="R28" s="50"/>
      <c r="S28" s="50"/>
      <c r="T28" s="50"/>
    </row>
    <row r="29" spans="1:16383" ht="55.5" customHeight="1">
      <c r="A29" s="34" t="s">
        <v>112</v>
      </c>
      <c r="B29" s="39" t="s">
        <v>73</v>
      </c>
      <c r="C29" s="31">
        <v>12</v>
      </c>
      <c r="D29" s="31">
        <v>6</v>
      </c>
      <c r="E29" s="29"/>
      <c r="F29" s="29"/>
      <c r="G29" s="24">
        <f t="shared" si="0"/>
        <v>0</v>
      </c>
      <c r="H29" s="57"/>
      <c r="I29" s="50"/>
      <c r="J29" s="50"/>
      <c r="K29" s="50"/>
      <c r="L29" s="50"/>
      <c r="M29" s="50"/>
      <c r="N29" s="50"/>
      <c r="O29" s="50"/>
      <c r="P29" s="50"/>
      <c r="Q29" s="50"/>
      <c r="R29" s="50"/>
      <c r="S29" s="50"/>
      <c r="T29" s="50"/>
    </row>
    <row r="30" spans="1:16383" ht="55.5" customHeight="1">
      <c r="A30" s="34" t="s">
        <v>113</v>
      </c>
      <c r="B30" s="39" t="s">
        <v>73</v>
      </c>
      <c r="C30" s="31">
        <v>8</v>
      </c>
      <c r="D30" s="31">
        <v>4</v>
      </c>
      <c r="E30" s="29"/>
      <c r="F30" s="29"/>
      <c r="G30" s="24">
        <f t="shared" si="0"/>
        <v>0</v>
      </c>
      <c r="H30" s="57"/>
      <c r="I30" s="50"/>
      <c r="J30" s="50"/>
      <c r="K30" s="50"/>
      <c r="L30" s="50"/>
      <c r="M30" s="50"/>
      <c r="N30" s="50"/>
      <c r="O30" s="50"/>
      <c r="P30" s="50"/>
      <c r="Q30" s="50"/>
      <c r="R30" s="50"/>
      <c r="S30" s="50"/>
      <c r="T30" s="50"/>
    </row>
    <row r="31" spans="1:16383" ht="55.5" customHeight="1">
      <c r="A31" s="59"/>
      <c r="B31" s="59"/>
      <c r="C31" s="59"/>
      <c r="D31" s="68"/>
      <c r="E31" s="315" t="s">
        <v>114</v>
      </c>
      <c r="F31" s="315"/>
      <c r="G31" s="20">
        <f>SUM(G19:G30)</f>
        <v>0</v>
      </c>
      <c r="H31" s="57"/>
      <c r="I31" s="50"/>
      <c r="J31" s="50"/>
      <c r="K31" s="50"/>
      <c r="L31" s="50"/>
      <c r="M31" s="50"/>
      <c r="N31" s="50"/>
      <c r="O31" s="50"/>
      <c r="P31" s="50"/>
      <c r="Q31" s="50"/>
      <c r="R31" s="50"/>
      <c r="S31" s="50"/>
      <c r="T31" s="50"/>
    </row>
    <row r="32" spans="1:16383" ht="55.5" customHeight="1">
      <c r="A32" s="50"/>
      <c r="B32" s="50"/>
      <c r="C32" s="50"/>
      <c r="D32" s="50"/>
      <c r="E32" s="93"/>
      <c r="F32" s="73"/>
      <c r="G32" s="59"/>
      <c r="H32" s="50"/>
      <c r="I32" s="50"/>
      <c r="J32" s="50"/>
      <c r="K32" s="50"/>
      <c r="L32" s="55"/>
      <c r="M32" s="50"/>
      <c r="N32" s="50"/>
      <c r="O32" s="50"/>
      <c r="P32" s="50"/>
      <c r="Q32" s="50"/>
      <c r="R32" s="50"/>
      <c r="S32" s="50"/>
      <c r="T32" s="50"/>
      <c r="U32" s="50"/>
      <c r="V32" s="50"/>
      <c r="W32" s="50"/>
      <c r="X32" s="50"/>
      <c r="Y32" s="50"/>
    </row>
    <row r="33" spans="1:25" ht="55.5" customHeight="1">
      <c r="A33" s="50"/>
      <c r="B33" s="50"/>
      <c r="C33" s="50"/>
      <c r="D33" s="50"/>
      <c r="E33" s="85"/>
      <c r="F33" s="50"/>
      <c r="G33" s="50"/>
      <c r="H33" s="50"/>
      <c r="I33" s="50"/>
      <c r="J33" s="50"/>
      <c r="K33" s="50"/>
      <c r="L33" s="50"/>
      <c r="M33" s="50"/>
      <c r="N33" s="50"/>
      <c r="O33" s="50"/>
      <c r="P33" s="50"/>
      <c r="Q33" s="50"/>
      <c r="R33" s="50"/>
      <c r="S33" s="50"/>
      <c r="T33" s="50"/>
      <c r="U33" s="50"/>
      <c r="V33" s="50"/>
      <c r="W33" s="50"/>
      <c r="X33" s="50"/>
      <c r="Y33" s="50"/>
    </row>
    <row r="34" spans="1:25" ht="55.5" customHeight="1">
      <c r="A34" s="50"/>
      <c r="B34" s="50"/>
      <c r="C34" s="50"/>
      <c r="D34" s="50"/>
      <c r="E34" s="85"/>
      <c r="F34" s="50"/>
      <c r="G34" s="50"/>
      <c r="H34" s="50"/>
      <c r="I34" s="50"/>
      <c r="J34" s="50"/>
      <c r="K34" s="50"/>
      <c r="L34" s="50"/>
      <c r="M34" s="50"/>
      <c r="N34" s="50"/>
      <c r="O34" s="50"/>
      <c r="P34" s="50"/>
      <c r="Q34" s="50"/>
      <c r="R34" s="50"/>
      <c r="S34" s="50"/>
      <c r="T34" s="50"/>
      <c r="U34" s="50"/>
      <c r="V34" s="50"/>
      <c r="W34" s="50"/>
      <c r="X34" s="50"/>
      <c r="Y34" s="50"/>
    </row>
    <row r="35" spans="1:25" ht="55.5" customHeight="1">
      <c r="A35" s="50"/>
      <c r="B35" s="50"/>
      <c r="C35" s="50"/>
      <c r="D35" s="50"/>
      <c r="E35" s="85"/>
      <c r="F35" s="50"/>
      <c r="G35" s="50"/>
      <c r="H35" s="50"/>
      <c r="I35" s="50"/>
      <c r="J35" s="50"/>
      <c r="K35" s="50"/>
      <c r="L35" s="50"/>
      <c r="M35" s="50"/>
      <c r="N35" s="50"/>
      <c r="O35" s="50"/>
      <c r="P35" s="50"/>
      <c r="Q35" s="50"/>
      <c r="R35" s="50"/>
      <c r="S35" s="50"/>
      <c r="T35" s="50"/>
      <c r="U35" s="50"/>
      <c r="V35" s="50"/>
      <c r="W35" s="50"/>
      <c r="X35" s="50"/>
      <c r="Y35" s="50"/>
    </row>
    <row r="36" spans="1:25" ht="55.5" customHeight="1">
      <c r="A36" s="50"/>
      <c r="B36" s="50"/>
      <c r="C36" s="50"/>
      <c r="D36" s="50"/>
      <c r="E36" s="85"/>
      <c r="F36" s="50"/>
      <c r="G36" s="50"/>
      <c r="H36" s="50"/>
      <c r="I36" s="50"/>
      <c r="J36" s="50"/>
      <c r="K36" s="50"/>
      <c r="L36" s="50"/>
      <c r="M36" s="50"/>
      <c r="N36" s="50"/>
      <c r="O36" s="50"/>
      <c r="P36" s="50"/>
      <c r="Q36" s="50"/>
      <c r="R36" s="50"/>
      <c r="S36" s="50"/>
      <c r="T36" s="50"/>
      <c r="U36" s="50"/>
      <c r="V36" s="50"/>
      <c r="W36" s="50"/>
      <c r="X36" s="50"/>
      <c r="Y36" s="50"/>
    </row>
    <row r="37" spans="1:25" ht="55.5" customHeight="1">
      <c r="A37" s="50"/>
      <c r="B37" s="50"/>
      <c r="C37" s="50"/>
      <c r="D37" s="50"/>
      <c r="E37" s="85"/>
      <c r="F37" s="50"/>
      <c r="G37" s="50"/>
      <c r="H37" s="50"/>
      <c r="I37" s="50"/>
      <c r="J37" s="50"/>
      <c r="K37" s="50"/>
      <c r="L37" s="50"/>
      <c r="M37" s="50"/>
      <c r="N37" s="50"/>
      <c r="O37" s="50"/>
      <c r="P37" s="50"/>
      <c r="Q37" s="50"/>
      <c r="R37" s="50"/>
      <c r="S37" s="50"/>
      <c r="T37" s="50"/>
      <c r="U37" s="50"/>
      <c r="V37" s="50"/>
      <c r="W37" s="50"/>
      <c r="X37" s="50"/>
      <c r="Y37" s="50"/>
    </row>
    <row r="38" spans="1:25" ht="55.5" customHeight="1">
      <c r="A38" s="50"/>
      <c r="B38" s="50"/>
      <c r="C38" s="50"/>
      <c r="D38" s="50"/>
      <c r="E38" s="85"/>
      <c r="F38" s="50"/>
      <c r="G38" s="50"/>
      <c r="H38" s="50"/>
      <c r="I38" s="50"/>
      <c r="J38" s="50"/>
      <c r="K38" s="50"/>
      <c r="L38" s="50"/>
      <c r="M38" s="50"/>
      <c r="N38" s="50"/>
      <c r="O38" s="50"/>
      <c r="P38" s="50"/>
      <c r="Q38" s="50"/>
      <c r="R38" s="50"/>
      <c r="S38" s="50"/>
      <c r="T38" s="50"/>
      <c r="U38" s="50"/>
      <c r="V38" s="50"/>
      <c r="W38" s="50"/>
      <c r="X38" s="50"/>
      <c r="Y38" s="50"/>
    </row>
    <row r="39" spans="1:25" ht="55.5" customHeight="1">
      <c r="A39" s="50"/>
      <c r="B39" s="50"/>
      <c r="C39" s="50"/>
      <c r="D39" s="50"/>
      <c r="E39" s="85"/>
      <c r="F39" s="50"/>
      <c r="G39" s="50"/>
      <c r="H39" s="50"/>
      <c r="I39" s="50"/>
      <c r="J39" s="50"/>
      <c r="K39" s="50"/>
      <c r="L39" s="50"/>
      <c r="M39" s="50"/>
      <c r="N39" s="50"/>
      <c r="O39" s="50"/>
      <c r="P39" s="50"/>
      <c r="Q39" s="50"/>
      <c r="R39" s="50"/>
      <c r="S39" s="50"/>
      <c r="T39" s="50"/>
      <c r="U39" s="50"/>
      <c r="V39" s="50"/>
      <c r="W39" s="50"/>
      <c r="X39" s="50"/>
      <c r="Y39" s="50"/>
    </row>
    <row r="40" spans="1:25" ht="55.5" customHeight="1">
      <c r="A40" s="50"/>
      <c r="B40" s="50"/>
      <c r="C40" s="50"/>
      <c r="D40" s="50"/>
      <c r="E40" s="85"/>
      <c r="F40" s="50"/>
      <c r="G40" s="50"/>
      <c r="H40" s="50"/>
      <c r="I40" s="50"/>
      <c r="J40" s="50"/>
      <c r="K40" s="50"/>
      <c r="L40" s="50"/>
      <c r="M40" s="50"/>
      <c r="N40" s="50"/>
      <c r="O40" s="50"/>
      <c r="P40" s="50"/>
      <c r="Q40" s="50"/>
      <c r="R40" s="50"/>
      <c r="S40" s="50"/>
      <c r="T40" s="50"/>
      <c r="U40" s="50"/>
      <c r="V40" s="50"/>
      <c r="W40" s="50"/>
      <c r="X40" s="50"/>
      <c r="Y40" s="50"/>
    </row>
    <row r="41" spans="1:25" ht="55.5" customHeight="1">
      <c r="A41" s="50"/>
      <c r="B41" s="50"/>
      <c r="C41" s="50"/>
      <c r="D41" s="50"/>
      <c r="E41" s="85"/>
      <c r="F41" s="50"/>
      <c r="G41" s="50"/>
      <c r="H41" s="50"/>
      <c r="I41" s="50"/>
      <c r="J41" s="50"/>
      <c r="K41" s="50"/>
      <c r="L41" s="50"/>
      <c r="M41" s="50"/>
      <c r="N41" s="50"/>
      <c r="O41" s="50"/>
      <c r="P41" s="50"/>
      <c r="Q41" s="50"/>
      <c r="R41" s="50"/>
      <c r="S41" s="50"/>
      <c r="T41" s="50"/>
      <c r="U41" s="50"/>
      <c r="V41" s="50"/>
      <c r="W41" s="50"/>
      <c r="X41" s="50"/>
      <c r="Y41" s="50"/>
    </row>
    <row r="42" spans="1:25" ht="55.5" customHeight="1">
      <c r="A42" s="50"/>
      <c r="B42" s="50"/>
      <c r="C42" s="50"/>
      <c r="D42" s="50"/>
      <c r="E42" s="85"/>
      <c r="F42" s="50"/>
      <c r="G42" s="50"/>
      <c r="H42" s="50"/>
      <c r="I42" s="50"/>
      <c r="J42" s="50"/>
      <c r="K42" s="50"/>
      <c r="L42" s="50"/>
      <c r="M42" s="50"/>
      <c r="N42" s="50"/>
      <c r="O42" s="50"/>
      <c r="P42" s="50"/>
      <c r="Q42" s="50"/>
      <c r="R42" s="50"/>
      <c r="S42" s="50"/>
      <c r="T42" s="50"/>
      <c r="U42" s="50"/>
      <c r="V42" s="50"/>
      <c r="W42" s="50"/>
      <c r="X42" s="50"/>
      <c r="Y42" s="50"/>
    </row>
    <row r="43" spans="1:25" ht="55.5" customHeight="1">
      <c r="A43" s="50"/>
      <c r="B43" s="50"/>
      <c r="C43" s="50"/>
      <c r="D43" s="50"/>
      <c r="E43" s="85"/>
      <c r="F43" s="50"/>
      <c r="G43" s="50"/>
      <c r="H43" s="50"/>
      <c r="I43" s="50"/>
      <c r="J43" s="50"/>
      <c r="K43" s="50"/>
      <c r="L43" s="50"/>
      <c r="M43" s="50"/>
      <c r="N43" s="50"/>
      <c r="O43" s="50"/>
      <c r="P43" s="50"/>
      <c r="Q43" s="50"/>
      <c r="R43" s="50"/>
      <c r="S43" s="50"/>
      <c r="T43" s="50"/>
      <c r="U43" s="50"/>
      <c r="V43" s="50"/>
      <c r="W43" s="50"/>
      <c r="X43" s="50"/>
      <c r="Y43" s="50"/>
    </row>
    <row r="44" spans="1:25" ht="55.5" customHeight="1">
      <c r="A44" s="50"/>
      <c r="B44" s="50"/>
      <c r="C44" s="50"/>
      <c r="D44" s="50"/>
      <c r="E44" s="85"/>
      <c r="F44" s="50"/>
      <c r="G44" s="50"/>
      <c r="H44" s="50"/>
      <c r="I44" s="50"/>
      <c r="J44" s="50"/>
      <c r="K44" s="50"/>
      <c r="L44" s="50"/>
      <c r="M44" s="50"/>
      <c r="N44" s="50"/>
      <c r="O44" s="50"/>
      <c r="P44" s="50"/>
      <c r="Q44" s="50"/>
      <c r="R44" s="50"/>
      <c r="S44" s="50"/>
      <c r="T44" s="50"/>
      <c r="U44" s="50"/>
      <c r="V44" s="50"/>
      <c r="W44" s="50"/>
      <c r="X44" s="50"/>
      <c r="Y44" s="50"/>
    </row>
    <row r="45" spans="1:25" ht="55.5" customHeight="1">
      <c r="A45" s="50"/>
      <c r="B45" s="50"/>
      <c r="C45" s="50"/>
      <c r="D45" s="50"/>
      <c r="E45" s="85"/>
      <c r="F45" s="50"/>
      <c r="G45" s="50"/>
      <c r="H45" s="50"/>
      <c r="I45" s="50"/>
      <c r="J45" s="50"/>
      <c r="K45" s="50"/>
      <c r="L45" s="50"/>
      <c r="M45" s="50"/>
      <c r="N45" s="50"/>
      <c r="O45" s="50"/>
      <c r="P45" s="50"/>
      <c r="Q45" s="50"/>
      <c r="R45" s="50"/>
      <c r="S45" s="50"/>
      <c r="T45" s="50"/>
      <c r="U45" s="50"/>
      <c r="V45" s="50"/>
      <c r="W45" s="50"/>
      <c r="X45" s="50"/>
      <c r="Y45" s="50"/>
    </row>
    <row r="46" spans="1:25" ht="55.5" customHeight="1">
      <c r="A46" s="50"/>
      <c r="B46" s="50"/>
      <c r="C46" s="50"/>
      <c r="D46" s="50"/>
      <c r="E46" s="85"/>
      <c r="F46" s="50"/>
      <c r="G46" s="50"/>
      <c r="H46" s="50"/>
      <c r="I46" s="50"/>
      <c r="J46" s="50"/>
      <c r="K46" s="50"/>
      <c r="L46" s="50"/>
      <c r="M46" s="50"/>
      <c r="N46" s="50"/>
      <c r="O46" s="50"/>
      <c r="P46" s="50"/>
      <c r="Q46" s="50"/>
      <c r="R46" s="50"/>
      <c r="S46" s="50"/>
      <c r="T46" s="50"/>
      <c r="U46" s="50"/>
      <c r="V46" s="50"/>
      <c r="W46" s="50"/>
      <c r="X46" s="50"/>
      <c r="Y46" s="50"/>
    </row>
    <row r="47" spans="1:25" ht="55.5" customHeight="1">
      <c r="A47" s="50"/>
      <c r="B47" s="50"/>
      <c r="C47" s="50"/>
      <c r="D47" s="50"/>
      <c r="E47" s="85"/>
      <c r="F47" s="50"/>
      <c r="G47" s="50"/>
      <c r="H47" s="50"/>
      <c r="I47" s="50"/>
      <c r="J47" s="50"/>
      <c r="K47" s="50"/>
      <c r="L47" s="50"/>
      <c r="M47" s="50"/>
      <c r="N47" s="50"/>
      <c r="O47" s="50"/>
      <c r="P47" s="50"/>
      <c r="Q47" s="50"/>
      <c r="R47" s="50"/>
      <c r="S47" s="50"/>
      <c r="T47" s="50"/>
      <c r="U47" s="50"/>
      <c r="V47" s="50"/>
      <c r="W47" s="50"/>
      <c r="X47" s="50"/>
      <c r="Y47" s="50"/>
    </row>
    <row r="48" spans="1:25" ht="55.5" customHeight="1">
      <c r="A48" s="50"/>
      <c r="B48" s="50"/>
      <c r="C48" s="50"/>
      <c r="D48" s="50"/>
      <c r="E48" s="85"/>
      <c r="F48" s="50"/>
      <c r="G48" s="50"/>
      <c r="H48" s="50"/>
      <c r="I48" s="50"/>
      <c r="J48" s="50"/>
      <c r="K48" s="50"/>
      <c r="L48" s="50"/>
      <c r="M48" s="50"/>
      <c r="N48" s="50"/>
      <c r="O48" s="50"/>
      <c r="P48" s="50"/>
      <c r="Q48" s="50"/>
      <c r="R48" s="50"/>
      <c r="S48" s="50"/>
      <c r="T48" s="50"/>
      <c r="U48" s="50"/>
      <c r="V48" s="50"/>
      <c r="W48" s="50"/>
      <c r="X48" s="50"/>
      <c r="Y48" s="50"/>
    </row>
    <row r="49" spans="1:25" ht="55.5" customHeight="1">
      <c r="A49" s="50"/>
      <c r="B49" s="50"/>
      <c r="C49" s="50"/>
      <c r="D49" s="50"/>
      <c r="E49" s="85"/>
      <c r="F49" s="50"/>
      <c r="G49" s="50"/>
      <c r="H49" s="50"/>
      <c r="I49" s="50"/>
      <c r="J49" s="50"/>
      <c r="K49" s="50"/>
      <c r="L49" s="50"/>
      <c r="M49" s="50"/>
      <c r="N49" s="50"/>
      <c r="O49" s="50"/>
      <c r="P49" s="50"/>
      <c r="Q49" s="50"/>
      <c r="R49" s="50"/>
      <c r="S49" s="50"/>
      <c r="T49" s="50"/>
      <c r="U49" s="50"/>
      <c r="V49" s="50"/>
      <c r="W49" s="50"/>
      <c r="X49" s="50"/>
      <c r="Y49" s="50"/>
    </row>
    <row r="50" spans="1:25" ht="55.5" customHeight="1">
      <c r="A50" s="50"/>
      <c r="B50" s="50"/>
      <c r="C50" s="50"/>
      <c r="D50" s="50"/>
      <c r="E50" s="85"/>
      <c r="F50" s="50"/>
      <c r="G50" s="50"/>
      <c r="H50" s="50"/>
      <c r="I50" s="50"/>
      <c r="J50" s="50"/>
      <c r="K50" s="50"/>
      <c r="L50" s="50"/>
      <c r="M50" s="50"/>
      <c r="N50" s="50"/>
      <c r="O50" s="50"/>
      <c r="P50" s="50"/>
      <c r="Q50" s="50"/>
      <c r="R50" s="50"/>
      <c r="S50" s="50"/>
      <c r="T50" s="50"/>
      <c r="U50" s="50"/>
      <c r="V50" s="50"/>
      <c r="W50" s="50"/>
      <c r="X50" s="50"/>
      <c r="Y50" s="50"/>
    </row>
    <row r="51" spans="1:25" ht="55.5" customHeight="1">
      <c r="A51" s="50"/>
      <c r="B51" s="50"/>
      <c r="C51" s="50"/>
      <c r="D51" s="50"/>
      <c r="E51" s="85"/>
      <c r="F51" s="50"/>
      <c r="G51" s="50"/>
      <c r="H51" s="50"/>
      <c r="I51" s="50"/>
      <c r="J51" s="50"/>
      <c r="K51" s="50"/>
      <c r="L51" s="50"/>
      <c r="M51" s="50"/>
      <c r="N51" s="50"/>
      <c r="O51" s="50"/>
      <c r="P51" s="50"/>
      <c r="Q51" s="50"/>
      <c r="R51" s="50"/>
      <c r="S51" s="50"/>
      <c r="T51" s="50"/>
      <c r="U51" s="50"/>
      <c r="V51" s="50"/>
      <c r="W51" s="50"/>
      <c r="X51" s="50"/>
      <c r="Y51" s="50"/>
    </row>
    <row r="52" spans="1:25" ht="55.5" customHeight="1">
      <c r="A52" s="50"/>
      <c r="B52" s="50"/>
      <c r="C52" s="50"/>
      <c r="D52" s="50"/>
      <c r="E52" s="85"/>
      <c r="F52" s="50"/>
      <c r="G52" s="50"/>
      <c r="H52" s="50"/>
      <c r="I52" s="50"/>
      <c r="J52" s="50"/>
      <c r="K52" s="50"/>
      <c r="L52" s="50"/>
      <c r="M52" s="50"/>
      <c r="N52" s="50"/>
      <c r="O52" s="50"/>
      <c r="P52" s="50"/>
      <c r="Q52" s="50"/>
      <c r="R52" s="50"/>
      <c r="S52" s="50"/>
      <c r="T52" s="50"/>
      <c r="U52" s="50"/>
      <c r="V52" s="50"/>
      <c r="W52" s="50"/>
      <c r="X52" s="50"/>
      <c r="Y52" s="50"/>
    </row>
    <row r="53" spans="1:25" ht="55.5" customHeight="1">
      <c r="A53" s="50"/>
      <c r="B53" s="50"/>
      <c r="C53" s="50"/>
      <c r="D53" s="50"/>
      <c r="E53" s="85"/>
      <c r="F53" s="50"/>
      <c r="G53" s="50"/>
      <c r="H53" s="50"/>
      <c r="I53" s="50"/>
      <c r="J53" s="50"/>
      <c r="K53" s="50"/>
      <c r="L53" s="50"/>
      <c r="M53" s="50"/>
      <c r="N53" s="50"/>
      <c r="O53" s="50"/>
      <c r="P53" s="50"/>
      <c r="Q53" s="50"/>
      <c r="R53" s="50"/>
      <c r="S53" s="50"/>
      <c r="T53" s="50"/>
      <c r="U53" s="50"/>
      <c r="V53" s="50"/>
      <c r="W53" s="50"/>
      <c r="X53" s="50"/>
      <c r="Y53" s="50"/>
    </row>
    <row r="54" spans="1:25" ht="55.5" customHeight="1">
      <c r="A54" s="50"/>
      <c r="B54" s="50"/>
      <c r="C54" s="50"/>
      <c r="D54" s="50"/>
      <c r="E54" s="85"/>
      <c r="F54" s="50"/>
      <c r="G54" s="50"/>
      <c r="H54" s="50"/>
      <c r="I54" s="50"/>
      <c r="J54" s="50"/>
      <c r="K54" s="50"/>
      <c r="L54" s="50"/>
      <c r="M54" s="50"/>
      <c r="N54" s="50"/>
      <c r="O54" s="50"/>
      <c r="P54" s="50"/>
      <c r="Q54" s="50"/>
      <c r="R54" s="50"/>
      <c r="S54" s="50"/>
      <c r="T54" s="50"/>
      <c r="U54" s="50"/>
      <c r="V54" s="50"/>
      <c r="W54" s="50"/>
      <c r="X54" s="50"/>
      <c r="Y54" s="50"/>
    </row>
    <row r="55" spans="1:25" ht="55.5" customHeight="1">
      <c r="A55" s="50"/>
      <c r="B55" s="50"/>
      <c r="C55" s="50"/>
      <c r="D55" s="50"/>
      <c r="E55" s="85"/>
      <c r="F55" s="50"/>
      <c r="G55" s="50"/>
      <c r="H55" s="50"/>
      <c r="I55" s="50"/>
      <c r="J55" s="50"/>
      <c r="K55" s="50"/>
      <c r="L55" s="50"/>
      <c r="M55" s="50"/>
      <c r="N55" s="50"/>
      <c r="O55" s="50"/>
      <c r="P55" s="50"/>
      <c r="Q55" s="50"/>
      <c r="R55" s="50"/>
      <c r="S55" s="50"/>
      <c r="T55" s="50"/>
      <c r="U55" s="50"/>
      <c r="V55" s="50"/>
      <c r="W55" s="50"/>
      <c r="X55" s="50"/>
      <c r="Y55" s="50"/>
    </row>
    <row r="56" spans="1:25" ht="55.5" customHeight="1">
      <c r="A56" s="50"/>
      <c r="B56" s="50"/>
      <c r="C56" s="50"/>
      <c r="D56" s="50"/>
      <c r="E56" s="85"/>
      <c r="F56" s="50"/>
      <c r="G56" s="50"/>
      <c r="H56" s="50"/>
      <c r="I56" s="50"/>
      <c r="J56" s="50"/>
      <c r="K56" s="50"/>
      <c r="L56" s="50"/>
      <c r="M56" s="50"/>
      <c r="N56" s="50"/>
      <c r="O56" s="50"/>
      <c r="P56" s="50"/>
      <c r="Q56" s="50"/>
      <c r="R56" s="50"/>
      <c r="S56" s="50"/>
      <c r="T56" s="50"/>
      <c r="U56" s="50"/>
      <c r="V56" s="50"/>
      <c r="W56" s="50"/>
      <c r="X56" s="50"/>
      <c r="Y56" s="50"/>
    </row>
    <row r="57" spans="1:25" ht="55.5" customHeight="1">
      <c r="A57" s="50"/>
      <c r="B57" s="50"/>
      <c r="C57" s="50"/>
      <c r="D57" s="50"/>
      <c r="E57" s="85"/>
      <c r="F57" s="50"/>
      <c r="G57" s="50"/>
      <c r="H57" s="50"/>
      <c r="I57" s="50"/>
      <c r="J57" s="50"/>
      <c r="K57" s="50"/>
      <c r="L57" s="50"/>
      <c r="M57" s="50"/>
      <c r="N57" s="50"/>
      <c r="O57" s="50"/>
      <c r="P57" s="50"/>
      <c r="Q57" s="50"/>
      <c r="R57" s="50"/>
      <c r="S57" s="50"/>
      <c r="T57" s="50"/>
      <c r="U57" s="50"/>
      <c r="V57" s="50"/>
      <c r="W57" s="50"/>
      <c r="X57" s="50"/>
      <c r="Y57" s="50"/>
    </row>
    <row r="58" spans="1:25" ht="55.5" customHeight="1">
      <c r="A58" s="50"/>
      <c r="B58" s="50"/>
      <c r="C58" s="50"/>
      <c r="D58" s="50"/>
      <c r="E58" s="85"/>
      <c r="F58" s="50"/>
      <c r="G58" s="50"/>
      <c r="H58" s="50"/>
      <c r="I58" s="50"/>
      <c r="J58" s="50"/>
      <c r="K58" s="50"/>
      <c r="L58" s="50"/>
      <c r="M58" s="50"/>
      <c r="N58" s="50"/>
      <c r="O58" s="50"/>
      <c r="P58" s="50"/>
      <c r="Q58" s="50"/>
      <c r="R58" s="50"/>
      <c r="S58" s="50"/>
      <c r="T58" s="50"/>
      <c r="U58" s="50"/>
      <c r="V58" s="50"/>
      <c r="W58" s="50"/>
      <c r="X58" s="50"/>
      <c r="Y58" s="50"/>
    </row>
    <row r="59" spans="1:25" ht="55.5" customHeight="1">
      <c r="A59" s="50"/>
      <c r="B59" s="50"/>
      <c r="C59" s="50"/>
      <c r="D59" s="50"/>
      <c r="E59" s="85"/>
      <c r="F59" s="50"/>
      <c r="G59" s="50"/>
      <c r="H59" s="50"/>
      <c r="I59" s="50"/>
      <c r="J59" s="50"/>
      <c r="K59" s="50"/>
      <c r="L59" s="50"/>
      <c r="M59" s="50"/>
      <c r="N59" s="50"/>
      <c r="O59" s="50"/>
      <c r="P59" s="50"/>
      <c r="Q59" s="50"/>
      <c r="R59" s="50"/>
      <c r="S59" s="50"/>
      <c r="T59" s="50"/>
      <c r="U59" s="50"/>
      <c r="V59" s="50"/>
      <c r="W59" s="50"/>
      <c r="X59" s="50"/>
      <c r="Y59" s="50"/>
    </row>
    <row r="60" spans="1:25" ht="55.5" customHeight="1">
      <c r="A60" s="50"/>
      <c r="B60" s="50"/>
      <c r="C60" s="50"/>
      <c r="D60" s="50"/>
      <c r="E60" s="85"/>
      <c r="F60" s="50"/>
      <c r="G60" s="50"/>
      <c r="H60" s="50"/>
      <c r="I60" s="50"/>
      <c r="J60" s="50"/>
      <c r="K60" s="50"/>
      <c r="L60" s="50"/>
      <c r="M60" s="50"/>
      <c r="N60" s="50"/>
      <c r="O60" s="50"/>
      <c r="P60" s="50"/>
      <c r="Q60" s="50"/>
      <c r="R60" s="50"/>
      <c r="S60" s="50"/>
      <c r="T60" s="50"/>
      <c r="U60" s="50"/>
      <c r="V60" s="50"/>
      <c r="W60" s="50"/>
      <c r="X60" s="50"/>
      <c r="Y60" s="50"/>
    </row>
    <row r="61" spans="1:25" ht="55.5" customHeight="1">
      <c r="A61" s="50"/>
      <c r="B61" s="50"/>
      <c r="C61" s="50"/>
      <c r="D61" s="50"/>
      <c r="E61" s="85"/>
      <c r="F61" s="50"/>
      <c r="G61" s="50"/>
      <c r="H61" s="50"/>
      <c r="I61" s="50"/>
      <c r="J61" s="50"/>
      <c r="K61" s="50"/>
      <c r="L61" s="50"/>
      <c r="M61" s="50"/>
      <c r="N61" s="50"/>
      <c r="O61" s="50"/>
      <c r="P61" s="50"/>
      <c r="Q61" s="50"/>
      <c r="R61" s="50"/>
      <c r="S61" s="50"/>
      <c r="T61" s="50"/>
      <c r="U61" s="50"/>
      <c r="V61" s="50"/>
      <c r="W61" s="50"/>
      <c r="X61" s="50"/>
      <c r="Y61" s="50"/>
    </row>
    <row r="62" spans="1:25" ht="55.5" customHeight="1">
      <c r="A62" s="50"/>
      <c r="B62" s="50"/>
      <c r="C62" s="50"/>
      <c r="D62" s="50"/>
      <c r="E62" s="85"/>
      <c r="F62" s="50"/>
      <c r="G62" s="50"/>
      <c r="H62" s="50"/>
      <c r="I62" s="50"/>
      <c r="J62" s="50"/>
      <c r="K62" s="50"/>
      <c r="L62" s="50"/>
      <c r="M62" s="50"/>
      <c r="N62" s="50"/>
      <c r="O62" s="50"/>
      <c r="P62" s="50"/>
      <c r="Q62" s="50"/>
      <c r="R62" s="50"/>
      <c r="S62" s="50"/>
      <c r="T62" s="50"/>
      <c r="U62" s="50"/>
      <c r="V62" s="50"/>
      <c r="W62" s="50"/>
      <c r="X62" s="50"/>
      <c r="Y62" s="50"/>
    </row>
    <row r="63" spans="1:25" ht="55.5" customHeight="1">
      <c r="A63" s="50"/>
      <c r="B63" s="50"/>
      <c r="C63" s="50"/>
      <c r="D63" s="50"/>
      <c r="E63" s="85"/>
      <c r="F63" s="50"/>
      <c r="G63" s="50"/>
      <c r="H63" s="50"/>
      <c r="I63" s="50"/>
      <c r="J63" s="50"/>
      <c r="K63" s="50"/>
      <c r="L63" s="50"/>
      <c r="M63" s="50"/>
      <c r="N63" s="50"/>
      <c r="O63" s="50"/>
      <c r="P63" s="50"/>
      <c r="Q63" s="50"/>
      <c r="R63" s="50"/>
      <c r="S63" s="50"/>
      <c r="T63" s="50"/>
      <c r="U63" s="50"/>
      <c r="V63" s="50"/>
      <c r="W63" s="50"/>
      <c r="X63" s="50"/>
      <c r="Y63" s="50"/>
    </row>
    <row r="64" spans="1:25" ht="55.5" customHeight="1">
      <c r="A64" s="50"/>
      <c r="B64" s="50"/>
      <c r="C64" s="50"/>
      <c r="D64" s="50"/>
      <c r="E64" s="85"/>
      <c r="F64" s="50"/>
      <c r="G64" s="50"/>
      <c r="H64" s="50"/>
      <c r="I64" s="50"/>
      <c r="J64" s="50"/>
      <c r="K64" s="50"/>
      <c r="L64" s="50"/>
      <c r="M64" s="50"/>
      <c r="N64" s="50"/>
      <c r="O64" s="50"/>
      <c r="P64" s="50"/>
      <c r="Q64" s="50"/>
      <c r="R64" s="50"/>
      <c r="S64" s="50"/>
      <c r="T64" s="50"/>
      <c r="U64" s="50"/>
      <c r="V64" s="50"/>
      <c r="W64" s="50"/>
      <c r="X64" s="50"/>
      <c r="Y64" s="50"/>
    </row>
    <row r="65" spans="1:25" ht="55.5" customHeight="1">
      <c r="A65" s="50"/>
      <c r="B65" s="50"/>
      <c r="C65" s="50"/>
      <c r="D65" s="50"/>
      <c r="E65" s="85"/>
      <c r="F65" s="50"/>
      <c r="G65" s="50"/>
      <c r="H65" s="50"/>
      <c r="I65" s="50"/>
      <c r="J65" s="50"/>
      <c r="K65" s="50"/>
      <c r="L65" s="50"/>
      <c r="M65" s="50"/>
      <c r="N65" s="50"/>
      <c r="O65" s="50"/>
      <c r="P65" s="50"/>
      <c r="Q65" s="50"/>
      <c r="R65" s="50"/>
      <c r="S65" s="50"/>
      <c r="T65" s="50"/>
      <c r="U65" s="50"/>
      <c r="V65" s="50"/>
      <c r="W65" s="50"/>
      <c r="X65" s="50"/>
      <c r="Y65" s="50"/>
    </row>
    <row r="66" spans="1:25" ht="55.5" customHeight="1">
      <c r="A66" s="50"/>
      <c r="B66" s="50"/>
      <c r="C66" s="50"/>
      <c r="D66" s="50"/>
      <c r="E66" s="85"/>
      <c r="F66" s="50"/>
      <c r="G66" s="50"/>
      <c r="H66" s="50"/>
      <c r="I66" s="50"/>
      <c r="J66" s="50"/>
      <c r="K66" s="50"/>
      <c r="L66" s="50"/>
      <c r="M66" s="50"/>
      <c r="N66" s="50"/>
      <c r="O66" s="50"/>
      <c r="P66" s="50"/>
      <c r="Q66" s="50"/>
      <c r="R66" s="50"/>
      <c r="S66" s="50"/>
      <c r="T66" s="50"/>
      <c r="U66" s="50"/>
      <c r="V66" s="50"/>
      <c r="W66" s="50"/>
      <c r="X66" s="50"/>
      <c r="Y66" s="50"/>
    </row>
    <row r="67" spans="1:25" ht="55.5" customHeight="1">
      <c r="A67" s="50"/>
      <c r="B67" s="50"/>
      <c r="C67" s="50"/>
      <c r="D67" s="50"/>
      <c r="E67" s="85"/>
      <c r="F67" s="50"/>
      <c r="G67" s="50"/>
      <c r="H67" s="50"/>
      <c r="I67" s="50"/>
      <c r="J67" s="50"/>
      <c r="K67" s="50"/>
      <c r="L67" s="50"/>
      <c r="M67" s="50"/>
      <c r="N67" s="50"/>
      <c r="O67" s="50"/>
      <c r="P67" s="50"/>
      <c r="Q67" s="50"/>
      <c r="R67" s="50"/>
      <c r="S67" s="50"/>
      <c r="T67" s="50"/>
      <c r="U67" s="50"/>
      <c r="V67" s="50"/>
      <c r="W67" s="50"/>
      <c r="X67" s="50"/>
      <c r="Y67" s="50"/>
    </row>
    <row r="68" spans="1:25" ht="55.5" customHeight="1">
      <c r="A68" s="50"/>
      <c r="B68" s="50"/>
      <c r="C68" s="50"/>
      <c r="D68" s="50"/>
      <c r="E68" s="85"/>
      <c r="F68" s="50"/>
      <c r="G68" s="50"/>
      <c r="H68" s="50"/>
      <c r="I68" s="50"/>
      <c r="J68" s="50"/>
      <c r="K68" s="50"/>
      <c r="L68" s="50"/>
      <c r="M68" s="50"/>
      <c r="N68" s="50"/>
      <c r="O68" s="50"/>
      <c r="P68" s="50"/>
      <c r="Q68" s="50"/>
      <c r="R68" s="50"/>
      <c r="S68" s="50"/>
      <c r="T68" s="50"/>
      <c r="U68" s="50"/>
      <c r="V68" s="50"/>
      <c r="W68" s="50"/>
      <c r="X68" s="50"/>
      <c r="Y68" s="50"/>
    </row>
    <row r="69" spans="1:25" ht="55.5" customHeight="1">
      <c r="A69" s="50"/>
      <c r="B69" s="50"/>
      <c r="C69" s="50"/>
      <c r="D69" s="50"/>
      <c r="E69" s="85"/>
      <c r="F69" s="50"/>
      <c r="G69" s="50"/>
      <c r="H69" s="50"/>
      <c r="I69" s="50"/>
      <c r="J69" s="50"/>
      <c r="K69" s="50"/>
      <c r="L69" s="50"/>
      <c r="M69" s="50"/>
      <c r="N69" s="50"/>
      <c r="O69" s="50"/>
      <c r="P69" s="50"/>
      <c r="Q69" s="50"/>
      <c r="R69" s="50"/>
      <c r="S69" s="50"/>
      <c r="T69" s="50"/>
      <c r="U69" s="50"/>
      <c r="V69" s="50"/>
      <c r="W69" s="50"/>
      <c r="X69" s="50"/>
      <c r="Y69" s="50"/>
    </row>
    <row r="70" spans="1:25" ht="55.5" customHeight="1">
      <c r="A70" s="50"/>
      <c r="B70" s="50"/>
      <c r="C70" s="50"/>
      <c r="D70" s="50"/>
      <c r="E70" s="85"/>
      <c r="F70" s="50"/>
      <c r="G70" s="50"/>
      <c r="H70" s="50"/>
      <c r="I70" s="50"/>
      <c r="J70" s="50"/>
      <c r="K70" s="50"/>
      <c r="L70" s="50"/>
      <c r="M70" s="50"/>
      <c r="N70" s="50"/>
      <c r="O70" s="50"/>
      <c r="P70" s="50"/>
      <c r="Q70" s="50"/>
      <c r="R70" s="50"/>
      <c r="S70" s="50"/>
      <c r="T70" s="50"/>
      <c r="U70" s="50"/>
      <c r="V70" s="50"/>
      <c r="W70" s="50"/>
      <c r="X70" s="50"/>
      <c r="Y70" s="50"/>
    </row>
    <row r="71" spans="1:25" ht="55.5" customHeight="1">
      <c r="A71" s="50"/>
      <c r="B71" s="50"/>
      <c r="C71" s="50"/>
      <c r="D71" s="50"/>
      <c r="E71" s="85"/>
      <c r="F71" s="50"/>
      <c r="G71" s="50"/>
      <c r="H71" s="50"/>
      <c r="I71" s="50"/>
      <c r="J71" s="50"/>
      <c r="K71" s="50"/>
      <c r="L71" s="50"/>
      <c r="M71" s="50"/>
      <c r="N71" s="50"/>
      <c r="O71" s="50"/>
      <c r="P71" s="50"/>
      <c r="Q71" s="50"/>
      <c r="R71" s="50"/>
      <c r="S71" s="50"/>
      <c r="T71" s="50"/>
      <c r="U71" s="50"/>
      <c r="V71" s="50"/>
      <c r="W71" s="50"/>
      <c r="X71" s="50"/>
      <c r="Y71" s="50"/>
    </row>
    <row r="72" spans="1:25" ht="55.5" customHeight="1">
      <c r="A72" s="50"/>
      <c r="B72" s="50"/>
      <c r="C72" s="50"/>
      <c r="D72" s="50"/>
      <c r="E72" s="85"/>
      <c r="F72" s="50"/>
      <c r="G72" s="50"/>
      <c r="H72" s="50"/>
      <c r="I72" s="50"/>
      <c r="J72" s="50"/>
      <c r="K72" s="50"/>
      <c r="L72" s="50"/>
      <c r="M72" s="50"/>
      <c r="N72" s="50"/>
      <c r="O72" s="50"/>
      <c r="P72" s="50"/>
      <c r="Q72" s="50"/>
      <c r="R72" s="50"/>
      <c r="S72" s="50"/>
      <c r="T72" s="50"/>
      <c r="U72" s="50"/>
      <c r="V72" s="50"/>
      <c r="W72" s="50"/>
      <c r="X72" s="50"/>
      <c r="Y72" s="50"/>
    </row>
    <row r="73" spans="1:25" ht="55.5" customHeight="1">
      <c r="A73" s="50"/>
      <c r="B73" s="50"/>
      <c r="C73" s="50"/>
      <c r="D73" s="50"/>
      <c r="E73" s="85"/>
      <c r="F73" s="50"/>
      <c r="G73" s="50"/>
      <c r="H73" s="50"/>
      <c r="I73" s="50"/>
      <c r="J73" s="50"/>
      <c r="K73" s="50"/>
      <c r="L73" s="50"/>
      <c r="M73" s="50"/>
      <c r="N73" s="50"/>
      <c r="O73" s="50"/>
      <c r="P73" s="50"/>
      <c r="Q73" s="50"/>
      <c r="R73" s="50"/>
      <c r="S73" s="50"/>
      <c r="T73" s="50"/>
      <c r="U73" s="50"/>
      <c r="V73" s="50"/>
      <c r="W73" s="50"/>
      <c r="X73" s="50"/>
      <c r="Y73" s="50"/>
    </row>
    <row r="74" spans="1:25" ht="55.5" customHeight="1">
      <c r="A74" s="50"/>
      <c r="B74" s="50"/>
      <c r="C74" s="50"/>
      <c r="D74" s="50"/>
      <c r="E74" s="85"/>
      <c r="F74" s="50"/>
      <c r="G74" s="50"/>
      <c r="H74" s="50"/>
      <c r="I74" s="50"/>
      <c r="J74" s="50"/>
      <c r="K74" s="50"/>
      <c r="L74" s="50"/>
      <c r="M74" s="50"/>
      <c r="N74" s="50"/>
      <c r="O74" s="50"/>
      <c r="P74" s="50"/>
      <c r="Q74" s="50"/>
      <c r="R74" s="50"/>
      <c r="S74" s="50"/>
      <c r="T74" s="50"/>
      <c r="U74" s="50"/>
      <c r="V74" s="50"/>
      <c r="W74" s="50"/>
      <c r="X74" s="50"/>
      <c r="Y74" s="50"/>
    </row>
    <row r="75" spans="1:25" ht="55.5" customHeight="1">
      <c r="A75" s="50"/>
      <c r="B75" s="50"/>
      <c r="C75" s="50"/>
      <c r="D75" s="50"/>
      <c r="E75" s="85"/>
      <c r="F75" s="50"/>
      <c r="G75" s="50"/>
      <c r="H75" s="50"/>
      <c r="I75" s="50"/>
      <c r="J75" s="50"/>
      <c r="K75" s="50"/>
      <c r="L75" s="50"/>
      <c r="M75" s="50"/>
      <c r="N75" s="50"/>
      <c r="O75" s="50"/>
      <c r="P75" s="50"/>
      <c r="Q75" s="50"/>
      <c r="R75" s="50"/>
      <c r="S75" s="50"/>
      <c r="T75" s="50"/>
      <c r="U75" s="50"/>
      <c r="V75" s="50"/>
      <c r="W75" s="50"/>
      <c r="X75" s="50"/>
      <c r="Y75" s="50"/>
    </row>
    <row r="76" spans="1:25" ht="55.5" customHeight="1">
      <c r="A76" s="50"/>
      <c r="B76" s="50"/>
      <c r="C76" s="50"/>
      <c r="D76" s="50"/>
      <c r="E76" s="85"/>
      <c r="F76" s="50"/>
      <c r="G76" s="50"/>
      <c r="H76" s="50"/>
      <c r="I76" s="50"/>
      <c r="J76" s="50"/>
      <c r="K76" s="50"/>
      <c r="L76" s="50"/>
      <c r="M76" s="50"/>
      <c r="N76" s="50"/>
      <c r="O76" s="50"/>
      <c r="P76" s="50"/>
      <c r="Q76" s="50"/>
      <c r="R76" s="50"/>
      <c r="S76" s="50"/>
      <c r="T76" s="50"/>
      <c r="U76" s="50"/>
      <c r="V76" s="50"/>
      <c r="W76" s="50"/>
      <c r="X76" s="50"/>
      <c r="Y76" s="50"/>
    </row>
    <row r="77" spans="1:25" ht="55.5" customHeight="1">
      <c r="A77" s="50"/>
      <c r="B77" s="50"/>
      <c r="C77" s="50"/>
      <c r="D77" s="50"/>
      <c r="E77" s="85"/>
      <c r="F77" s="50"/>
      <c r="G77" s="50"/>
      <c r="H77" s="50"/>
      <c r="I77" s="50"/>
      <c r="J77" s="50"/>
      <c r="K77" s="50"/>
      <c r="L77" s="50"/>
      <c r="M77" s="50"/>
      <c r="N77" s="50"/>
      <c r="O77" s="50"/>
      <c r="P77" s="50"/>
      <c r="Q77" s="50"/>
      <c r="R77" s="50"/>
      <c r="S77" s="50"/>
      <c r="T77" s="50"/>
      <c r="U77" s="50"/>
      <c r="V77" s="50"/>
      <c r="W77" s="50"/>
      <c r="X77" s="50"/>
      <c r="Y77" s="50"/>
    </row>
    <row r="78" spans="1:25" ht="55.5" customHeight="1">
      <c r="A78" s="50"/>
      <c r="B78" s="50"/>
      <c r="C78" s="50"/>
      <c r="D78" s="50"/>
      <c r="E78" s="85"/>
      <c r="F78" s="50"/>
      <c r="G78" s="50"/>
      <c r="H78" s="50"/>
      <c r="I78" s="50"/>
      <c r="J78" s="50"/>
      <c r="K78" s="50"/>
      <c r="L78" s="50"/>
      <c r="M78" s="50"/>
      <c r="N78" s="50"/>
      <c r="O78" s="50"/>
      <c r="P78" s="50"/>
      <c r="Q78" s="50"/>
      <c r="R78" s="50"/>
      <c r="S78" s="50"/>
      <c r="T78" s="50"/>
      <c r="U78" s="50"/>
      <c r="V78" s="50"/>
      <c r="W78" s="50"/>
      <c r="X78" s="50"/>
      <c r="Y78" s="50"/>
    </row>
    <row r="79" spans="1:25" ht="55.5" customHeight="1">
      <c r="A79" s="50"/>
      <c r="B79" s="50"/>
      <c r="C79" s="50"/>
      <c r="D79" s="50"/>
      <c r="E79" s="85"/>
      <c r="F79" s="50"/>
      <c r="G79" s="50"/>
      <c r="H79" s="50"/>
      <c r="I79" s="50"/>
      <c r="J79" s="50"/>
      <c r="K79" s="50"/>
      <c r="L79" s="50"/>
      <c r="M79" s="50"/>
      <c r="N79" s="50"/>
      <c r="O79" s="50"/>
      <c r="P79" s="50"/>
      <c r="Q79" s="50"/>
      <c r="R79" s="50"/>
      <c r="S79" s="50"/>
      <c r="T79" s="50"/>
      <c r="U79" s="50"/>
      <c r="V79" s="50"/>
      <c r="W79" s="50"/>
      <c r="X79" s="50"/>
      <c r="Y79" s="50"/>
    </row>
    <row r="80" spans="1:25" ht="55.5" customHeight="1">
      <c r="A80" s="50"/>
      <c r="B80" s="50"/>
      <c r="C80" s="50"/>
      <c r="D80" s="50"/>
      <c r="E80" s="85"/>
      <c r="F80" s="50"/>
      <c r="G80" s="50"/>
      <c r="H80" s="50"/>
      <c r="I80" s="50"/>
      <c r="J80" s="50"/>
      <c r="K80" s="50"/>
      <c r="L80" s="50"/>
      <c r="M80" s="50"/>
      <c r="N80" s="50"/>
      <c r="O80" s="50"/>
      <c r="P80" s="50"/>
      <c r="Q80" s="50"/>
      <c r="R80" s="50"/>
      <c r="S80" s="50"/>
      <c r="T80" s="50"/>
      <c r="U80" s="50"/>
      <c r="V80" s="50"/>
      <c r="W80" s="50"/>
      <c r="X80" s="50"/>
      <c r="Y80" s="50"/>
    </row>
    <row r="81" spans="1:25" ht="55.5" customHeight="1">
      <c r="A81" s="50"/>
      <c r="B81" s="50"/>
      <c r="C81" s="50"/>
      <c r="D81" s="50"/>
      <c r="E81" s="85"/>
      <c r="F81" s="50"/>
      <c r="G81" s="50"/>
      <c r="H81" s="50"/>
      <c r="I81" s="50"/>
      <c r="J81" s="50"/>
      <c r="K81" s="50"/>
      <c r="L81" s="50"/>
      <c r="M81" s="50"/>
      <c r="N81" s="50"/>
      <c r="O81" s="50"/>
      <c r="P81" s="50"/>
      <c r="Q81" s="50"/>
      <c r="R81" s="50"/>
      <c r="S81" s="50"/>
      <c r="T81" s="50"/>
      <c r="U81" s="50"/>
      <c r="V81" s="50"/>
      <c r="W81" s="50"/>
      <c r="X81" s="50"/>
      <c r="Y81" s="50"/>
    </row>
    <row r="82" spans="1:25" ht="55.5" customHeight="1">
      <c r="A82" s="50"/>
      <c r="B82" s="50"/>
      <c r="C82" s="50"/>
      <c r="D82" s="50"/>
      <c r="E82" s="85"/>
      <c r="F82" s="50"/>
      <c r="G82" s="50"/>
      <c r="H82" s="50"/>
      <c r="I82" s="50"/>
      <c r="J82" s="50"/>
      <c r="K82" s="50"/>
      <c r="L82" s="50"/>
      <c r="M82" s="50"/>
      <c r="N82" s="50"/>
      <c r="O82" s="50"/>
      <c r="P82" s="50"/>
      <c r="Q82" s="50"/>
      <c r="R82" s="50"/>
      <c r="S82" s="50"/>
      <c r="T82" s="50"/>
      <c r="U82" s="50"/>
      <c r="V82" s="50"/>
      <c r="W82" s="50"/>
      <c r="X82" s="50"/>
      <c r="Y82" s="50"/>
    </row>
    <row r="83" spans="1:25" ht="55.5" customHeight="1">
      <c r="A83" s="50"/>
      <c r="B83" s="50"/>
      <c r="C83" s="50"/>
      <c r="D83" s="50"/>
      <c r="E83" s="85"/>
      <c r="F83" s="50"/>
      <c r="G83" s="50"/>
      <c r="H83" s="50"/>
      <c r="I83" s="50"/>
      <c r="J83" s="50"/>
      <c r="K83" s="50"/>
      <c r="L83" s="50"/>
      <c r="M83" s="50"/>
      <c r="N83" s="50"/>
      <c r="O83" s="50"/>
      <c r="P83" s="50"/>
      <c r="Q83" s="50"/>
      <c r="R83" s="50"/>
      <c r="S83" s="50"/>
      <c r="T83" s="50"/>
      <c r="U83" s="50"/>
      <c r="V83" s="50"/>
      <c r="W83" s="50"/>
      <c r="X83" s="50"/>
      <c r="Y83" s="50"/>
    </row>
    <row r="84" spans="1:25" ht="55.5" customHeight="1">
      <c r="A84" s="50"/>
      <c r="B84" s="50"/>
      <c r="C84" s="50"/>
      <c r="D84" s="50"/>
      <c r="E84" s="85"/>
      <c r="F84" s="50"/>
      <c r="G84" s="50"/>
      <c r="H84" s="50"/>
      <c r="I84" s="50"/>
      <c r="J84" s="50"/>
      <c r="K84" s="50"/>
      <c r="L84" s="50"/>
      <c r="M84" s="50"/>
      <c r="N84" s="50"/>
      <c r="O84" s="50"/>
      <c r="P84" s="50"/>
      <c r="Q84" s="50"/>
      <c r="R84" s="50"/>
      <c r="S84" s="50"/>
      <c r="T84" s="50"/>
      <c r="U84" s="50"/>
      <c r="V84" s="50"/>
      <c r="W84" s="50"/>
      <c r="X84" s="50"/>
      <c r="Y84" s="50"/>
    </row>
    <row r="85" spans="1:25" ht="55.5" customHeight="1">
      <c r="A85" s="50"/>
      <c r="B85" s="50"/>
      <c r="C85" s="50"/>
      <c r="D85" s="50"/>
      <c r="E85" s="85"/>
      <c r="F85" s="50"/>
      <c r="G85" s="50"/>
      <c r="H85" s="50"/>
      <c r="I85" s="50"/>
      <c r="J85" s="50"/>
      <c r="K85" s="50"/>
      <c r="L85" s="50"/>
      <c r="M85" s="50"/>
      <c r="N85" s="50"/>
      <c r="O85" s="50"/>
      <c r="P85" s="50"/>
      <c r="Q85" s="50"/>
      <c r="R85" s="50"/>
      <c r="S85" s="50"/>
      <c r="T85" s="50"/>
      <c r="U85" s="50"/>
      <c r="V85" s="50"/>
      <c r="W85" s="50"/>
      <c r="X85" s="50"/>
      <c r="Y85" s="50"/>
    </row>
    <row r="86" spans="1:25" ht="55.5" customHeight="1">
      <c r="A86" s="50"/>
      <c r="B86" s="50"/>
      <c r="C86" s="50"/>
      <c r="D86" s="50"/>
      <c r="E86" s="85"/>
      <c r="F86" s="50"/>
      <c r="G86" s="50"/>
      <c r="H86" s="50"/>
      <c r="I86" s="50"/>
      <c r="J86" s="50"/>
      <c r="K86" s="50"/>
      <c r="L86" s="50"/>
      <c r="M86" s="50"/>
      <c r="N86" s="50"/>
      <c r="O86" s="50"/>
      <c r="P86" s="50"/>
      <c r="Q86" s="50"/>
      <c r="R86" s="50"/>
      <c r="S86" s="50"/>
      <c r="T86" s="50"/>
      <c r="U86" s="50"/>
      <c r="V86" s="50"/>
      <c r="W86" s="50"/>
      <c r="X86" s="50"/>
      <c r="Y86" s="50"/>
    </row>
    <row r="87" spans="1:25" ht="55.5" customHeight="1">
      <c r="A87" s="50"/>
      <c r="B87" s="50"/>
      <c r="C87" s="50"/>
      <c r="D87" s="50"/>
      <c r="E87" s="85"/>
      <c r="F87" s="50"/>
      <c r="G87" s="50"/>
      <c r="H87" s="50"/>
      <c r="I87" s="50"/>
      <c r="J87" s="50"/>
      <c r="K87" s="50"/>
      <c r="L87" s="50"/>
      <c r="M87" s="50"/>
      <c r="N87" s="50"/>
      <c r="O87" s="50"/>
      <c r="P87" s="50"/>
      <c r="Q87" s="50"/>
      <c r="R87" s="50"/>
      <c r="S87" s="50"/>
      <c r="T87" s="50"/>
      <c r="U87" s="50"/>
      <c r="V87" s="50"/>
      <c r="W87" s="50"/>
      <c r="X87" s="50"/>
      <c r="Y87" s="50"/>
    </row>
    <row r="88" spans="1:25" ht="55.5" customHeight="1">
      <c r="A88" s="50"/>
      <c r="B88" s="50"/>
      <c r="C88" s="50"/>
      <c r="D88" s="50"/>
      <c r="E88" s="85"/>
      <c r="F88" s="50"/>
      <c r="G88" s="50"/>
      <c r="H88" s="50"/>
      <c r="I88" s="50"/>
      <c r="J88" s="50"/>
      <c r="K88" s="50"/>
      <c r="L88" s="50"/>
      <c r="M88" s="50"/>
      <c r="N88" s="50"/>
      <c r="O88" s="50"/>
      <c r="P88" s="50"/>
      <c r="Q88" s="50"/>
      <c r="R88" s="50"/>
      <c r="S88" s="50"/>
      <c r="T88" s="50"/>
      <c r="U88" s="50"/>
      <c r="V88" s="50"/>
      <c r="W88" s="50"/>
      <c r="X88" s="50"/>
      <c r="Y88" s="50"/>
    </row>
    <row r="89" spans="1:25" ht="55.5" customHeight="1">
      <c r="A89" s="50"/>
      <c r="B89" s="50"/>
      <c r="C89" s="50"/>
      <c r="D89" s="50"/>
      <c r="E89" s="85"/>
      <c r="F89" s="50"/>
      <c r="G89" s="50"/>
      <c r="H89" s="50"/>
      <c r="I89" s="50"/>
      <c r="J89" s="50"/>
      <c r="K89" s="50"/>
      <c r="L89" s="50"/>
      <c r="M89" s="50"/>
      <c r="N89" s="50"/>
      <c r="O89" s="50"/>
      <c r="P89" s="50"/>
      <c r="Q89" s="50"/>
      <c r="R89" s="50"/>
      <c r="S89" s="50"/>
      <c r="T89" s="50"/>
      <c r="U89" s="50"/>
      <c r="V89" s="50"/>
      <c r="W89" s="50"/>
      <c r="X89" s="50"/>
      <c r="Y89" s="50"/>
    </row>
    <row r="90" spans="1:25" ht="55.5" customHeight="1">
      <c r="A90" s="50"/>
      <c r="B90" s="50"/>
      <c r="C90" s="50"/>
      <c r="D90" s="50"/>
      <c r="E90" s="85"/>
      <c r="F90" s="50"/>
      <c r="G90" s="50"/>
      <c r="H90" s="50"/>
      <c r="I90" s="50"/>
      <c r="J90" s="50"/>
      <c r="K90" s="50"/>
      <c r="L90" s="50"/>
      <c r="M90" s="50"/>
      <c r="N90" s="50"/>
      <c r="O90" s="50"/>
      <c r="P90" s="50"/>
      <c r="Q90" s="50"/>
      <c r="R90" s="50"/>
      <c r="S90" s="50"/>
      <c r="T90" s="50"/>
      <c r="U90" s="50"/>
      <c r="V90" s="50"/>
      <c r="W90" s="50"/>
      <c r="X90" s="50"/>
      <c r="Y90" s="50"/>
    </row>
    <row r="91" spans="1:25" ht="55.5" customHeight="1">
      <c r="A91" s="50"/>
      <c r="B91" s="50"/>
      <c r="C91" s="50"/>
      <c r="D91" s="50"/>
      <c r="E91" s="85"/>
      <c r="F91" s="50"/>
      <c r="G91" s="50"/>
      <c r="H91" s="50"/>
      <c r="I91" s="50"/>
      <c r="J91" s="50"/>
      <c r="K91" s="50"/>
      <c r="L91" s="50"/>
      <c r="M91" s="50"/>
      <c r="N91" s="50"/>
      <c r="O91" s="50"/>
      <c r="P91" s="50"/>
      <c r="Q91" s="50"/>
      <c r="R91" s="50"/>
      <c r="S91" s="50"/>
      <c r="T91" s="50"/>
      <c r="U91" s="50"/>
      <c r="V91" s="50"/>
      <c r="W91" s="50"/>
      <c r="X91" s="50"/>
      <c r="Y91" s="50"/>
    </row>
    <row r="92" spans="1:25" ht="55.5" customHeight="1">
      <c r="A92" s="50"/>
      <c r="B92" s="50"/>
      <c r="C92" s="50"/>
      <c r="D92" s="50"/>
      <c r="E92" s="85"/>
      <c r="F92" s="50"/>
      <c r="G92" s="50"/>
      <c r="H92" s="50"/>
      <c r="I92" s="50"/>
      <c r="J92" s="50"/>
      <c r="K92" s="50"/>
      <c r="L92" s="50"/>
      <c r="M92" s="50"/>
      <c r="N92" s="50"/>
      <c r="O92" s="50"/>
      <c r="P92" s="50"/>
      <c r="Q92" s="50"/>
      <c r="R92" s="50"/>
      <c r="S92" s="50"/>
      <c r="T92" s="50"/>
      <c r="U92" s="50"/>
      <c r="V92" s="50"/>
      <c r="W92" s="50"/>
      <c r="X92" s="50"/>
      <c r="Y92" s="50"/>
    </row>
    <row r="93" spans="1:25" ht="55.5" customHeight="1">
      <c r="A93" s="50"/>
      <c r="B93" s="50"/>
      <c r="C93" s="50"/>
      <c r="D93" s="50"/>
      <c r="E93" s="85"/>
      <c r="F93" s="50"/>
      <c r="G93" s="50"/>
      <c r="H93" s="50"/>
      <c r="I93" s="50"/>
      <c r="J93" s="50"/>
      <c r="K93" s="50"/>
      <c r="L93" s="50"/>
      <c r="M93" s="50"/>
      <c r="N93" s="50"/>
      <c r="O93" s="50"/>
      <c r="P93" s="50"/>
      <c r="Q93" s="50"/>
      <c r="R93" s="50"/>
      <c r="S93" s="50"/>
      <c r="T93" s="50"/>
      <c r="U93" s="50"/>
      <c r="V93" s="50"/>
      <c r="W93" s="50"/>
      <c r="X93" s="50"/>
      <c r="Y93" s="50"/>
    </row>
    <row r="94" spans="1:25" ht="55.5" customHeight="1">
      <c r="A94" s="50"/>
      <c r="B94" s="50"/>
      <c r="C94" s="50"/>
      <c r="D94" s="50"/>
      <c r="E94" s="85"/>
      <c r="F94" s="50"/>
      <c r="G94" s="50"/>
      <c r="H94" s="50"/>
      <c r="I94" s="50"/>
      <c r="J94" s="50"/>
      <c r="K94" s="50"/>
      <c r="L94" s="50"/>
      <c r="M94" s="50"/>
      <c r="N94" s="50"/>
      <c r="O94" s="50"/>
      <c r="P94" s="50"/>
      <c r="Q94" s="50"/>
      <c r="R94" s="50"/>
      <c r="S94" s="50"/>
      <c r="T94" s="50"/>
      <c r="U94" s="50"/>
      <c r="V94" s="50"/>
      <c r="W94" s="50"/>
      <c r="X94" s="50"/>
      <c r="Y94" s="50"/>
    </row>
    <row r="95" spans="1:25" ht="55.5" customHeight="1">
      <c r="A95" s="50"/>
      <c r="B95" s="50"/>
      <c r="C95" s="50"/>
      <c r="D95" s="50"/>
      <c r="E95" s="85"/>
      <c r="F95" s="50"/>
      <c r="G95" s="50"/>
      <c r="H95" s="50"/>
      <c r="I95" s="50"/>
      <c r="J95" s="50"/>
      <c r="K95" s="50"/>
      <c r="L95" s="50"/>
      <c r="M95" s="50"/>
      <c r="N95" s="50"/>
      <c r="O95" s="50"/>
      <c r="P95" s="50"/>
      <c r="Q95" s="50"/>
      <c r="R95" s="50"/>
      <c r="S95" s="50"/>
      <c r="T95" s="50"/>
      <c r="U95" s="50"/>
      <c r="V95" s="50"/>
      <c r="W95" s="50"/>
      <c r="X95" s="50"/>
      <c r="Y95" s="50"/>
    </row>
    <row r="96" spans="1:25" ht="55.5" customHeight="1">
      <c r="A96" s="50"/>
      <c r="B96" s="50"/>
      <c r="C96" s="50"/>
      <c r="D96" s="50"/>
      <c r="E96" s="85"/>
      <c r="F96" s="50"/>
      <c r="G96" s="50"/>
      <c r="H96" s="50"/>
      <c r="I96" s="50"/>
      <c r="J96" s="50"/>
      <c r="K96" s="50"/>
      <c r="L96" s="50"/>
      <c r="M96" s="50"/>
      <c r="N96" s="50"/>
      <c r="O96" s="50"/>
      <c r="P96" s="50"/>
      <c r="Q96" s="50"/>
      <c r="R96" s="50"/>
      <c r="S96" s="50"/>
      <c r="T96" s="50"/>
      <c r="U96" s="50"/>
      <c r="V96" s="50"/>
      <c r="W96" s="50"/>
      <c r="X96" s="50"/>
      <c r="Y96" s="50"/>
    </row>
    <row r="97" spans="1:25" ht="55.5" customHeight="1">
      <c r="A97" s="50"/>
      <c r="B97" s="50"/>
      <c r="C97" s="50"/>
      <c r="D97" s="50"/>
      <c r="E97" s="85"/>
      <c r="F97" s="50"/>
      <c r="G97" s="50"/>
      <c r="H97" s="50"/>
      <c r="I97" s="50"/>
      <c r="J97" s="50"/>
      <c r="K97" s="50"/>
      <c r="L97" s="50"/>
      <c r="M97" s="50"/>
      <c r="N97" s="50"/>
      <c r="O97" s="50"/>
      <c r="P97" s="50"/>
      <c r="Q97" s="50"/>
      <c r="R97" s="50"/>
      <c r="S97" s="50"/>
      <c r="T97" s="50"/>
      <c r="U97" s="50"/>
      <c r="V97" s="50"/>
      <c r="W97" s="50"/>
      <c r="X97" s="50"/>
      <c r="Y97" s="50"/>
    </row>
    <row r="98" spans="1:25" ht="55.5" customHeight="1">
      <c r="A98" s="50"/>
      <c r="B98" s="50"/>
      <c r="C98" s="50"/>
      <c r="D98" s="50"/>
      <c r="E98" s="85"/>
      <c r="F98" s="50"/>
      <c r="G98" s="50"/>
      <c r="H98" s="50"/>
      <c r="I98" s="50"/>
      <c r="J98" s="50"/>
      <c r="K98" s="50"/>
      <c r="L98" s="50"/>
      <c r="M98" s="50"/>
      <c r="N98" s="50"/>
      <c r="O98" s="50"/>
      <c r="P98" s="50"/>
      <c r="Q98" s="50"/>
      <c r="R98" s="50"/>
      <c r="S98" s="50"/>
      <c r="T98" s="50"/>
      <c r="U98" s="50"/>
      <c r="V98" s="50"/>
      <c r="W98" s="50"/>
      <c r="X98" s="50"/>
      <c r="Y98" s="50"/>
    </row>
    <row r="99" spans="1:25" ht="55.5" customHeight="1">
      <c r="A99" s="50"/>
      <c r="B99" s="50"/>
      <c r="C99" s="50"/>
      <c r="D99" s="50"/>
      <c r="E99" s="85"/>
      <c r="F99" s="50"/>
      <c r="G99" s="50"/>
      <c r="H99" s="50"/>
      <c r="I99" s="50"/>
      <c r="J99" s="50"/>
      <c r="K99" s="50"/>
      <c r="L99" s="50"/>
      <c r="M99" s="50"/>
      <c r="N99" s="50"/>
      <c r="O99" s="50"/>
      <c r="P99" s="50"/>
      <c r="Q99" s="50"/>
      <c r="R99" s="50"/>
      <c r="S99" s="50"/>
      <c r="T99" s="50"/>
      <c r="U99" s="50"/>
      <c r="V99" s="50"/>
      <c r="W99" s="50"/>
      <c r="X99" s="50"/>
      <c r="Y99" s="50"/>
    </row>
    <row r="100" spans="1:25" ht="55.5" customHeight="1">
      <c r="A100" s="50"/>
      <c r="B100" s="50"/>
      <c r="C100" s="50"/>
      <c r="D100" s="50"/>
      <c r="E100" s="85"/>
      <c r="F100" s="50"/>
      <c r="G100" s="50"/>
      <c r="H100" s="50"/>
      <c r="I100" s="50"/>
      <c r="J100" s="50"/>
      <c r="K100" s="50"/>
      <c r="L100" s="50"/>
      <c r="M100" s="50"/>
      <c r="N100" s="50"/>
      <c r="O100" s="50"/>
      <c r="P100" s="50"/>
      <c r="Q100" s="50"/>
      <c r="R100" s="50"/>
      <c r="S100" s="50"/>
      <c r="T100" s="50"/>
      <c r="U100" s="50"/>
      <c r="V100" s="50"/>
      <c r="W100" s="50"/>
      <c r="X100" s="50"/>
      <c r="Y100" s="50"/>
    </row>
    <row r="101" spans="1:25" ht="55.5" customHeight="1">
      <c r="A101" s="50"/>
      <c r="B101" s="50"/>
      <c r="C101" s="50"/>
      <c r="D101" s="50"/>
      <c r="E101" s="85"/>
      <c r="F101" s="50"/>
      <c r="G101" s="50"/>
      <c r="H101" s="50"/>
      <c r="I101" s="50"/>
      <c r="J101" s="50"/>
      <c r="K101" s="50"/>
      <c r="L101" s="50"/>
      <c r="M101" s="50"/>
      <c r="N101" s="50"/>
      <c r="O101" s="50"/>
      <c r="P101" s="50"/>
      <c r="Q101" s="50"/>
      <c r="R101" s="50"/>
      <c r="S101" s="50"/>
      <c r="T101" s="50"/>
      <c r="U101" s="50"/>
      <c r="V101" s="50"/>
      <c r="W101" s="50"/>
      <c r="X101" s="50"/>
      <c r="Y101" s="50"/>
    </row>
    <row r="102" spans="1:25" ht="55.5" customHeight="1">
      <c r="A102" s="50"/>
      <c r="B102" s="50"/>
      <c r="C102" s="50"/>
      <c r="D102" s="50"/>
      <c r="E102" s="85"/>
      <c r="F102" s="50"/>
      <c r="G102" s="50"/>
      <c r="H102" s="50"/>
      <c r="I102" s="50"/>
      <c r="J102" s="50"/>
      <c r="K102" s="50"/>
      <c r="L102" s="50"/>
      <c r="M102" s="50"/>
      <c r="N102" s="50"/>
      <c r="O102" s="50"/>
      <c r="P102" s="50"/>
      <c r="Q102" s="50"/>
      <c r="R102" s="50"/>
      <c r="S102" s="50"/>
      <c r="T102" s="50"/>
      <c r="U102" s="50"/>
      <c r="V102" s="50"/>
      <c r="W102" s="50"/>
      <c r="X102" s="50"/>
      <c r="Y102" s="50"/>
    </row>
    <row r="103" spans="1:25" ht="55.5" customHeight="1">
      <c r="A103" s="50"/>
      <c r="B103" s="50"/>
      <c r="C103" s="50"/>
      <c r="D103" s="50"/>
      <c r="E103" s="85"/>
      <c r="F103" s="50"/>
      <c r="G103" s="50"/>
      <c r="H103" s="50"/>
      <c r="I103" s="50"/>
      <c r="J103" s="50"/>
      <c r="K103" s="50"/>
      <c r="L103" s="50"/>
      <c r="M103" s="50"/>
      <c r="N103" s="50"/>
      <c r="O103" s="50"/>
      <c r="P103" s="50"/>
      <c r="Q103" s="50"/>
      <c r="R103" s="50"/>
      <c r="S103" s="50"/>
      <c r="T103" s="50"/>
      <c r="U103" s="50"/>
      <c r="V103" s="50"/>
      <c r="W103" s="50"/>
      <c r="X103" s="50"/>
      <c r="Y103" s="50"/>
    </row>
    <row r="104" spans="1:25" ht="55.5" customHeight="1">
      <c r="A104" s="50"/>
      <c r="B104" s="50"/>
      <c r="C104" s="50"/>
      <c r="D104" s="50"/>
      <c r="E104" s="85"/>
      <c r="F104" s="50"/>
      <c r="G104" s="50"/>
      <c r="H104" s="50"/>
      <c r="I104" s="50"/>
      <c r="J104" s="50"/>
      <c r="K104" s="50"/>
      <c r="L104" s="50"/>
      <c r="M104" s="50"/>
      <c r="N104" s="50"/>
      <c r="O104" s="50"/>
      <c r="P104" s="50"/>
      <c r="Q104" s="50"/>
      <c r="R104" s="50"/>
      <c r="S104" s="50"/>
      <c r="T104" s="50"/>
      <c r="U104" s="50"/>
      <c r="V104" s="50"/>
      <c r="W104" s="50"/>
      <c r="X104" s="50"/>
      <c r="Y104" s="50"/>
    </row>
    <row r="105" spans="1:25" ht="55.5" customHeight="1">
      <c r="A105" s="50"/>
      <c r="B105" s="50"/>
      <c r="C105" s="50"/>
      <c r="D105" s="50"/>
      <c r="E105" s="85"/>
      <c r="F105" s="50"/>
      <c r="G105" s="50"/>
      <c r="H105" s="50"/>
      <c r="I105" s="50"/>
      <c r="J105" s="50"/>
      <c r="K105" s="50"/>
      <c r="L105" s="50"/>
      <c r="M105" s="50"/>
      <c r="N105" s="50"/>
      <c r="O105" s="50"/>
      <c r="P105" s="50"/>
      <c r="Q105" s="50"/>
      <c r="R105" s="50"/>
      <c r="S105" s="50"/>
      <c r="T105" s="50"/>
      <c r="U105" s="50"/>
      <c r="V105" s="50"/>
      <c r="W105" s="50"/>
      <c r="X105" s="50"/>
      <c r="Y105" s="50"/>
    </row>
    <row r="106" spans="1:25" ht="55.5" customHeight="1">
      <c r="A106" s="50"/>
      <c r="B106" s="50"/>
      <c r="C106" s="50"/>
      <c r="D106" s="50"/>
      <c r="E106" s="85"/>
      <c r="F106" s="50"/>
      <c r="G106" s="50"/>
      <c r="H106" s="50"/>
      <c r="I106" s="50"/>
      <c r="J106" s="50"/>
      <c r="K106" s="50"/>
      <c r="L106" s="50"/>
      <c r="M106" s="50"/>
      <c r="N106" s="50"/>
      <c r="O106" s="50"/>
      <c r="P106" s="50"/>
      <c r="Q106" s="50"/>
      <c r="R106" s="50"/>
      <c r="S106" s="50"/>
      <c r="T106" s="50"/>
      <c r="U106" s="50"/>
      <c r="V106" s="50"/>
      <c r="W106" s="50"/>
      <c r="X106" s="50"/>
      <c r="Y106" s="50"/>
    </row>
    <row r="107" spans="1:25" ht="55.5" customHeight="1">
      <c r="A107" s="50"/>
      <c r="B107" s="50"/>
      <c r="C107" s="50"/>
      <c r="D107" s="50"/>
      <c r="E107" s="85"/>
      <c r="F107" s="50"/>
      <c r="G107" s="50"/>
      <c r="H107" s="50"/>
      <c r="I107" s="50"/>
      <c r="J107" s="50"/>
      <c r="K107" s="50"/>
      <c r="L107" s="50"/>
      <c r="M107" s="50"/>
      <c r="N107" s="50"/>
      <c r="O107" s="50"/>
      <c r="P107" s="50"/>
      <c r="Q107" s="50"/>
      <c r="R107" s="50"/>
      <c r="S107" s="50"/>
      <c r="T107" s="50"/>
      <c r="U107" s="50"/>
      <c r="V107" s="50"/>
      <c r="W107" s="50"/>
      <c r="X107" s="50"/>
      <c r="Y107" s="50"/>
    </row>
    <row r="108" spans="1:25" ht="55.5" customHeight="1">
      <c r="A108" s="50"/>
      <c r="B108" s="50"/>
      <c r="C108" s="50"/>
      <c r="D108" s="50"/>
      <c r="E108" s="85"/>
      <c r="F108" s="50"/>
      <c r="G108" s="50"/>
      <c r="H108" s="50"/>
      <c r="I108" s="50"/>
      <c r="J108" s="50"/>
      <c r="K108" s="50"/>
      <c r="L108" s="50"/>
      <c r="M108" s="50"/>
      <c r="N108" s="50"/>
      <c r="O108" s="50"/>
      <c r="P108" s="50"/>
      <c r="Q108" s="50"/>
      <c r="R108" s="50"/>
      <c r="S108" s="50"/>
      <c r="T108" s="50"/>
      <c r="U108" s="50"/>
      <c r="V108" s="50"/>
      <c r="W108" s="50"/>
      <c r="X108" s="50"/>
      <c r="Y108" s="50"/>
    </row>
    <row r="109" spans="1:25" ht="55.5" customHeight="1">
      <c r="A109" s="50"/>
      <c r="B109" s="50"/>
      <c r="C109" s="50"/>
      <c r="D109" s="50"/>
      <c r="E109" s="85"/>
      <c r="F109" s="50"/>
      <c r="G109" s="50"/>
      <c r="H109" s="50"/>
      <c r="I109" s="50"/>
      <c r="J109" s="50"/>
      <c r="K109" s="50"/>
      <c r="L109" s="50"/>
      <c r="M109" s="50"/>
      <c r="N109" s="50"/>
      <c r="O109" s="50"/>
      <c r="P109" s="50"/>
      <c r="Q109" s="50"/>
      <c r="R109" s="50"/>
      <c r="S109" s="50"/>
      <c r="T109" s="50"/>
      <c r="U109" s="50"/>
      <c r="V109" s="50"/>
      <c r="W109" s="50"/>
      <c r="X109" s="50"/>
      <c r="Y109" s="50"/>
    </row>
    <row r="110" spans="1:25" ht="55.5" customHeight="1">
      <c r="A110" s="50"/>
      <c r="B110" s="50"/>
      <c r="C110" s="50"/>
      <c r="D110" s="50"/>
      <c r="E110" s="85"/>
      <c r="F110" s="50"/>
      <c r="G110" s="50"/>
      <c r="H110" s="50"/>
      <c r="I110" s="50"/>
      <c r="J110" s="50"/>
      <c r="K110" s="50"/>
      <c r="L110" s="50"/>
      <c r="M110" s="50"/>
      <c r="N110" s="50"/>
      <c r="O110" s="50"/>
      <c r="P110" s="50"/>
      <c r="Q110" s="50"/>
      <c r="R110" s="50"/>
      <c r="S110" s="50"/>
      <c r="T110" s="50"/>
      <c r="U110" s="50"/>
      <c r="V110" s="50"/>
      <c r="W110" s="50"/>
      <c r="X110" s="50"/>
      <c r="Y110" s="50"/>
    </row>
    <row r="111" spans="1:25" ht="55.5" customHeight="1">
      <c r="A111" s="50"/>
      <c r="B111" s="50"/>
      <c r="C111" s="50"/>
      <c r="D111" s="50"/>
      <c r="E111" s="85"/>
      <c r="F111" s="50"/>
      <c r="G111" s="50"/>
      <c r="H111" s="50"/>
      <c r="I111" s="50"/>
      <c r="J111" s="50"/>
      <c r="K111" s="50"/>
      <c r="L111" s="50"/>
      <c r="M111" s="50"/>
      <c r="N111" s="50"/>
      <c r="O111" s="50"/>
      <c r="P111" s="50"/>
      <c r="Q111" s="50"/>
      <c r="R111" s="50"/>
      <c r="S111" s="50"/>
      <c r="T111" s="50"/>
      <c r="U111" s="50"/>
      <c r="V111" s="50"/>
      <c r="W111" s="50"/>
      <c r="X111" s="50"/>
      <c r="Y111" s="50"/>
    </row>
    <row r="112" spans="1:25" ht="55.5" customHeight="1">
      <c r="A112" s="50"/>
      <c r="B112" s="50"/>
      <c r="C112" s="50"/>
      <c r="D112" s="50"/>
      <c r="E112" s="85"/>
      <c r="F112" s="50"/>
      <c r="G112" s="50"/>
      <c r="H112" s="50"/>
      <c r="I112" s="50"/>
      <c r="J112" s="50"/>
      <c r="K112" s="50"/>
      <c r="L112" s="50"/>
      <c r="M112" s="50"/>
      <c r="N112" s="50"/>
      <c r="O112" s="50"/>
      <c r="P112" s="50"/>
      <c r="Q112" s="50"/>
      <c r="R112" s="50"/>
      <c r="S112" s="50"/>
      <c r="T112" s="50"/>
      <c r="U112" s="50"/>
      <c r="V112" s="50"/>
      <c r="W112" s="50"/>
      <c r="X112" s="50"/>
      <c r="Y112" s="50"/>
    </row>
    <row r="113" spans="1:25" ht="55.5" customHeight="1">
      <c r="A113" s="50"/>
      <c r="B113" s="50"/>
      <c r="C113" s="50"/>
      <c r="D113" s="50"/>
      <c r="E113" s="85"/>
      <c r="F113" s="50"/>
      <c r="G113" s="50"/>
      <c r="H113" s="50"/>
      <c r="I113" s="50"/>
      <c r="J113" s="50"/>
      <c r="K113" s="50"/>
      <c r="L113" s="50"/>
      <c r="M113" s="50"/>
      <c r="N113" s="50"/>
      <c r="O113" s="50"/>
      <c r="P113" s="50"/>
      <c r="Q113" s="50"/>
      <c r="R113" s="50"/>
      <c r="S113" s="50"/>
      <c r="T113" s="50"/>
      <c r="U113" s="50"/>
      <c r="V113" s="50"/>
      <c r="W113" s="50"/>
      <c r="X113" s="50"/>
      <c r="Y113" s="50"/>
    </row>
    <row r="114" spans="1:25" ht="55.5" customHeight="1">
      <c r="A114" s="50"/>
      <c r="B114" s="50"/>
      <c r="C114" s="50"/>
      <c r="D114" s="50"/>
      <c r="E114" s="85"/>
      <c r="F114" s="50"/>
      <c r="G114" s="50"/>
      <c r="H114" s="50"/>
      <c r="I114" s="50"/>
      <c r="J114" s="50"/>
      <c r="K114" s="50"/>
      <c r="L114" s="50"/>
      <c r="M114" s="50"/>
      <c r="N114" s="50"/>
      <c r="O114" s="50"/>
      <c r="P114" s="50"/>
      <c r="Q114" s="50"/>
      <c r="R114" s="50"/>
      <c r="S114" s="50"/>
      <c r="T114" s="50"/>
      <c r="U114" s="50"/>
      <c r="V114" s="50"/>
      <c r="W114" s="50"/>
      <c r="X114" s="50"/>
      <c r="Y114" s="50"/>
    </row>
    <row r="115" spans="1:25" ht="55.5" customHeight="1">
      <c r="A115" s="50"/>
      <c r="B115" s="50"/>
      <c r="C115" s="50"/>
      <c r="D115" s="50"/>
      <c r="E115" s="85"/>
      <c r="F115" s="50"/>
      <c r="G115" s="50"/>
      <c r="H115" s="50"/>
      <c r="I115" s="50"/>
      <c r="J115" s="50"/>
      <c r="K115" s="50"/>
      <c r="L115" s="50"/>
      <c r="M115" s="50"/>
      <c r="N115" s="50"/>
      <c r="O115" s="50"/>
      <c r="P115" s="50"/>
      <c r="Q115" s="50"/>
      <c r="R115" s="50"/>
      <c r="S115" s="50"/>
      <c r="T115" s="50"/>
      <c r="U115" s="50"/>
      <c r="V115" s="50"/>
      <c r="W115" s="50"/>
      <c r="X115" s="50"/>
      <c r="Y115" s="50"/>
    </row>
    <row r="116" spans="1:25" ht="55.5" customHeight="1">
      <c r="A116" s="50"/>
      <c r="B116" s="50"/>
      <c r="C116" s="50"/>
      <c r="D116" s="50"/>
      <c r="E116" s="85"/>
      <c r="F116" s="50"/>
      <c r="G116" s="50"/>
      <c r="H116" s="50"/>
      <c r="I116" s="50"/>
      <c r="J116" s="50"/>
      <c r="K116" s="50"/>
      <c r="L116" s="50"/>
      <c r="M116" s="50"/>
      <c r="N116" s="50"/>
      <c r="O116" s="50"/>
      <c r="P116" s="50"/>
      <c r="Q116" s="50"/>
      <c r="R116" s="50"/>
      <c r="S116" s="50"/>
      <c r="T116" s="50"/>
      <c r="U116" s="50"/>
      <c r="V116" s="50"/>
      <c r="W116" s="50"/>
      <c r="X116" s="50"/>
      <c r="Y116" s="50"/>
    </row>
    <row r="117" spans="1:25" ht="55.5" customHeight="1">
      <c r="A117" s="50"/>
      <c r="B117" s="50"/>
      <c r="C117" s="50"/>
      <c r="D117" s="50"/>
      <c r="E117" s="85"/>
      <c r="F117" s="50"/>
      <c r="G117" s="50"/>
      <c r="H117" s="50"/>
      <c r="I117" s="50"/>
      <c r="J117" s="50"/>
      <c r="K117" s="50"/>
      <c r="L117" s="50"/>
      <c r="M117" s="50"/>
      <c r="N117" s="50"/>
      <c r="O117" s="50"/>
      <c r="P117" s="50"/>
      <c r="Q117" s="50"/>
      <c r="R117" s="50"/>
      <c r="S117" s="50"/>
      <c r="T117" s="50"/>
      <c r="U117" s="50"/>
      <c r="V117" s="50"/>
      <c r="W117" s="50"/>
      <c r="X117" s="50"/>
      <c r="Y117" s="50"/>
    </row>
    <row r="118" spans="1:25" ht="55.5" customHeight="1">
      <c r="A118" s="50"/>
      <c r="B118" s="50"/>
      <c r="C118" s="50"/>
      <c r="D118" s="50"/>
      <c r="E118" s="85"/>
      <c r="F118" s="50"/>
      <c r="G118" s="50"/>
      <c r="H118" s="50"/>
      <c r="I118" s="50"/>
      <c r="J118" s="50"/>
      <c r="K118" s="50"/>
      <c r="L118" s="50"/>
      <c r="M118" s="50"/>
      <c r="N118" s="50"/>
      <c r="O118" s="50"/>
      <c r="P118" s="50"/>
      <c r="Q118" s="50"/>
      <c r="R118" s="50"/>
      <c r="S118" s="50"/>
      <c r="T118" s="50"/>
      <c r="U118" s="50"/>
      <c r="V118" s="50"/>
      <c r="W118" s="50"/>
      <c r="X118" s="50"/>
      <c r="Y118" s="50"/>
    </row>
    <row r="119" spans="1:25" ht="55.5" customHeight="1">
      <c r="A119" s="50"/>
      <c r="B119" s="50"/>
      <c r="C119" s="50"/>
      <c r="D119" s="50"/>
      <c r="E119" s="85"/>
      <c r="F119" s="50"/>
      <c r="G119" s="50"/>
      <c r="H119" s="50"/>
      <c r="I119" s="50"/>
      <c r="J119" s="50"/>
      <c r="K119" s="50"/>
      <c r="L119" s="50"/>
      <c r="M119" s="50"/>
      <c r="N119" s="50"/>
      <c r="O119" s="50"/>
      <c r="P119" s="50"/>
      <c r="Q119" s="50"/>
      <c r="R119" s="50"/>
      <c r="S119" s="50"/>
      <c r="T119" s="50"/>
      <c r="U119" s="50"/>
      <c r="V119" s="50"/>
      <c r="W119" s="50"/>
      <c r="X119" s="50"/>
      <c r="Y119" s="50"/>
    </row>
    <row r="120" spans="1:25" ht="55.5" customHeight="1">
      <c r="A120" s="50"/>
      <c r="B120" s="50"/>
      <c r="C120" s="50"/>
      <c r="D120" s="50"/>
      <c r="E120" s="85"/>
      <c r="F120" s="50"/>
      <c r="G120" s="50"/>
      <c r="H120" s="50"/>
      <c r="I120" s="50"/>
      <c r="J120" s="50"/>
      <c r="K120" s="50"/>
      <c r="L120" s="50"/>
      <c r="M120" s="50"/>
      <c r="N120" s="50"/>
      <c r="O120" s="50"/>
      <c r="P120" s="50"/>
      <c r="Q120" s="50"/>
      <c r="R120" s="50"/>
      <c r="S120" s="50"/>
      <c r="T120" s="50"/>
      <c r="U120" s="50"/>
      <c r="V120" s="50"/>
      <c r="W120" s="50"/>
      <c r="X120" s="50"/>
      <c r="Y120" s="50"/>
    </row>
    <row r="121" spans="1:25" ht="55.5" customHeight="1">
      <c r="A121" s="50"/>
      <c r="B121" s="50"/>
      <c r="C121" s="50"/>
      <c r="D121" s="50"/>
      <c r="E121" s="85"/>
      <c r="F121" s="50"/>
      <c r="G121" s="50"/>
      <c r="H121" s="50"/>
      <c r="I121" s="50"/>
      <c r="J121" s="50"/>
      <c r="K121" s="50"/>
      <c r="L121" s="50"/>
      <c r="M121" s="50"/>
      <c r="N121" s="50"/>
      <c r="O121" s="50"/>
      <c r="P121" s="50"/>
      <c r="Q121" s="50"/>
      <c r="R121" s="50"/>
      <c r="S121" s="50"/>
      <c r="T121" s="50"/>
      <c r="U121" s="50"/>
      <c r="V121" s="50"/>
      <c r="W121" s="50"/>
      <c r="X121" s="50"/>
      <c r="Y121" s="50"/>
    </row>
    <row r="122" spans="1:25" ht="55.5" customHeight="1">
      <c r="A122" s="50"/>
      <c r="B122" s="50"/>
      <c r="C122" s="50"/>
      <c r="D122" s="50"/>
      <c r="E122" s="85"/>
      <c r="F122" s="50"/>
      <c r="G122" s="50"/>
      <c r="H122" s="50"/>
      <c r="I122" s="50"/>
      <c r="J122" s="50"/>
      <c r="K122" s="50"/>
      <c r="L122" s="50"/>
      <c r="M122" s="50"/>
      <c r="N122" s="50"/>
      <c r="O122" s="50"/>
      <c r="P122" s="50"/>
      <c r="Q122" s="50"/>
      <c r="R122" s="50"/>
      <c r="S122" s="50"/>
      <c r="T122" s="50"/>
      <c r="U122" s="50"/>
      <c r="V122" s="50"/>
      <c r="W122" s="50"/>
      <c r="X122" s="50"/>
      <c r="Y122" s="50"/>
    </row>
    <row r="123" spans="1:25" ht="55.5" customHeight="1">
      <c r="A123" s="50"/>
      <c r="B123" s="50"/>
      <c r="C123" s="50"/>
      <c r="D123" s="50"/>
      <c r="E123" s="85"/>
      <c r="F123" s="50"/>
      <c r="G123" s="50"/>
      <c r="H123" s="50"/>
      <c r="I123" s="50"/>
      <c r="J123" s="50"/>
      <c r="K123" s="50"/>
      <c r="L123" s="50"/>
      <c r="M123" s="50"/>
      <c r="N123" s="50"/>
      <c r="O123" s="50"/>
      <c r="P123" s="50"/>
      <c r="Q123" s="50"/>
      <c r="R123" s="50"/>
      <c r="S123" s="50"/>
      <c r="T123" s="50"/>
      <c r="U123" s="50"/>
      <c r="V123" s="50"/>
      <c r="W123" s="50"/>
      <c r="X123" s="50"/>
      <c r="Y123" s="50"/>
    </row>
    <row r="124" spans="1:25" ht="55.5" customHeight="1">
      <c r="A124" s="50"/>
      <c r="B124" s="50"/>
      <c r="C124" s="50"/>
      <c r="D124" s="50"/>
      <c r="E124" s="85"/>
      <c r="F124" s="50"/>
      <c r="G124" s="50"/>
      <c r="H124" s="50"/>
      <c r="I124" s="50"/>
      <c r="J124" s="50"/>
      <c r="K124" s="50"/>
      <c r="L124" s="50"/>
      <c r="M124" s="50"/>
      <c r="N124" s="50"/>
      <c r="O124" s="50"/>
      <c r="P124" s="50"/>
      <c r="Q124" s="50"/>
      <c r="R124" s="50"/>
      <c r="S124" s="50"/>
      <c r="T124" s="50"/>
      <c r="U124" s="50"/>
      <c r="V124" s="50"/>
      <c r="W124" s="50"/>
      <c r="X124" s="50"/>
      <c r="Y124" s="50"/>
    </row>
    <row r="125" spans="1:25" ht="55.5" customHeight="1">
      <c r="A125" s="50"/>
      <c r="B125" s="50"/>
      <c r="C125" s="50"/>
      <c r="D125" s="50"/>
      <c r="E125" s="85"/>
      <c r="F125" s="50"/>
      <c r="G125" s="50"/>
      <c r="H125" s="50"/>
      <c r="I125" s="50"/>
      <c r="J125" s="50"/>
      <c r="K125" s="50"/>
      <c r="L125" s="50"/>
      <c r="M125" s="50"/>
      <c r="N125" s="50"/>
      <c r="O125" s="50"/>
      <c r="P125" s="50"/>
      <c r="Q125" s="50"/>
      <c r="R125" s="50"/>
      <c r="S125" s="50"/>
      <c r="T125" s="50"/>
      <c r="U125" s="50"/>
      <c r="V125" s="50"/>
      <c r="W125" s="50"/>
      <c r="X125" s="50"/>
      <c r="Y125" s="50"/>
    </row>
    <row r="126" spans="1:25" ht="55.5" customHeight="1">
      <c r="A126" s="50"/>
      <c r="B126" s="50"/>
      <c r="C126" s="50"/>
      <c r="D126" s="50"/>
      <c r="E126" s="85"/>
      <c r="F126" s="50"/>
      <c r="G126" s="50"/>
      <c r="H126" s="50"/>
      <c r="I126" s="50"/>
      <c r="J126" s="50"/>
      <c r="K126" s="50"/>
      <c r="L126" s="50"/>
      <c r="M126" s="50"/>
      <c r="N126" s="50"/>
      <c r="O126" s="50"/>
      <c r="P126" s="50"/>
      <c r="Q126" s="50"/>
      <c r="R126" s="50"/>
      <c r="S126" s="50"/>
      <c r="T126" s="50"/>
      <c r="U126" s="50"/>
      <c r="V126" s="50"/>
      <c r="W126" s="50"/>
      <c r="X126" s="50"/>
      <c r="Y126" s="50"/>
    </row>
    <row r="127" spans="1:25" ht="55.5" customHeight="1">
      <c r="A127" s="50"/>
      <c r="B127" s="50"/>
      <c r="C127" s="50"/>
      <c r="D127" s="50"/>
      <c r="E127" s="85"/>
      <c r="F127" s="50"/>
      <c r="G127" s="50"/>
      <c r="H127" s="50"/>
      <c r="I127" s="50"/>
      <c r="J127" s="50"/>
      <c r="K127" s="50"/>
      <c r="L127" s="50"/>
      <c r="M127" s="50"/>
      <c r="N127" s="50"/>
      <c r="O127" s="50"/>
      <c r="P127" s="50"/>
      <c r="Q127" s="50"/>
      <c r="R127" s="50"/>
      <c r="S127" s="50"/>
      <c r="T127" s="50"/>
      <c r="U127" s="50"/>
      <c r="V127" s="50"/>
      <c r="W127" s="50"/>
      <c r="X127" s="50"/>
      <c r="Y127" s="50"/>
    </row>
    <row r="128" spans="1:25" ht="55.5" customHeight="1">
      <c r="A128" s="50"/>
      <c r="B128" s="50"/>
      <c r="C128" s="50"/>
      <c r="D128" s="50"/>
      <c r="E128" s="85"/>
      <c r="F128" s="50"/>
      <c r="G128" s="50"/>
      <c r="H128" s="50"/>
      <c r="I128" s="50"/>
      <c r="J128" s="50"/>
      <c r="K128" s="50"/>
      <c r="L128" s="50"/>
      <c r="M128" s="50"/>
      <c r="N128" s="50"/>
      <c r="O128" s="50"/>
      <c r="P128" s="50"/>
      <c r="Q128" s="50"/>
      <c r="R128" s="50"/>
      <c r="S128" s="50"/>
      <c r="T128" s="50"/>
      <c r="U128" s="50"/>
      <c r="V128" s="50"/>
      <c r="W128" s="50"/>
      <c r="X128" s="50"/>
      <c r="Y128" s="50"/>
    </row>
    <row r="129" spans="1:25" ht="55.5" customHeight="1">
      <c r="A129" s="50"/>
      <c r="B129" s="50"/>
      <c r="C129" s="50"/>
      <c r="D129" s="50"/>
      <c r="E129" s="85"/>
      <c r="F129" s="50"/>
      <c r="G129" s="50"/>
      <c r="H129" s="50"/>
      <c r="I129" s="50"/>
      <c r="J129" s="50"/>
      <c r="K129" s="50"/>
      <c r="L129" s="50"/>
      <c r="M129" s="50"/>
      <c r="N129" s="50"/>
      <c r="O129" s="50"/>
      <c r="P129" s="50"/>
      <c r="Q129" s="50"/>
      <c r="R129" s="50"/>
      <c r="S129" s="50"/>
      <c r="T129" s="50"/>
      <c r="U129" s="50"/>
      <c r="V129" s="50"/>
      <c r="W129" s="50"/>
      <c r="X129" s="50"/>
      <c r="Y129" s="50"/>
    </row>
    <row r="130" spans="1:25" ht="55.5" customHeight="1">
      <c r="A130" s="50"/>
      <c r="B130" s="50"/>
      <c r="C130" s="50"/>
      <c r="D130" s="50"/>
      <c r="E130" s="85"/>
      <c r="F130" s="50"/>
      <c r="G130" s="50"/>
      <c r="H130" s="50"/>
      <c r="I130" s="50"/>
      <c r="J130" s="50"/>
      <c r="K130" s="50"/>
      <c r="L130" s="50"/>
      <c r="M130" s="50"/>
      <c r="N130" s="50"/>
      <c r="O130" s="50"/>
      <c r="P130" s="50"/>
      <c r="Q130" s="50"/>
      <c r="R130" s="50"/>
      <c r="S130" s="50"/>
      <c r="T130" s="50"/>
      <c r="U130" s="50"/>
      <c r="V130" s="50"/>
      <c r="W130" s="50"/>
      <c r="X130" s="50"/>
      <c r="Y130" s="50"/>
    </row>
    <row r="131" spans="1:25" ht="55.5" customHeight="1">
      <c r="A131" s="50"/>
      <c r="B131" s="50"/>
      <c r="C131" s="50"/>
      <c r="D131" s="50"/>
      <c r="E131" s="85"/>
      <c r="F131" s="50"/>
      <c r="G131" s="50"/>
      <c r="H131" s="50"/>
      <c r="I131" s="50"/>
      <c r="J131" s="50"/>
      <c r="K131" s="50"/>
      <c r="L131" s="50"/>
      <c r="M131" s="50"/>
      <c r="N131" s="50"/>
      <c r="O131" s="50"/>
      <c r="P131" s="50"/>
      <c r="Q131" s="50"/>
      <c r="R131" s="50"/>
      <c r="S131" s="50"/>
      <c r="T131" s="50"/>
      <c r="U131" s="50"/>
      <c r="V131" s="50"/>
      <c r="W131" s="50"/>
      <c r="X131" s="50"/>
      <c r="Y131" s="50"/>
    </row>
    <row r="132" spans="1:25" ht="55.5" customHeight="1">
      <c r="A132" s="50"/>
      <c r="B132" s="50"/>
      <c r="C132" s="50"/>
      <c r="D132" s="50"/>
      <c r="E132" s="85"/>
      <c r="F132" s="50"/>
      <c r="G132" s="50"/>
      <c r="H132" s="50"/>
      <c r="I132" s="50"/>
      <c r="J132" s="50"/>
      <c r="K132" s="50"/>
      <c r="L132" s="50"/>
      <c r="M132" s="50"/>
      <c r="N132" s="50"/>
      <c r="O132" s="50"/>
      <c r="P132" s="50"/>
      <c r="Q132" s="50"/>
      <c r="R132" s="50"/>
      <c r="S132" s="50"/>
      <c r="T132" s="50"/>
      <c r="U132" s="50"/>
      <c r="V132" s="50"/>
      <c r="W132" s="50"/>
      <c r="X132" s="50"/>
      <c r="Y132" s="50"/>
    </row>
    <row r="133" spans="1:25" ht="55.5" customHeight="1">
      <c r="A133" s="50"/>
      <c r="B133" s="50"/>
      <c r="C133" s="50"/>
      <c r="D133" s="50"/>
      <c r="E133" s="85"/>
      <c r="F133" s="50"/>
      <c r="G133" s="50"/>
      <c r="H133" s="50"/>
      <c r="I133" s="50"/>
      <c r="J133" s="50"/>
      <c r="K133" s="50"/>
      <c r="L133" s="50"/>
      <c r="M133" s="50"/>
      <c r="N133" s="50"/>
      <c r="O133" s="50"/>
      <c r="P133" s="50"/>
      <c r="Q133" s="50"/>
      <c r="R133" s="50"/>
      <c r="S133" s="50"/>
      <c r="T133" s="50"/>
      <c r="U133" s="50"/>
      <c r="V133" s="50"/>
      <c r="W133" s="50"/>
      <c r="X133" s="50"/>
      <c r="Y133" s="50"/>
    </row>
    <row r="134" spans="1:25" ht="55.5" customHeight="1">
      <c r="A134" s="50"/>
      <c r="B134" s="50"/>
      <c r="C134" s="50"/>
      <c r="D134" s="50"/>
      <c r="E134" s="85"/>
      <c r="F134" s="50"/>
      <c r="G134" s="50"/>
      <c r="H134" s="50"/>
      <c r="I134" s="50"/>
      <c r="J134" s="50"/>
      <c r="K134" s="50"/>
      <c r="L134" s="50"/>
      <c r="M134" s="50"/>
      <c r="N134" s="50"/>
      <c r="O134" s="50"/>
      <c r="P134" s="50"/>
      <c r="Q134" s="50"/>
      <c r="R134" s="50"/>
      <c r="S134" s="50"/>
      <c r="T134" s="50"/>
      <c r="U134" s="50"/>
      <c r="V134" s="50"/>
      <c r="W134" s="50"/>
      <c r="X134" s="50"/>
      <c r="Y134" s="50"/>
    </row>
    <row r="135" spans="1:25" ht="55.5" customHeight="1">
      <c r="A135" s="50"/>
      <c r="B135" s="50"/>
      <c r="C135" s="50"/>
      <c r="D135" s="50"/>
      <c r="E135" s="85"/>
      <c r="F135" s="50"/>
      <c r="G135" s="50"/>
      <c r="H135" s="50"/>
      <c r="I135" s="50"/>
      <c r="J135" s="50"/>
      <c r="K135" s="50"/>
      <c r="L135" s="50"/>
      <c r="M135" s="50"/>
      <c r="N135" s="50"/>
      <c r="O135" s="50"/>
      <c r="P135" s="50"/>
      <c r="Q135" s="50"/>
      <c r="R135" s="50"/>
      <c r="S135" s="50"/>
      <c r="T135" s="50"/>
      <c r="U135" s="50"/>
      <c r="V135" s="50"/>
      <c r="W135" s="50"/>
      <c r="X135" s="50"/>
      <c r="Y135" s="50"/>
    </row>
    <row r="136" spans="1:25" ht="55.5" customHeight="1">
      <c r="A136" s="50"/>
      <c r="B136" s="50"/>
      <c r="C136" s="50"/>
      <c r="D136" s="50"/>
      <c r="E136" s="85"/>
      <c r="F136" s="50"/>
      <c r="G136" s="50"/>
      <c r="H136" s="50"/>
      <c r="I136" s="50"/>
      <c r="J136" s="50"/>
      <c r="K136" s="50"/>
      <c r="L136" s="50"/>
      <c r="M136" s="50"/>
      <c r="N136" s="50"/>
      <c r="O136" s="50"/>
      <c r="P136" s="50"/>
      <c r="Q136" s="50"/>
      <c r="R136" s="50"/>
      <c r="S136" s="50"/>
      <c r="T136" s="50"/>
      <c r="U136" s="50"/>
      <c r="V136" s="50"/>
      <c r="W136" s="50"/>
      <c r="X136" s="50"/>
      <c r="Y136" s="50"/>
    </row>
    <row r="137" spans="1:25" ht="55.5" customHeight="1">
      <c r="A137" s="50"/>
      <c r="B137" s="50"/>
      <c r="C137" s="50"/>
      <c r="D137" s="50"/>
      <c r="E137" s="85"/>
      <c r="F137" s="50"/>
      <c r="G137" s="50"/>
      <c r="H137" s="50"/>
      <c r="I137" s="50"/>
      <c r="J137" s="50"/>
      <c r="K137" s="50"/>
      <c r="L137" s="50"/>
      <c r="M137" s="50"/>
      <c r="N137" s="50"/>
      <c r="O137" s="50"/>
      <c r="P137" s="50"/>
      <c r="Q137" s="50"/>
      <c r="R137" s="50"/>
      <c r="S137" s="50"/>
      <c r="T137" s="50"/>
      <c r="U137" s="50"/>
      <c r="V137" s="50"/>
      <c r="W137" s="50"/>
      <c r="X137" s="50"/>
      <c r="Y137" s="50"/>
    </row>
    <row r="138" spans="1:25" ht="55.5" customHeight="1">
      <c r="A138" s="50"/>
      <c r="B138" s="50"/>
      <c r="C138" s="50"/>
      <c r="D138" s="50"/>
      <c r="E138" s="85"/>
      <c r="F138" s="50"/>
      <c r="G138" s="50"/>
      <c r="H138" s="50"/>
      <c r="I138" s="50"/>
      <c r="J138" s="50"/>
      <c r="K138" s="50"/>
      <c r="L138" s="50"/>
      <c r="M138" s="50"/>
      <c r="N138" s="50"/>
      <c r="O138" s="50"/>
      <c r="P138" s="50"/>
      <c r="Q138" s="50"/>
      <c r="R138" s="50"/>
      <c r="S138" s="50"/>
      <c r="T138" s="50"/>
      <c r="U138" s="50"/>
      <c r="V138" s="50"/>
      <c r="W138" s="50"/>
      <c r="X138" s="50"/>
      <c r="Y138" s="50"/>
    </row>
    <row r="139" spans="1:25" ht="55.5" customHeight="1">
      <c r="A139" s="50"/>
      <c r="B139" s="50"/>
      <c r="C139" s="50"/>
      <c r="D139" s="50"/>
      <c r="E139" s="85"/>
      <c r="F139" s="50"/>
      <c r="G139" s="50"/>
      <c r="H139" s="50"/>
      <c r="I139" s="50"/>
      <c r="J139" s="50"/>
      <c r="K139" s="50"/>
      <c r="L139" s="50"/>
      <c r="M139" s="50"/>
      <c r="N139" s="50"/>
      <c r="O139" s="50"/>
      <c r="P139" s="50"/>
      <c r="Q139" s="50"/>
      <c r="R139" s="50"/>
      <c r="S139" s="50"/>
      <c r="T139" s="50"/>
      <c r="U139" s="50"/>
      <c r="V139" s="50"/>
      <c r="W139" s="50"/>
      <c r="X139" s="50"/>
      <c r="Y139" s="50"/>
    </row>
    <row r="140" spans="1:25" ht="55.5" customHeight="1">
      <c r="A140" s="50"/>
      <c r="B140" s="50"/>
      <c r="C140" s="50"/>
      <c r="D140" s="50"/>
      <c r="E140" s="85"/>
      <c r="F140" s="50"/>
      <c r="G140" s="50"/>
      <c r="H140" s="50"/>
      <c r="I140" s="50"/>
      <c r="J140" s="50"/>
      <c r="K140" s="50"/>
      <c r="L140" s="50"/>
      <c r="M140" s="50"/>
      <c r="N140" s="50"/>
      <c r="O140" s="50"/>
      <c r="P140" s="50"/>
      <c r="Q140" s="50"/>
      <c r="R140" s="50"/>
      <c r="S140" s="50"/>
      <c r="T140" s="50"/>
      <c r="U140" s="50"/>
      <c r="V140" s="50"/>
      <c r="W140" s="50"/>
      <c r="X140" s="50"/>
      <c r="Y140" s="50"/>
    </row>
    <row r="141" spans="1:25" ht="55.5" customHeight="1">
      <c r="A141" s="50"/>
      <c r="B141" s="50"/>
      <c r="C141" s="50"/>
      <c r="D141" s="50"/>
      <c r="E141" s="85"/>
      <c r="F141" s="50"/>
      <c r="G141" s="50"/>
      <c r="H141" s="50"/>
      <c r="I141" s="50"/>
      <c r="J141" s="50"/>
      <c r="K141" s="50"/>
      <c r="L141" s="50"/>
      <c r="M141" s="50"/>
      <c r="N141" s="50"/>
      <c r="O141" s="50"/>
      <c r="P141" s="50"/>
      <c r="Q141" s="50"/>
      <c r="R141" s="50"/>
      <c r="S141" s="50"/>
      <c r="T141" s="50"/>
      <c r="U141" s="50"/>
      <c r="V141" s="50"/>
      <c r="W141" s="50"/>
      <c r="X141" s="50"/>
      <c r="Y141" s="50"/>
    </row>
    <row r="142" spans="1:25" ht="55.5" customHeight="1">
      <c r="A142" s="50"/>
      <c r="B142" s="50"/>
      <c r="C142" s="50"/>
      <c r="D142" s="50"/>
      <c r="E142" s="85"/>
      <c r="F142" s="50"/>
      <c r="G142" s="50"/>
      <c r="H142" s="50"/>
      <c r="I142" s="50"/>
      <c r="J142" s="50"/>
      <c r="K142" s="50"/>
      <c r="L142" s="50"/>
      <c r="M142" s="50"/>
      <c r="N142" s="50"/>
      <c r="O142" s="50"/>
      <c r="P142" s="50"/>
      <c r="Q142" s="50"/>
      <c r="R142" s="50"/>
      <c r="S142" s="50"/>
      <c r="T142" s="50"/>
      <c r="U142" s="50"/>
      <c r="V142" s="50"/>
      <c r="W142" s="50"/>
      <c r="X142" s="50"/>
      <c r="Y142" s="50"/>
    </row>
    <row r="143" spans="1:25" ht="55.5" customHeight="1">
      <c r="A143" s="50"/>
      <c r="B143" s="50"/>
      <c r="C143" s="50"/>
      <c r="D143" s="50"/>
      <c r="E143" s="85"/>
      <c r="F143" s="50"/>
      <c r="G143" s="50"/>
      <c r="H143" s="50"/>
      <c r="I143" s="50"/>
      <c r="J143" s="50"/>
      <c r="K143" s="50"/>
      <c r="L143" s="50"/>
      <c r="M143" s="50"/>
      <c r="N143" s="50"/>
      <c r="O143" s="50"/>
      <c r="P143" s="50"/>
      <c r="Q143" s="50"/>
      <c r="R143" s="50"/>
      <c r="S143" s="50"/>
      <c r="T143" s="50"/>
      <c r="U143" s="50"/>
      <c r="V143" s="50"/>
      <c r="W143" s="50"/>
      <c r="X143" s="50"/>
      <c r="Y143" s="50"/>
    </row>
    <row r="144" spans="1:25" ht="55.5" customHeight="1">
      <c r="A144" s="50"/>
      <c r="B144" s="50"/>
      <c r="C144" s="50"/>
      <c r="D144" s="50"/>
      <c r="E144" s="85"/>
      <c r="F144" s="50"/>
      <c r="G144" s="50"/>
      <c r="H144" s="50"/>
      <c r="I144" s="50"/>
      <c r="J144" s="50"/>
      <c r="K144" s="50"/>
      <c r="L144" s="50"/>
      <c r="M144" s="50"/>
      <c r="N144" s="50"/>
      <c r="O144" s="50"/>
      <c r="P144" s="50"/>
      <c r="Q144" s="50"/>
      <c r="R144" s="50"/>
      <c r="S144" s="50"/>
      <c r="T144" s="50"/>
      <c r="U144" s="50"/>
      <c r="V144" s="50"/>
      <c r="W144" s="50"/>
      <c r="X144" s="50"/>
      <c r="Y144" s="50"/>
    </row>
    <row r="145" spans="1:25" ht="55.5" customHeight="1">
      <c r="A145" s="50"/>
      <c r="B145" s="50"/>
      <c r="C145" s="50"/>
      <c r="D145" s="50"/>
      <c r="E145" s="85"/>
      <c r="F145" s="50"/>
      <c r="G145" s="50"/>
      <c r="H145" s="50"/>
      <c r="I145" s="50"/>
      <c r="J145" s="50"/>
      <c r="K145" s="50"/>
      <c r="L145" s="50"/>
      <c r="M145" s="50"/>
      <c r="N145" s="50"/>
      <c r="O145" s="50"/>
      <c r="P145" s="50"/>
      <c r="Q145" s="50"/>
      <c r="R145" s="50"/>
      <c r="S145" s="50"/>
      <c r="T145" s="50"/>
      <c r="U145" s="50"/>
      <c r="V145" s="50"/>
      <c r="W145" s="50"/>
      <c r="X145" s="50"/>
      <c r="Y145" s="50"/>
    </row>
    <row r="146" spans="1:25" ht="55.5" customHeight="1">
      <c r="A146" s="50"/>
      <c r="B146" s="50"/>
      <c r="C146" s="50"/>
      <c r="D146" s="50"/>
      <c r="E146" s="85"/>
      <c r="F146" s="50"/>
      <c r="G146" s="50"/>
      <c r="H146" s="50"/>
      <c r="I146" s="50"/>
      <c r="J146" s="50"/>
      <c r="K146" s="50"/>
      <c r="L146" s="50"/>
      <c r="M146" s="50"/>
      <c r="N146" s="50"/>
      <c r="O146" s="50"/>
      <c r="P146" s="50"/>
      <c r="Q146" s="50"/>
      <c r="R146" s="50"/>
      <c r="S146" s="50"/>
      <c r="T146" s="50"/>
      <c r="U146" s="50"/>
      <c r="V146" s="50"/>
      <c r="W146" s="50"/>
      <c r="X146" s="50"/>
      <c r="Y146" s="50"/>
    </row>
    <row r="147" spans="1:25" ht="55.5" customHeight="1">
      <c r="A147" s="50"/>
      <c r="B147" s="50"/>
      <c r="C147" s="50"/>
      <c r="D147" s="50"/>
      <c r="E147" s="85"/>
      <c r="F147" s="50"/>
      <c r="G147" s="50"/>
      <c r="H147" s="50"/>
      <c r="I147" s="50"/>
      <c r="J147" s="50"/>
      <c r="K147" s="50"/>
      <c r="L147" s="50"/>
      <c r="M147" s="50"/>
      <c r="N147" s="50"/>
      <c r="O147" s="50"/>
      <c r="P147" s="50"/>
      <c r="Q147" s="50"/>
      <c r="R147" s="50"/>
      <c r="S147" s="50"/>
      <c r="T147" s="50"/>
      <c r="U147" s="50"/>
      <c r="V147" s="50"/>
      <c r="W147" s="50"/>
      <c r="X147" s="50"/>
      <c r="Y147" s="50"/>
    </row>
    <row r="148" spans="1:25" ht="55.5" customHeight="1">
      <c r="A148" s="50"/>
      <c r="B148" s="50"/>
      <c r="C148" s="50"/>
      <c r="D148" s="50"/>
      <c r="E148" s="85"/>
      <c r="F148" s="50"/>
      <c r="G148" s="50"/>
      <c r="H148" s="50"/>
      <c r="I148" s="50"/>
      <c r="J148" s="50"/>
      <c r="K148" s="50"/>
      <c r="L148" s="50"/>
      <c r="M148" s="50"/>
      <c r="N148" s="50"/>
      <c r="O148" s="50"/>
      <c r="P148" s="50"/>
      <c r="Q148" s="50"/>
      <c r="R148" s="50"/>
      <c r="S148" s="50"/>
      <c r="T148" s="50"/>
      <c r="U148" s="50"/>
      <c r="V148" s="50"/>
      <c r="W148" s="50"/>
      <c r="X148" s="50"/>
      <c r="Y148" s="50"/>
    </row>
    <row r="149" spans="1:25" ht="55.5" customHeight="1">
      <c r="A149" s="50"/>
      <c r="B149" s="50"/>
      <c r="C149" s="50"/>
      <c r="D149" s="50"/>
      <c r="E149" s="85"/>
      <c r="F149" s="50"/>
      <c r="G149" s="50"/>
      <c r="H149" s="50"/>
      <c r="I149" s="50"/>
      <c r="J149" s="50"/>
      <c r="K149" s="50"/>
      <c r="L149" s="50"/>
      <c r="M149" s="50"/>
      <c r="N149" s="50"/>
      <c r="O149" s="50"/>
      <c r="P149" s="50"/>
      <c r="Q149" s="50"/>
      <c r="R149" s="50"/>
      <c r="S149" s="50"/>
      <c r="T149" s="50"/>
      <c r="U149" s="50"/>
      <c r="V149" s="50"/>
      <c r="W149" s="50"/>
      <c r="X149" s="50"/>
      <c r="Y149" s="50"/>
    </row>
    <row r="150" spans="1:25" ht="55.5" customHeight="1">
      <c r="A150" s="50"/>
      <c r="B150" s="50"/>
      <c r="C150" s="50"/>
      <c r="D150" s="50"/>
      <c r="E150" s="85"/>
      <c r="F150" s="50"/>
      <c r="G150" s="50"/>
      <c r="H150" s="50"/>
      <c r="I150" s="50"/>
      <c r="J150" s="50"/>
      <c r="K150" s="50"/>
      <c r="L150" s="50"/>
      <c r="M150" s="50"/>
      <c r="N150" s="50"/>
      <c r="O150" s="50"/>
      <c r="P150" s="50"/>
      <c r="Q150" s="50"/>
      <c r="R150" s="50"/>
      <c r="S150" s="50"/>
      <c r="T150" s="50"/>
      <c r="U150" s="50"/>
      <c r="V150" s="50"/>
      <c r="W150" s="50"/>
      <c r="X150" s="50"/>
      <c r="Y150" s="50"/>
    </row>
    <row r="151" spans="1:25" ht="55.5" customHeight="1">
      <c r="A151" s="50"/>
      <c r="B151" s="50"/>
      <c r="C151" s="50"/>
      <c r="D151" s="50"/>
      <c r="E151" s="85"/>
      <c r="F151" s="50"/>
      <c r="G151" s="50"/>
      <c r="H151" s="50"/>
      <c r="I151" s="50"/>
      <c r="J151" s="50"/>
      <c r="K151" s="50"/>
      <c r="L151" s="50"/>
      <c r="M151" s="50"/>
      <c r="N151" s="50"/>
      <c r="O151" s="50"/>
      <c r="P151" s="50"/>
      <c r="Q151" s="50"/>
      <c r="R151" s="50"/>
      <c r="S151" s="50"/>
      <c r="T151" s="50"/>
      <c r="U151" s="50"/>
      <c r="V151" s="50"/>
      <c r="W151" s="50"/>
      <c r="X151" s="50"/>
      <c r="Y151" s="50"/>
    </row>
    <row r="152" spans="1:25" ht="55.5" customHeight="1">
      <c r="A152" s="50"/>
      <c r="B152" s="50"/>
      <c r="C152" s="50"/>
      <c r="D152" s="50"/>
      <c r="E152" s="85"/>
      <c r="F152" s="50"/>
      <c r="G152" s="50"/>
      <c r="H152" s="50"/>
      <c r="I152" s="50"/>
      <c r="J152" s="50"/>
      <c r="K152" s="50"/>
      <c r="L152" s="50"/>
      <c r="M152" s="50"/>
      <c r="N152" s="50"/>
      <c r="O152" s="50"/>
      <c r="P152" s="50"/>
      <c r="Q152" s="50"/>
      <c r="R152" s="50"/>
      <c r="S152" s="50"/>
      <c r="T152" s="50"/>
      <c r="U152" s="50"/>
      <c r="V152" s="50"/>
      <c r="W152" s="50"/>
      <c r="X152" s="50"/>
      <c r="Y152" s="50"/>
    </row>
    <row r="153" spans="1:25" ht="55.5" customHeight="1">
      <c r="A153" s="50"/>
      <c r="B153" s="50"/>
      <c r="C153" s="50"/>
      <c r="D153" s="50"/>
      <c r="E153" s="85"/>
      <c r="F153" s="50"/>
      <c r="G153" s="50"/>
      <c r="H153" s="50"/>
      <c r="I153" s="50"/>
      <c r="J153" s="50"/>
      <c r="K153" s="50"/>
      <c r="L153" s="50"/>
      <c r="M153" s="50"/>
      <c r="N153" s="50"/>
      <c r="O153" s="50"/>
      <c r="P153" s="50"/>
      <c r="Q153" s="50"/>
      <c r="R153" s="50"/>
      <c r="S153" s="50"/>
      <c r="T153" s="50"/>
      <c r="U153" s="50"/>
      <c r="V153" s="50"/>
      <c r="W153" s="50"/>
      <c r="X153" s="50"/>
      <c r="Y153" s="50"/>
    </row>
    <row r="154" spans="1:25" ht="55.5" customHeight="1">
      <c r="A154" s="50"/>
      <c r="B154" s="50"/>
      <c r="C154" s="50"/>
      <c r="D154" s="50"/>
      <c r="E154" s="85"/>
      <c r="F154" s="50"/>
      <c r="G154" s="50"/>
      <c r="H154" s="50"/>
      <c r="I154" s="50"/>
      <c r="J154" s="50"/>
      <c r="K154" s="50"/>
      <c r="L154" s="50"/>
      <c r="M154" s="50"/>
      <c r="N154" s="50"/>
      <c r="O154" s="50"/>
      <c r="P154" s="50"/>
      <c r="Q154" s="50"/>
      <c r="R154" s="50"/>
      <c r="S154" s="50"/>
      <c r="T154" s="50"/>
      <c r="U154" s="50"/>
      <c r="V154" s="50"/>
      <c r="W154" s="50"/>
      <c r="X154" s="50"/>
      <c r="Y154" s="50"/>
    </row>
    <row r="155" spans="1:25" ht="55.5" customHeight="1">
      <c r="A155" s="50"/>
      <c r="B155" s="50"/>
      <c r="C155" s="50"/>
      <c r="D155" s="50"/>
      <c r="E155" s="85"/>
      <c r="F155" s="50"/>
      <c r="G155" s="50"/>
      <c r="H155" s="50"/>
      <c r="I155" s="50"/>
      <c r="J155" s="50"/>
      <c r="K155" s="50"/>
      <c r="L155" s="50"/>
      <c r="M155" s="50"/>
      <c r="N155" s="50"/>
      <c r="O155" s="50"/>
      <c r="P155" s="50"/>
      <c r="Q155" s="50"/>
      <c r="R155" s="50"/>
      <c r="S155" s="50"/>
      <c r="T155" s="50"/>
      <c r="U155" s="50"/>
      <c r="V155" s="50"/>
      <c r="W155" s="50"/>
      <c r="X155" s="50"/>
      <c r="Y155" s="50"/>
    </row>
    <row r="156" spans="1:25" ht="55.5" customHeight="1">
      <c r="A156" s="50"/>
      <c r="B156" s="50"/>
      <c r="C156" s="50"/>
      <c r="D156" s="50"/>
      <c r="E156" s="85"/>
      <c r="F156" s="50"/>
      <c r="G156" s="50"/>
      <c r="H156" s="50"/>
      <c r="I156" s="50"/>
      <c r="J156" s="50"/>
      <c r="K156" s="50"/>
      <c r="L156" s="50"/>
      <c r="M156" s="50"/>
      <c r="N156" s="50"/>
      <c r="O156" s="50"/>
      <c r="P156" s="50"/>
      <c r="Q156" s="50"/>
      <c r="R156" s="50"/>
      <c r="S156" s="50"/>
      <c r="T156" s="50"/>
      <c r="U156" s="50"/>
      <c r="V156" s="50"/>
      <c r="W156" s="50"/>
      <c r="X156" s="50"/>
      <c r="Y156" s="50"/>
    </row>
    <row r="157" spans="1:25" ht="55.5" customHeight="1">
      <c r="A157" s="50"/>
      <c r="B157" s="50"/>
      <c r="C157" s="50"/>
      <c r="D157" s="50"/>
      <c r="E157" s="85"/>
      <c r="F157" s="50"/>
      <c r="G157" s="50"/>
      <c r="H157" s="50"/>
      <c r="I157" s="50"/>
      <c r="J157" s="50"/>
      <c r="K157" s="50"/>
      <c r="L157" s="50"/>
      <c r="M157" s="50"/>
      <c r="N157" s="50"/>
      <c r="O157" s="50"/>
      <c r="P157" s="50"/>
      <c r="Q157" s="50"/>
      <c r="R157" s="50"/>
      <c r="S157" s="50"/>
      <c r="T157" s="50"/>
      <c r="U157" s="50"/>
      <c r="V157" s="50"/>
      <c r="W157" s="50"/>
      <c r="X157" s="50"/>
      <c r="Y157" s="50"/>
    </row>
    <row r="158" spans="1:25" ht="55.5" customHeight="1">
      <c r="A158" s="50"/>
      <c r="B158" s="50"/>
      <c r="C158" s="50"/>
      <c r="D158" s="50"/>
      <c r="E158" s="85"/>
      <c r="F158" s="50"/>
      <c r="G158" s="50"/>
      <c r="H158" s="50"/>
      <c r="I158" s="50"/>
      <c r="J158" s="50"/>
      <c r="K158" s="50"/>
      <c r="L158" s="50"/>
      <c r="M158" s="50"/>
      <c r="N158" s="50"/>
      <c r="O158" s="50"/>
      <c r="P158" s="50"/>
      <c r="Q158" s="50"/>
      <c r="R158" s="50"/>
      <c r="S158" s="50"/>
      <c r="T158" s="50"/>
      <c r="U158" s="50"/>
      <c r="V158" s="50"/>
      <c r="W158" s="50"/>
      <c r="X158" s="50"/>
      <c r="Y158" s="50"/>
    </row>
    <row r="159" spans="1:25" ht="55.5" customHeight="1">
      <c r="A159" s="50"/>
      <c r="B159" s="50"/>
      <c r="C159" s="50"/>
      <c r="D159" s="50"/>
      <c r="E159" s="85"/>
      <c r="F159" s="50"/>
      <c r="G159" s="50"/>
      <c r="H159" s="50"/>
      <c r="I159" s="50"/>
      <c r="J159" s="50"/>
      <c r="K159" s="50"/>
      <c r="L159" s="50"/>
      <c r="M159" s="50"/>
      <c r="N159" s="50"/>
      <c r="O159" s="50"/>
      <c r="P159" s="50"/>
      <c r="Q159" s="50"/>
      <c r="R159" s="50"/>
      <c r="S159" s="50"/>
      <c r="T159" s="50"/>
      <c r="U159" s="50"/>
      <c r="V159" s="50"/>
      <c r="W159" s="50"/>
      <c r="X159" s="50"/>
      <c r="Y159" s="50"/>
    </row>
    <row r="160" spans="1:25" ht="55.5" customHeight="1">
      <c r="A160" s="50"/>
      <c r="B160" s="50"/>
      <c r="C160" s="50"/>
      <c r="D160" s="50"/>
      <c r="E160" s="85"/>
      <c r="F160" s="50"/>
      <c r="G160" s="50"/>
      <c r="H160" s="50"/>
      <c r="I160" s="50"/>
      <c r="J160" s="50"/>
      <c r="K160" s="50"/>
      <c r="L160" s="50"/>
      <c r="M160" s="50"/>
      <c r="N160" s="50"/>
      <c r="O160" s="50"/>
      <c r="P160" s="50"/>
      <c r="Q160" s="50"/>
      <c r="R160" s="50"/>
      <c r="S160" s="50"/>
      <c r="T160" s="50"/>
      <c r="U160" s="50"/>
      <c r="V160" s="50"/>
      <c r="W160" s="50"/>
      <c r="X160" s="50"/>
      <c r="Y160" s="50"/>
    </row>
    <row r="161" spans="1:25" ht="55.5" customHeight="1">
      <c r="A161" s="50"/>
      <c r="B161" s="50"/>
      <c r="C161" s="50"/>
      <c r="D161" s="50"/>
      <c r="E161" s="85"/>
      <c r="F161" s="50"/>
      <c r="G161" s="50"/>
      <c r="H161" s="50"/>
      <c r="I161" s="50"/>
      <c r="J161" s="50"/>
      <c r="K161" s="50"/>
      <c r="L161" s="50"/>
      <c r="M161" s="50"/>
      <c r="N161" s="50"/>
      <c r="O161" s="50"/>
      <c r="P161" s="50"/>
      <c r="Q161" s="50"/>
      <c r="R161" s="50"/>
      <c r="S161" s="50"/>
      <c r="T161" s="50"/>
      <c r="U161" s="50"/>
      <c r="V161" s="50"/>
      <c r="W161" s="50"/>
      <c r="X161" s="50"/>
      <c r="Y161" s="50"/>
    </row>
    <row r="162" spans="1:25" ht="55.5" customHeight="1">
      <c r="A162" s="50"/>
      <c r="B162" s="50"/>
      <c r="C162" s="50"/>
      <c r="D162" s="50"/>
      <c r="E162" s="85"/>
      <c r="F162" s="50"/>
      <c r="G162" s="50"/>
      <c r="H162" s="50"/>
      <c r="I162" s="50"/>
      <c r="J162" s="50"/>
      <c r="K162" s="50"/>
      <c r="L162" s="50"/>
      <c r="M162" s="50"/>
      <c r="N162" s="50"/>
      <c r="O162" s="50"/>
      <c r="P162" s="50"/>
      <c r="Q162" s="50"/>
      <c r="R162" s="50"/>
      <c r="S162" s="50"/>
      <c r="T162" s="50"/>
      <c r="U162" s="50"/>
      <c r="V162" s="50"/>
      <c r="W162" s="50"/>
      <c r="X162" s="50"/>
      <c r="Y162" s="50"/>
    </row>
    <row r="163" spans="1:25" ht="55.5" customHeight="1">
      <c r="A163" s="50"/>
      <c r="B163" s="50"/>
      <c r="C163" s="50"/>
      <c r="D163" s="50"/>
      <c r="E163" s="85"/>
      <c r="F163" s="50"/>
      <c r="G163" s="50"/>
      <c r="H163" s="50"/>
      <c r="I163" s="50"/>
      <c r="J163" s="50"/>
      <c r="K163" s="50"/>
      <c r="L163" s="50"/>
      <c r="M163" s="50"/>
      <c r="N163" s="50"/>
      <c r="O163" s="50"/>
      <c r="P163" s="50"/>
      <c r="Q163" s="50"/>
      <c r="R163" s="50"/>
      <c r="S163" s="50"/>
      <c r="T163" s="50"/>
      <c r="U163" s="50"/>
      <c r="V163" s="50"/>
      <c r="W163" s="50"/>
      <c r="X163" s="50"/>
      <c r="Y163" s="50"/>
    </row>
    <row r="164" spans="1:25" ht="55.5" customHeight="1">
      <c r="A164" s="50"/>
      <c r="B164" s="50"/>
      <c r="C164" s="50"/>
      <c r="D164" s="50"/>
      <c r="E164" s="85"/>
      <c r="F164" s="50"/>
      <c r="G164" s="50"/>
      <c r="H164" s="50"/>
      <c r="I164" s="50"/>
      <c r="J164" s="50"/>
      <c r="K164" s="50"/>
      <c r="L164" s="50"/>
      <c r="M164" s="50"/>
      <c r="N164" s="50"/>
      <c r="O164" s="50"/>
      <c r="P164" s="50"/>
      <c r="Q164" s="50"/>
      <c r="R164" s="50"/>
      <c r="S164" s="50"/>
      <c r="T164" s="50"/>
      <c r="U164" s="50"/>
      <c r="V164" s="50"/>
      <c r="W164" s="50"/>
      <c r="X164" s="50"/>
      <c r="Y164" s="50"/>
    </row>
    <row r="165" spans="1:25" ht="55.5" customHeight="1">
      <c r="A165" s="50"/>
      <c r="B165" s="50"/>
      <c r="C165" s="50"/>
      <c r="D165" s="50"/>
      <c r="E165" s="85"/>
      <c r="F165" s="50"/>
      <c r="G165" s="50"/>
      <c r="H165" s="50"/>
      <c r="I165" s="50"/>
      <c r="J165" s="50"/>
      <c r="K165" s="50"/>
      <c r="L165" s="50"/>
      <c r="M165" s="50"/>
      <c r="N165" s="50"/>
      <c r="O165" s="50"/>
      <c r="P165" s="50"/>
      <c r="Q165" s="50"/>
      <c r="R165" s="50"/>
      <c r="S165" s="50"/>
      <c r="T165" s="50"/>
      <c r="U165" s="50"/>
      <c r="V165" s="50"/>
      <c r="W165" s="50"/>
      <c r="X165" s="50"/>
      <c r="Y165" s="50"/>
    </row>
    <row r="166" spans="1:25" ht="55.5" customHeight="1">
      <c r="A166" s="50"/>
      <c r="B166" s="50"/>
      <c r="C166" s="50"/>
      <c r="D166" s="50"/>
      <c r="E166" s="85"/>
      <c r="F166" s="50"/>
      <c r="G166" s="50"/>
      <c r="H166" s="50"/>
      <c r="I166" s="50"/>
      <c r="J166" s="50"/>
      <c r="K166" s="50"/>
      <c r="L166" s="50"/>
      <c r="M166" s="50"/>
      <c r="N166" s="50"/>
      <c r="O166" s="50"/>
      <c r="P166" s="50"/>
      <c r="Q166" s="50"/>
      <c r="R166" s="50"/>
      <c r="S166" s="50"/>
      <c r="T166" s="50"/>
      <c r="U166" s="50"/>
      <c r="V166" s="50"/>
      <c r="W166" s="50"/>
      <c r="X166" s="50"/>
      <c r="Y166" s="50"/>
    </row>
    <row r="167" spans="1:25" ht="55.5" customHeight="1">
      <c r="A167" s="50"/>
      <c r="B167" s="50"/>
      <c r="C167" s="50"/>
      <c r="D167" s="50"/>
      <c r="E167" s="85"/>
      <c r="F167" s="50"/>
      <c r="G167" s="50"/>
      <c r="H167" s="50"/>
      <c r="I167" s="50"/>
      <c r="J167" s="50"/>
      <c r="K167" s="50"/>
      <c r="L167" s="50"/>
      <c r="M167" s="50"/>
      <c r="N167" s="50"/>
      <c r="O167" s="50"/>
      <c r="P167" s="50"/>
      <c r="Q167" s="50"/>
      <c r="R167" s="50"/>
      <c r="S167" s="50"/>
      <c r="T167" s="50"/>
      <c r="U167" s="50"/>
      <c r="V167" s="50"/>
      <c r="W167" s="50"/>
      <c r="X167" s="50"/>
      <c r="Y167" s="50"/>
    </row>
    <row r="168" spans="1:25" ht="55.5" customHeight="1">
      <c r="A168" s="50"/>
      <c r="B168" s="50"/>
      <c r="C168" s="50"/>
      <c r="D168" s="50"/>
      <c r="E168" s="85"/>
      <c r="F168" s="50"/>
      <c r="G168" s="50"/>
      <c r="H168" s="50"/>
      <c r="I168" s="50"/>
      <c r="J168" s="50"/>
      <c r="K168" s="50"/>
      <c r="L168" s="50"/>
      <c r="M168" s="50"/>
      <c r="N168" s="50"/>
      <c r="O168" s="50"/>
      <c r="P168" s="50"/>
      <c r="Q168" s="50"/>
      <c r="R168" s="50"/>
      <c r="S168" s="50"/>
      <c r="T168" s="50"/>
      <c r="U168" s="50"/>
      <c r="V168" s="50"/>
      <c r="W168" s="50"/>
      <c r="X168" s="50"/>
      <c r="Y168" s="50"/>
    </row>
    <row r="169" spans="1:25" ht="55.5" customHeight="1">
      <c r="A169" s="50"/>
      <c r="B169" s="50"/>
      <c r="C169" s="50"/>
      <c r="D169" s="50"/>
      <c r="E169" s="85"/>
      <c r="F169" s="50"/>
      <c r="G169" s="50"/>
      <c r="H169" s="50"/>
      <c r="I169" s="50"/>
      <c r="J169" s="50"/>
      <c r="K169" s="50"/>
      <c r="L169" s="50"/>
      <c r="M169" s="50"/>
      <c r="N169" s="50"/>
      <c r="O169" s="50"/>
      <c r="P169" s="50"/>
      <c r="Q169" s="50"/>
      <c r="R169" s="50"/>
      <c r="S169" s="50"/>
      <c r="T169" s="50"/>
      <c r="U169" s="50"/>
      <c r="V169" s="50"/>
      <c r="W169" s="50"/>
      <c r="X169" s="50"/>
      <c r="Y169" s="50"/>
    </row>
    <row r="170" spans="1:25" ht="55.5" customHeight="1">
      <c r="A170" s="50"/>
      <c r="B170" s="50"/>
      <c r="C170" s="50"/>
      <c r="D170" s="50"/>
      <c r="E170" s="85"/>
      <c r="F170" s="50"/>
      <c r="G170" s="50"/>
      <c r="H170" s="50"/>
      <c r="I170" s="50"/>
      <c r="J170" s="50"/>
      <c r="K170" s="50"/>
      <c r="L170" s="50"/>
      <c r="M170" s="50"/>
      <c r="N170" s="50"/>
      <c r="O170" s="50"/>
      <c r="P170" s="50"/>
      <c r="Q170" s="50"/>
      <c r="R170" s="50"/>
      <c r="S170" s="50"/>
      <c r="T170" s="50"/>
      <c r="U170" s="50"/>
      <c r="V170" s="50"/>
      <c r="W170" s="50"/>
      <c r="X170" s="50"/>
      <c r="Y170" s="50"/>
    </row>
    <row r="171" spans="1:25" ht="55.5" customHeight="1">
      <c r="A171" s="50"/>
      <c r="B171" s="50"/>
      <c r="C171" s="50"/>
      <c r="D171" s="50"/>
      <c r="E171" s="85"/>
      <c r="F171" s="50"/>
      <c r="G171" s="50"/>
      <c r="H171" s="50"/>
      <c r="I171" s="50"/>
      <c r="J171" s="50"/>
      <c r="K171" s="50"/>
      <c r="L171" s="50"/>
      <c r="M171" s="50"/>
      <c r="N171" s="50"/>
      <c r="O171" s="50"/>
      <c r="P171" s="50"/>
      <c r="Q171" s="50"/>
      <c r="R171" s="50"/>
      <c r="S171" s="50"/>
      <c r="T171" s="50"/>
      <c r="U171" s="50"/>
      <c r="V171" s="50"/>
      <c r="W171" s="50"/>
      <c r="X171" s="50"/>
      <c r="Y171" s="50"/>
    </row>
    <row r="172" spans="1:25" ht="55.5" customHeight="1">
      <c r="A172" s="50"/>
      <c r="B172" s="50"/>
      <c r="C172" s="50"/>
      <c r="D172" s="50"/>
      <c r="E172" s="85"/>
      <c r="F172" s="50"/>
      <c r="G172" s="50"/>
      <c r="H172" s="50"/>
      <c r="I172" s="50"/>
      <c r="J172" s="50"/>
      <c r="K172" s="50"/>
      <c r="L172" s="50"/>
      <c r="M172" s="50"/>
      <c r="N172" s="50"/>
      <c r="O172" s="50"/>
      <c r="P172" s="50"/>
      <c r="Q172" s="50"/>
      <c r="R172" s="50"/>
      <c r="S172" s="50"/>
      <c r="T172" s="50"/>
      <c r="U172" s="50"/>
      <c r="V172" s="50"/>
      <c r="W172" s="50"/>
      <c r="X172" s="50"/>
      <c r="Y172" s="50"/>
    </row>
    <row r="173" spans="1:25" ht="55.5" customHeight="1">
      <c r="A173" s="50"/>
      <c r="B173" s="50"/>
      <c r="C173" s="50"/>
      <c r="D173" s="50"/>
      <c r="E173" s="85"/>
      <c r="F173" s="50"/>
      <c r="G173" s="50"/>
      <c r="H173" s="50"/>
      <c r="I173" s="50"/>
      <c r="J173" s="50"/>
      <c r="K173" s="50"/>
      <c r="L173" s="50"/>
      <c r="M173" s="50"/>
      <c r="N173" s="50"/>
      <c r="O173" s="50"/>
      <c r="P173" s="50"/>
      <c r="Q173" s="50"/>
      <c r="R173" s="50"/>
      <c r="S173" s="50"/>
      <c r="T173" s="50"/>
      <c r="U173" s="50"/>
      <c r="V173" s="50"/>
      <c r="W173" s="50"/>
      <c r="X173" s="50"/>
      <c r="Y173" s="50"/>
    </row>
    <row r="174" spans="1:25" ht="55.5" customHeight="1">
      <c r="A174" s="50"/>
      <c r="B174" s="50"/>
      <c r="C174" s="50"/>
      <c r="D174" s="50"/>
      <c r="E174" s="85"/>
      <c r="F174" s="50"/>
      <c r="G174" s="50"/>
      <c r="H174" s="50"/>
      <c r="I174" s="50"/>
      <c r="J174" s="50"/>
      <c r="K174" s="50"/>
      <c r="L174" s="50"/>
      <c r="M174" s="50"/>
      <c r="N174" s="50"/>
      <c r="O174" s="50"/>
      <c r="P174" s="50"/>
      <c r="Q174" s="50"/>
      <c r="R174" s="50"/>
      <c r="S174" s="50"/>
      <c r="T174" s="50"/>
      <c r="U174" s="50"/>
      <c r="V174" s="50"/>
      <c r="W174" s="50"/>
      <c r="X174" s="50"/>
      <c r="Y174" s="50"/>
    </row>
    <row r="175" spans="1:25" ht="55.5" customHeight="1">
      <c r="A175" s="50"/>
      <c r="B175" s="50"/>
      <c r="C175" s="50"/>
      <c r="D175" s="50"/>
      <c r="E175" s="85"/>
      <c r="F175" s="50"/>
      <c r="G175" s="50"/>
      <c r="H175" s="50"/>
      <c r="I175" s="50"/>
      <c r="J175" s="50"/>
      <c r="K175" s="50"/>
      <c r="L175" s="50"/>
      <c r="M175" s="50"/>
      <c r="N175" s="50"/>
      <c r="O175" s="50"/>
      <c r="P175" s="50"/>
      <c r="Q175" s="50"/>
      <c r="R175" s="50"/>
      <c r="S175" s="50"/>
      <c r="T175" s="50"/>
      <c r="U175" s="50"/>
      <c r="V175" s="50"/>
      <c r="W175" s="50"/>
      <c r="X175" s="50"/>
      <c r="Y175" s="50"/>
    </row>
    <row r="176" spans="1:25" ht="55.5" customHeight="1">
      <c r="A176" s="50"/>
      <c r="B176" s="50"/>
      <c r="C176" s="50"/>
      <c r="D176" s="50"/>
      <c r="E176" s="85"/>
      <c r="F176" s="50"/>
      <c r="G176" s="50"/>
      <c r="H176" s="50"/>
      <c r="I176" s="50"/>
      <c r="J176" s="50"/>
      <c r="K176" s="50"/>
      <c r="L176" s="50"/>
      <c r="M176" s="50"/>
      <c r="N176" s="50"/>
      <c r="O176" s="50"/>
      <c r="P176" s="50"/>
      <c r="Q176" s="50"/>
      <c r="R176" s="50"/>
      <c r="S176" s="50"/>
      <c r="T176" s="50"/>
      <c r="U176" s="50"/>
      <c r="V176" s="50"/>
      <c r="W176" s="50"/>
      <c r="X176" s="50"/>
      <c r="Y176" s="50"/>
    </row>
    <row r="177" spans="1:25" ht="55.5" customHeight="1">
      <c r="A177" s="50"/>
      <c r="B177" s="50"/>
      <c r="C177" s="50"/>
      <c r="D177" s="50"/>
      <c r="E177" s="85"/>
      <c r="F177" s="50"/>
      <c r="G177" s="50"/>
      <c r="H177" s="50"/>
      <c r="I177" s="50"/>
      <c r="J177" s="50"/>
      <c r="K177" s="50"/>
      <c r="L177" s="50"/>
      <c r="M177" s="50"/>
      <c r="N177" s="50"/>
      <c r="O177" s="50"/>
      <c r="P177" s="50"/>
      <c r="Q177" s="50"/>
      <c r="R177" s="50"/>
      <c r="S177" s="50"/>
      <c r="T177" s="50"/>
      <c r="U177" s="50"/>
      <c r="V177" s="50"/>
      <c r="W177" s="50"/>
      <c r="X177" s="50"/>
      <c r="Y177" s="50"/>
    </row>
    <row r="178" spans="1:25" ht="55.5" customHeight="1">
      <c r="A178" s="50"/>
      <c r="B178" s="50"/>
      <c r="C178" s="50"/>
      <c r="D178" s="50"/>
      <c r="E178" s="85"/>
      <c r="F178" s="50"/>
      <c r="G178" s="50"/>
      <c r="H178" s="50"/>
      <c r="I178" s="50"/>
      <c r="J178" s="50"/>
      <c r="K178" s="50"/>
      <c r="L178" s="50"/>
      <c r="M178" s="50"/>
      <c r="N178" s="50"/>
      <c r="O178" s="50"/>
      <c r="P178" s="50"/>
      <c r="Q178" s="50"/>
      <c r="R178" s="50"/>
      <c r="S178" s="50"/>
      <c r="T178" s="50"/>
      <c r="U178" s="50"/>
      <c r="V178" s="50"/>
      <c r="W178" s="50"/>
      <c r="X178" s="50"/>
      <c r="Y178" s="50"/>
    </row>
    <row r="179" spans="1:25" ht="55.5" customHeight="1">
      <c r="A179" s="50"/>
      <c r="B179" s="50"/>
      <c r="C179" s="50"/>
      <c r="D179" s="50"/>
      <c r="E179" s="85"/>
      <c r="F179" s="50"/>
      <c r="G179" s="50"/>
      <c r="H179" s="50"/>
      <c r="I179" s="50"/>
      <c r="J179" s="50"/>
      <c r="K179" s="50"/>
      <c r="L179" s="50"/>
      <c r="M179" s="50"/>
      <c r="N179" s="50"/>
      <c r="O179" s="50"/>
      <c r="P179" s="50"/>
      <c r="Q179" s="50"/>
      <c r="R179" s="50"/>
      <c r="S179" s="50"/>
      <c r="T179" s="50"/>
      <c r="U179" s="50"/>
      <c r="V179" s="50"/>
      <c r="W179" s="50"/>
      <c r="X179" s="50"/>
      <c r="Y179" s="50"/>
    </row>
    <row r="180" spans="1:25" ht="55.5" customHeight="1">
      <c r="A180" s="50"/>
      <c r="B180" s="50"/>
      <c r="C180" s="50"/>
      <c r="D180" s="50"/>
      <c r="E180" s="85"/>
      <c r="F180" s="50"/>
      <c r="G180" s="50"/>
      <c r="H180" s="50"/>
      <c r="I180" s="50"/>
      <c r="J180" s="50"/>
      <c r="K180" s="50"/>
      <c r="L180" s="50"/>
      <c r="M180" s="50"/>
      <c r="N180" s="50"/>
      <c r="O180" s="50"/>
      <c r="P180" s="50"/>
      <c r="Q180" s="50"/>
      <c r="R180" s="50"/>
      <c r="S180" s="50"/>
      <c r="T180" s="50"/>
      <c r="U180" s="50"/>
      <c r="V180" s="50"/>
      <c r="W180" s="50"/>
      <c r="X180" s="50"/>
      <c r="Y180" s="50"/>
    </row>
    <row r="181" spans="1:25" ht="55.5" customHeight="1">
      <c r="A181" s="50"/>
      <c r="B181" s="50"/>
      <c r="C181" s="50"/>
      <c r="D181" s="50"/>
      <c r="E181" s="85"/>
      <c r="F181" s="50"/>
      <c r="G181" s="50"/>
      <c r="H181" s="50"/>
      <c r="I181" s="50"/>
      <c r="J181" s="50"/>
      <c r="K181" s="50"/>
      <c r="L181" s="50"/>
      <c r="M181" s="50"/>
      <c r="N181" s="50"/>
      <c r="O181" s="50"/>
      <c r="P181" s="50"/>
      <c r="Q181" s="50"/>
      <c r="R181" s="50"/>
      <c r="S181" s="50"/>
      <c r="T181" s="50"/>
      <c r="U181" s="50"/>
      <c r="V181" s="50"/>
      <c r="W181" s="50"/>
      <c r="X181" s="50"/>
      <c r="Y181" s="50"/>
    </row>
    <row r="182" spans="1:25" ht="55.5" customHeight="1">
      <c r="A182" s="50"/>
      <c r="B182" s="50"/>
      <c r="C182" s="50"/>
      <c r="D182" s="50"/>
      <c r="E182" s="85"/>
      <c r="F182" s="50"/>
      <c r="G182" s="50"/>
      <c r="H182" s="50"/>
      <c r="I182" s="50"/>
      <c r="J182" s="50"/>
      <c r="K182" s="50"/>
      <c r="L182" s="50"/>
      <c r="M182" s="50"/>
      <c r="N182" s="50"/>
      <c r="O182" s="50"/>
      <c r="P182" s="50"/>
      <c r="Q182" s="50"/>
      <c r="R182" s="50"/>
      <c r="S182" s="50"/>
      <c r="T182" s="50"/>
      <c r="U182" s="50"/>
      <c r="V182" s="50"/>
      <c r="W182" s="50"/>
      <c r="X182" s="50"/>
      <c r="Y182" s="50"/>
    </row>
    <row r="183" spans="1:25" ht="55.5" customHeight="1">
      <c r="A183" s="50"/>
      <c r="B183" s="50"/>
      <c r="C183" s="50"/>
      <c r="D183" s="50"/>
      <c r="E183" s="85"/>
      <c r="F183" s="50"/>
      <c r="G183" s="50"/>
      <c r="H183" s="50"/>
      <c r="I183" s="50"/>
      <c r="J183" s="50"/>
      <c r="K183" s="50"/>
      <c r="L183" s="50"/>
      <c r="M183" s="50"/>
      <c r="N183" s="50"/>
      <c r="O183" s="50"/>
      <c r="P183" s="50"/>
      <c r="Q183" s="50"/>
      <c r="R183" s="50"/>
      <c r="S183" s="50"/>
      <c r="T183" s="50"/>
      <c r="U183" s="50"/>
      <c r="V183" s="50"/>
      <c r="W183" s="50"/>
      <c r="X183" s="50"/>
      <c r="Y183" s="50"/>
    </row>
    <row r="184" spans="1:25" ht="55.5" customHeight="1">
      <c r="A184" s="50"/>
      <c r="B184" s="50"/>
      <c r="C184" s="50"/>
      <c r="D184" s="50"/>
      <c r="E184" s="85"/>
      <c r="F184" s="50"/>
      <c r="G184" s="50"/>
      <c r="H184" s="50"/>
      <c r="I184" s="50"/>
      <c r="J184" s="50"/>
      <c r="K184" s="50"/>
      <c r="L184" s="50"/>
      <c r="M184" s="50"/>
      <c r="N184" s="50"/>
      <c r="O184" s="50"/>
      <c r="P184" s="50"/>
      <c r="Q184" s="50"/>
      <c r="R184" s="50"/>
      <c r="S184" s="50"/>
      <c r="T184" s="50"/>
      <c r="U184" s="50"/>
      <c r="V184" s="50"/>
      <c r="W184" s="50"/>
      <c r="X184" s="50"/>
      <c r="Y184" s="50"/>
    </row>
    <row r="185" spans="1:25" ht="55.5" customHeight="1">
      <c r="A185" s="50"/>
      <c r="B185" s="50"/>
      <c r="C185" s="50"/>
      <c r="D185" s="50"/>
      <c r="E185" s="85"/>
      <c r="F185" s="50"/>
      <c r="G185" s="50"/>
      <c r="H185" s="50"/>
      <c r="I185" s="50"/>
      <c r="J185" s="50"/>
      <c r="K185" s="50"/>
      <c r="L185" s="50"/>
      <c r="M185" s="50"/>
      <c r="N185" s="50"/>
      <c r="O185" s="50"/>
      <c r="P185" s="50"/>
      <c r="Q185" s="50"/>
      <c r="R185" s="50"/>
      <c r="S185" s="50"/>
      <c r="T185" s="50"/>
      <c r="U185" s="50"/>
      <c r="V185" s="50"/>
      <c r="W185" s="50"/>
      <c r="X185" s="50"/>
      <c r="Y185" s="50"/>
    </row>
    <row r="186" spans="1:25" ht="55.5" customHeight="1">
      <c r="A186" s="50"/>
      <c r="B186" s="50"/>
      <c r="C186" s="50"/>
      <c r="D186" s="50"/>
      <c r="E186" s="85"/>
      <c r="F186" s="50"/>
      <c r="G186" s="50"/>
      <c r="H186" s="50"/>
      <c r="I186" s="50"/>
      <c r="J186" s="50"/>
      <c r="K186" s="50"/>
      <c r="L186" s="50"/>
      <c r="M186" s="50"/>
      <c r="N186" s="50"/>
      <c r="O186" s="50"/>
      <c r="P186" s="50"/>
      <c r="Q186" s="50"/>
      <c r="R186" s="50"/>
      <c r="S186" s="50"/>
      <c r="T186" s="50"/>
      <c r="U186" s="50"/>
      <c r="V186" s="50"/>
      <c r="W186" s="50"/>
      <c r="X186" s="50"/>
      <c r="Y186" s="50"/>
    </row>
    <row r="187" spans="1:25" ht="55.5" customHeight="1">
      <c r="A187" s="50"/>
      <c r="B187" s="50"/>
      <c r="C187" s="50"/>
      <c r="D187" s="50"/>
      <c r="E187" s="85"/>
      <c r="F187" s="50"/>
      <c r="G187" s="50"/>
      <c r="H187" s="50"/>
      <c r="I187" s="50"/>
      <c r="J187" s="50"/>
      <c r="K187" s="50"/>
      <c r="L187" s="50"/>
      <c r="M187" s="50"/>
      <c r="N187" s="50"/>
      <c r="O187" s="50"/>
      <c r="P187" s="50"/>
      <c r="Q187" s="50"/>
      <c r="R187" s="50"/>
      <c r="S187" s="50"/>
      <c r="T187" s="50"/>
      <c r="U187" s="50"/>
      <c r="V187" s="50"/>
      <c r="W187" s="50"/>
      <c r="X187" s="50"/>
      <c r="Y187" s="50"/>
    </row>
    <row r="188" spans="1:25" ht="55.5" customHeight="1">
      <c r="A188" s="50"/>
      <c r="B188" s="50"/>
      <c r="C188" s="50"/>
      <c r="D188" s="50"/>
      <c r="E188" s="85"/>
      <c r="F188" s="50"/>
      <c r="G188" s="50"/>
      <c r="H188" s="50"/>
      <c r="I188" s="50"/>
      <c r="J188" s="50"/>
      <c r="K188" s="50"/>
      <c r="L188" s="50"/>
      <c r="M188" s="50"/>
      <c r="N188" s="50"/>
      <c r="O188" s="50"/>
      <c r="P188" s="50"/>
      <c r="Q188" s="50"/>
      <c r="R188" s="50"/>
      <c r="S188" s="50"/>
      <c r="T188" s="50"/>
      <c r="U188" s="50"/>
      <c r="V188" s="50"/>
      <c r="W188" s="50"/>
      <c r="X188" s="50"/>
      <c r="Y188" s="50"/>
    </row>
    <row r="189" spans="1:25" ht="55.5" customHeight="1">
      <c r="A189" s="50"/>
      <c r="B189" s="50"/>
      <c r="C189" s="50"/>
      <c r="D189" s="50"/>
      <c r="E189" s="85"/>
      <c r="F189" s="50"/>
      <c r="G189" s="50"/>
      <c r="H189" s="50"/>
      <c r="I189" s="50"/>
      <c r="J189" s="50"/>
      <c r="K189" s="50"/>
      <c r="L189" s="50"/>
      <c r="M189" s="50"/>
      <c r="N189" s="50"/>
      <c r="O189" s="50"/>
      <c r="P189" s="50"/>
      <c r="Q189" s="50"/>
      <c r="R189" s="50"/>
      <c r="S189" s="50"/>
      <c r="T189" s="50"/>
      <c r="U189" s="50"/>
      <c r="V189" s="50"/>
      <c r="W189" s="50"/>
      <c r="X189" s="50"/>
      <c r="Y189" s="50"/>
    </row>
    <row r="190" spans="1:25" ht="55.5" customHeight="1">
      <c r="A190" s="50"/>
      <c r="B190" s="50"/>
      <c r="C190" s="50"/>
      <c r="D190" s="50"/>
      <c r="E190" s="85"/>
      <c r="F190" s="50"/>
      <c r="G190" s="50"/>
      <c r="H190" s="50"/>
      <c r="I190" s="50"/>
      <c r="J190" s="50"/>
      <c r="K190" s="50"/>
      <c r="L190" s="50"/>
      <c r="M190" s="50"/>
      <c r="N190" s="50"/>
      <c r="O190" s="50"/>
      <c r="P190" s="50"/>
      <c r="Q190" s="50"/>
      <c r="R190" s="50"/>
      <c r="S190" s="50"/>
      <c r="T190" s="50"/>
      <c r="U190" s="50"/>
      <c r="V190" s="50"/>
      <c r="W190" s="50"/>
      <c r="X190" s="50"/>
      <c r="Y190" s="50"/>
    </row>
    <row r="191" spans="1:25" ht="55.5" customHeight="1">
      <c r="A191" s="50"/>
      <c r="B191" s="50"/>
      <c r="C191" s="50"/>
      <c r="D191" s="50"/>
      <c r="E191" s="85"/>
      <c r="F191" s="50"/>
      <c r="G191" s="50"/>
      <c r="H191" s="50"/>
      <c r="I191" s="50"/>
      <c r="J191" s="50"/>
      <c r="K191" s="50"/>
      <c r="L191" s="50"/>
      <c r="M191" s="50"/>
      <c r="N191" s="50"/>
      <c r="O191" s="50"/>
      <c r="P191" s="50"/>
      <c r="Q191" s="50"/>
      <c r="R191" s="50"/>
      <c r="S191" s="50"/>
      <c r="T191" s="50"/>
      <c r="U191" s="50"/>
      <c r="V191" s="50"/>
      <c r="W191" s="50"/>
      <c r="X191" s="50"/>
      <c r="Y191" s="50"/>
    </row>
    <row r="192" spans="1:25" ht="55.5" customHeight="1">
      <c r="A192" s="50"/>
      <c r="B192" s="50"/>
      <c r="C192" s="50"/>
      <c r="D192" s="50"/>
      <c r="E192" s="85"/>
      <c r="F192" s="50"/>
      <c r="G192" s="50"/>
      <c r="H192" s="50"/>
      <c r="I192" s="50"/>
      <c r="J192" s="50"/>
      <c r="K192" s="50"/>
      <c r="L192" s="50"/>
      <c r="M192" s="50"/>
      <c r="N192" s="50"/>
      <c r="O192" s="50"/>
      <c r="P192" s="50"/>
      <c r="Q192" s="50"/>
      <c r="R192" s="50"/>
      <c r="S192" s="50"/>
      <c r="T192" s="50"/>
      <c r="U192" s="50"/>
      <c r="V192" s="50"/>
      <c r="W192" s="50"/>
      <c r="X192" s="50"/>
      <c r="Y192" s="50"/>
    </row>
    <row r="193" spans="1:25" ht="55.5" customHeight="1">
      <c r="A193" s="50"/>
      <c r="B193" s="50"/>
      <c r="C193" s="50"/>
      <c r="D193" s="50"/>
      <c r="E193" s="85"/>
      <c r="F193" s="50"/>
      <c r="G193" s="50"/>
      <c r="H193" s="50"/>
      <c r="I193" s="50"/>
      <c r="J193" s="50"/>
      <c r="K193" s="50"/>
      <c r="L193" s="50"/>
      <c r="M193" s="50"/>
      <c r="N193" s="50"/>
      <c r="O193" s="50"/>
      <c r="P193" s="50"/>
      <c r="Q193" s="50"/>
      <c r="R193" s="50"/>
      <c r="S193" s="50"/>
      <c r="T193" s="50"/>
      <c r="U193" s="50"/>
      <c r="V193" s="50"/>
      <c r="W193" s="50"/>
      <c r="X193" s="50"/>
      <c r="Y193" s="50"/>
    </row>
    <row r="194" spans="1:25" ht="55.5" customHeight="1">
      <c r="A194" s="50"/>
      <c r="B194" s="50"/>
      <c r="C194" s="50"/>
      <c r="D194" s="50"/>
      <c r="E194" s="85"/>
      <c r="F194" s="50"/>
      <c r="G194" s="50"/>
      <c r="H194" s="50"/>
      <c r="I194" s="50"/>
      <c r="J194" s="50"/>
      <c r="K194" s="50"/>
      <c r="L194" s="50"/>
      <c r="M194" s="50"/>
      <c r="N194" s="50"/>
      <c r="O194" s="50"/>
      <c r="P194" s="50"/>
      <c r="Q194" s="50"/>
      <c r="R194" s="50"/>
      <c r="S194" s="50"/>
      <c r="T194" s="50"/>
      <c r="U194" s="50"/>
      <c r="V194" s="50"/>
      <c r="W194" s="50"/>
      <c r="X194" s="50"/>
      <c r="Y194" s="50"/>
    </row>
    <row r="195" spans="1:25" ht="55.5" customHeight="1">
      <c r="A195" s="50"/>
      <c r="B195" s="50"/>
      <c r="C195" s="50"/>
      <c r="D195" s="50"/>
      <c r="E195" s="85"/>
      <c r="F195" s="50"/>
      <c r="G195" s="50"/>
      <c r="H195" s="50"/>
      <c r="I195" s="50"/>
      <c r="J195" s="50"/>
      <c r="K195" s="50"/>
      <c r="L195" s="50"/>
      <c r="M195" s="50"/>
      <c r="N195" s="50"/>
      <c r="O195" s="50"/>
      <c r="P195" s="50"/>
      <c r="Q195" s="50"/>
      <c r="R195" s="50"/>
      <c r="S195" s="50"/>
      <c r="T195" s="50"/>
      <c r="U195" s="50"/>
      <c r="V195" s="50"/>
      <c r="W195" s="50"/>
      <c r="X195" s="50"/>
      <c r="Y195" s="50"/>
    </row>
    <row r="196" spans="1:25" ht="55.5" customHeight="1">
      <c r="A196" s="50"/>
      <c r="B196" s="50"/>
      <c r="C196" s="50"/>
      <c r="D196" s="50"/>
      <c r="E196" s="85"/>
      <c r="F196" s="50"/>
      <c r="G196" s="50"/>
      <c r="H196" s="50"/>
      <c r="I196" s="50"/>
      <c r="J196" s="50"/>
      <c r="K196" s="50"/>
      <c r="L196" s="50"/>
      <c r="M196" s="50"/>
      <c r="N196" s="50"/>
      <c r="O196" s="50"/>
      <c r="P196" s="50"/>
      <c r="Q196" s="50"/>
      <c r="R196" s="50"/>
      <c r="S196" s="50"/>
      <c r="T196" s="50"/>
      <c r="U196" s="50"/>
      <c r="V196" s="50"/>
      <c r="W196" s="50"/>
      <c r="X196" s="50"/>
      <c r="Y196" s="50"/>
    </row>
    <row r="197" spans="1:25" ht="55.5" customHeight="1">
      <c r="A197" s="50"/>
      <c r="B197" s="50"/>
      <c r="C197" s="50"/>
      <c r="D197" s="50"/>
      <c r="E197" s="85"/>
      <c r="F197" s="50"/>
      <c r="G197" s="50"/>
      <c r="H197" s="50"/>
      <c r="I197" s="50"/>
      <c r="J197" s="50"/>
      <c r="K197" s="50"/>
      <c r="L197" s="50"/>
      <c r="M197" s="50"/>
      <c r="N197" s="50"/>
      <c r="O197" s="50"/>
      <c r="P197" s="50"/>
      <c r="Q197" s="50"/>
      <c r="R197" s="50"/>
      <c r="S197" s="50"/>
      <c r="T197" s="50"/>
      <c r="U197" s="50"/>
      <c r="V197" s="50"/>
      <c r="W197" s="50"/>
      <c r="X197" s="50"/>
      <c r="Y197" s="50"/>
    </row>
    <row r="198" spans="1:25" ht="55.5" customHeight="1">
      <c r="A198" s="50"/>
      <c r="B198" s="50"/>
      <c r="C198" s="50"/>
      <c r="D198" s="50"/>
      <c r="E198" s="85"/>
      <c r="F198" s="50"/>
      <c r="G198" s="50"/>
      <c r="H198" s="50"/>
      <c r="I198" s="50"/>
      <c r="J198" s="50"/>
      <c r="K198" s="50"/>
      <c r="L198" s="50"/>
      <c r="M198" s="50"/>
      <c r="N198" s="50"/>
      <c r="O198" s="50"/>
      <c r="P198" s="50"/>
      <c r="Q198" s="50"/>
      <c r="R198" s="50"/>
      <c r="S198" s="50"/>
      <c r="T198" s="50"/>
      <c r="U198" s="50"/>
      <c r="V198" s="50"/>
      <c r="W198" s="50"/>
      <c r="X198" s="50"/>
      <c r="Y198" s="50"/>
    </row>
    <row r="199" spans="1:25" ht="55.5" customHeight="1">
      <c r="A199" s="50"/>
      <c r="B199" s="50"/>
      <c r="C199" s="50"/>
      <c r="D199" s="50"/>
      <c r="E199" s="85"/>
      <c r="F199" s="50"/>
      <c r="G199" s="50"/>
      <c r="H199" s="50"/>
      <c r="I199" s="50"/>
      <c r="J199" s="50"/>
      <c r="K199" s="50"/>
      <c r="L199" s="50"/>
      <c r="M199" s="50"/>
      <c r="N199" s="50"/>
      <c r="O199" s="50"/>
      <c r="P199" s="50"/>
      <c r="Q199" s="50"/>
      <c r="R199" s="50"/>
      <c r="S199" s="50"/>
      <c r="T199" s="50"/>
      <c r="U199" s="50"/>
      <c r="V199" s="50"/>
      <c r="W199" s="50"/>
      <c r="X199" s="50"/>
      <c r="Y199" s="50"/>
    </row>
    <row r="200" spans="1:25" ht="55.5" customHeight="1">
      <c r="A200" s="50"/>
      <c r="B200" s="50"/>
      <c r="C200" s="50"/>
      <c r="D200" s="50"/>
      <c r="E200" s="85"/>
      <c r="F200" s="50"/>
      <c r="G200" s="50"/>
      <c r="H200" s="50"/>
      <c r="I200" s="50"/>
      <c r="J200" s="50"/>
      <c r="K200" s="50"/>
      <c r="L200" s="50"/>
      <c r="M200" s="50"/>
      <c r="N200" s="50"/>
      <c r="O200" s="50"/>
      <c r="P200" s="50"/>
      <c r="Q200" s="50"/>
      <c r="R200" s="50"/>
      <c r="S200" s="50"/>
      <c r="T200" s="50"/>
      <c r="U200" s="50"/>
      <c r="V200" s="50"/>
      <c r="W200" s="50"/>
      <c r="X200" s="50"/>
      <c r="Y200" s="50"/>
    </row>
    <row r="201" spans="1:25" ht="55.5" customHeight="1">
      <c r="A201" s="50"/>
      <c r="B201" s="50"/>
      <c r="C201" s="50"/>
      <c r="D201" s="50"/>
      <c r="E201" s="85"/>
      <c r="F201" s="50"/>
      <c r="G201" s="50"/>
      <c r="H201" s="50"/>
      <c r="I201" s="50"/>
      <c r="J201" s="50"/>
      <c r="K201" s="50"/>
      <c r="L201" s="50"/>
      <c r="M201" s="50"/>
      <c r="N201" s="50"/>
      <c r="O201" s="50"/>
      <c r="P201" s="50"/>
      <c r="Q201" s="50"/>
      <c r="R201" s="50"/>
      <c r="S201" s="50"/>
      <c r="T201" s="50"/>
      <c r="U201" s="50"/>
      <c r="V201" s="50"/>
      <c r="W201" s="50"/>
      <c r="X201" s="50"/>
      <c r="Y201" s="50"/>
    </row>
    <row r="202" spans="1:25" ht="55.5" customHeight="1">
      <c r="A202" s="50"/>
      <c r="B202" s="50"/>
      <c r="C202" s="50"/>
      <c r="D202" s="50"/>
      <c r="E202" s="85"/>
      <c r="F202" s="50"/>
      <c r="G202" s="50"/>
      <c r="H202" s="50"/>
      <c r="I202" s="50"/>
      <c r="J202" s="50"/>
      <c r="K202" s="50"/>
      <c r="L202" s="50"/>
      <c r="M202" s="50"/>
      <c r="N202" s="50"/>
      <c r="O202" s="50"/>
      <c r="P202" s="50"/>
      <c r="Q202" s="50"/>
      <c r="R202" s="50"/>
      <c r="S202" s="50"/>
      <c r="T202" s="50"/>
      <c r="U202" s="50"/>
      <c r="V202" s="50"/>
      <c r="W202" s="50"/>
      <c r="X202" s="50"/>
      <c r="Y202" s="50"/>
    </row>
    <row r="203" spans="1:25" ht="55.5" customHeight="1">
      <c r="A203" s="50"/>
      <c r="B203" s="50"/>
      <c r="C203" s="50"/>
      <c r="D203" s="50"/>
      <c r="E203" s="85"/>
      <c r="F203" s="50"/>
      <c r="G203" s="50"/>
      <c r="H203" s="50"/>
      <c r="I203" s="50"/>
      <c r="J203" s="50"/>
      <c r="K203" s="50"/>
      <c r="L203" s="50"/>
      <c r="M203" s="50"/>
      <c r="N203" s="50"/>
      <c r="O203" s="50"/>
      <c r="P203" s="50"/>
      <c r="Q203" s="50"/>
      <c r="R203" s="50"/>
      <c r="S203" s="50"/>
      <c r="T203" s="50"/>
      <c r="U203" s="50"/>
      <c r="V203" s="50"/>
      <c r="W203" s="50"/>
      <c r="X203" s="50"/>
      <c r="Y203" s="50"/>
    </row>
    <row r="204" spans="1:25" ht="55.5" customHeight="1">
      <c r="A204" s="50"/>
      <c r="B204" s="50"/>
      <c r="C204" s="50"/>
      <c r="D204" s="50"/>
      <c r="E204" s="85"/>
      <c r="F204" s="50"/>
      <c r="G204" s="50"/>
      <c r="H204" s="50"/>
      <c r="I204" s="50"/>
      <c r="J204" s="50"/>
      <c r="K204" s="50"/>
      <c r="L204" s="50"/>
      <c r="M204" s="50"/>
      <c r="N204" s="50"/>
      <c r="O204" s="50"/>
      <c r="P204" s="50"/>
      <c r="Q204" s="50"/>
      <c r="R204" s="50"/>
      <c r="S204" s="50"/>
      <c r="T204" s="50"/>
      <c r="U204" s="50"/>
      <c r="V204" s="50"/>
      <c r="W204" s="50"/>
      <c r="X204" s="50"/>
      <c r="Y204" s="50"/>
    </row>
    <row r="205" spans="1:25" ht="55.5" customHeight="1">
      <c r="A205" s="50"/>
      <c r="B205" s="50"/>
      <c r="C205" s="50"/>
      <c r="D205" s="50"/>
      <c r="E205" s="85"/>
      <c r="F205" s="50"/>
      <c r="G205" s="50"/>
      <c r="H205" s="50"/>
      <c r="I205" s="50"/>
      <c r="J205" s="50"/>
      <c r="K205" s="50"/>
      <c r="L205" s="50"/>
      <c r="M205" s="50"/>
      <c r="N205" s="50"/>
      <c r="O205" s="50"/>
      <c r="P205" s="50"/>
      <c r="Q205" s="50"/>
      <c r="R205" s="50"/>
      <c r="S205" s="50"/>
      <c r="T205" s="50"/>
      <c r="U205" s="50"/>
      <c r="V205" s="50"/>
      <c r="W205" s="50"/>
      <c r="X205" s="50"/>
      <c r="Y205" s="50"/>
    </row>
    <row r="206" spans="1:25" ht="55.5" customHeight="1">
      <c r="A206" s="50"/>
      <c r="B206" s="50"/>
      <c r="C206" s="50"/>
      <c r="D206" s="50"/>
      <c r="E206" s="85"/>
      <c r="F206" s="50"/>
      <c r="G206" s="50"/>
      <c r="H206" s="50"/>
      <c r="I206" s="50"/>
      <c r="J206" s="50"/>
      <c r="K206" s="50"/>
      <c r="L206" s="50"/>
      <c r="M206" s="50"/>
      <c r="N206" s="50"/>
      <c r="O206" s="50"/>
      <c r="P206" s="50"/>
      <c r="Q206" s="50"/>
      <c r="R206" s="50"/>
      <c r="S206" s="50"/>
      <c r="T206" s="50"/>
      <c r="U206" s="50"/>
      <c r="V206" s="50"/>
      <c r="W206" s="50"/>
      <c r="X206" s="50"/>
      <c r="Y206" s="50"/>
    </row>
    <row r="207" spans="1:25" ht="55.5" customHeight="1">
      <c r="A207" s="50"/>
      <c r="B207" s="50"/>
      <c r="C207" s="50"/>
      <c r="D207" s="50"/>
      <c r="E207" s="85"/>
      <c r="F207" s="50"/>
      <c r="G207" s="50"/>
      <c r="H207" s="50"/>
      <c r="I207" s="50"/>
      <c r="J207" s="50"/>
      <c r="K207" s="50"/>
      <c r="L207" s="50"/>
      <c r="M207" s="50"/>
      <c r="N207" s="50"/>
      <c r="O207" s="50"/>
      <c r="P207" s="50"/>
      <c r="Q207" s="50"/>
      <c r="R207" s="50"/>
      <c r="S207" s="50"/>
      <c r="T207" s="50"/>
      <c r="U207" s="50"/>
      <c r="V207" s="50"/>
      <c r="W207" s="50"/>
      <c r="X207" s="50"/>
      <c r="Y207" s="50"/>
    </row>
    <row r="208" spans="1:25" ht="55.5" customHeight="1">
      <c r="A208" s="50"/>
      <c r="B208" s="50"/>
      <c r="C208" s="50"/>
      <c r="D208" s="50"/>
      <c r="E208" s="85"/>
      <c r="F208" s="50"/>
      <c r="G208" s="50"/>
      <c r="H208" s="50"/>
      <c r="I208" s="50"/>
      <c r="J208" s="50"/>
      <c r="K208" s="50"/>
      <c r="L208" s="50"/>
      <c r="M208" s="50"/>
      <c r="N208" s="50"/>
      <c r="O208" s="50"/>
      <c r="P208" s="50"/>
      <c r="Q208" s="50"/>
      <c r="R208" s="50"/>
      <c r="S208" s="50"/>
      <c r="T208" s="50"/>
      <c r="U208" s="50"/>
      <c r="V208" s="50"/>
      <c r="W208" s="50"/>
      <c r="X208" s="50"/>
      <c r="Y208" s="50"/>
    </row>
    <row r="209" spans="1:25" ht="55.5" customHeight="1">
      <c r="A209" s="50"/>
      <c r="B209" s="50"/>
      <c r="C209" s="50"/>
      <c r="D209" s="50"/>
      <c r="E209" s="85"/>
      <c r="F209" s="50"/>
      <c r="G209" s="50"/>
      <c r="H209" s="50"/>
      <c r="I209" s="50"/>
      <c r="J209" s="50"/>
      <c r="K209" s="50"/>
      <c r="L209" s="50"/>
      <c r="M209" s="50"/>
      <c r="N209" s="50"/>
      <c r="O209" s="50"/>
      <c r="P209" s="50"/>
      <c r="Q209" s="50"/>
      <c r="R209" s="50"/>
      <c r="S209" s="50"/>
      <c r="T209" s="50"/>
      <c r="U209" s="50"/>
      <c r="V209" s="50"/>
      <c r="W209" s="50"/>
      <c r="X209" s="50"/>
      <c r="Y209" s="50"/>
    </row>
    <row r="210" spans="1:25" ht="55.5" customHeight="1">
      <c r="A210" s="50"/>
      <c r="B210" s="50"/>
      <c r="C210" s="50"/>
      <c r="D210" s="50"/>
      <c r="E210" s="85"/>
      <c r="F210" s="50"/>
      <c r="G210" s="50"/>
      <c r="H210" s="50"/>
      <c r="I210" s="50"/>
      <c r="J210" s="50"/>
      <c r="K210" s="50"/>
      <c r="L210" s="50"/>
      <c r="M210" s="50"/>
      <c r="N210" s="50"/>
      <c r="O210" s="50"/>
      <c r="P210" s="50"/>
      <c r="Q210" s="50"/>
      <c r="R210" s="50"/>
      <c r="S210" s="50"/>
      <c r="T210" s="50"/>
      <c r="U210" s="50"/>
      <c r="V210" s="50"/>
      <c r="W210" s="50"/>
      <c r="X210" s="50"/>
      <c r="Y210" s="50"/>
    </row>
    <row r="211" spans="1:25" ht="55.5" customHeight="1">
      <c r="A211" s="50"/>
      <c r="B211" s="50"/>
      <c r="C211" s="50"/>
      <c r="D211" s="50"/>
      <c r="E211" s="85"/>
      <c r="F211" s="50"/>
      <c r="G211" s="50"/>
      <c r="H211" s="50"/>
      <c r="I211" s="50"/>
      <c r="J211" s="50"/>
      <c r="K211" s="50"/>
      <c r="L211" s="50"/>
      <c r="M211" s="50"/>
      <c r="N211" s="50"/>
      <c r="O211" s="50"/>
      <c r="P211" s="50"/>
      <c r="Q211" s="50"/>
      <c r="R211" s="50"/>
      <c r="S211" s="50"/>
      <c r="T211" s="50"/>
      <c r="U211" s="50"/>
      <c r="V211" s="50"/>
      <c r="W211" s="50"/>
      <c r="X211" s="50"/>
      <c r="Y211" s="50"/>
    </row>
    <row r="212" spans="1:25" ht="55.5" customHeight="1">
      <c r="A212" s="50"/>
      <c r="B212" s="50"/>
      <c r="C212" s="50"/>
      <c r="D212" s="50"/>
      <c r="E212" s="85"/>
      <c r="F212" s="50"/>
      <c r="G212" s="50"/>
      <c r="H212" s="50"/>
      <c r="I212" s="50"/>
      <c r="J212" s="50"/>
      <c r="K212" s="50"/>
      <c r="L212" s="50"/>
      <c r="M212" s="50"/>
      <c r="N212" s="50"/>
      <c r="O212" s="50"/>
      <c r="P212" s="50"/>
      <c r="Q212" s="50"/>
      <c r="R212" s="50"/>
      <c r="S212" s="50"/>
      <c r="T212" s="50"/>
      <c r="U212" s="50"/>
      <c r="V212" s="50"/>
      <c r="W212" s="50"/>
      <c r="X212" s="50"/>
      <c r="Y212" s="50"/>
    </row>
    <row r="213" spans="1:25" ht="55.5" customHeight="1">
      <c r="A213" s="50"/>
      <c r="B213" s="50"/>
      <c r="C213" s="50"/>
      <c r="D213" s="50"/>
      <c r="E213" s="85"/>
      <c r="F213" s="50"/>
      <c r="G213" s="50"/>
      <c r="H213" s="50"/>
      <c r="I213" s="50"/>
      <c r="J213" s="50"/>
      <c r="K213" s="50"/>
      <c r="L213" s="50"/>
      <c r="M213" s="50"/>
      <c r="N213" s="50"/>
      <c r="O213" s="50"/>
      <c r="P213" s="50"/>
      <c r="Q213" s="50"/>
      <c r="R213" s="50"/>
      <c r="S213" s="50"/>
      <c r="T213" s="50"/>
      <c r="U213" s="50"/>
      <c r="V213" s="50"/>
      <c r="W213" s="50"/>
      <c r="X213" s="50"/>
      <c r="Y213" s="50"/>
    </row>
    <row r="214" spans="1:25" ht="55.5" customHeight="1">
      <c r="A214" s="50"/>
      <c r="B214" s="50"/>
      <c r="C214" s="50"/>
      <c r="D214" s="50"/>
      <c r="E214" s="85"/>
      <c r="F214" s="50"/>
      <c r="G214" s="50"/>
      <c r="H214" s="50"/>
      <c r="I214" s="50"/>
      <c r="J214" s="50"/>
      <c r="K214" s="50"/>
      <c r="L214" s="50"/>
      <c r="M214" s="50"/>
      <c r="N214" s="50"/>
      <c r="O214" s="50"/>
      <c r="P214" s="50"/>
      <c r="Q214" s="50"/>
      <c r="R214" s="50"/>
      <c r="S214" s="50"/>
      <c r="T214" s="50"/>
      <c r="U214" s="50"/>
      <c r="V214" s="50"/>
      <c r="W214" s="50"/>
      <c r="X214" s="50"/>
      <c r="Y214" s="50"/>
    </row>
    <row r="215" spans="1:25" ht="55.5" customHeight="1">
      <c r="A215" s="50"/>
      <c r="B215" s="50"/>
      <c r="C215" s="50"/>
      <c r="D215" s="50"/>
      <c r="E215" s="85"/>
      <c r="F215" s="50"/>
      <c r="G215" s="50"/>
      <c r="H215" s="50"/>
      <c r="I215" s="50"/>
      <c r="J215" s="50"/>
      <c r="K215" s="50"/>
      <c r="L215" s="50"/>
      <c r="M215" s="50"/>
      <c r="N215" s="50"/>
      <c r="O215" s="50"/>
      <c r="P215" s="50"/>
      <c r="Q215" s="50"/>
      <c r="R215" s="50"/>
      <c r="S215" s="50"/>
      <c r="T215" s="50"/>
      <c r="U215" s="50"/>
      <c r="V215" s="50"/>
      <c r="W215" s="50"/>
      <c r="X215" s="50"/>
      <c r="Y215" s="50"/>
    </row>
    <row r="216" spans="1:25" ht="55.5" customHeight="1">
      <c r="A216" s="50"/>
      <c r="B216" s="50"/>
      <c r="C216" s="50"/>
      <c r="D216" s="50"/>
      <c r="E216" s="85"/>
      <c r="F216" s="50"/>
      <c r="G216" s="50"/>
      <c r="H216" s="50"/>
      <c r="I216" s="50"/>
      <c r="J216" s="50"/>
      <c r="K216" s="50"/>
      <c r="L216" s="50"/>
      <c r="M216" s="50"/>
      <c r="N216" s="50"/>
      <c r="O216" s="50"/>
      <c r="P216" s="50"/>
      <c r="Q216" s="50"/>
      <c r="R216" s="50"/>
      <c r="S216" s="50"/>
      <c r="T216" s="50"/>
      <c r="U216" s="50"/>
      <c r="V216" s="50"/>
      <c r="W216" s="50"/>
      <c r="X216" s="50"/>
      <c r="Y216" s="50"/>
    </row>
    <row r="217" spans="1:25" ht="55.5" customHeight="1">
      <c r="A217" s="50"/>
      <c r="B217" s="50"/>
      <c r="C217" s="50"/>
      <c r="D217" s="50"/>
      <c r="E217" s="85"/>
      <c r="F217" s="50"/>
      <c r="G217" s="50"/>
      <c r="H217" s="50"/>
      <c r="I217" s="50"/>
      <c r="J217" s="50"/>
      <c r="K217" s="50"/>
      <c r="L217" s="50"/>
      <c r="M217" s="50"/>
      <c r="N217" s="50"/>
      <c r="O217" s="50"/>
      <c r="P217" s="50"/>
      <c r="Q217" s="50"/>
      <c r="R217" s="50"/>
      <c r="S217" s="50"/>
      <c r="T217" s="50"/>
      <c r="U217" s="50"/>
      <c r="V217" s="50"/>
      <c r="W217" s="50"/>
      <c r="X217" s="50"/>
      <c r="Y217" s="50"/>
    </row>
    <row r="218" spans="1:25" ht="55.5" customHeight="1">
      <c r="A218" s="50"/>
      <c r="B218" s="50"/>
      <c r="C218" s="50"/>
      <c r="D218" s="50"/>
      <c r="E218" s="85"/>
      <c r="F218" s="50"/>
      <c r="G218" s="50"/>
      <c r="H218" s="50"/>
      <c r="I218" s="50"/>
      <c r="J218" s="50"/>
      <c r="K218" s="50"/>
      <c r="L218" s="50"/>
      <c r="M218" s="50"/>
      <c r="N218" s="50"/>
      <c r="O218" s="50"/>
      <c r="P218" s="50"/>
      <c r="Q218" s="50"/>
      <c r="R218" s="50"/>
      <c r="S218" s="50"/>
      <c r="T218" s="50"/>
      <c r="U218" s="50"/>
      <c r="V218" s="50"/>
      <c r="W218" s="50"/>
      <c r="X218" s="50"/>
      <c r="Y218" s="50"/>
    </row>
    <row r="219" spans="1:25" ht="55.5" customHeight="1">
      <c r="A219" s="50"/>
      <c r="B219" s="50"/>
      <c r="C219" s="50"/>
      <c r="D219" s="50"/>
      <c r="E219" s="85"/>
      <c r="F219" s="50"/>
      <c r="G219" s="50"/>
      <c r="H219" s="50"/>
      <c r="I219" s="50"/>
      <c r="J219" s="50"/>
      <c r="K219" s="50"/>
      <c r="L219" s="50"/>
      <c r="M219" s="50"/>
      <c r="N219" s="50"/>
      <c r="O219" s="50"/>
      <c r="P219" s="50"/>
      <c r="Q219" s="50"/>
      <c r="R219" s="50"/>
      <c r="S219" s="50"/>
      <c r="T219" s="50"/>
      <c r="U219" s="50"/>
      <c r="V219" s="50"/>
      <c r="W219" s="50"/>
      <c r="X219" s="50"/>
      <c r="Y219" s="50"/>
    </row>
    <row r="220" spans="1:25" ht="55.5" customHeight="1">
      <c r="A220" s="50"/>
      <c r="B220" s="50"/>
      <c r="C220" s="50"/>
      <c r="D220" s="50"/>
      <c r="E220" s="85"/>
      <c r="F220" s="50"/>
      <c r="G220" s="50"/>
      <c r="H220" s="50"/>
      <c r="I220" s="50"/>
      <c r="J220" s="50"/>
      <c r="K220" s="50"/>
      <c r="L220" s="50"/>
      <c r="M220" s="50"/>
      <c r="N220" s="50"/>
      <c r="O220" s="50"/>
      <c r="P220" s="50"/>
      <c r="Q220" s="50"/>
      <c r="R220" s="50"/>
      <c r="S220" s="50"/>
      <c r="T220" s="50"/>
      <c r="U220" s="50"/>
      <c r="V220" s="50"/>
      <c r="W220" s="50"/>
      <c r="X220" s="50"/>
      <c r="Y220" s="50"/>
    </row>
    <row r="221" spans="1:25" ht="55.5" customHeight="1">
      <c r="A221" s="50"/>
      <c r="B221" s="50"/>
      <c r="C221" s="50"/>
      <c r="D221" s="50"/>
      <c r="E221" s="85"/>
      <c r="F221" s="50"/>
      <c r="G221" s="50"/>
      <c r="H221" s="50"/>
      <c r="I221" s="50"/>
      <c r="J221" s="50"/>
      <c r="K221" s="50"/>
      <c r="L221" s="50"/>
      <c r="M221" s="50"/>
      <c r="N221" s="50"/>
      <c r="O221" s="50"/>
      <c r="P221" s="50"/>
      <c r="Q221" s="50"/>
      <c r="R221" s="50"/>
      <c r="S221" s="50"/>
      <c r="T221" s="50"/>
      <c r="U221" s="50"/>
      <c r="V221" s="50"/>
      <c r="W221" s="50"/>
      <c r="X221" s="50"/>
      <c r="Y221" s="50"/>
    </row>
    <row r="222" spans="1:25" ht="55.5" customHeight="1">
      <c r="A222" s="50"/>
      <c r="B222" s="50"/>
      <c r="C222" s="50"/>
      <c r="D222" s="50"/>
      <c r="E222" s="85"/>
      <c r="F222" s="50"/>
      <c r="G222" s="50"/>
      <c r="H222" s="50"/>
      <c r="I222" s="50"/>
      <c r="J222" s="50"/>
      <c r="K222" s="50"/>
      <c r="L222" s="50"/>
      <c r="M222" s="50"/>
      <c r="N222" s="50"/>
      <c r="O222" s="50"/>
      <c r="P222" s="50"/>
      <c r="Q222" s="50"/>
      <c r="R222" s="50"/>
      <c r="S222" s="50"/>
      <c r="T222" s="50"/>
      <c r="U222" s="50"/>
      <c r="V222" s="50"/>
      <c r="W222" s="50"/>
      <c r="X222" s="50"/>
      <c r="Y222" s="50"/>
    </row>
    <row r="223" spans="1:25" ht="55.5" customHeight="1">
      <c r="A223" s="50"/>
      <c r="B223" s="50"/>
      <c r="C223" s="50"/>
      <c r="D223" s="50"/>
      <c r="E223" s="85"/>
      <c r="F223" s="50"/>
      <c r="G223" s="50"/>
      <c r="H223" s="50"/>
      <c r="I223" s="50"/>
      <c r="J223" s="50"/>
      <c r="K223" s="50"/>
      <c r="L223" s="50"/>
      <c r="M223" s="50"/>
      <c r="N223" s="50"/>
      <c r="O223" s="50"/>
      <c r="P223" s="50"/>
      <c r="Q223" s="50"/>
      <c r="R223" s="50"/>
      <c r="S223" s="50"/>
      <c r="T223" s="50"/>
      <c r="U223" s="50"/>
      <c r="V223" s="50"/>
      <c r="W223" s="50"/>
      <c r="X223" s="50"/>
      <c r="Y223" s="50"/>
    </row>
    <row r="224" spans="1:25" ht="55.5" customHeight="1">
      <c r="A224" s="50"/>
      <c r="B224" s="50"/>
      <c r="C224" s="50"/>
      <c r="D224" s="50"/>
      <c r="E224" s="85"/>
      <c r="F224" s="50"/>
      <c r="G224" s="50"/>
      <c r="H224" s="50"/>
      <c r="I224" s="50"/>
      <c r="J224" s="50"/>
      <c r="K224" s="50"/>
      <c r="L224" s="50"/>
      <c r="M224" s="50"/>
      <c r="N224" s="50"/>
      <c r="O224" s="50"/>
      <c r="P224" s="50"/>
      <c r="Q224" s="50"/>
      <c r="R224" s="50"/>
      <c r="S224" s="50"/>
      <c r="T224" s="50"/>
      <c r="U224" s="50"/>
      <c r="V224" s="50"/>
      <c r="W224" s="50"/>
      <c r="X224" s="50"/>
      <c r="Y224" s="50"/>
    </row>
    <row r="225" spans="1:25" ht="55.5" customHeight="1">
      <c r="A225" s="50"/>
      <c r="B225" s="50"/>
      <c r="C225" s="50"/>
      <c r="D225" s="50"/>
      <c r="E225" s="85"/>
      <c r="F225" s="50"/>
      <c r="G225" s="50"/>
      <c r="H225" s="50"/>
      <c r="I225" s="50"/>
      <c r="J225" s="50"/>
      <c r="K225" s="50"/>
      <c r="L225" s="50"/>
      <c r="M225" s="50"/>
      <c r="N225" s="50"/>
      <c r="O225" s="50"/>
      <c r="P225" s="50"/>
      <c r="Q225" s="50"/>
      <c r="R225" s="50"/>
      <c r="S225" s="50"/>
      <c r="T225" s="50"/>
      <c r="U225" s="50"/>
      <c r="V225" s="50"/>
      <c r="W225" s="50"/>
      <c r="X225" s="50"/>
      <c r="Y225" s="50"/>
    </row>
    <row r="226" spans="1:25" ht="55.5" customHeight="1">
      <c r="A226" s="50"/>
      <c r="B226" s="50"/>
      <c r="C226" s="50"/>
      <c r="D226" s="50"/>
      <c r="E226" s="85"/>
      <c r="F226" s="50"/>
      <c r="G226" s="50"/>
      <c r="H226" s="50"/>
      <c r="I226" s="50"/>
      <c r="J226" s="50"/>
      <c r="K226" s="50"/>
      <c r="L226" s="50"/>
      <c r="M226" s="50"/>
      <c r="N226" s="50"/>
      <c r="O226" s="50"/>
      <c r="P226" s="50"/>
      <c r="Q226" s="50"/>
      <c r="R226" s="50"/>
      <c r="S226" s="50"/>
      <c r="T226" s="50"/>
      <c r="U226" s="50"/>
      <c r="V226" s="50"/>
      <c r="W226" s="50"/>
      <c r="X226" s="50"/>
      <c r="Y226" s="50"/>
    </row>
    <row r="227" spans="1:25" ht="55.5" customHeight="1">
      <c r="A227" s="50"/>
      <c r="B227" s="50"/>
      <c r="C227" s="50"/>
      <c r="D227" s="50"/>
      <c r="E227" s="85"/>
      <c r="F227" s="50"/>
      <c r="G227" s="50"/>
      <c r="H227" s="50"/>
      <c r="I227" s="50"/>
      <c r="J227" s="50"/>
      <c r="K227" s="50"/>
      <c r="L227" s="50"/>
      <c r="M227" s="50"/>
      <c r="N227" s="50"/>
      <c r="O227" s="50"/>
      <c r="P227" s="50"/>
      <c r="Q227" s="50"/>
      <c r="R227" s="50"/>
      <c r="S227" s="50"/>
      <c r="T227" s="50"/>
      <c r="U227" s="50"/>
      <c r="V227" s="50"/>
      <c r="W227" s="50"/>
      <c r="X227" s="50"/>
      <c r="Y227" s="50"/>
    </row>
    <row r="228" spans="1:25" ht="55.5" customHeight="1">
      <c r="A228" s="50"/>
      <c r="B228" s="50"/>
      <c r="C228" s="50"/>
      <c r="D228" s="50"/>
      <c r="E228" s="85"/>
      <c r="F228" s="50"/>
      <c r="G228" s="50"/>
      <c r="H228" s="50"/>
      <c r="I228" s="50"/>
      <c r="J228" s="50"/>
      <c r="K228" s="50"/>
      <c r="L228" s="50"/>
      <c r="M228" s="50"/>
      <c r="N228" s="50"/>
      <c r="O228" s="50"/>
      <c r="P228" s="50"/>
      <c r="Q228" s="50"/>
      <c r="R228" s="50"/>
      <c r="S228" s="50"/>
      <c r="T228" s="50"/>
      <c r="U228" s="50"/>
      <c r="V228" s="50"/>
      <c r="W228" s="50"/>
      <c r="X228" s="50"/>
      <c r="Y228" s="50"/>
    </row>
    <row r="229" spans="1:25" ht="55.5" customHeight="1">
      <c r="A229" s="50"/>
      <c r="B229" s="50"/>
      <c r="C229" s="50"/>
      <c r="D229" s="50"/>
      <c r="E229" s="85"/>
      <c r="F229" s="50"/>
      <c r="G229" s="50"/>
      <c r="H229" s="50"/>
      <c r="I229" s="50"/>
      <c r="J229" s="50"/>
      <c r="K229" s="50"/>
      <c r="L229" s="50"/>
      <c r="M229" s="50"/>
      <c r="N229" s="50"/>
      <c r="O229" s="50"/>
      <c r="P229" s="50"/>
      <c r="Q229" s="50"/>
      <c r="R229" s="50"/>
      <c r="S229" s="50"/>
      <c r="T229" s="50"/>
      <c r="U229" s="50"/>
      <c r="V229" s="50"/>
      <c r="W229" s="50"/>
      <c r="X229" s="50"/>
      <c r="Y229" s="50"/>
    </row>
    <row r="230" spans="1:25" ht="55.5" customHeight="1">
      <c r="A230" s="50"/>
      <c r="B230" s="50"/>
      <c r="C230" s="50"/>
      <c r="D230" s="50"/>
      <c r="E230" s="85"/>
      <c r="F230" s="50"/>
      <c r="G230" s="50"/>
      <c r="H230" s="50"/>
      <c r="I230" s="50"/>
      <c r="J230" s="50"/>
      <c r="K230" s="50"/>
      <c r="L230" s="50"/>
      <c r="M230" s="50"/>
      <c r="N230" s="50"/>
      <c r="O230" s="50"/>
      <c r="P230" s="50"/>
      <c r="Q230" s="50"/>
      <c r="R230" s="50"/>
      <c r="S230" s="50"/>
      <c r="T230" s="50"/>
      <c r="U230" s="50"/>
      <c r="V230" s="50"/>
      <c r="W230" s="50"/>
      <c r="X230" s="50"/>
      <c r="Y230" s="50"/>
    </row>
    <row r="231" spans="1:25" ht="55.5" customHeight="1">
      <c r="A231" s="50"/>
      <c r="B231" s="50"/>
      <c r="C231" s="50"/>
      <c r="D231" s="50"/>
      <c r="E231" s="85"/>
      <c r="F231" s="50"/>
      <c r="G231" s="50"/>
      <c r="H231" s="50"/>
      <c r="I231" s="50"/>
      <c r="J231" s="50"/>
      <c r="K231" s="50"/>
      <c r="L231" s="50"/>
      <c r="M231" s="50"/>
      <c r="N231" s="50"/>
      <c r="O231" s="50"/>
      <c r="P231" s="50"/>
      <c r="Q231" s="50"/>
      <c r="R231" s="50"/>
      <c r="S231" s="50"/>
      <c r="T231" s="50"/>
      <c r="U231" s="50"/>
      <c r="V231" s="50"/>
      <c r="W231" s="50"/>
      <c r="X231" s="50"/>
      <c r="Y231" s="50"/>
    </row>
    <row r="232" spans="1:25" ht="55.5" customHeight="1">
      <c r="A232" s="50"/>
      <c r="B232" s="50"/>
      <c r="C232" s="50"/>
      <c r="D232" s="50"/>
      <c r="E232" s="85"/>
      <c r="F232" s="50"/>
      <c r="G232" s="50"/>
      <c r="H232" s="50"/>
      <c r="I232" s="50"/>
      <c r="J232" s="50"/>
      <c r="K232" s="50"/>
      <c r="L232" s="50"/>
      <c r="M232" s="50"/>
      <c r="N232" s="50"/>
      <c r="O232" s="50"/>
      <c r="P232" s="50"/>
      <c r="Q232" s="50"/>
      <c r="R232" s="50"/>
      <c r="S232" s="50"/>
      <c r="T232" s="50"/>
      <c r="U232" s="50"/>
      <c r="V232" s="50"/>
      <c r="W232" s="50"/>
      <c r="X232" s="50"/>
      <c r="Y232" s="50"/>
    </row>
    <row r="233" spans="1:25" ht="55.5" customHeight="1">
      <c r="A233" s="50"/>
      <c r="B233" s="50"/>
      <c r="C233" s="50"/>
      <c r="D233" s="50"/>
      <c r="E233" s="85"/>
      <c r="F233" s="50"/>
      <c r="G233" s="50"/>
      <c r="H233" s="50"/>
      <c r="I233" s="50"/>
      <c r="J233" s="50"/>
      <c r="K233" s="50"/>
      <c r="L233" s="50"/>
      <c r="M233" s="50"/>
      <c r="N233" s="50"/>
      <c r="O233" s="50"/>
      <c r="P233" s="50"/>
      <c r="Q233" s="50"/>
      <c r="R233" s="50"/>
      <c r="S233" s="50"/>
      <c r="T233" s="50"/>
      <c r="U233" s="50"/>
      <c r="V233" s="50"/>
      <c r="W233" s="50"/>
      <c r="X233" s="50"/>
      <c r="Y233" s="50"/>
    </row>
    <row r="234" spans="1:25" ht="55.5" customHeight="1">
      <c r="A234" s="50"/>
      <c r="B234" s="50"/>
      <c r="C234" s="50"/>
      <c r="D234" s="50"/>
      <c r="E234" s="85"/>
      <c r="F234" s="50"/>
      <c r="G234" s="50"/>
      <c r="H234" s="50"/>
      <c r="I234" s="50"/>
      <c r="J234" s="50"/>
      <c r="K234" s="50"/>
      <c r="L234" s="50"/>
      <c r="M234" s="50"/>
      <c r="N234" s="50"/>
      <c r="O234" s="50"/>
      <c r="P234" s="50"/>
      <c r="Q234" s="50"/>
      <c r="R234" s="50"/>
      <c r="S234" s="50"/>
      <c r="T234" s="50"/>
      <c r="U234" s="50"/>
      <c r="V234" s="50"/>
      <c r="W234" s="50"/>
      <c r="X234" s="50"/>
      <c r="Y234" s="50"/>
    </row>
    <row r="235" spans="1:25" ht="55.5" customHeight="1">
      <c r="A235" s="50"/>
      <c r="B235" s="50"/>
      <c r="C235" s="50"/>
      <c r="D235" s="50"/>
      <c r="E235" s="85"/>
      <c r="F235" s="50"/>
      <c r="G235" s="50"/>
      <c r="H235" s="50"/>
      <c r="I235" s="50"/>
      <c r="J235" s="50"/>
      <c r="K235" s="50"/>
      <c r="L235" s="50"/>
      <c r="M235" s="50"/>
      <c r="N235" s="50"/>
      <c r="O235" s="50"/>
      <c r="P235" s="50"/>
      <c r="Q235" s="50"/>
      <c r="R235" s="50"/>
      <c r="S235" s="50"/>
      <c r="T235" s="50"/>
      <c r="U235" s="50"/>
      <c r="V235" s="50"/>
      <c r="W235" s="50"/>
      <c r="X235" s="50"/>
      <c r="Y235" s="50"/>
    </row>
    <row r="236" spans="1:25" ht="55.5" customHeight="1">
      <c r="A236" s="50"/>
      <c r="B236" s="50"/>
      <c r="C236" s="50"/>
      <c r="D236" s="50"/>
      <c r="E236" s="85"/>
      <c r="F236" s="50"/>
      <c r="G236" s="50"/>
      <c r="H236" s="50"/>
      <c r="I236" s="50"/>
      <c r="J236" s="50"/>
      <c r="K236" s="50"/>
      <c r="L236" s="50"/>
      <c r="M236" s="50"/>
      <c r="N236" s="50"/>
      <c r="O236" s="50"/>
      <c r="P236" s="50"/>
      <c r="Q236" s="50"/>
      <c r="R236" s="50"/>
      <c r="S236" s="50"/>
      <c r="T236" s="50"/>
      <c r="U236" s="50"/>
      <c r="V236" s="50"/>
      <c r="W236" s="50"/>
      <c r="X236" s="50"/>
      <c r="Y236" s="50"/>
    </row>
    <row r="237" spans="1:25" ht="55.5" customHeight="1">
      <c r="A237" s="50"/>
      <c r="B237" s="50"/>
      <c r="C237" s="50"/>
      <c r="D237" s="50"/>
      <c r="E237" s="85"/>
      <c r="F237" s="50"/>
      <c r="G237" s="50"/>
      <c r="H237" s="50"/>
      <c r="I237" s="50"/>
      <c r="J237" s="50"/>
      <c r="K237" s="50"/>
      <c r="L237" s="50"/>
      <c r="M237" s="50"/>
      <c r="N237" s="50"/>
      <c r="O237" s="50"/>
      <c r="P237" s="50"/>
      <c r="Q237" s="50"/>
      <c r="R237" s="50"/>
      <c r="S237" s="50"/>
      <c r="T237" s="50"/>
      <c r="U237" s="50"/>
      <c r="V237" s="50"/>
      <c r="W237" s="50"/>
      <c r="X237" s="50"/>
      <c r="Y237" s="50"/>
    </row>
    <row r="238" spans="1:25" ht="55.5" customHeight="1">
      <c r="A238" s="50"/>
      <c r="B238" s="50"/>
      <c r="C238" s="50"/>
      <c r="D238" s="50"/>
      <c r="E238" s="85"/>
      <c r="F238" s="50"/>
      <c r="G238" s="50"/>
      <c r="H238" s="50"/>
      <c r="I238" s="50"/>
      <c r="J238" s="50"/>
      <c r="K238" s="50"/>
      <c r="L238" s="50"/>
      <c r="M238" s="50"/>
      <c r="N238" s="50"/>
      <c r="O238" s="50"/>
      <c r="P238" s="50"/>
      <c r="Q238" s="50"/>
      <c r="R238" s="50"/>
      <c r="S238" s="50"/>
      <c r="T238" s="50"/>
      <c r="U238" s="50"/>
      <c r="V238" s="50"/>
      <c r="W238" s="50"/>
      <c r="X238" s="50"/>
      <c r="Y238" s="50"/>
    </row>
    <row r="239" spans="1:25" ht="55.5" customHeight="1">
      <c r="A239" s="50"/>
      <c r="B239" s="50"/>
      <c r="C239" s="50"/>
      <c r="D239" s="50"/>
      <c r="E239" s="85"/>
      <c r="F239" s="50"/>
      <c r="G239" s="50"/>
      <c r="H239" s="50"/>
      <c r="I239" s="50"/>
      <c r="J239" s="50"/>
      <c r="K239" s="50"/>
      <c r="L239" s="50"/>
      <c r="M239" s="50"/>
      <c r="N239" s="50"/>
      <c r="O239" s="50"/>
      <c r="P239" s="50"/>
      <c r="Q239" s="50"/>
      <c r="R239" s="50"/>
      <c r="S239" s="50"/>
      <c r="T239" s="50"/>
      <c r="U239" s="50"/>
      <c r="V239" s="50"/>
      <c r="W239" s="50"/>
      <c r="X239" s="50"/>
      <c r="Y239" s="50"/>
    </row>
    <row r="240" spans="1:25" ht="55.5" customHeight="1">
      <c r="A240" s="50"/>
      <c r="B240" s="50"/>
      <c r="C240" s="50"/>
      <c r="D240" s="50"/>
      <c r="E240" s="85"/>
      <c r="F240" s="50"/>
      <c r="G240" s="50"/>
      <c r="H240" s="50"/>
      <c r="I240" s="50"/>
      <c r="J240" s="50"/>
      <c r="K240" s="50"/>
      <c r="L240" s="50"/>
      <c r="M240" s="50"/>
      <c r="N240" s="50"/>
      <c r="O240" s="50"/>
      <c r="P240" s="50"/>
      <c r="Q240" s="50"/>
      <c r="R240" s="50"/>
      <c r="S240" s="50"/>
      <c r="T240" s="50"/>
      <c r="U240" s="50"/>
      <c r="V240" s="50"/>
      <c r="W240" s="50"/>
      <c r="X240" s="50"/>
      <c r="Y240" s="50"/>
    </row>
    <row r="241" spans="1:25" ht="55.5" customHeight="1">
      <c r="A241" s="50"/>
      <c r="B241" s="50"/>
      <c r="C241" s="50"/>
      <c r="D241" s="50"/>
      <c r="E241" s="85"/>
      <c r="F241" s="50"/>
      <c r="G241" s="50"/>
      <c r="H241" s="50"/>
      <c r="I241" s="50"/>
      <c r="J241" s="50"/>
      <c r="K241" s="50"/>
      <c r="L241" s="50"/>
      <c r="M241" s="50"/>
      <c r="N241" s="50"/>
      <c r="O241" s="50"/>
      <c r="P241" s="50"/>
      <c r="Q241" s="50"/>
      <c r="R241" s="50"/>
      <c r="S241" s="50"/>
      <c r="T241" s="50"/>
      <c r="U241" s="50"/>
      <c r="V241" s="50"/>
      <c r="W241" s="50"/>
      <c r="X241" s="50"/>
      <c r="Y241" s="50"/>
    </row>
    <row r="242" spans="1:25" ht="55.5" customHeight="1">
      <c r="A242" s="50"/>
      <c r="B242" s="50"/>
      <c r="C242" s="50"/>
      <c r="D242" s="50"/>
      <c r="E242" s="85"/>
      <c r="F242" s="50"/>
      <c r="G242" s="50"/>
      <c r="H242" s="50"/>
      <c r="I242" s="50"/>
      <c r="J242" s="50"/>
      <c r="K242" s="50"/>
      <c r="L242" s="50"/>
      <c r="M242" s="50"/>
      <c r="N242" s="50"/>
      <c r="O242" s="50"/>
      <c r="P242" s="50"/>
      <c r="Q242" s="50"/>
      <c r="R242" s="50"/>
      <c r="S242" s="50"/>
      <c r="T242" s="50"/>
      <c r="U242" s="50"/>
      <c r="V242" s="50"/>
      <c r="W242" s="50"/>
      <c r="X242" s="50"/>
      <c r="Y242" s="50"/>
    </row>
    <row r="243" spans="1:25" ht="55.5" customHeight="1">
      <c r="A243" s="50"/>
      <c r="B243" s="50"/>
      <c r="C243" s="50"/>
      <c r="D243" s="50"/>
      <c r="E243" s="85"/>
      <c r="F243" s="50"/>
      <c r="G243" s="50"/>
      <c r="H243" s="50"/>
      <c r="I243" s="50"/>
      <c r="J243" s="50"/>
      <c r="K243" s="50"/>
      <c r="L243" s="50"/>
      <c r="M243" s="50"/>
      <c r="N243" s="50"/>
      <c r="O243" s="50"/>
      <c r="P243" s="50"/>
      <c r="Q243" s="50"/>
      <c r="R243" s="50"/>
      <c r="S243" s="50"/>
      <c r="T243" s="50"/>
      <c r="U243" s="50"/>
      <c r="V243" s="50"/>
      <c r="W243" s="50"/>
      <c r="X243" s="50"/>
      <c r="Y243" s="50"/>
    </row>
    <row r="244" spans="1:25" ht="55.5" customHeight="1">
      <c r="A244" s="50"/>
      <c r="B244" s="50"/>
      <c r="C244" s="50"/>
      <c r="D244" s="50"/>
      <c r="E244" s="85"/>
      <c r="F244" s="50"/>
      <c r="G244" s="50"/>
      <c r="H244" s="50"/>
      <c r="I244" s="50"/>
      <c r="J244" s="50"/>
      <c r="K244" s="50"/>
      <c r="L244" s="50"/>
      <c r="M244" s="50"/>
      <c r="N244" s="50"/>
      <c r="O244" s="50"/>
      <c r="P244" s="50"/>
      <c r="Q244" s="50"/>
      <c r="R244" s="50"/>
      <c r="S244" s="50"/>
      <c r="T244" s="50"/>
      <c r="U244" s="50"/>
      <c r="V244" s="50"/>
      <c r="W244" s="50"/>
      <c r="X244" s="50"/>
      <c r="Y244" s="50"/>
    </row>
    <row r="245" spans="1:25" ht="55.5" customHeight="1">
      <c r="A245" s="50"/>
      <c r="B245" s="50"/>
      <c r="C245" s="50"/>
      <c r="D245" s="50"/>
      <c r="E245" s="85"/>
      <c r="F245" s="50"/>
      <c r="G245" s="50"/>
      <c r="H245" s="50"/>
      <c r="I245" s="50"/>
      <c r="J245" s="50"/>
      <c r="K245" s="50"/>
      <c r="L245" s="50"/>
      <c r="M245" s="50"/>
      <c r="N245" s="50"/>
      <c r="O245" s="50"/>
      <c r="P245" s="50"/>
      <c r="Q245" s="50"/>
      <c r="R245" s="50"/>
      <c r="S245" s="50"/>
      <c r="T245" s="50"/>
      <c r="U245" s="50"/>
      <c r="V245" s="50"/>
      <c r="W245" s="50"/>
      <c r="X245" s="50"/>
      <c r="Y245" s="50"/>
    </row>
    <row r="246" spans="1:25" ht="55.5" customHeight="1">
      <c r="A246" s="50"/>
      <c r="B246" s="50"/>
      <c r="C246" s="50"/>
      <c r="D246" s="50"/>
      <c r="E246" s="85"/>
      <c r="F246" s="50"/>
      <c r="G246" s="50"/>
      <c r="H246" s="50"/>
      <c r="I246" s="50"/>
      <c r="J246" s="50"/>
      <c r="K246" s="50"/>
      <c r="L246" s="50"/>
      <c r="M246" s="50"/>
      <c r="N246" s="50"/>
      <c r="O246" s="50"/>
      <c r="P246" s="50"/>
      <c r="Q246" s="50"/>
      <c r="R246" s="50"/>
      <c r="S246" s="50"/>
      <c r="T246" s="50"/>
      <c r="U246" s="50"/>
      <c r="V246" s="50"/>
      <c r="W246" s="50"/>
      <c r="X246" s="50"/>
      <c r="Y246" s="50"/>
    </row>
    <row r="247" spans="1:25" ht="55.5" customHeight="1">
      <c r="A247" s="50"/>
      <c r="B247" s="50"/>
      <c r="C247" s="50"/>
      <c r="D247" s="50"/>
      <c r="E247" s="85"/>
      <c r="F247" s="50"/>
      <c r="G247" s="50"/>
      <c r="H247" s="50"/>
      <c r="I247" s="50"/>
      <c r="J247" s="50"/>
      <c r="K247" s="50"/>
      <c r="L247" s="50"/>
      <c r="M247" s="50"/>
      <c r="N247" s="50"/>
      <c r="O247" s="50"/>
      <c r="P247" s="50"/>
      <c r="Q247" s="50"/>
      <c r="R247" s="50"/>
      <c r="S247" s="50"/>
      <c r="T247" s="50"/>
      <c r="U247" s="50"/>
      <c r="V247" s="50"/>
      <c r="W247" s="50"/>
      <c r="X247" s="50"/>
      <c r="Y247" s="50"/>
    </row>
    <row r="248" spans="1:25" ht="55.5" customHeight="1">
      <c r="A248" s="50"/>
      <c r="B248" s="50"/>
      <c r="C248" s="50"/>
      <c r="D248" s="50"/>
      <c r="E248" s="85"/>
      <c r="F248" s="50"/>
      <c r="G248" s="50"/>
      <c r="H248" s="50"/>
      <c r="I248" s="50"/>
      <c r="J248" s="50"/>
      <c r="K248" s="50"/>
      <c r="L248" s="50"/>
      <c r="M248" s="50"/>
      <c r="N248" s="50"/>
      <c r="O248" s="50"/>
      <c r="P248" s="50"/>
      <c r="Q248" s="50"/>
      <c r="R248" s="50"/>
      <c r="S248" s="50"/>
      <c r="T248" s="50"/>
      <c r="U248" s="50"/>
      <c r="V248" s="50"/>
      <c r="W248" s="50"/>
      <c r="X248" s="50"/>
      <c r="Y248" s="50"/>
    </row>
    <row r="249" spans="1:25" ht="55.5" customHeight="1">
      <c r="A249" s="50"/>
      <c r="B249" s="50"/>
      <c r="C249" s="50"/>
      <c r="D249" s="50"/>
      <c r="E249" s="85"/>
      <c r="F249" s="50"/>
      <c r="G249" s="50"/>
      <c r="H249" s="50"/>
      <c r="I249" s="50"/>
      <c r="J249" s="50"/>
      <c r="K249" s="50"/>
      <c r="L249" s="50"/>
      <c r="M249" s="50"/>
      <c r="N249" s="50"/>
      <c r="O249" s="50"/>
      <c r="P249" s="50"/>
      <c r="Q249" s="50"/>
      <c r="R249" s="50"/>
      <c r="S249" s="50"/>
      <c r="T249" s="50"/>
      <c r="U249" s="50"/>
      <c r="V249" s="50"/>
      <c r="W249" s="50"/>
      <c r="X249" s="50"/>
      <c r="Y249" s="50"/>
    </row>
    <row r="250" spans="1:25" ht="55.5" customHeight="1">
      <c r="A250" s="50"/>
      <c r="B250" s="50"/>
      <c r="C250" s="50"/>
      <c r="D250" s="50"/>
      <c r="E250" s="85"/>
      <c r="F250" s="50"/>
      <c r="G250" s="50"/>
      <c r="H250" s="50"/>
      <c r="I250" s="50"/>
      <c r="J250" s="50"/>
      <c r="K250" s="50"/>
      <c r="L250" s="50"/>
      <c r="M250" s="50"/>
      <c r="N250" s="50"/>
      <c r="O250" s="50"/>
      <c r="P250" s="50"/>
      <c r="Q250" s="50"/>
      <c r="R250" s="50"/>
      <c r="S250" s="50"/>
      <c r="T250" s="50"/>
      <c r="U250" s="50"/>
      <c r="V250" s="50"/>
      <c r="W250" s="50"/>
      <c r="X250" s="50"/>
      <c r="Y250" s="50"/>
    </row>
    <row r="251" spans="1:25" ht="55.5" customHeight="1">
      <c r="A251" s="50"/>
      <c r="B251" s="50"/>
      <c r="C251" s="50"/>
      <c r="D251" s="50"/>
      <c r="E251" s="85"/>
      <c r="F251" s="50"/>
      <c r="G251" s="50"/>
      <c r="H251" s="50"/>
      <c r="I251" s="50"/>
      <c r="J251" s="50"/>
      <c r="K251" s="50"/>
      <c r="L251" s="50"/>
      <c r="M251" s="50"/>
      <c r="N251" s="50"/>
      <c r="O251" s="50"/>
      <c r="P251" s="50"/>
      <c r="Q251" s="50"/>
      <c r="R251" s="50"/>
      <c r="S251" s="50"/>
      <c r="T251" s="50"/>
      <c r="U251" s="50"/>
      <c r="V251" s="50"/>
      <c r="W251" s="50"/>
      <c r="X251" s="50"/>
      <c r="Y251" s="50"/>
    </row>
    <row r="252" spans="1:25" ht="55.5" customHeight="1">
      <c r="A252" s="50"/>
      <c r="B252" s="50"/>
      <c r="C252" s="50"/>
      <c r="D252" s="50"/>
      <c r="E252" s="85"/>
      <c r="F252" s="50"/>
      <c r="G252" s="50"/>
      <c r="H252" s="50"/>
      <c r="I252" s="50"/>
      <c r="J252" s="50"/>
      <c r="K252" s="50"/>
      <c r="L252" s="50"/>
      <c r="M252" s="50"/>
      <c r="N252" s="50"/>
      <c r="O252" s="50"/>
      <c r="P252" s="50"/>
      <c r="Q252" s="50"/>
      <c r="R252" s="50"/>
      <c r="S252" s="50"/>
      <c r="T252" s="50"/>
      <c r="U252" s="50"/>
      <c r="V252" s="50"/>
      <c r="W252" s="50"/>
      <c r="X252" s="50"/>
      <c r="Y252" s="50"/>
    </row>
    <row r="253" spans="1:25" ht="55.5" customHeight="1">
      <c r="A253" s="50"/>
      <c r="B253" s="50"/>
      <c r="C253" s="50"/>
      <c r="D253" s="50"/>
      <c r="E253" s="85"/>
      <c r="F253" s="50"/>
      <c r="G253" s="50"/>
      <c r="H253" s="50"/>
      <c r="I253" s="50"/>
      <c r="J253" s="50"/>
      <c r="K253" s="50"/>
      <c r="L253" s="50"/>
      <c r="M253" s="50"/>
      <c r="N253" s="50"/>
      <c r="O253" s="50"/>
      <c r="P253" s="50"/>
      <c r="Q253" s="50"/>
      <c r="R253" s="50"/>
      <c r="S253" s="50"/>
      <c r="T253" s="50"/>
      <c r="U253" s="50"/>
      <c r="V253" s="50"/>
      <c r="W253" s="50"/>
      <c r="X253" s="50"/>
      <c r="Y253" s="50"/>
    </row>
    <row r="254" spans="1:25" ht="55.5" customHeight="1">
      <c r="A254" s="50"/>
      <c r="B254" s="50"/>
      <c r="C254" s="50"/>
      <c r="D254" s="50"/>
      <c r="E254" s="85"/>
      <c r="F254" s="50"/>
      <c r="G254" s="50"/>
      <c r="H254" s="50"/>
      <c r="I254" s="50"/>
      <c r="J254" s="50"/>
      <c r="K254" s="50"/>
      <c r="L254" s="50"/>
      <c r="M254" s="50"/>
      <c r="N254" s="50"/>
      <c r="O254" s="50"/>
      <c r="P254" s="50"/>
      <c r="Q254" s="50"/>
      <c r="R254" s="50"/>
      <c r="S254" s="50"/>
      <c r="T254" s="50"/>
      <c r="U254" s="50"/>
      <c r="V254" s="50"/>
      <c r="W254" s="50"/>
      <c r="X254" s="50"/>
      <c r="Y254" s="50"/>
    </row>
    <row r="255" spans="1:25" ht="55.5" customHeight="1">
      <c r="A255" s="50"/>
      <c r="B255" s="50"/>
      <c r="C255" s="50"/>
      <c r="D255" s="50"/>
      <c r="E255" s="85"/>
      <c r="F255" s="50"/>
      <c r="G255" s="50"/>
      <c r="H255" s="50"/>
      <c r="I255" s="50"/>
      <c r="J255" s="50"/>
      <c r="K255" s="50"/>
      <c r="L255" s="50"/>
      <c r="M255" s="50"/>
      <c r="N255" s="50"/>
      <c r="O255" s="50"/>
      <c r="P255" s="50"/>
      <c r="Q255" s="50"/>
      <c r="R255" s="50"/>
      <c r="S255" s="50"/>
      <c r="T255" s="50"/>
      <c r="U255" s="50"/>
      <c r="V255" s="50"/>
      <c r="W255" s="50"/>
      <c r="X255" s="50"/>
      <c r="Y255" s="50"/>
    </row>
    <row r="256" spans="1:25" ht="55.5" customHeight="1">
      <c r="A256" s="50"/>
      <c r="B256" s="50"/>
      <c r="C256" s="50"/>
      <c r="D256" s="50"/>
      <c r="E256" s="85"/>
      <c r="F256" s="50"/>
      <c r="G256" s="50"/>
      <c r="H256" s="50"/>
      <c r="I256" s="50"/>
      <c r="J256" s="50"/>
      <c r="K256" s="50"/>
      <c r="L256" s="50"/>
      <c r="M256" s="50"/>
      <c r="N256" s="50"/>
      <c r="O256" s="50"/>
      <c r="P256" s="50"/>
      <c r="Q256" s="50"/>
      <c r="R256" s="50"/>
      <c r="S256" s="50"/>
      <c r="T256" s="50"/>
      <c r="U256" s="50"/>
      <c r="V256" s="50"/>
      <c r="W256" s="50"/>
      <c r="X256" s="50"/>
      <c r="Y256" s="50"/>
    </row>
    <row r="257" spans="1:25" ht="55.5" customHeight="1">
      <c r="A257" s="50"/>
      <c r="B257" s="50"/>
      <c r="C257" s="50"/>
      <c r="D257" s="50"/>
      <c r="E257" s="85"/>
      <c r="F257" s="50"/>
      <c r="G257" s="50"/>
      <c r="H257" s="50"/>
      <c r="I257" s="50"/>
      <c r="J257" s="50"/>
      <c r="K257" s="50"/>
      <c r="L257" s="50"/>
      <c r="M257" s="50"/>
      <c r="N257" s="50"/>
      <c r="O257" s="50"/>
      <c r="P257" s="50"/>
      <c r="Q257" s="50"/>
      <c r="R257" s="50"/>
      <c r="S257" s="50"/>
      <c r="T257" s="50"/>
      <c r="U257" s="50"/>
      <c r="V257" s="50"/>
      <c r="W257" s="50"/>
      <c r="X257" s="50"/>
      <c r="Y257" s="50"/>
    </row>
    <row r="258" spans="1:25" ht="55.5" customHeight="1">
      <c r="A258" s="50"/>
      <c r="B258" s="50"/>
      <c r="C258" s="50"/>
      <c r="D258" s="50"/>
      <c r="E258" s="85"/>
      <c r="F258" s="50"/>
      <c r="G258" s="50"/>
      <c r="H258" s="50"/>
      <c r="I258" s="50"/>
      <c r="J258" s="50"/>
      <c r="K258" s="50"/>
      <c r="L258" s="50"/>
      <c r="M258" s="50"/>
      <c r="N258" s="50"/>
      <c r="O258" s="50"/>
      <c r="P258" s="50"/>
      <c r="Q258" s="50"/>
      <c r="R258" s="50"/>
      <c r="S258" s="50"/>
      <c r="T258" s="50"/>
      <c r="U258" s="50"/>
      <c r="V258" s="50"/>
      <c r="W258" s="50"/>
      <c r="X258" s="50"/>
      <c r="Y258" s="50"/>
    </row>
    <row r="259" spans="1:25" ht="55.5" customHeight="1">
      <c r="A259" s="50"/>
      <c r="B259" s="50"/>
      <c r="C259" s="50"/>
      <c r="D259" s="50"/>
      <c r="E259" s="85"/>
      <c r="F259" s="50"/>
      <c r="G259" s="50"/>
      <c r="H259" s="50"/>
      <c r="I259" s="50"/>
      <c r="J259" s="50"/>
      <c r="K259" s="50"/>
      <c r="L259" s="50"/>
      <c r="M259" s="50"/>
      <c r="N259" s="50"/>
      <c r="O259" s="50"/>
      <c r="P259" s="50"/>
      <c r="Q259" s="50"/>
      <c r="R259" s="50"/>
      <c r="S259" s="50"/>
      <c r="T259" s="50"/>
      <c r="U259" s="50"/>
      <c r="V259" s="50"/>
      <c r="W259" s="50"/>
      <c r="X259" s="50"/>
      <c r="Y259" s="50"/>
    </row>
    <row r="260" spans="1:25" ht="55.5" customHeight="1">
      <c r="A260" s="50"/>
      <c r="B260" s="50"/>
      <c r="C260" s="50"/>
      <c r="D260" s="50"/>
      <c r="E260" s="85"/>
      <c r="F260" s="50"/>
      <c r="G260" s="50"/>
      <c r="H260" s="50"/>
      <c r="I260" s="50"/>
      <c r="J260" s="50"/>
      <c r="K260" s="50"/>
      <c r="L260" s="50"/>
      <c r="M260" s="50"/>
      <c r="N260" s="50"/>
      <c r="O260" s="50"/>
      <c r="P260" s="50"/>
      <c r="Q260" s="50"/>
      <c r="R260" s="50"/>
      <c r="S260" s="50"/>
      <c r="T260" s="50"/>
      <c r="U260" s="50"/>
      <c r="V260" s="50"/>
      <c r="W260" s="50"/>
      <c r="X260" s="50"/>
      <c r="Y260" s="50"/>
    </row>
    <row r="261" spans="1:25" ht="55.5" customHeight="1">
      <c r="A261" s="50"/>
      <c r="B261" s="50"/>
      <c r="C261" s="50"/>
      <c r="D261" s="50"/>
      <c r="E261" s="85"/>
      <c r="F261" s="50"/>
      <c r="G261" s="50"/>
      <c r="H261" s="50"/>
      <c r="I261" s="50"/>
      <c r="J261" s="50"/>
      <c r="K261" s="50"/>
      <c r="L261" s="50"/>
      <c r="M261" s="50"/>
      <c r="N261" s="50"/>
      <c r="O261" s="50"/>
      <c r="P261" s="50"/>
      <c r="Q261" s="50"/>
      <c r="R261" s="50"/>
      <c r="S261" s="50"/>
      <c r="T261" s="50"/>
      <c r="U261" s="50"/>
      <c r="V261" s="50"/>
      <c r="W261" s="50"/>
      <c r="X261" s="50"/>
      <c r="Y261" s="50"/>
    </row>
    <row r="262" spans="1:25" ht="55.5" customHeight="1">
      <c r="A262" s="50"/>
      <c r="B262" s="50"/>
      <c r="C262" s="50"/>
      <c r="D262" s="50"/>
      <c r="E262" s="85"/>
      <c r="F262" s="50"/>
      <c r="G262" s="50"/>
      <c r="H262" s="50"/>
      <c r="I262" s="50"/>
      <c r="J262" s="50"/>
      <c r="K262" s="50"/>
      <c r="L262" s="50"/>
      <c r="M262" s="50"/>
      <c r="N262" s="50"/>
      <c r="O262" s="50"/>
      <c r="P262" s="50"/>
      <c r="Q262" s="50"/>
      <c r="R262" s="50"/>
      <c r="S262" s="50"/>
      <c r="T262" s="50"/>
      <c r="U262" s="50"/>
      <c r="V262" s="50"/>
      <c r="W262" s="50"/>
      <c r="X262" s="50"/>
      <c r="Y262" s="50"/>
    </row>
    <row r="263" spans="1:25" ht="55.5" customHeight="1">
      <c r="A263" s="50"/>
      <c r="B263" s="50"/>
      <c r="C263" s="50"/>
      <c r="D263" s="50"/>
      <c r="E263" s="85"/>
      <c r="F263" s="50"/>
      <c r="G263" s="50"/>
      <c r="H263" s="50"/>
      <c r="I263" s="50"/>
      <c r="J263" s="50"/>
      <c r="K263" s="50"/>
      <c r="L263" s="50"/>
      <c r="M263" s="50"/>
      <c r="N263" s="50"/>
      <c r="O263" s="50"/>
      <c r="P263" s="50"/>
      <c r="Q263" s="50"/>
      <c r="R263" s="50"/>
      <c r="S263" s="50"/>
      <c r="T263" s="50"/>
      <c r="U263" s="50"/>
      <c r="V263" s="50"/>
      <c r="W263" s="50"/>
      <c r="X263" s="50"/>
      <c r="Y263" s="50"/>
    </row>
    <row r="264" spans="1:25" ht="55.5" customHeight="1">
      <c r="A264" s="50"/>
      <c r="B264" s="50"/>
      <c r="C264" s="50"/>
      <c r="D264" s="50"/>
      <c r="E264" s="85"/>
      <c r="F264" s="50"/>
      <c r="G264" s="50"/>
      <c r="H264" s="50"/>
      <c r="I264" s="50"/>
      <c r="J264" s="50"/>
      <c r="K264" s="50"/>
      <c r="L264" s="50"/>
      <c r="M264" s="50"/>
      <c r="N264" s="50"/>
      <c r="O264" s="50"/>
      <c r="P264" s="50"/>
      <c r="Q264" s="50"/>
      <c r="R264" s="50"/>
      <c r="S264" s="50"/>
      <c r="T264" s="50"/>
      <c r="U264" s="50"/>
      <c r="V264" s="50"/>
      <c r="W264" s="50"/>
      <c r="X264" s="50"/>
      <c r="Y264" s="50"/>
    </row>
    <row r="265" spans="1:25" ht="55.5" customHeight="1">
      <c r="A265" s="50"/>
      <c r="B265" s="50"/>
      <c r="C265" s="50"/>
      <c r="D265" s="50"/>
      <c r="E265" s="85"/>
      <c r="F265" s="50"/>
      <c r="G265" s="50"/>
      <c r="H265" s="50"/>
      <c r="I265" s="50"/>
      <c r="J265" s="50"/>
      <c r="K265" s="50"/>
      <c r="L265" s="50"/>
      <c r="M265" s="50"/>
      <c r="N265" s="50"/>
      <c r="O265" s="50"/>
      <c r="P265" s="50"/>
      <c r="Q265" s="50"/>
      <c r="R265" s="50"/>
      <c r="S265" s="50"/>
      <c r="T265" s="50"/>
      <c r="U265" s="50"/>
      <c r="V265" s="50"/>
      <c r="W265" s="50"/>
      <c r="X265" s="50"/>
      <c r="Y265" s="50"/>
    </row>
    <row r="266" spans="1:25" ht="55.5" customHeight="1">
      <c r="A266" s="50"/>
      <c r="B266" s="50"/>
      <c r="C266" s="50"/>
      <c r="D266" s="50"/>
      <c r="E266" s="85"/>
      <c r="F266" s="50"/>
      <c r="G266" s="50"/>
      <c r="H266" s="50"/>
      <c r="I266" s="50"/>
      <c r="J266" s="50"/>
      <c r="K266" s="50"/>
      <c r="L266" s="50"/>
      <c r="M266" s="50"/>
      <c r="N266" s="50"/>
      <c r="O266" s="50"/>
      <c r="P266" s="50"/>
      <c r="Q266" s="50"/>
      <c r="R266" s="50"/>
      <c r="S266" s="50"/>
      <c r="T266" s="50"/>
      <c r="U266" s="50"/>
      <c r="V266" s="50"/>
      <c r="W266" s="50"/>
      <c r="X266" s="50"/>
      <c r="Y266" s="50"/>
    </row>
    <row r="267" spans="1:25" ht="55.5" customHeight="1">
      <c r="A267" s="50"/>
      <c r="B267" s="50"/>
      <c r="C267" s="50"/>
      <c r="D267" s="50"/>
      <c r="E267" s="85"/>
      <c r="F267" s="50"/>
      <c r="G267" s="50"/>
      <c r="H267" s="50"/>
      <c r="I267" s="50"/>
      <c r="J267" s="50"/>
      <c r="K267" s="50"/>
      <c r="L267" s="50"/>
      <c r="M267" s="50"/>
      <c r="N267" s="50"/>
      <c r="O267" s="50"/>
      <c r="P267" s="50"/>
      <c r="Q267" s="50"/>
      <c r="R267" s="50"/>
      <c r="S267" s="50"/>
      <c r="T267" s="50"/>
      <c r="U267" s="50"/>
      <c r="V267" s="50"/>
      <c r="W267" s="50"/>
      <c r="X267" s="50"/>
      <c r="Y267" s="50"/>
    </row>
    <row r="268" spans="1:25" ht="55.5" customHeight="1">
      <c r="A268" s="50"/>
      <c r="B268" s="50"/>
      <c r="C268" s="50"/>
      <c r="D268" s="50"/>
      <c r="E268" s="85"/>
      <c r="F268" s="50"/>
      <c r="G268" s="50"/>
      <c r="H268" s="50"/>
      <c r="I268" s="50"/>
      <c r="J268" s="50"/>
      <c r="K268" s="50"/>
      <c r="L268" s="50"/>
      <c r="M268" s="50"/>
      <c r="N268" s="50"/>
      <c r="O268" s="50"/>
      <c r="P268" s="50"/>
      <c r="Q268" s="50"/>
      <c r="R268" s="50"/>
      <c r="S268" s="50"/>
      <c r="T268" s="50"/>
      <c r="U268" s="50"/>
      <c r="V268" s="50"/>
      <c r="W268" s="50"/>
      <c r="X268" s="50"/>
      <c r="Y268" s="50"/>
    </row>
    <row r="269" spans="1:25" ht="55.5" customHeight="1">
      <c r="A269" s="50"/>
      <c r="B269" s="50"/>
      <c r="C269" s="50"/>
      <c r="D269" s="50"/>
      <c r="E269" s="85"/>
      <c r="F269" s="50"/>
      <c r="G269" s="50"/>
      <c r="H269" s="50"/>
      <c r="I269" s="50"/>
      <c r="J269" s="50"/>
      <c r="K269" s="50"/>
      <c r="L269" s="50"/>
      <c r="M269" s="50"/>
      <c r="N269" s="50"/>
      <c r="O269" s="50"/>
      <c r="P269" s="50"/>
      <c r="Q269" s="50"/>
      <c r="R269" s="50"/>
      <c r="S269" s="50"/>
      <c r="T269" s="50"/>
      <c r="U269" s="50"/>
      <c r="V269" s="50"/>
      <c r="W269" s="50"/>
      <c r="X269" s="50"/>
      <c r="Y269" s="50"/>
    </row>
    <row r="270" spans="1:25" ht="55.5" customHeight="1">
      <c r="A270" s="50"/>
      <c r="B270" s="50"/>
      <c r="C270" s="50"/>
      <c r="D270" s="50"/>
      <c r="E270" s="85"/>
      <c r="F270" s="50"/>
      <c r="G270" s="50"/>
      <c r="H270" s="50"/>
      <c r="I270" s="50"/>
      <c r="J270" s="50"/>
      <c r="K270" s="50"/>
      <c r="L270" s="50"/>
      <c r="M270" s="50"/>
      <c r="N270" s="50"/>
      <c r="O270" s="50"/>
      <c r="P270" s="50"/>
      <c r="Q270" s="50"/>
      <c r="R270" s="50"/>
      <c r="S270" s="50"/>
      <c r="T270" s="50"/>
      <c r="U270" s="50"/>
      <c r="V270" s="50"/>
      <c r="W270" s="50"/>
      <c r="X270" s="50"/>
      <c r="Y270" s="50"/>
    </row>
    <row r="271" spans="1:25" ht="55.5" customHeight="1">
      <c r="A271" s="50"/>
      <c r="B271" s="50"/>
      <c r="C271" s="50"/>
      <c r="D271" s="50"/>
      <c r="E271" s="85"/>
      <c r="F271" s="50"/>
      <c r="G271" s="50"/>
      <c r="H271" s="50"/>
      <c r="I271" s="50"/>
      <c r="J271" s="50"/>
      <c r="K271" s="50"/>
      <c r="L271" s="50"/>
      <c r="M271" s="50"/>
      <c r="N271" s="50"/>
      <c r="O271" s="50"/>
      <c r="P271" s="50"/>
      <c r="Q271" s="50"/>
      <c r="R271" s="50"/>
      <c r="S271" s="50"/>
      <c r="T271" s="50"/>
      <c r="U271" s="50"/>
      <c r="V271" s="50"/>
      <c r="W271" s="50"/>
      <c r="X271" s="50"/>
      <c r="Y271" s="50"/>
    </row>
    <row r="272" spans="1:25" ht="55.5" customHeight="1">
      <c r="A272" s="50"/>
      <c r="B272" s="50"/>
      <c r="C272" s="50"/>
      <c r="D272" s="50"/>
      <c r="E272" s="85"/>
      <c r="F272" s="50"/>
      <c r="G272" s="50"/>
      <c r="H272" s="50"/>
      <c r="I272" s="50"/>
      <c r="J272" s="50"/>
      <c r="K272" s="50"/>
      <c r="L272" s="50"/>
      <c r="M272" s="50"/>
      <c r="N272" s="50"/>
      <c r="O272" s="50"/>
      <c r="P272" s="50"/>
      <c r="Q272" s="50"/>
      <c r="R272" s="50"/>
      <c r="S272" s="50"/>
      <c r="T272" s="50"/>
      <c r="U272" s="50"/>
      <c r="V272" s="50"/>
      <c r="W272" s="50"/>
      <c r="X272" s="50"/>
      <c r="Y272" s="50"/>
    </row>
    <row r="273" spans="1:25" ht="55.5" customHeight="1">
      <c r="A273" s="50"/>
      <c r="B273" s="50"/>
      <c r="C273" s="50"/>
      <c r="D273" s="50"/>
      <c r="E273" s="85"/>
      <c r="F273" s="50"/>
      <c r="G273" s="50"/>
      <c r="H273" s="50"/>
      <c r="I273" s="50"/>
      <c r="J273" s="50"/>
      <c r="K273" s="50"/>
      <c r="L273" s="50"/>
      <c r="M273" s="50"/>
      <c r="N273" s="50"/>
      <c r="O273" s="50"/>
      <c r="P273" s="50"/>
      <c r="Q273" s="50"/>
      <c r="R273" s="50"/>
      <c r="S273" s="50"/>
      <c r="T273" s="50"/>
      <c r="U273" s="50"/>
      <c r="V273" s="50"/>
      <c r="W273" s="50"/>
      <c r="X273" s="50"/>
      <c r="Y273" s="50"/>
    </row>
    <row r="274" spans="1:25" ht="55.5" customHeight="1">
      <c r="A274" s="50"/>
      <c r="B274" s="50"/>
      <c r="C274" s="50"/>
      <c r="D274" s="50"/>
      <c r="E274" s="85"/>
      <c r="F274" s="50"/>
      <c r="G274" s="50"/>
      <c r="H274" s="50"/>
      <c r="I274" s="50"/>
      <c r="J274" s="50"/>
      <c r="K274" s="50"/>
      <c r="L274" s="50"/>
      <c r="M274" s="50"/>
      <c r="N274" s="50"/>
      <c r="O274" s="50"/>
      <c r="P274" s="50"/>
      <c r="Q274" s="50"/>
      <c r="R274" s="50"/>
      <c r="S274" s="50"/>
      <c r="T274" s="50"/>
      <c r="U274" s="50"/>
      <c r="V274" s="50"/>
      <c r="W274" s="50"/>
      <c r="X274" s="50"/>
      <c r="Y274" s="50"/>
    </row>
    <row r="275" spans="1:25" ht="55.5" customHeight="1">
      <c r="A275" s="50"/>
      <c r="B275" s="50"/>
      <c r="C275" s="50"/>
      <c r="D275" s="50"/>
      <c r="E275" s="85"/>
      <c r="F275" s="50"/>
      <c r="G275" s="50"/>
      <c r="H275" s="50"/>
      <c r="I275" s="50"/>
      <c r="J275" s="50"/>
      <c r="K275" s="50"/>
      <c r="L275" s="50"/>
      <c r="M275" s="50"/>
      <c r="N275" s="50"/>
      <c r="O275" s="50"/>
      <c r="P275" s="50"/>
      <c r="Q275" s="50"/>
      <c r="R275" s="50"/>
      <c r="S275" s="50"/>
      <c r="T275" s="50"/>
      <c r="U275" s="50"/>
      <c r="V275" s="50"/>
      <c r="W275" s="50"/>
      <c r="X275" s="50"/>
      <c r="Y275" s="50"/>
    </row>
    <row r="276" spans="1:25" ht="55.5" customHeight="1">
      <c r="A276" s="50"/>
      <c r="B276" s="50"/>
      <c r="C276" s="50"/>
      <c r="D276" s="50"/>
      <c r="E276" s="85"/>
      <c r="F276" s="50"/>
      <c r="G276" s="50"/>
      <c r="H276" s="50"/>
      <c r="I276" s="50"/>
      <c r="J276" s="50"/>
      <c r="K276" s="50"/>
      <c r="L276" s="50"/>
      <c r="M276" s="50"/>
      <c r="N276" s="50"/>
      <c r="O276" s="50"/>
      <c r="P276" s="50"/>
      <c r="Q276" s="50"/>
      <c r="R276" s="50"/>
      <c r="S276" s="50"/>
      <c r="T276" s="50"/>
      <c r="U276" s="50"/>
      <c r="V276" s="50"/>
      <c r="W276" s="50"/>
      <c r="X276" s="50"/>
      <c r="Y276" s="50"/>
    </row>
    <row r="277" spans="1:25" ht="55.5" customHeight="1">
      <c r="A277" s="50"/>
      <c r="B277" s="50"/>
      <c r="C277" s="50"/>
      <c r="D277" s="50"/>
      <c r="E277" s="85"/>
      <c r="F277" s="50"/>
      <c r="G277" s="50"/>
      <c r="H277" s="50"/>
      <c r="I277" s="50"/>
      <c r="J277" s="50"/>
      <c r="K277" s="50"/>
      <c r="L277" s="50"/>
      <c r="M277" s="50"/>
      <c r="N277" s="50"/>
      <c r="O277" s="50"/>
      <c r="P277" s="50"/>
      <c r="Q277" s="50"/>
      <c r="R277" s="50"/>
      <c r="S277" s="50"/>
      <c r="T277" s="50"/>
      <c r="U277" s="50"/>
      <c r="V277" s="50"/>
      <c r="W277" s="50"/>
      <c r="X277" s="50"/>
      <c r="Y277" s="50"/>
    </row>
    <row r="278" spans="1:25" ht="55.5" customHeight="1">
      <c r="A278" s="50"/>
      <c r="B278" s="50"/>
      <c r="C278" s="50"/>
      <c r="D278" s="50"/>
      <c r="E278" s="85"/>
      <c r="F278" s="50"/>
      <c r="G278" s="50"/>
      <c r="H278" s="50"/>
      <c r="I278" s="50"/>
      <c r="J278" s="50"/>
      <c r="K278" s="50"/>
      <c r="L278" s="50"/>
      <c r="M278" s="50"/>
      <c r="N278" s="50"/>
      <c r="O278" s="50"/>
      <c r="P278" s="50"/>
      <c r="Q278" s="50"/>
      <c r="R278" s="50"/>
      <c r="S278" s="50"/>
      <c r="T278" s="50"/>
      <c r="U278" s="50"/>
      <c r="V278" s="50"/>
      <c r="W278" s="50"/>
      <c r="X278" s="50"/>
      <c r="Y278" s="50"/>
    </row>
    <row r="279" spans="1:25" ht="55.5" customHeight="1">
      <c r="A279" s="50"/>
      <c r="B279" s="50"/>
      <c r="C279" s="50"/>
      <c r="D279" s="50"/>
      <c r="E279" s="85"/>
      <c r="F279" s="50"/>
      <c r="G279" s="50"/>
      <c r="H279" s="50"/>
      <c r="I279" s="50"/>
      <c r="J279" s="50"/>
      <c r="K279" s="50"/>
      <c r="L279" s="50"/>
      <c r="M279" s="50"/>
      <c r="N279" s="50"/>
      <c r="O279" s="50"/>
      <c r="P279" s="50"/>
      <c r="Q279" s="50"/>
      <c r="R279" s="50"/>
      <c r="S279" s="50"/>
      <c r="T279" s="50"/>
      <c r="U279" s="50"/>
      <c r="V279" s="50"/>
      <c r="W279" s="50"/>
      <c r="X279" s="50"/>
      <c r="Y279" s="50"/>
    </row>
    <row r="280" spans="1:25" ht="55.5" customHeight="1">
      <c r="A280" s="50"/>
      <c r="B280" s="50"/>
      <c r="C280" s="50"/>
      <c r="D280" s="50"/>
      <c r="E280" s="85"/>
      <c r="F280" s="50"/>
      <c r="G280" s="50"/>
      <c r="H280" s="50"/>
      <c r="I280" s="50"/>
      <c r="J280" s="50"/>
      <c r="K280" s="50"/>
      <c r="L280" s="50"/>
      <c r="M280" s="50"/>
      <c r="N280" s="50"/>
      <c r="O280" s="50"/>
      <c r="P280" s="50"/>
      <c r="Q280" s="50"/>
      <c r="R280" s="50"/>
      <c r="S280" s="50"/>
      <c r="T280" s="50"/>
      <c r="U280" s="50"/>
      <c r="V280" s="50"/>
      <c r="W280" s="50"/>
      <c r="X280" s="50"/>
      <c r="Y280" s="50"/>
    </row>
    <row r="281" spans="1:25" ht="55.5" customHeight="1">
      <c r="A281" s="50"/>
      <c r="B281" s="50"/>
      <c r="C281" s="50"/>
      <c r="D281" s="50"/>
      <c r="E281" s="85"/>
      <c r="F281" s="50"/>
      <c r="G281" s="50"/>
      <c r="H281" s="50"/>
      <c r="I281" s="50"/>
      <c r="J281" s="50"/>
      <c r="K281" s="50"/>
      <c r="L281" s="50"/>
      <c r="M281" s="50"/>
      <c r="N281" s="50"/>
      <c r="O281" s="50"/>
      <c r="P281" s="50"/>
      <c r="Q281" s="50"/>
      <c r="R281" s="50"/>
      <c r="S281" s="50"/>
      <c r="T281" s="50"/>
      <c r="U281" s="50"/>
      <c r="V281" s="50"/>
      <c r="W281" s="50"/>
      <c r="X281" s="50"/>
      <c r="Y281" s="50"/>
    </row>
    <row r="282" spans="1:25" ht="55.5" customHeight="1">
      <c r="A282" s="50"/>
      <c r="B282" s="50"/>
      <c r="C282" s="50"/>
      <c r="D282" s="50"/>
      <c r="E282" s="85"/>
      <c r="F282" s="50"/>
      <c r="G282" s="50"/>
      <c r="H282" s="50"/>
      <c r="I282" s="50"/>
      <c r="J282" s="50"/>
      <c r="K282" s="50"/>
      <c r="L282" s="50"/>
      <c r="M282" s="50"/>
      <c r="N282" s="50"/>
      <c r="O282" s="50"/>
      <c r="P282" s="50"/>
      <c r="Q282" s="50"/>
      <c r="R282" s="50"/>
      <c r="S282" s="50"/>
      <c r="T282" s="50"/>
      <c r="U282" s="50"/>
      <c r="V282" s="50"/>
      <c r="W282" s="50"/>
      <c r="X282" s="50"/>
      <c r="Y282" s="50"/>
    </row>
    <row r="283" spans="1:25" ht="55.5" customHeight="1">
      <c r="A283" s="50"/>
      <c r="B283" s="50"/>
      <c r="C283" s="50"/>
      <c r="D283" s="50"/>
      <c r="E283" s="85"/>
      <c r="F283" s="50"/>
      <c r="G283" s="50"/>
      <c r="H283" s="50"/>
      <c r="I283" s="50"/>
      <c r="J283" s="50"/>
      <c r="K283" s="50"/>
      <c r="L283" s="50"/>
      <c r="M283" s="50"/>
      <c r="N283" s="50"/>
      <c r="O283" s="50"/>
      <c r="P283" s="50"/>
      <c r="Q283" s="50"/>
      <c r="R283" s="50"/>
      <c r="S283" s="50"/>
      <c r="T283" s="50"/>
      <c r="U283" s="50"/>
      <c r="V283" s="50"/>
      <c r="W283" s="50"/>
      <c r="X283" s="50"/>
      <c r="Y283" s="50"/>
    </row>
    <row r="284" spans="1:25" ht="55.5" customHeight="1">
      <c r="A284" s="50"/>
      <c r="B284" s="50"/>
      <c r="C284" s="50"/>
      <c r="D284" s="50"/>
      <c r="E284" s="85"/>
      <c r="F284" s="50"/>
      <c r="G284" s="50"/>
      <c r="H284" s="50"/>
      <c r="I284" s="50"/>
      <c r="J284" s="50"/>
      <c r="K284" s="50"/>
      <c r="L284" s="50"/>
      <c r="M284" s="50"/>
      <c r="N284" s="50"/>
      <c r="O284" s="50"/>
      <c r="P284" s="50"/>
      <c r="Q284" s="50"/>
      <c r="R284" s="50"/>
      <c r="S284" s="50"/>
      <c r="T284" s="50"/>
      <c r="U284" s="50"/>
      <c r="V284" s="50"/>
      <c r="W284" s="50"/>
      <c r="X284" s="50"/>
      <c r="Y284" s="50"/>
    </row>
    <row r="285" spans="1:25" ht="55.5" customHeight="1">
      <c r="A285" s="50"/>
      <c r="B285" s="50"/>
      <c r="C285" s="50"/>
      <c r="D285" s="50"/>
      <c r="E285" s="85"/>
      <c r="F285" s="50"/>
      <c r="G285" s="50"/>
      <c r="H285" s="50"/>
      <c r="I285" s="50"/>
      <c r="J285" s="50"/>
      <c r="K285" s="50"/>
      <c r="L285" s="50"/>
      <c r="M285" s="50"/>
      <c r="N285" s="50"/>
      <c r="O285" s="50"/>
      <c r="P285" s="50"/>
      <c r="Q285" s="50"/>
      <c r="R285" s="50"/>
      <c r="S285" s="50"/>
      <c r="T285" s="50"/>
      <c r="U285" s="50"/>
      <c r="V285" s="50"/>
      <c r="W285" s="50"/>
      <c r="X285" s="50"/>
      <c r="Y285" s="50"/>
    </row>
    <row r="286" spans="1:25" ht="55.5" customHeight="1">
      <c r="A286" s="50"/>
      <c r="B286" s="50"/>
      <c r="C286" s="50"/>
      <c r="D286" s="50"/>
      <c r="E286" s="85"/>
      <c r="F286" s="50"/>
      <c r="G286" s="50"/>
      <c r="H286" s="50"/>
      <c r="I286" s="50"/>
      <c r="J286" s="50"/>
      <c r="K286" s="50"/>
      <c r="L286" s="50"/>
      <c r="M286" s="50"/>
      <c r="N286" s="50"/>
      <c r="O286" s="50"/>
      <c r="P286" s="50"/>
      <c r="Q286" s="50"/>
      <c r="R286" s="50"/>
      <c r="S286" s="50"/>
      <c r="T286" s="50"/>
      <c r="U286" s="50"/>
      <c r="V286" s="50"/>
      <c r="W286" s="50"/>
      <c r="X286" s="50"/>
      <c r="Y286" s="50"/>
    </row>
    <row r="287" spans="1:25" ht="55.5" customHeight="1">
      <c r="A287" s="50"/>
      <c r="B287" s="50"/>
      <c r="C287" s="50"/>
      <c r="D287" s="50"/>
      <c r="E287" s="85"/>
      <c r="F287" s="50"/>
      <c r="G287" s="50"/>
      <c r="H287" s="50"/>
      <c r="I287" s="50"/>
      <c r="J287" s="50"/>
      <c r="K287" s="50"/>
      <c r="L287" s="50"/>
      <c r="M287" s="50"/>
      <c r="N287" s="50"/>
      <c r="O287" s="50"/>
      <c r="P287" s="50"/>
      <c r="Q287" s="50"/>
      <c r="R287" s="50"/>
      <c r="S287" s="50"/>
      <c r="T287" s="50"/>
      <c r="U287" s="50"/>
      <c r="V287" s="50"/>
      <c r="W287" s="50"/>
      <c r="X287" s="50"/>
      <c r="Y287" s="50"/>
    </row>
    <row r="288" spans="1:25" ht="55.5" customHeight="1">
      <c r="A288" s="50"/>
      <c r="B288" s="50"/>
      <c r="C288" s="50"/>
      <c r="D288" s="50"/>
      <c r="E288" s="85"/>
      <c r="F288" s="50"/>
      <c r="G288" s="50"/>
      <c r="H288" s="50"/>
      <c r="I288" s="50"/>
      <c r="J288" s="50"/>
      <c r="K288" s="50"/>
      <c r="L288" s="50"/>
      <c r="M288" s="50"/>
      <c r="N288" s="50"/>
      <c r="O288" s="50"/>
      <c r="P288" s="50"/>
      <c r="Q288" s="50"/>
      <c r="R288" s="50"/>
      <c r="S288" s="50"/>
      <c r="T288" s="50"/>
      <c r="U288" s="50"/>
      <c r="V288" s="50"/>
      <c r="W288" s="50"/>
      <c r="X288" s="50"/>
      <c r="Y288" s="50"/>
    </row>
    <row r="289" spans="1:25" ht="55.5" customHeight="1">
      <c r="A289" s="50"/>
      <c r="B289" s="50"/>
      <c r="C289" s="50"/>
      <c r="D289" s="50"/>
      <c r="E289" s="85"/>
      <c r="F289" s="50"/>
      <c r="G289" s="50"/>
      <c r="H289" s="50"/>
      <c r="I289" s="50"/>
      <c r="J289" s="50"/>
      <c r="K289" s="50"/>
      <c r="L289" s="50"/>
      <c r="M289" s="50"/>
      <c r="N289" s="50"/>
      <c r="O289" s="50"/>
      <c r="P289" s="50"/>
      <c r="Q289" s="50"/>
      <c r="R289" s="50"/>
      <c r="S289" s="50"/>
      <c r="T289" s="50"/>
      <c r="U289" s="50"/>
      <c r="V289" s="50"/>
      <c r="W289" s="50"/>
      <c r="X289" s="50"/>
      <c r="Y289" s="50"/>
    </row>
    <row r="290" spans="1:25" ht="55.5" customHeight="1">
      <c r="A290" s="50"/>
      <c r="B290" s="50"/>
      <c r="C290" s="50"/>
      <c r="D290" s="50"/>
      <c r="E290" s="85"/>
      <c r="F290" s="50"/>
      <c r="G290" s="50"/>
      <c r="H290" s="50"/>
      <c r="I290" s="50"/>
      <c r="J290" s="50"/>
      <c r="K290" s="50"/>
      <c r="L290" s="50"/>
      <c r="M290" s="50"/>
      <c r="N290" s="50"/>
      <c r="O290" s="50"/>
      <c r="P290" s="50"/>
      <c r="Q290" s="50"/>
      <c r="R290" s="50"/>
      <c r="S290" s="50"/>
      <c r="T290" s="50"/>
      <c r="U290" s="50"/>
      <c r="V290" s="50"/>
      <c r="W290" s="50"/>
      <c r="X290" s="50"/>
      <c r="Y290" s="50"/>
    </row>
    <row r="291" spans="1:25" ht="55.5" customHeight="1">
      <c r="A291" s="50"/>
      <c r="B291" s="50"/>
      <c r="C291" s="50"/>
      <c r="D291" s="50"/>
      <c r="E291" s="85"/>
      <c r="F291" s="50"/>
      <c r="G291" s="50"/>
      <c r="H291" s="50"/>
      <c r="I291" s="50"/>
      <c r="J291" s="50"/>
      <c r="K291" s="50"/>
      <c r="L291" s="50"/>
      <c r="M291" s="50"/>
      <c r="N291" s="50"/>
      <c r="O291" s="50"/>
      <c r="P291" s="50"/>
      <c r="Q291" s="50"/>
      <c r="R291" s="50"/>
      <c r="S291" s="50"/>
      <c r="T291" s="50"/>
      <c r="U291" s="50"/>
      <c r="V291" s="50"/>
      <c r="W291" s="50"/>
      <c r="X291" s="50"/>
      <c r="Y291" s="50"/>
    </row>
    <row r="292" spans="1:25" ht="55.5" customHeight="1">
      <c r="A292" s="50"/>
      <c r="B292" s="50"/>
      <c r="C292" s="50"/>
      <c r="D292" s="50"/>
      <c r="E292" s="85"/>
      <c r="F292" s="50"/>
      <c r="G292" s="50"/>
      <c r="H292" s="50"/>
      <c r="I292" s="50"/>
      <c r="J292" s="50"/>
      <c r="K292" s="50"/>
      <c r="L292" s="50"/>
      <c r="M292" s="50"/>
      <c r="N292" s="50"/>
      <c r="O292" s="50"/>
      <c r="P292" s="50"/>
      <c r="Q292" s="50"/>
      <c r="R292" s="50"/>
      <c r="S292" s="50"/>
      <c r="T292" s="50"/>
      <c r="U292" s="50"/>
      <c r="V292" s="50"/>
      <c r="W292" s="50"/>
      <c r="X292" s="50"/>
      <c r="Y292" s="50"/>
    </row>
    <row r="293" spans="1:25" ht="55.5" customHeight="1">
      <c r="A293" s="50"/>
      <c r="B293" s="50"/>
      <c r="C293" s="50"/>
      <c r="D293" s="50"/>
      <c r="E293" s="85"/>
      <c r="F293" s="50"/>
      <c r="G293" s="50"/>
      <c r="H293" s="50"/>
      <c r="I293" s="50"/>
      <c r="J293" s="50"/>
      <c r="K293" s="50"/>
      <c r="L293" s="50"/>
      <c r="M293" s="50"/>
      <c r="N293" s="50"/>
      <c r="O293" s="50"/>
      <c r="P293" s="50"/>
      <c r="Q293" s="50"/>
      <c r="R293" s="50"/>
      <c r="S293" s="50"/>
      <c r="T293" s="50"/>
      <c r="U293" s="50"/>
      <c r="V293" s="50"/>
      <c r="W293" s="50"/>
      <c r="X293" s="50"/>
      <c r="Y293" s="50"/>
    </row>
    <row r="294" spans="1:25" ht="55.5" customHeight="1">
      <c r="A294" s="50"/>
      <c r="B294" s="50"/>
      <c r="C294" s="50"/>
      <c r="D294" s="50"/>
      <c r="E294" s="85"/>
      <c r="F294" s="50"/>
      <c r="G294" s="50"/>
      <c r="H294" s="50"/>
      <c r="I294" s="50"/>
      <c r="J294" s="50"/>
      <c r="K294" s="50"/>
      <c r="L294" s="50"/>
      <c r="M294" s="50"/>
      <c r="N294" s="50"/>
      <c r="O294" s="50"/>
      <c r="P294" s="50"/>
      <c r="Q294" s="50"/>
      <c r="R294" s="50"/>
      <c r="S294" s="50"/>
      <c r="T294" s="50"/>
      <c r="U294" s="50"/>
      <c r="V294" s="50"/>
      <c r="W294" s="50"/>
      <c r="X294" s="50"/>
      <c r="Y294" s="50"/>
    </row>
    <row r="295" spans="1:25" ht="55.5" customHeight="1">
      <c r="A295" s="50"/>
      <c r="B295" s="50"/>
      <c r="C295" s="50"/>
      <c r="D295" s="50"/>
      <c r="E295" s="85"/>
      <c r="F295" s="50"/>
      <c r="G295" s="50"/>
      <c r="H295" s="50"/>
      <c r="I295" s="50"/>
      <c r="J295" s="50"/>
      <c r="K295" s="50"/>
      <c r="L295" s="50"/>
      <c r="M295" s="50"/>
      <c r="N295" s="50"/>
      <c r="O295" s="50"/>
      <c r="P295" s="50"/>
      <c r="Q295" s="50"/>
      <c r="R295" s="50"/>
      <c r="S295" s="50"/>
      <c r="T295" s="50"/>
      <c r="U295" s="50"/>
      <c r="V295" s="50"/>
      <c r="W295" s="50"/>
      <c r="X295" s="50"/>
      <c r="Y295" s="50"/>
    </row>
    <row r="296" spans="1:25" ht="55.5" customHeight="1">
      <c r="A296" s="50"/>
      <c r="B296" s="50"/>
      <c r="C296" s="50"/>
      <c r="D296" s="50"/>
      <c r="E296" s="85"/>
      <c r="F296" s="50"/>
      <c r="G296" s="50"/>
      <c r="H296" s="50"/>
      <c r="I296" s="50"/>
      <c r="J296" s="50"/>
      <c r="K296" s="50"/>
      <c r="L296" s="50"/>
      <c r="M296" s="50"/>
      <c r="N296" s="50"/>
      <c r="O296" s="50"/>
      <c r="P296" s="50"/>
      <c r="Q296" s="50"/>
      <c r="R296" s="50"/>
      <c r="S296" s="50"/>
      <c r="T296" s="50"/>
      <c r="U296" s="50"/>
      <c r="V296" s="50"/>
      <c r="W296" s="50"/>
      <c r="X296" s="50"/>
      <c r="Y296" s="50"/>
    </row>
    <row r="297" spans="1:25" ht="55.5" customHeight="1">
      <c r="A297" s="50"/>
      <c r="B297" s="50"/>
      <c r="C297" s="50"/>
      <c r="D297" s="50"/>
      <c r="E297" s="85"/>
      <c r="F297" s="50"/>
      <c r="G297" s="50"/>
      <c r="H297" s="50"/>
      <c r="I297" s="50"/>
      <c r="J297" s="50"/>
      <c r="K297" s="50"/>
      <c r="L297" s="50"/>
      <c r="M297" s="50"/>
      <c r="N297" s="50"/>
      <c r="O297" s="50"/>
      <c r="P297" s="50"/>
      <c r="Q297" s="50"/>
      <c r="R297" s="50"/>
      <c r="S297" s="50"/>
      <c r="T297" s="50"/>
      <c r="U297" s="50"/>
      <c r="V297" s="50"/>
      <c r="W297" s="50"/>
      <c r="X297" s="50"/>
      <c r="Y297" s="50"/>
    </row>
    <row r="298" spans="1:25" ht="55.5" customHeight="1">
      <c r="A298" s="50"/>
      <c r="B298" s="50"/>
      <c r="C298" s="50"/>
      <c r="D298" s="50"/>
      <c r="E298" s="85"/>
      <c r="F298" s="50"/>
      <c r="G298" s="50"/>
      <c r="H298" s="50"/>
      <c r="I298" s="50"/>
      <c r="J298" s="50"/>
      <c r="K298" s="50"/>
      <c r="L298" s="50"/>
      <c r="M298" s="50"/>
      <c r="N298" s="50"/>
      <c r="O298" s="50"/>
      <c r="P298" s="50"/>
      <c r="Q298" s="50"/>
      <c r="R298" s="50"/>
      <c r="S298" s="50"/>
      <c r="T298" s="50"/>
      <c r="U298" s="50"/>
      <c r="V298" s="50"/>
      <c r="W298" s="50"/>
      <c r="X298" s="50"/>
      <c r="Y298" s="50"/>
    </row>
    <row r="299" spans="1:25" ht="55.5" customHeight="1">
      <c r="A299" s="50"/>
      <c r="B299" s="50"/>
      <c r="C299" s="50"/>
      <c r="D299" s="50"/>
      <c r="E299" s="85"/>
      <c r="F299" s="50"/>
      <c r="G299" s="50"/>
      <c r="H299" s="50"/>
      <c r="I299" s="50"/>
      <c r="J299" s="50"/>
      <c r="K299" s="50"/>
      <c r="L299" s="50"/>
      <c r="M299" s="50"/>
      <c r="N299" s="50"/>
      <c r="O299" s="50"/>
      <c r="P299" s="50"/>
      <c r="Q299" s="50"/>
      <c r="R299" s="50"/>
      <c r="S299" s="50"/>
      <c r="T299" s="50"/>
      <c r="U299" s="50"/>
      <c r="V299" s="50"/>
      <c r="W299" s="50"/>
      <c r="X299" s="50"/>
      <c r="Y299" s="50"/>
    </row>
    <row r="300" spans="1:25" ht="55.5" customHeight="1">
      <c r="A300" s="50"/>
      <c r="B300" s="50"/>
      <c r="C300" s="50"/>
      <c r="D300" s="50"/>
      <c r="E300" s="85"/>
      <c r="F300" s="50"/>
      <c r="G300" s="50"/>
      <c r="H300" s="50"/>
      <c r="I300" s="50"/>
      <c r="J300" s="50"/>
      <c r="K300" s="50"/>
      <c r="L300" s="50"/>
      <c r="M300" s="50"/>
      <c r="N300" s="50"/>
      <c r="O300" s="50"/>
      <c r="P300" s="50"/>
      <c r="Q300" s="50"/>
      <c r="R300" s="50"/>
      <c r="S300" s="50"/>
      <c r="T300" s="50"/>
      <c r="U300" s="50"/>
      <c r="V300" s="50"/>
      <c r="W300" s="50"/>
      <c r="X300" s="50"/>
      <c r="Y300" s="50"/>
    </row>
    <row r="301" spans="1:25" ht="55.5" customHeight="1">
      <c r="A301" s="50"/>
      <c r="B301" s="50"/>
      <c r="C301" s="50"/>
      <c r="D301" s="50"/>
      <c r="E301" s="85"/>
      <c r="F301" s="50"/>
      <c r="G301" s="50"/>
      <c r="H301" s="50"/>
      <c r="I301" s="50"/>
      <c r="J301" s="50"/>
      <c r="K301" s="50"/>
      <c r="L301" s="50"/>
      <c r="M301" s="50"/>
      <c r="N301" s="50"/>
      <c r="O301" s="50"/>
      <c r="P301" s="50"/>
      <c r="Q301" s="50"/>
      <c r="R301" s="50"/>
      <c r="S301" s="50"/>
      <c r="T301" s="50"/>
      <c r="U301" s="50"/>
      <c r="V301" s="50"/>
      <c r="W301" s="50"/>
      <c r="X301" s="50"/>
      <c r="Y301" s="50"/>
    </row>
    <row r="302" spans="1:25" ht="55.5" customHeight="1">
      <c r="A302" s="50"/>
      <c r="B302" s="50"/>
      <c r="C302" s="50"/>
      <c r="D302" s="50"/>
      <c r="E302" s="85"/>
      <c r="F302" s="50"/>
      <c r="G302" s="50"/>
      <c r="H302" s="50"/>
      <c r="I302" s="50"/>
      <c r="J302" s="50"/>
      <c r="K302" s="50"/>
      <c r="L302" s="50"/>
      <c r="M302" s="50"/>
      <c r="N302" s="50"/>
      <c r="O302" s="50"/>
      <c r="P302" s="50"/>
      <c r="Q302" s="50"/>
      <c r="R302" s="50"/>
      <c r="S302" s="50"/>
      <c r="T302" s="50"/>
      <c r="U302" s="50"/>
      <c r="V302" s="50"/>
      <c r="W302" s="50"/>
      <c r="X302" s="50"/>
      <c r="Y302" s="50"/>
    </row>
    <row r="303" spans="1:25" ht="55.5" customHeight="1">
      <c r="A303" s="50"/>
      <c r="B303" s="50"/>
      <c r="C303" s="50"/>
      <c r="D303" s="50"/>
      <c r="E303" s="85"/>
      <c r="F303" s="50"/>
      <c r="G303" s="50"/>
      <c r="H303" s="50"/>
      <c r="I303" s="50"/>
      <c r="J303" s="50"/>
      <c r="K303" s="50"/>
      <c r="L303" s="50"/>
      <c r="M303" s="50"/>
      <c r="N303" s="50"/>
      <c r="O303" s="50"/>
      <c r="P303" s="50"/>
      <c r="Q303" s="50"/>
      <c r="R303" s="50"/>
      <c r="S303" s="50"/>
      <c r="T303" s="50"/>
      <c r="U303" s="50"/>
      <c r="V303" s="50"/>
      <c r="W303" s="50"/>
      <c r="X303" s="50"/>
      <c r="Y303" s="50"/>
    </row>
    <row r="304" spans="1:25" ht="55.5" customHeight="1">
      <c r="A304" s="50"/>
      <c r="B304" s="50"/>
      <c r="C304" s="50"/>
      <c r="D304" s="50"/>
      <c r="E304" s="85"/>
      <c r="F304" s="50"/>
      <c r="G304" s="50"/>
      <c r="H304" s="50"/>
      <c r="I304" s="50"/>
      <c r="J304" s="50"/>
      <c r="K304" s="50"/>
      <c r="L304" s="50"/>
      <c r="M304" s="50"/>
      <c r="N304" s="50"/>
      <c r="O304" s="50"/>
      <c r="P304" s="50"/>
      <c r="Q304" s="50"/>
      <c r="R304" s="50"/>
      <c r="S304" s="50"/>
      <c r="T304" s="50"/>
      <c r="U304" s="50"/>
      <c r="V304" s="50"/>
      <c r="W304" s="50"/>
      <c r="X304" s="50"/>
      <c r="Y304" s="50"/>
    </row>
    <row r="305" spans="1:25" ht="55.5" customHeight="1">
      <c r="A305" s="50"/>
      <c r="B305" s="50"/>
      <c r="C305" s="50"/>
      <c r="D305" s="50"/>
      <c r="E305" s="85"/>
      <c r="F305" s="50"/>
      <c r="G305" s="50"/>
      <c r="H305" s="50"/>
      <c r="I305" s="50"/>
      <c r="J305" s="50"/>
      <c r="K305" s="50"/>
      <c r="L305" s="50"/>
      <c r="M305" s="50"/>
      <c r="N305" s="50"/>
      <c r="O305" s="50"/>
      <c r="P305" s="50"/>
      <c r="Q305" s="50"/>
      <c r="R305" s="50"/>
      <c r="S305" s="50"/>
      <c r="T305" s="50"/>
      <c r="U305" s="50"/>
      <c r="V305" s="50"/>
      <c r="W305" s="50"/>
      <c r="X305" s="50"/>
      <c r="Y305" s="50"/>
    </row>
    <row r="306" spans="1:25" ht="55.5" customHeight="1">
      <c r="A306" s="50"/>
      <c r="B306" s="50"/>
      <c r="C306" s="50"/>
      <c r="D306" s="50"/>
      <c r="E306" s="85"/>
      <c r="F306" s="50"/>
      <c r="G306" s="50"/>
      <c r="H306" s="50"/>
      <c r="I306" s="50"/>
      <c r="J306" s="50"/>
      <c r="K306" s="50"/>
      <c r="L306" s="50"/>
      <c r="M306" s="50"/>
      <c r="N306" s="50"/>
      <c r="O306" s="50"/>
      <c r="P306" s="50"/>
      <c r="Q306" s="50"/>
      <c r="R306" s="50"/>
      <c r="S306" s="50"/>
      <c r="T306" s="50"/>
      <c r="U306" s="50"/>
      <c r="V306" s="50"/>
      <c r="W306" s="50"/>
      <c r="X306" s="50"/>
      <c r="Y306" s="50"/>
    </row>
    <row r="307" spans="1:25" ht="55.5" customHeight="1">
      <c r="A307" s="50"/>
      <c r="B307" s="50"/>
      <c r="C307" s="50"/>
      <c r="D307" s="50"/>
      <c r="E307" s="85"/>
      <c r="F307" s="50"/>
      <c r="G307" s="50"/>
      <c r="H307" s="50"/>
      <c r="I307" s="50"/>
      <c r="J307" s="50"/>
      <c r="K307" s="50"/>
      <c r="L307" s="50"/>
      <c r="M307" s="50"/>
      <c r="N307" s="50"/>
      <c r="O307" s="50"/>
      <c r="P307" s="50"/>
      <c r="Q307" s="50"/>
      <c r="R307" s="50"/>
      <c r="S307" s="50"/>
      <c r="T307" s="50"/>
      <c r="U307" s="50"/>
      <c r="V307" s="50"/>
      <c r="W307" s="50"/>
      <c r="X307" s="50"/>
      <c r="Y307" s="50"/>
    </row>
    <row r="308" spans="1:25" ht="55.5" customHeight="1">
      <c r="A308" s="50"/>
      <c r="B308" s="50"/>
      <c r="C308" s="50"/>
      <c r="D308" s="50"/>
      <c r="E308" s="85"/>
      <c r="F308" s="50"/>
      <c r="G308" s="50"/>
      <c r="H308" s="50"/>
      <c r="I308" s="50"/>
      <c r="J308" s="50"/>
      <c r="K308" s="50"/>
      <c r="L308" s="50"/>
      <c r="M308" s="50"/>
      <c r="N308" s="50"/>
      <c r="O308" s="50"/>
      <c r="P308" s="50"/>
      <c r="Q308" s="50"/>
      <c r="R308" s="50"/>
      <c r="S308" s="50"/>
      <c r="T308" s="50"/>
      <c r="U308" s="50"/>
      <c r="V308" s="50"/>
      <c r="W308" s="50"/>
      <c r="X308" s="50"/>
      <c r="Y308" s="50"/>
    </row>
    <row r="309" spans="1:25" ht="55.5" customHeight="1">
      <c r="A309" s="50"/>
      <c r="B309" s="50"/>
      <c r="C309" s="50"/>
      <c r="D309" s="50"/>
      <c r="E309" s="85"/>
      <c r="F309" s="50"/>
      <c r="G309" s="50"/>
      <c r="H309" s="50"/>
      <c r="I309" s="50"/>
      <c r="J309" s="50"/>
      <c r="K309" s="50"/>
      <c r="L309" s="50"/>
      <c r="M309" s="50"/>
      <c r="N309" s="50"/>
      <c r="O309" s="50"/>
      <c r="P309" s="50"/>
      <c r="Q309" s="50"/>
      <c r="R309" s="50"/>
      <c r="S309" s="50"/>
      <c r="T309" s="50"/>
      <c r="U309" s="50"/>
      <c r="V309" s="50"/>
      <c r="W309" s="50"/>
      <c r="X309" s="50"/>
      <c r="Y309" s="50"/>
    </row>
    <row r="310" spans="1:25" ht="55.5" customHeight="1">
      <c r="A310" s="50"/>
      <c r="B310" s="50"/>
      <c r="C310" s="50"/>
      <c r="D310" s="50"/>
      <c r="E310" s="85"/>
      <c r="F310" s="50"/>
      <c r="G310" s="50"/>
      <c r="H310" s="50"/>
      <c r="I310" s="50"/>
      <c r="J310" s="50"/>
      <c r="K310" s="50"/>
      <c r="L310" s="50"/>
      <c r="M310" s="50"/>
      <c r="N310" s="50"/>
      <c r="O310" s="50"/>
      <c r="P310" s="50"/>
      <c r="Q310" s="50"/>
      <c r="R310" s="50"/>
      <c r="S310" s="50"/>
      <c r="T310" s="50"/>
      <c r="U310" s="50"/>
      <c r="V310" s="50"/>
      <c r="W310" s="50"/>
      <c r="X310" s="50"/>
      <c r="Y310" s="50"/>
    </row>
    <row r="311" spans="1:25" ht="55.5" customHeight="1">
      <c r="A311" s="50"/>
      <c r="B311" s="50"/>
      <c r="C311" s="50"/>
      <c r="D311" s="50"/>
      <c r="E311" s="85"/>
      <c r="F311" s="50"/>
      <c r="G311" s="50"/>
      <c r="H311" s="50"/>
      <c r="I311" s="50"/>
      <c r="J311" s="50"/>
      <c r="K311" s="50"/>
      <c r="L311" s="50"/>
      <c r="M311" s="50"/>
      <c r="N311" s="50"/>
      <c r="O311" s="50"/>
      <c r="P311" s="50"/>
      <c r="Q311" s="50"/>
      <c r="R311" s="50"/>
      <c r="S311" s="50"/>
      <c r="T311" s="50"/>
      <c r="U311" s="50"/>
      <c r="V311" s="50"/>
      <c r="W311" s="50"/>
      <c r="X311" s="50"/>
      <c r="Y311" s="50"/>
    </row>
    <row r="312" spans="1:25" ht="55.5" customHeight="1">
      <c r="A312" s="50"/>
      <c r="B312" s="50"/>
      <c r="C312" s="50"/>
      <c r="D312" s="50"/>
      <c r="E312" s="85"/>
      <c r="F312" s="50"/>
      <c r="G312" s="50"/>
      <c r="H312" s="50"/>
      <c r="I312" s="50"/>
      <c r="J312" s="50"/>
      <c r="K312" s="50"/>
      <c r="L312" s="50"/>
      <c r="M312" s="50"/>
      <c r="N312" s="50"/>
      <c r="O312" s="50"/>
      <c r="P312" s="50"/>
      <c r="Q312" s="50"/>
      <c r="R312" s="50"/>
      <c r="S312" s="50"/>
      <c r="T312" s="50"/>
      <c r="U312" s="50"/>
      <c r="V312" s="50"/>
      <c r="W312" s="50"/>
      <c r="X312" s="50"/>
      <c r="Y312" s="50"/>
    </row>
    <row r="313" spans="1:25" ht="55.5" customHeight="1">
      <c r="A313" s="50"/>
      <c r="B313" s="50"/>
      <c r="C313" s="50"/>
      <c r="D313" s="50"/>
      <c r="E313" s="85"/>
      <c r="F313" s="50"/>
      <c r="G313" s="50"/>
      <c r="H313" s="50"/>
      <c r="I313" s="50"/>
      <c r="J313" s="50"/>
      <c r="K313" s="50"/>
      <c r="L313" s="50"/>
      <c r="M313" s="50"/>
      <c r="N313" s="50"/>
      <c r="O313" s="50"/>
      <c r="P313" s="50"/>
      <c r="Q313" s="50"/>
      <c r="R313" s="50"/>
      <c r="S313" s="50"/>
      <c r="T313" s="50"/>
      <c r="U313" s="50"/>
      <c r="V313" s="50"/>
      <c r="W313" s="50"/>
      <c r="X313" s="50"/>
      <c r="Y313" s="50"/>
    </row>
    <row r="314" spans="1:25" ht="55.5" customHeight="1">
      <c r="A314" s="50"/>
      <c r="B314" s="50"/>
      <c r="C314" s="50"/>
      <c r="D314" s="50"/>
      <c r="E314" s="85"/>
      <c r="F314" s="50"/>
      <c r="G314" s="50"/>
      <c r="H314" s="50"/>
      <c r="I314" s="50"/>
      <c r="J314" s="50"/>
      <c r="K314" s="50"/>
      <c r="L314" s="50"/>
      <c r="M314" s="50"/>
      <c r="N314" s="50"/>
      <c r="O314" s="50"/>
      <c r="P314" s="50"/>
      <c r="Q314" s="50"/>
      <c r="R314" s="50"/>
      <c r="S314" s="50"/>
      <c r="T314" s="50"/>
      <c r="U314" s="50"/>
      <c r="V314" s="50"/>
      <c r="W314" s="50"/>
      <c r="X314" s="50"/>
      <c r="Y314" s="50"/>
    </row>
    <row r="315" spans="1:25" ht="55.5" customHeight="1">
      <c r="A315" s="50"/>
      <c r="B315" s="50"/>
      <c r="C315" s="50"/>
      <c r="D315" s="50"/>
      <c r="E315" s="85"/>
      <c r="F315" s="50"/>
      <c r="G315" s="50"/>
      <c r="H315" s="50"/>
      <c r="I315" s="50"/>
      <c r="J315" s="50"/>
      <c r="K315" s="50"/>
      <c r="L315" s="50"/>
      <c r="M315" s="50"/>
      <c r="N315" s="50"/>
      <c r="O315" s="50"/>
      <c r="P315" s="50"/>
      <c r="Q315" s="50"/>
      <c r="R315" s="50"/>
      <c r="S315" s="50"/>
      <c r="T315" s="50"/>
      <c r="U315" s="50"/>
      <c r="V315" s="50"/>
      <c r="W315" s="50"/>
      <c r="X315" s="50"/>
      <c r="Y315" s="50"/>
    </row>
    <row r="316" spans="1:25" ht="55.5" customHeight="1">
      <c r="A316" s="50"/>
      <c r="B316" s="50"/>
      <c r="C316" s="50"/>
      <c r="D316" s="50"/>
      <c r="E316" s="85"/>
      <c r="F316" s="50"/>
      <c r="G316" s="50"/>
      <c r="H316" s="50"/>
      <c r="I316" s="50"/>
      <c r="J316" s="50"/>
      <c r="K316" s="50"/>
      <c r="L316" s="50"/>
      <c r="M316" s="50"/>
      <c r="N316" s="50"/>
      <c r="O316" s="50"/>
      <c r="P316" s="50"/>
      <c r="Q316" s="50"/>
      <c r="R316" s="50"/>
      <c r="S316" s="50"/>
      <c r="T316" s="50"/>
      <c r="U316" s="50"/>
      <c r="V316" s="50"/>
      <c r="W316" s="50"/>
      <c r="X316" s="50"/>
      <c r="Y316" s="50"/>
    </row>
    <row r="317" spans="1:25" ht="55.5" customHeight="1">
      <c r="A317" s="50"/>
      <c r="B317" s="50"/>
      <c r="C317" s="50"/>
      <c r="D317" s="50"/>
      <c r="E317" s="85"/>
      <c r="F317" s="50"/>
      <c r="G317" s="50"/>
      <c r="H317" s="50"/>
      <c r="I317" s="50"/>
      <c r="J317" s="50"/>
      <c r="K317" s="50"/>
      <c r="L317" s="50"/>
      <c r="M317" s="50"/>
      <c r="N317" s="50"/>
      <c r="O317" s="50"/>
      <c r="P317" s="50"/>
      <c r="Q317" s="50"/>
      <c r="R317" s="50"/>
      <c r="S317" s="50"/>
      <c r="T317" s="50"/>
      <c r="U317" s="50"/>
      <c r="V317" s="50"/>
      <c r="W317" s="50"/>
      <c r="X317" s="50"/>
      <c r="Y317" s="50"/>
    </row>
    <row r="318" spans="1:25" ht="55.5" customHeight="1">
      <c r="A318" s="50"/>
      <c r="B318" s="50"/>
      <c r="C318" s="50"/>
      <c r="D318" s="50"/>
      <c r="E318" s="85"/>
      <c r="F318" s="50"/>
      <c r="G318" s="50"/>
      <c r="H318" s="50"/>
      <c r="I318" s="50"/>
      <c r="J318" s="50"/>
      <c r="K318" s="50"/>
      <c r="L318" s="50"/>
      <c r="M318" s="50"/>
      <c r="N318" s="50"/>
      <c r="O318" s="50"/>
      <c r="P318" s="50"/>
      <c r="Q318" s="50"/>
      <c r="R318" s="50"/>
      <c r="S318" s="50"/>
      <c r="T318" s="50"/>
      <c r="U318" s="50"/>
      <c r="V318" s="50"/>
      <c r="W318" s="50"/>
      <c r="X318" s="50"/>
      <c r="Y318" s="50"/>
    </row>
    <row r="319" spans="1:25" ht="55.5" customHeight="1">
      <c r="A319" s="50"/>
      <c r="B319" s="50"/>
      <c r="C319" s="50"/>
      <c r="D319" s="50"/>
      <c r="E319" s="85"/>
      <c r="F319" s="50"/>
      <c r="G319" s="50"/>
      <c r="H319" s="50"/>
      <c r="I319" s="50"/>
      <c r="J319" s="50"/>
      <c r="K319" s="50"/>
      <c r="L319" s="50"/>
      <c r="M319" s="50"/>
      <c r="N319" s="50"/>
      <c r="O319" s="50"/>
      <c r="P319" s="50"/>
      <c r="Q319" s="50"/>
      <c r="R319" s="50"/>
      <c r="S319" s="50"/>
      <c r="T319" s="50"/>
      <c r="U319" s="50"/>
      <c r="V319" s="50"/>
      <c r="W319" s="50"/>
      <c r="X319" s="50"/>
      <c r="Y319" s="50"/>
    </row>
    <row r="320" spans="1:25" ht="55.5" customHeight="1">
      <c r="A320" s="50"/>
      <c r="B320" s="50"/>
      <c r="C320" s="50"/>
      <c r="D320" s="50"/>
      <c r="E320" s="85"/>
      <c r="F320" s="50"/>
      <c r="G320" s="50"/>
      <c r="H320" s="50"/>
      <c r="I320" s="50"/>
      <c r="J320" s="50"/>
      <c r="K320" s="50"/>
      <c r="L320" s="50"/>
      <c r="M320" s="50"/>
      <c r="N320" s="50"/>
      <c r="O320" s="50"/>
      <c r="P320" s="50"/>
      <c r="Q320" s="50"/>
      <c r="R320" s="50"/>
      <c r="S320" s="50"/>
      <c r="T320" s="50"/>
      <c r="U320" s="50"/>
      <c r="V320" s="50"/>
      <c r="W320" s="50"/>
      <c r="X320" s="50"/>
      <c r="Y320" s="50"/>
    </row>
    <row r="321" spans="1:25" ht="55.5" customHeight="1">
      <c r="A321" s="50"/>
      <c r="B321" s="50"/>
      <c r="C321" s="50"/>
      <c r="D321" s="50"/>
      <c r="E321" s="85"/>
      <c r="F321" s="50"/>
      <c r="G321" s="50"/>
      <c r="H321" s="50"/>
      <c r="I321" s="50"/>
      <c r="J321" s="50"/>
      <c r="K321" s="50"/>
      <c r="L321" s="50"/>
      <c r="M321" s="50"/>
      <c r="N321" s="50"/>
      <c r="O321" s="50"/>
      <c r="P321" s="50"/>
      <c r="Q321" s="50"/>
      <c r="R321" s="50"/>
      <c r="S321" s="50"/>
      <c r="T321" s="50"/>
      <c r="U321" s="50"/>
      <c r="V321" s="50"/>
      <c r="W321" s="50"/>
      <c r="X321" s="50"/>
      <c r="Y321" s="50"/>
    </row>
    <row r="322" spans="1:25" ht="55.5" customHeight="1">
      <c r="A322" s="50"/>
      <c r="B322" s="50"/>
      <c r="C322" s="50"/>
      <c r="D322" s="50"/>
      <c r="E322" s="85"/>
      <c r="F322" s="50"/>
      <c r="G322" s="50"/>
      <c r="H322" s="50"/>
      <c r="I322" s="50"/>
      <c r="J322" s="50"/>
      <c r="K322" s="50"/>
      <c r="L322" s="50"/>
      <c r="M322" s="50"/>
      <c r="N322" s="50"/>
      <c r="O322" s="50"/>
      <c r="P322" s="50"/>
      <c r="Q322" s="50"/>
      <c r="R322" s="50"/>
      <c r="S322" s="50"/>
      <c r="T322" s="50"/>
      <c r="U322" s="50"/>
      <c r="V322" s="50"/>
      <c r="W322" s="50"/>
      <c r="X322" s="50"/>
      <c r="Y322" s="50"/>
    </row>
    <row r="323" spans="1:25" ht="55.5" customHeight="1">
      <c r="A323" s="50"/>
      <c r="B323" s="50"/>
      <c r="C323" s="50"/>
      <c r="D323" s="50"/>
      <c r="E323" s="85"/>
      <c r="F323" s="50"/>
      <c r="G323" s="50"/>
      <c r="H323" s="50"/>
      <c r="I323" s="50"/>
      <c r="J323" s="50"/>
      <c r="K323" s="50"/>
      <c r="L323" s="50"/>
      <c r="M323" s="50"/>
      <c r="N323" s="50"/>
      <c r="O323" s="50"/>
      <c r="P323" s="50"/>
      <c r="Q323" s="50"/>
      <c r="R323" s="50"/>
      <c r="S323" s="50"/>
      <c r="T323" s="50"/>
      <c r="U323" s="50"/>
      <c r="V323" s="50"/>
      <c r="W323" s="50"/>
      <c r="X323" s="50"/>
      <c r="Y323" s="50"/>
    </row>
    <row r="324" spans="1:25" ht="55.5" customHeight="1">
      <c r="A324" s="50"/>
      <c r="B324" s="50"/>
      <c r="C324" s="50"/>
      <c r="D324" s="50"/>
      <c r="E324" s="85"/>
      <c r="F324" s="50"/>
      <c r="G324" s="50"/>
      <c r="H324" s="50"/>
      <c r="I324" s="50"/>
      <c r="J324" s="50"/>
      <c r="K324" s="50"/>
      <c r="L324" s="50"/>
      <c r="M324" s="50"/>
      <c r="N324" s="50"/>
      <c r="O324" s="50"/>
      <c r="P324" s="50"/>
      <c r="Q324" s="50"/>
      <c r="R324" s="50"/>
      <c r="S324" s="50"/>
      <c r="T324" s="50"/>
      <c r="U324" s="50"/>
      <c r="V324" s="50"/>
      <c r="W324" s="50"/>
      <c r="X324" s="50"/>
      <c r="Y324" s="50"/>
    </row>
    <row r="325" spans="1:25" ht="55.5" customHeight="1">
      <c r="A325" s="50"/>
      <c r="B325" s="50"/>
      <c r="C325" s="50"/>
      <c r="D325" s="50"/>
      <c r="E325" s="85"/>
      <c r="F325" s="50"/>
      <c r="G325" s="50"/>
      <c r="H325" s="50"/>
      <c r="I325" s="50"/>
      <c r="J325" s="50"/>
      <c r="K325" s="50"/>
      <c r="L325" s="50"/>
      <c r="M325" s="50"/>
      <c r="N325" s="50"/>
      <c r="O325" s="50"/>
      <c r="P325" s="50"/>
      <c r="Q325" s="50"/>
      <c r="R325" s="50"/>
      <c r="S325" s="50"/>
      <c r="T325" s="50"/>
      <c r="U325" s="50"/>
      <c r="V325" s="50"/>
      <c r="W325" s="50"/>
      <c r="X325" s="50"/>
      <c r="Y325" s="50"/>
    </row>
    <row r="326" spans="1:25" ht="55.5" customHeight="1">
      <c r="A326" s="50"/>
      <c r="B326" s="50"/>
      <c r="C326" s="50"/>
      <c r="D326" s="50"/>
      <c r="E326" s="85"/>
      <c r="F326" s="50"/>
      <c r="G326" s="50"/>
      <c r="H326" s="50"/>
      <c r="I326" s="50"/>
      <c r="J326" s="50"/>
      <c r="K326" s="50"/>
      <c r="L326" s="50"/>
      <c r="M326" s="50"/>
      <c r="N326" s="50"/>
      <c r="O326" s="50"/>
      <c r="P326" s="50"/>
      <c r="Q326" s="50"/>
      <c r="R326" s="50"/>
      <c r="S326" s="50"/>
      <c r="T326" s="50"/>
      <c r="U326" s="50"/>
      <c r="V326" s="50"/>
      <c r="W326" s="50"/>
      <c r="X326" s="50"/>
      <c r="Y326" s="50"/>
    </row>
    <row r="327" spans="1:25" ht="55.5" customHeight="1">
      <c r="A327" s="50"/>
      <c r="B327" s="50"/>
      <c r="C327" s="50"/>
      <c r="D327" s="50"/>
      <c r="E327" s="85"/>
      <c r="F327" s="50"/>
      <c r="G327" s="50"/>
      <c r="H327" s="50"/>
      <c r="I327" s="50"/>
      <c r="J327" s="50"/>
      <c r="K327" s="50"/>
      <c r="L327" s="50"/>
      <c r="M327" s="50"/>
      <c r="N327" s="50"/>
      <c r="O327" s="50"/>
      <c r="P327" s="50"/>
      <c r="Q327" s="50"/>
      <c r="R327" s="50"/>
      <c r="S327" s="50"/>
      <c r="T327" s="50"/>
      <c r="U327" s="50"/>
      <c r="V327" s="50"/>
      <c r="W327" s="50"/>
      <c r="X327" s="50"/>
      <c r="Y327" s="50"/>
    </row>
    <row r="328" spans="1:25" ht="55.5" customHeight="1">
      <c r="A328" s="50"/>
      <c r="B328" s="50"/>
      <c r="C328" s="50"/>
      <c r="D328" s="50"/>
      <c r="E328" s="85"/>
      <c r="F328" s="50"/>
      <c r="G328" s="50"/>
      <c r="H328" s="50"/>
      <c r="I328" s="50"/>
      <c r="J328" s="50"/>
      <c r="K328" s="50"/>
      <c r="L328" s="50"/>
      <c r="M328" s="50"/>
      <c r="N328" s="50"/>
      <c r="O328" s="50"/>
      <c r="P328" s="50"/>
      <c r="Q328" s="50"/>
      <c r="R328" s="50"/>
      <c r="S328" s="50"/>
      <c r="T328" s="50"/>
      <c r="U328" s="50"/>
      <c r="V328" s="50"/>
      <c r="W328" s="50"/>
      <c r="X328" s="50"/>
      <c r="Y328" s="50"/>
    </row>
    <row r="329" spans="1:25" ht="55.5" customHeight="1">
      <c r="A329" s="50"/>
      <c r="B329" s="50"/>
      <c r="C329" s="50"/>
      <c r="D329" s="50"/>
      <c r="E329" s="85"/>
      <c r="F329" s="50"/>
      <c r="G329" s="50"/>
      <c r="H329" s="50"/>
      <c r="I329" s="50"/>
      <c r="J329" s="50"/>
      <c r="K329" s="50"/>
      <c r="L329" s="50"/>
      <c r="M329" s="50"/>
      <c r="N329" s="50"/>
      <c r="O329" s="50"/>
      <c r="P329" s="50"/>
      <c r="Q329" s="50"/>
      <c r="R329" s="50"/>
      <c r="S329" s="50"/>
      <c r="T329" s="50"/>
      <c r="U329" s="50"/>
      <c r="V329" s="50"/>
      <c r="W329" s="50"/>
      <c r="X329" s="50"/>
      <c r="Y329" s="50"/>
    </row>
    <row r="330" spans="1:25" ht="55.5" customHeight="1">
      <c r="A330" s="50"/>
      <c r="B330" s="50"/>
      <c r="C330" s="50"/>
      <c r="D330" s="50"/>
      <c r="E330" s="85"/>
      <c r="F330" s="50"/>
      <c r="G330" s="50"/>
      <c r="H330" s="50"/>
      <c r="I330" s="50"/>
      <c r="J330" s="50"/>
      <c r="K330" s="50"/>
      <c r="L330" s="50"/>
      <c r="M330" s="50"/>
      <c r="N330" s="50"/>
      <c r="O330" s="50"/>
      <c r="P330" s="50"/>
      <c r="Q330" s="50"/>
      <c r="R330" s="50"/>
      <c r="S330" s="50"/>
      <c r="T330" s="50"/>
      <c r="U330" s="50"/>
      <c r="V330" s="50"/>
      <c r="W330" s="50"/>
      <c r="X330" s="50"/>
      <c r="Y330" s="50"/>
    </row>
    <row r="331" spans="1:25" ht="55.5" customHeight="1">
      <c r="A331" s="50"/>
      <c r="B331" s="50"/>
      <c r="C331" s="50"/>
      <c r="D331" s="50"/>
      <c r="E331" s="85"/>
      <c r="F331" s="50"/>
      <c r="G331" s="50"/>
      <c r="H331" s="50"/>
      <c r="I331" s="50"/>
      <c r="J331" s="50"/>
      <c r="K331" s="50"/>
      <c r="L331" s="50"/>
      <c r="M331" s="50"/>
      <c r="N331" s="50"/>
      <c r="O331" s="50"/>
      <c r="P331" s="50"/>
      <c r="Q331" s="50"/>
      <c r="R331" s="50"/>
      <c r="S331" s="50"/>
      <c r="T331" s="50"/>
      <c r="U331" s="50"/>
      <c r="V331" s="50"/>
      <c r="W331" s="50"/>
      <c r="X331" s="50"/>
      <c r="Y331" s="50"/>
    </row>
    <row r="332" spans="1:25" ht="55.5" customHeight="1">
      <c r="A332" s="50"/>
      <c r="B332" s="50"/>
      <c r="C332" s="50"/>
      <c r="D332" s="50"/>
      <c r="E332" s="85"/>
      <c r="F332" s="50"/>
      <c r="G332" s="50"/>
      <c r="H332" s="50"/>
      <c r="I332" s="50"/>
      <c r="J332" s="50"/>
      <c r="K332" s="50"/>
      <c r="L332" s="50"/>
      <c r="M332" s="50"/>
      <c r="N332" s="50"/>
      <c r="O332" s="50"/>
      <c r="P332" s="50"/>
      <c r="Q332" s="50"/>
      <c r="R332" s="50"/>
      <c r="S332" s="50"/>
      <c r="T332" s="50"/>
      <c r="U332" s="50"/>
      <c r="V332" s="50"/>
      <c r="W332" s="50"/>
      <c r="X332" s="50"/>
      <c r="Y332" s="50"/>
    </row>
    <row r="333" spans="1:25" ht="55.5" customHeight="1">
      <c r="A333" s="50"/>
      <c r="B333" s="50"/>
      <c r="C333" s="50"/>
      <c r="D333" s="50"/>
      <c r="E333" s="85"/>
      <c r="F333" s="50"/>
      <c r="G333" s="50"/>
      <c r="H333" s="50"/>
      <c r="I333" s="50"/>
      <c r="J333" s="50"/>
      <c r="K333" s="50"/>
      <c r="L333" s="50"/>
      <c r="M333" s="50"/>
      <c r="N333" s="50"/>
      <c r="O333" s="50"/>
      <c r="P333" s="50"/>
      <c r="Q333" s="50"/>
      <c r="R333" s="50"/>
      <c r="S333" s="50"/>
      <c r="T333" s="50"/>
      <c r="U333" s="50"/>
      <c r="V333" s="50"/>
      <c r="W333" s="50"/>
      <c r="X333" s="50"/>
      <c r="Y333" s="50"/>
    </row>
    <row r="334" spans="1:25" ht="55.5" customHeight="1">
      <c r="A334" s="50"/>
      <c r="B334" s="50"/>
      <c r="C334" s="50"/>
      <c r="D334" s="50"/>
      <c r="E334" s="85"/>
      <c r="F334" s="50"/>
      <c r="G334" s="50"/>
      <c r="H334" s="50"/>
      <c r="I334" s="50"/>
      <c r="J334" s="50"/>
      <c r="K334" s="50"/>
      <c r="L334" s="50"/>
      <c r="M334" s="50"/>
      <c r="N334" s="50"/>
      <c r="O334" s="50"/>
      <c r="P334" s="50"/>
      <c r="Q334" s="50"/>
      <c r="R334" s="50"/>
      <c r="S334" s="50"/>
      <c r="T334" s="50"/>
      <c r="U334" s="50"/>
      <c r="V334" s="50"/>
      <c r="W334" s="50"/>
      <c r="X334" s="50"/>
      <c r="Y334" s="50"/>
    </row>
    <row r="335" spans="1:25" ht="55.5" customHeight="1">
      <c r="A335" s="50"/>
      <c r="B335" s="50"/>
      <c r="C335" s="50"/>
      <c r="D335" s="50"/>
      <c r="E335" s="85"/>
      <c r="F335" s="50"/>
      <c r="G335" s="50"/>
      <c r="H335" s="50"/>
      <c r="I335" s="50"/>
      <c r="J335" s="50"/>
      <c r="K335" s="50"/>
      <c r="L335" s="50"/>
      <c r="M335" s="50"/>
      <c r="N335" s="50"/>
      <c r="O335" s="50"/>
      <c r="P335" s="50"/>
      <c r="Q335" s="50"/>
      <c r="R335" s="50"/>
      <c r="S335" s="50"/>
      <c r="T335" s="50"/>
      <c r="U335" s="50"/>
      <c r="V335" s="50"/>
      <c r="W335" s="50"/>
      <c r="X335" s="50"/>
      <c r="Y335" s="50"/>
    </row>
    <row r="336" spans="1:25" ht="55.5" customHeight="1">
      <c r="A336" s="50"/>
      <c r="B336" s="50"/>
      <c r="C336" s="50"/>
      <c r="D336" s="50"/>
      <c r="E336" s="85"/>
      <c r="F336" s="50"/>
      <c r="G336" s="50"/>
      <c r="H336" s="50"/>
      <c r="I336" s="50"/>
      <c r="J336" s="50"/>
      <c r="K336" s="50"/>
      <c r="L336" s="50"/>
      <c r="M336" s="50"/>
      <c r="N336" s="50"/>
      <c r="O336" s="50"/>
      <c r="P336" s="50"/>
      <c r="Q336" s="50"/>
      <c r="R336" s="50"/>
      <c r="S336" s="50"/>
      <c r="T336" s="50"/>
      <c r="U336" s="50"/>
      <c r="V336" s="50"/>
      <c r="W336" s="50"/>
      <c r="X336" s="50"/>
      <c r="Y336" s="50"/>
    </row>
    <row r="337" spans="1:25" ht="55.5" customHeight="1">
      <c r="A337" s="50"/>
      <c r="B337" s="50"/>
      <c r="C337" s="50"/>
      <c r="D337" s="50"/>
      <c r="E337" s="85"/>
      <c r="F337" s="50"/>
      <c r="G337" s="50"/>
      <c r="H337" s="50"/>
      <c r="I337" s="50"/>
      <c r="J337" s="50"/>
      <c r="K337" s="50"/>
      <c r="L337" s="50"/>
      <c r="M337" s="50"/>
      <c r="N337" s="50"/>
      <c r="O337" s="50"/>
      <c r="P337" s="50"/>
      <c r="Q337" s="50"/>
      <c r="R337" s="50"/>
      <c r="S337" s="50"/>
      <c r="T337" s="50"/>
      <c r="U337" s="50"/>
      <c r="V337" s="50"/>
      <c r="W337" s="50"/>
      <c r="X337" s="50"/>
      <c r="Y337" s="50"/>
    </row>
    <row r="338" spans="1:25" ht="55.5" customHeight="1">
      <c r="A338" s="50"/>
      <c r="B338" s="50"/>
      <c r="C338" s="50"/>
      <c r="D338" s="50"/>
      <c r="E338" s="85"/>
      <c r="F338" s="50"/>
      <c r="G338" s="50"/>
      <c r="H338" s="50"/>
      <c r="I338" s="50"/>
      <c r="J338" s="50"/>
      <c r="K338" s="50"/>
      <c r="L338" s="50"/>
      <c r="M338" s="50"/>
      <c r="N338" s="50"/>
      <c r="O338" s="50"/>
      <c r="P338" s="50"/>
      <c r="Q338" s="50"/>
      <c r="R338" s="50"/>
      <c r="S338" s="50"/>
      <c r="T338" s="50"/>
      <c r="U338" s="50"/>
      <c r="V338" s="50"/>
      <c r="W338" s="50"/>
      <c r="X338" s="50"/>
      <c r="Y338" s="50"/>
    </row>
    <row r="339" spans="1:25" ht="55.5" customHeight="1">
      <c r="A339" s="50"/>
      <c r="B339" s="50"/>
      <c r="C339" s="50"/>
      <c r="D339" s="50"/>
      <c r="E339" s="85"/>
      <c r="F339" s="50"/>
      <c r="G339" s="50"/>
      <c r="H339" s="50"/>
      <c r="I339" s="50"/>
      <c r="J339" s="50"/>
      <c r="K339" s="50"/>
      <c r="L339" s="50"/>
      <c r="M339" s="50"/>
      <c r="N339" s="50"/>
      <c r="O339" s="50"/>
      <c r="P339" s="50"/>
      <c r="Q339" s="50"/>
      <c r="R339" s="50"/>
      <c r="S339" s="50"/>
      <c r="T339" s="50"/>
      <c r="U339" s="50"/>
      <c r="V339" s="50"/>
      <c r="W339" s="50"/>
      <c r="X339" s="50"/>
      <c r="Y339" s="50"/>
    </row>
    <row r="340" spans="1:25" ht="55.5" customHeight="1">
      <c r="A340" s="50"/>
      <c r="B340" s="50"/>
      <c r="C340" s="50"/>
      <c r="D340" s="50"/>
      <c r="E340" s="85"/>
      <c r="F340" s="50"/>
      <c r="G340" s="50"/>
      <c r="H340" s="50"/>
      <c r="I340" s="50"/>
      <c r="J340" s="50"/>
      <c r="K340" s="50"/>
      <c r="L340" s="50"/>
      <c r="M340" s="50"/>
      <c r="N340" s="50"/>
      <c r="O340" s="50"/>
      <c r="P340" s="50"/>
      <c r="Q340" s="50"/>
      <c r="R340" s="50"/>
      <c r="S340" s="50"/>
      <c r="T340" s="50"/>
      <c r="U340" s="50"/>
      <c r="V340" s="50"/>
      <c r="W340" s="50"/>
      <c r="X340" s="50"/>
      <c r="Y340" s="50"/>
    </row>
    <row r="341" spans="1:25" ht="55.5" customHeight="1">
      <c r="A341" s="50"/>
      <c r="B341" s="50"/>
      <c r="C341" s="50"/>
      <c r="D341" s="50"/>
      <c r="E341" s="85"/>
      <c r="F341" s="50"/>
      <c r="G341" s="50"/>
      <c r="H341" s="50"/>
      <c r="I341" s="50"/>
      <c r="J341" s="50"/>
      <c r="K341" s="50"/>
      <c r="L341" s="50"/>
      <c r="M341" s="50"/>
      <c r="N341" s="50"/>
      <c r="O341" s="50"/>
      <c r="P341" s="50"/>
      <c r="Q341" s="50"/>
      <c r="R341" s="50"/>
      <c r="S341" s="50"/>
      <c r="T341" s="50"/>
      <c r="U341" s="50"/>
      <c r="V341" s="50"/>
      <c r="W341" s="50"/>
      <c r="X341" s="50"/>
      <c r="Y341" s="50"/>
    </row>
    <row r="342" spans="1:25" ht="55.5" customHeight="1">
      <c r="A342" s="50"/>
      <c r="B342" s="50"/>
      <c r="C342" s="50"/>
      <c r="D342" s="50"/>
      <c r="E342" s="85"/>
      <c r="F342" s="50"/>
      <c r="G342" s="50"/>
      <c r="H342" s="50"/>
      <c r="I342" s="50"/>
      <c r="J342" s="50"/>
      <c r="K342" s="50"/>
      <c r="L342" s="50"/>
      <c r="M342" s="50"/>
      <c r="N342" s="50"/>
      <c r="O342" s="50"/>
      <c r="P342" s="50"/>
      <c r="Q342" s="50"/>
      <c r="R342" s="50"/>
      <c r="S342" s="50"/>
      <c r="T342" s="50"/>
      <c r="U342" s="50"/>
      <c r="V342" s="50"/>
      <c r="W342" s="50"/>
      <c r="X342" s="50"/>
      <c r="Y342" s="50"/>
    </row>
    <row r="343" spans="1:25" ht="55.5" customHeight="1">
      <c r="A343" s="50"/>
      <c r="B343" s="50"/>
      <c r="C343" s="50"/>
      <c r="D343" s="50"/>
      <c r="E343" s="85"/>
      <c r="F343" s="50"/>
      <c r="G343" s="50"/>
      <c r="H343" s="50"/>
      <c r="I343" s="50"/>
      <c r="J343" s="50"/>
      <c r="K343" s="50"/>
      <c r="L343" s="50"/>
      <c r="M343" s="50"/>
      <c r="N343" s="50"/>
      <c r="O343" s="50"/>
      <c r="P343" s="50"/>
      <c r="Q343" s="50"/>
      <c r="R343" s="50"/>
      <c r="S343" s="50"/>
      <c r="T343" s="50"/>
      <c r="U343" s="50"/>
      <c r="V343" s="50"/>
      <c r="W343" s="50"/>
      <c r="X343" s="50"/>
      <c r="Y343" s="50"/>
    </row>
    <row r="344" spans="1:25" ht="55.5" customHeight="1">
      <c r="A344" s="50"/>
      <c r="B344" s="50"/>
      <c r="C344" s="50"/>
      <c r="D344" s="50"/>
      <c r="E344" s="85"/>
      <c r="F344" s="50"/>
      <c r="G344" s="50"/>
      <c r="H344" s="50"/>
      <c r="I344" s="50"/>
      <c r="J344" s="50"/>
      <c r="K344" s="50"/>
      <c r="L344" s="50"/>
      <c r="M344" s="50"/>
      <c r="N344" s="50"/>
      <c r="O344" s="50"/>
      <c r="P344" s="50"/>
      <c r="Q344" s="50"/>
      <c r="R344" s="50"/>
      <c r="S344" s="50"/>
      <c r="T344" s="50"/>
      <c r="U344" s="50"/>
      <c r="V344" s="50"/>
      <c r="W344" s="50"/>
      <c r="X344" s="50"/>
      <c r="Y344" s="50"/>
    </row>
    <row r="345" spans="1:25" ht="55.5" customHeight="1">
      <c r="A345" s="50"/>
      <c r="B345" s="50"/>
      <c r="C345" s="50"/>
      <c r="D345" s="50"/>
      <c r="E345" s="85"/>
      <c r="F345" s="50"/>
      <c r="G345" s="50"/>
      <c r="H345" s="50"/>
      <c r="I345" s="50"/>
      <c r="J345" s="50"/>
      <c r="K345" s="50"/>
      <c r="L345" s="50"/>
      <c r="M345" s="50"/>
      <c r="N345" s="50"/>
      <c r="O345" s="50"/>
      <c r="P345" s="50"/>
      <c r="Q345" s="50"/>
      <c r="R345" s="50"/>
      <c r="S345" s="50"/>
      <c r="T345" s="50"/>
      <c r="U345" s="50"/>
      <c r="V345" s="50"/>
      <c r="W345" s="50"/>
      <c r="X345" s="50"/>
      <c r="Y345" s="50"/>
    </row>
    <row r="346" spans="1:25" ht="55.5" customHeight="1">
      <c r="A346" s="50"/>
      <c r="B346" s="50"/>
      <c r="C346" s="50"/>
      <c r="D346" s="50"/>
      <c r="E346" s="85"/>
      <c r="F346" s="50"/>
      <c r="G346" s="50"/>
      <c r="H346" s="50"/>
      <c r="I346" s="50"/>
      <c r="J346" s="50"/>
      <c r="K346" s="50"/>
      <c r="L346" s="50"/>
      <c r="M346" s="50"/>
      <c r="N346" s="50"/>
      <c r="O346" s="50"/>
      <c r="P346" s="50"/>
      <c r="Q346" s="50"/>
      <c r="R346" s="50"/>
      <c r="S346" s="50"/>
      <c r="T346" s="50"/>
      <c r="U346" s="50"/>
      <c r="V346" s="50"/>
      <c r="W346" s="50"/>
      <c r="X346" s="50"/>
      <c r="Y346" s="50"/>
    </row>
    <row r="347" spans="1:25" ht="55.5" customHeight="1">
      <c r="A347" s="50"/>
      <c r="B347" s="50"/>
      <c r="C347" s="50"/>
      <c r="D347" s="50"/>
      <c r="E347" s="85"/>
      <c r="F347" s="50"/>
      <c r="G347" s="50"/>
      <c r="H347" s="50"/>
      <c r="I347" s="50"/>
      <c r="J347" s="50"/>
      <c r="K347" s="50"/>
      <c r="L347" s="50"/>
      <c r="M347" s="50"/>
      <c r="N347" s="50"/>
      <c r="O347" s="50"/>
      <c r="P347" s="50"/>
      <c r="Q347" s="50"/>
      <c r="R347" s="50"/>
      <c r="S347" s="50"/>
      <c r="T347" s="50"/>
      <c r="U347" s="50"/>
      <c r="V347" s="50"/>
      <c r="W347" s="50"/>
      <c r="X347" s="50"/>
      <c r="Y347" s="50"/>
    </row>
    <row r="348" spans="1:25" ht="55.5" customHeight="1">
      <c r="A348" s="50"/>
      <c r="B348" s="50"/>
      <c r="C348" s="50"/>
      <c r="D348" s="50"/>
      <c r="E348" s="85"/>
      <c r="F348" s="50"/>
      <c r="G348" s="50"/>
      <c r="H348" s="50"/>
      <c r="I348" s="50"/>
      <c r="J348" s="50"/>
      <c r="K348" s="50"/>
      <c r="L348" s="50"/>
      <c r="M348" s="50"/>
      <c r="N348" s="50"/>
      <c r="O348" s="50"/>
      <c r="P348" s="50"/>
      <c r="Q348" s="50"/>
      <c r="R348" s="50"/>
      <c r="S348" s="50"/>
      <c r="T348" s="50"/>
      <c r="U348" s="50"/>
      <c r="V348" s="50"/>
      <c r="W348" s="50"/>
      <c r="X348" s="50"/>
      <c r="Y348" s="50"/>
    </row>
    <row r="349" spans="1:25" ht="55.5" customHeight="1">
      <c r="A349" s="50"/>
      <c r="B349" s="50"/>
      <c r="C349" s="50"/>
      <c r="D349" s="50"/>
      <c r="E349" s="85"/>
      <c r="F349" s="50"/>
      <c r="G349" s="50"/>
      <c r="H349" s="50"/>
      <c r="I349" s="50"/>
      <c r="J349" s="50"/>
      <c r="K349" s="50"/>
      <c r="L349" s="50"/>
      <c r="M349" s="50"/>
      <c r="N349" s="50"/>
      <c r="O349" s="50"/>
      <c r="P349" s="50"/>
      <c r="Q349" s="50"/>
      <c r="R349" s="50"/>
      <c r="S349" s="50"/>
      <c r="T349" s="50"/>
      <c r="U349" s="50"/>
      <c r="V349" s="50"/>
      <c r="W349" s="50"/>
      <c r="X349" s="50"/>
      <c r="Y349" s="50"/>
    </row>
    <row r="350" spans="1:25" ht="55.5" customHeight="1">
      <c r="A350" s="50"/>
      <c r="B350" s="50"/>
      <c r="C350" s="50"/>
      <c r="D350" s="50"/>
      <c r="E350" s="85"/>
      <c r="F350" s="50"/>
      <c r="G350" s="50"/>
      <c r="H350" s="50"/>
      <c r="I350" s="50"/>
      <c r="J350" s="50"/>
      <c r="K350" s="50"/>
      <c r="L350" s="50"/>
      <c r="M350" s="50"/>
      <c r="N350" s="50"/>
      <c r="O350" s="50"/>
      <c r="P350" s="50"/>
      <c r="Q350" s="50"/>
      <c r="R350" s="50"/>
      <c r="S350" s="50"/>
      <c r="T350" s="50"/>
      <c r="U350" s="50"/>
      <c r="V350" s="50"/>
      <c r="W350" s="50"/>
      <c r="X350" s="50"/>
      <c r="Y350" s="50"/>
    </row>
    <row r="351" spans="1:25" ht="55.5" customHeight="1">
      <c r="A351" s="50"/>
      <c r="B351" s="50"/>
      <c r="C351" s="50"/>
      <c r="D351" s="50"/>
      <c r="E351" s="85"/>
      <c r="F351" s="50"/>
      <c r="G351" s="50"/>
      <c r="H351" s="50"/>
      <c r="I351" s="50"/>
      <c r="J351" s="50"/>
      <c r="K351" s="50"/>
      <c r="L351" s="50"/>
      <c r="M351" s="50"/>
      <c r="N351" s="50"/>
      <c r="O351" s="50"/>
      <c r="P351" s="50"/>
      <c r="Q351" s="50"/>
      <c r="R351" s="50"/>
      <c r="S351" s="50"/>
      <c r="T351" s="50"/>
      <c r="U351" s="50"/>
      <c r="V351" s="50"/>
      <c r="W351" s="50"/>
      <c r="X351" s="50"/>
      <c r="Y351" s="50"/>
    </row>
    <row r="352" spans="1:25" ht="55.5" customHeight="1">
      <c r="A352" s="50"/>
      <c r="B352" s="50"/>
      <c r="C352" s="50"/>
      <c r="D352" s="50"/>
      <c r="E352" s="85"/>
      <c r="F352" s="50"/>
      <c r="G352" s="50"/>
      <c r="H352" s="50"/>
      <c r="I352" s="50"/>
      <c r="J352" s="50"/>
      <c r="K352" s="50"/>
      <c r="L352" s="50"/>
      <c r="M352" s="50"/>
      <c r="N352" s="50"/>
      <c r="O352" s="50"/>
      <c r="P352" s="50"/>
      <c r="Q352" s="50"/>
      <c r="R352" s="50"/>
      <c r="S352" s="50"/>
      <c r="T352" s="50"/>
      <c r="U352" s="50"/>
      <c r="V352" s="50"/>
      <c r="W352" s="50"/>
      <c r="X352" s="50"/>
      <c r="Y352" s="50"/>
    </row>
    <row r="353" spans="1:25" ht="55.5" customHeight="1">
      <c r="A353" s="50"/>
      <c r="B353" s="50"/>
      <c r="C353" s="50"/>
      <c r="D353" s="50"/>
      <c r="E353" s="85"/>
      <c r="F353" s="50"/>
      <c r="G353" s="50"/>
      <c r="H353" s="50"/>
      <c r="I353" s="50"/>
      <c r="J353" s="50"/>
      <c r="K353" s="50"/>
      <c r="L353" s="50"/>
      <c r="M353" s="50"/>
      <c r="N353" s="50"/>
      <c r="O353" s="50"/>
      <c r="P353" s="50"/>
      <c r="Q353" s="50"/>
      <c r="R353" s="50"/>
      <c r="S353" s="50"/>
      <c r="T353" s="50"/>
      <c r="U353" s="50"/>
      <c r="V353" s="50"/>
      <c r="W353" s="50"/>
      <c r="X353" s="50"/>
      <c r="Y353" s="50"/>
    </row>
    <row r="354" spans="1:25" ht="55.5" customHeight="1">
      <c r="A354" s="50"/>
      <c r="B354" s="50"/>
      <c r="C354" s="50"/>
      <c r="D354" s="50"/>
      <c r="E354" s="85"/>
      <c r="F354" s="50"/>
      <c r="G354" s="50"/>
      <c r="H354" s="50"/>
      <c r="I354" s="50"/>
      <c r="J354" s="50"/>
      <c r="K354" s="50"/>
      <c r="L354" s="50"/>
      <c r="M354" s="50"/>
      <c r="N354" s="50"/>
      <c r="O354" s="50"/>
      <c r="P354" s="50"/>
      <c r="Q354" s="50"/>
      <c r="R354" s="50"/>
      <c r="S354" s="50"/>
      <c r="T354" s="50"/>
      <c r="U354" s="50"/>
      <c r="V354" s="50"/>
      <c r="W354" s="50"/>
      <c r="X354" s="50"/>
      <c r="Y354" s="50"/>
    </row>
    <row r="355" spans="1:25" ht="55.5" customHeight="1">
      <c r="A355" s="50"/>
      <c r="B355" s="50"/>
      <c r="C355" s="50"/>
      <c r="D355" s="50"/>
      <c r="E355" s="85"/>
      <c r="F355" s="50"/>
      <c r="G355" s="50"/>
      <c r="H355" s="50"/>
      <c r="I355" s="50"/>
      <c r="J355" s="50"/>
      <c r="K355" s="50"/>
      <c r="L355" s="50"/>
      <c r="M355" s="50"/>
      <c r="N355" s="50"/>
      <c r="O355" s="50"/>
      <c r="P355" s="50"/>
      <c r="Q355" s="50"/>
      <c r="R355" s="50"/>
      <c r="S355" s="50"/>
      <c r="T355" s="50"/>
      <c r="U355" s="50"/>
      <c r="V355" s="50"/>
      <c r="W355" s="50"/>
      <c r="X355" s="50"/>
      <c r="Y355" s="50"/>
    </row>
    <row r="356" spans="1:25" ht="55.5" customHeight="1">
      <c r="A356" s="50"/>
      <c r="B356" s="50"/>
      <c r="C356" s="50"/>
      <c r="D356" s="50"/>
      <c r="E356" s="85"/>
      <c r="F356" s="50"/>
      <c r="G356" s="50"/>
      <c r="H356" s="50"/>
      <c r="I356" s="50"/>
      <c r="J356" s="50"/>
      <c r="K356" s="50"/>
      <c r="L356" s="50"/>
      <c r="M356" s="50"/>
      <c r="N356" s="50"/>
      <c r="O356" s="50"/>
      <c r="P356" s="50"/>
      <c r="Q356" s="50"/>
      <c r="R356" s="50"/>
      <c r="S356" s="50"/>
      <c r="T356" s="50"/>
      <c r="U356" s="50"/>
      <c r="V356" s="50"/>
      <c r="W356" s="50"/>
      <c r="X356" s="50"/>
      <c r="Y356" s="50"/>
    </row>
    <row r="357" spans="1:25" ht="55.5" customHeight="1">
      <c r="A357" s="50"/>
      <c r="B357" s="50"/>
      <c r="C357" s="50"/>
      <c r="D357" s="50"/>
      <c r="E357" s="85"/>
      <c r="F357" s="50"/>
      <c r="G357" s="50"/>
      <c r="H357" s="50"/>
      <c r="I357" s="50"/>
      <c r="J357" s="50"/>
      <c r="K357" s="50"/>
      <c r="L357" s="50"/>
      <c r="M357" s="50"/>
      <c r="N357" s="50"/>
      <c r="O357" s="50"/>
      <c r="P357" s="50"/>
      <c r="Q357" s="50"/>
      <c r="R357" s="50"/>
      <c r="S357" s="50"/>
      <c r="T357" s="50"/>
      <c r="U357" s="50"/>
      <c r="V357" s="50"/>
      <c r="W357" s="50"/>
      <c r="X357" s="50"/>
      <c r="Y357" s="50"/>
    </row>
    <row r="358" spans="1:25" ht="55.5" customHeight="1">
      <c r="A358" s="50"/>
      <c r="B358" s="50"/>
      <c r="C358" s="50"/>
      <c r="D358" s="50"/>
      <c r="E358" s="85"/>
      <c r="F358" s="50"/>
      <c r="G358" s="50"/>
      <c r="H358" s="50"/>
      <c r="I358" s="50"/>
      <c r="J358" s="50"/>
      <c r="K358" s="50"/>
      <c r="L358" s="50"/>
      <c r="M358" s="50"/>
      <c r="N358" s="50"/>
      <c r="O358" s="50"/>
      <c r="P358" s="50"/>
      <c r="Q358" s="50"/>
      <c r="R358" s="50"/>
      <c r="S358" s="50"/>
      <c r="T358" s="50"/>
      <c r="U358" s="50"/>
      <c r="V358" s="50"/>
      <c r="W358" s="50"/>
      <c r="X358" s="50"/>
      <c r="Y358" s="50"/>
    </row>
    <row r="359" spans="1:25" ht="55.5" customHeight="1">
      <c r="A359" s="50"/>
      <c r="B359" s="50"/>
      <c r="C359" s="50"/>
      <c r="D359" s="50"/>
      <c r="E359" s="85"/>
      <c r="F359" s="50"/>
      <c r="G359" s="50"/>
      <c r="H359" s="50"/>
      <c r="I359" s="50"/>
      <c r="J359" s="50"/>
      <c r="K359" s="50"/>
      <c r="L359" s="50"/>
      <c r="M359" s="50"/>
      <c r="N359" s="50"/>
      <c r="O359" s="50"/>
      <c r="P359" s="50"/>
      <c r="Q359" s="50"/>
      <c r="R359" s="50"/>
      <c r="S359" s="50"/>
      <c r="T359" s="50"/>
      <c r="U359" s="50"/>
      <c r="V359" s="50"/>
      <c r="W359" s="50"/>
      <c r="X359" s="50"/>
      <c r="Y359" s="50"/>
    </row>
    <row r="360" spans="1:25" ht="55.5" customHeight="1">
      <c r="A360" s="50"/>
      <c r="B360" s="50"/>
      <c r="C360" s="50"/>
      <c r="D360" s="50"/>
      <c r="E360" s="85"/>
      <c r="F360" s="50"/>
      <c r="G360" s="50"/>
      <c r="H360" s="50"/>
      <c r="I360" s="50"/>
      <c r="J360" s="50"/>
      <c r="K360" s="50"/>
      <c r="L360" s="50"/>
      <c r="M360" s="50"/>
      <c r="N360" s="50"/>
      <c r="O360" s="50"/>
      <c r="P360" s="50"/>
      <c r="Q360" s="50"/>
      <c r="R360" s="50"/>
      <c r="S360" s="50"/>
      <c r="T360" s="50"/>
      <c r="U360" s="50"/>
      <c r="V360" s="50"/>
      <c r="W360" s="50"/>
      <c r="X360" s="50"/>
      <c r="Y360" s="50"/>
    </row>
    <row r="361" spans="1:25" ht="55.5" customHeight="1">
      <c r="A361" s="50"/>
      <c r="B361" s="50"/>
      <c r="C361" s="50"/>
      <c r="D361" s="50"/>
      <c r="E361" s="85"/>
      <c r="F361" s="50"/>
      <c r="G361" s="50"/>
      <c r="H361" s="50"/>
      <c r="I361" s="50"/>
      <c r="J361" s="50"/>
      <c r="K361" s="50"/>
      <c r="L361" s="50"/>
      <c r="M361" s="50"/>
      <c r="N361" s="50"/>
      <c r="O361" s="50"/>
      <c r="P361" s="50"/>
      <c r="Q361" s="50"/>
      <c r="R361" s="50"/>
      <c r="S361" s="50"/>
      <c r="T361" s="50"/>
      <c r="U361" s="50"/>
      <c r="V361" s="50"/>
      <c r="W361" s="50"/>
      <c r="X361" s="50"/>
      <c r="Y361" s="50"/>
    </row>
    <row r="362" spans="1:25" ht="55.5" customHeight="1">
      <c r="A362" s="50"/>
      <c r="B362" s="50"/>
      <c r="C362" s="50"/>
      <c r="D362" s="50"/>
      <c r="E362" s="85"/>
      <c r="F362" s="50"/>
      <c r="G362" s="50"/>
      <c r="H362" s="50"/>
      <c r="I362" s="50"/>
      <c r="J362" s="50"/>
      <c r="K362" s="50"/>
      <c r="L362" s="50"/>
      <c r="M362" s="50"/>
      <c r="N362" s="50"/>
      <c r="O362" s="50"/>
      <c r="P362" s="50"/>
      <c r="Q362" s="50"/>
      <c r="R362" s="50"/>
      <c r="S362" s="50"/>
      <c r="T362" s="50"/>
      <c r="U362" s="50"/>
      <c r="V362" s="50"/>
      <c r="W362" s="50"/>
      <c r="X362" s="50"/>
      <c r="Y362" s="50"/>
    </row>
    <row r="363" spans="1:25" ht="55.5" customHeight="1">
      <c r="A363" s="50"/>
      <c r="B363" s="50"/>
      <c r="C363" s="50"/>
      <c r="D363" s="50"/>
      <c r="E363" s="85"/>
      <c r="F363" s="50"/>
      <c r="G363" s="50"/>
      <c r="H363" s="50"/>
      <c r="I363" s="50"/>
      <c r="J363" s="50"/>
      <c r="K363" s="50"/>
      <c r="L363" s="50"/>
      <c r="M363" s="50"/>
      <c r="N363" s="50"/>
      <c r="O363" s="50"/>
      <c r="P363" s="50"/>
      <c r="Q363" s="50"/>
      <c r="R363" s="50"/>
      <c r="S363" s="50"/>
      <c r="T363" s="50"/>
      <c r="U363" s="50"/>
      <c r="V363" s="50"/>
      <c r="W363" s="50"/>
      <c r="X363" s="50"/>
      <c r="Y363" s="50"/>
    </row>
    <row r="364" spans="1:25" ht="55.5" customHeight="1">
      <c r="A364" s="50"/>
      <c r="B364" s="50"/>
      <c r="C364" s="50"/>
      <c r="D364" s="50"/>
      <c r="E364" s="85"/>
      <c r="F364" s="50"/>
      <c r="G364" s="50"/>
      <c r="H364" s="50"/>
      <c r="I364" s="50"/>
      <c r="J364" s="50"/>
      <c r="K364" s="50"/>
      <c r="L364" s="50"/>
      <c r="M364" s="50"/>
      <c r="N364" s="50"/>
      <c r="O364" s="50"/>
      <c r="P364" s="50"/>
      <c r="Q364" s="50"/>
      <c r="R364" s="50"/>
      <c r="S364" s="50"/>
      <c r="T364" s="50"/>
      <c r="U364" s="50"/>
      <c r="V364" s="50"/>
      <c r="W364" s="50"/>
      <c r="X364" s="50"/>
      <c r="Y364" s="50"/>
    </row>
    <row r="365" spans="1:25" ht="55.5" customHeight="1">
      <c r="A365" s="50"/>
      <c r="B365" s="50"/>
      <c r="C365" s="50"/>
      <c r="D365" s="50"/>
      <c r="E365" s="85"/>
      <c r="F365" s="50"/>
      <c r="G365" s="50"/>
      <c r="H365" s="50"/>
      <c r="I365" s="50"/>
      <c r="J365" s="50"/>
      <c r="K365" s="50"/>
      <c r="L365" s="50"/>
      <c r="M365" s="50"/>
      <c r="N365" s="50"/>
      <c r="O365" s="50"/>
      <c r="P365" s="50"/>
      <c r="Q365" s="50"/>
      <c r="R365" s="50"/>
      <c r="S365" s="50"/>
      <c r="T365" s="50"/>
      <c r="U365" s="50"/>
      <c r="V365" s="50"/>
      <c r="W365" s="50"/>
      <c r="X365" s="50"/>
      <c r="Y365" s="50"/>
    </row>
    <row r="366" spans="1:25" ht="55.5" customHeight="1">
      <c r="A366" s="50"/>
      <c r="B366" s="50"/>
      <c r="C366" s="50"/>
      <c r="D366" s="50"/>
      <c r="E366" s="85"/>
      <c r="F366" s="50"/>
      <c r="G366" s="50"/>
      <c r="H366" s="50"/>
      <c r="I366" s="50"/>
      <c r="J366" s="50"/>
      <c r="K366" s="50"/>
      <c r="L366" s="50"/>
      <c r="M366" s="50"/>
      <c r="N366" s="50"/>
      <c r="O366" s="50"/>
      <c r="P366" s="50"/>
      <c r="Q366" s="50"/>
      <c r="R366" s="50"/>
      <c r="S366" s="50"/>
      <c r="T366" s="50"/>
      <c r="U366" s="50"/>
      <c r="V366" s="50"/>
      <c r="W366" s="50"/>
      <c r="X366" s="50"/>
      <c r="Y366" s="50"/>
    </row>
    <row r="367" spans="1:25" ht="55.5" customHeight="1">
      <c r="A367" s="50"/>
      <c r="B367" s="50"/>
      <c r="C367" s="50"/>
      <c r="D367" s="50"/>
      <c r="E367" s="85"/>
      <c r="F367" s="50"/>
      <c r="G367" s="50"/>
      <c r="H367" s="50"/>
      <c r="I367" s="50"/>
      <c r="J367" s="50"/>
      <c r="K367" s="50"/>
      <c r="L367" s="50"/>
      <c r="M367" s="50"/>
      <c r="N367" s="50"/>
      <c r="O367" s="50"/>
      <c r="P367" s="50"/>
      <c r="Q367" s="50"/>
      <c r="R367" s="50"/>
      <c r="S367" s="50"/>
      <c r="T367" s="50"/>
      <c r="U367" s="50"/>
      <c r="V367" s="50"/>
      <c r="W367" s="50"/>
      <c r="X367" s="50"/>
      <c r="Y367" s="50"/>
    </row>
    <row r="368" spans="1:25" ht="55.5" customHeight="1">
      <c r="A368" s="50"/>
      <c r="B368" s="50"/>
      <c r="C368" s="50"/>
      <c r="D368" s="50"/>
      <c r="E368" s="85"/>
      <c r="F368" s="50"/>
      <c r="G368" s="50"/>
      <c r="H368" s="50"/>
      <c r="I368" s="50"/>
      <c r="J368" s="50"/>
      <c r="K368" s="50"/>
      <c r="L368" s="50"/>
      <c r="M368" s="50"/>
      <c r="N368" s="50"/>
      <c r="O368" s="50"/>
      <c r="P368" s="50"/>
      <c r="Q368" s="50"/>
      <c r="R368" s="50"/>
      <c r="S368" s="50"/>
      <c r="T368" s="50"/>
      <c r="U368" s="50"/>
      <c r="V368" s="50"/>
      <c r="W368" s="50"/>
      <c r="X368" s="50"/>
      <c r="Y368" s="50"/>
    </row>
    <row r="369" spans="1:25" ht="55.5" customHeight="1">
      <c r="A369" s="50"/>
      <c r="B369" s="50"/>
      <c r="C369" s="50"/>
      <c r="D369" s="50"/>
      <c r="E369" s="85"/>
      <c r="F369" s="50"/>
      <c r="G369" s="50"/>
      <c r="H369" s="50"/>
      <c r="I369" s="50"/>
      <c r="J369" s="50"/>
      <c r="K369" s="50"/>
      <c r="L369" s="50"/>
      <c r="M369" s="50"/>
      <c r="N369" s="50"/>
      <c r="O369" s="50"/>
      <c r="P369" s="50"/>
      <c r="Q369" s="50"/>
      <c r="R369" s="50"/>
      <c r="S369" s="50"/>
      <c r="T369" s="50"/>
      <c r="U369" s="50"/>
      <c r="V369" s="50"/>
      <c r="W369" s="50"/>
      <c r="X369" s="50"/>
      <c r="Y369" s="50"/>
    </row>
    <row r="370" spans="1:25" ht="55.5" customHeight="1">
      <c r="A370" s="50"/>
      <c r="B370" s="50"/>
      <c r="C370" s="50"/>
      <c r="D370" s="50"/>
      <c r="E370" s="85"/>
      <c r="F370" s="50"/>
      <c r="G370" s="50"/>
      <c r="H370" s="50"/>
      <c r="I370" s="50"/>
      <c r="J370" s="50"/>
      <c r="K370" s="50"/>
      <c r="L370" s="50"/>
      <c r="M370" s="50"/>
      <c r="N370" s="50"/>
      <c r="O370" s="50"/>
      <c r="P370" s="50"/>
      <c r="Q370" s="50"/>
      <c r="R370" s="50"/>
      <c r="S370" s="50"/>
      <c r="T370" s="50"/>
      <c r="U370" s="50"/>
      <c r="V370" s="50"/>
      <c r="W370" s="50"/>
      <c r="X370" s="50"/>
      <c r="Y370" s="50"/>
    </row>
    <row r="371" spans="1:25" ht="55.5" customHeight="1">
      <c r="A371" s="50"/>
      <c r="B371" s="50"/>
      <c r="C371" s="50"/>
      <c r="D371" s="50"/>
      <c r="E371" s="85"/>
      <c r="F371" s="50"/>
      <c r="G371" s="50"/>
      <c r="H371" s="50"/>
      <c r="I371" s="50"/>
      <c r="J371" s="50"/>
      <c r="K371" s="50"/>
      <c r="L371" s="50"/>
      <c r="M371" s="50"/>
      <c r="N371" s="50"/>
      <c r="O371" s="50"/>
      <c r="P371" s="50"/>
      <c r="Q371" s="50"/>
      <c r="R371" s="50"/>
      <c r="S371" s="50"/>
      <c r="T371" s="50"/>
      <c r="U371" s="50"/>
      <c r="V371" s="50"/>
      <c r="W371" s="50"/>
      <c r="X371" s="50"/>
      <c r="Y371" s="50"/>
    </row>
    <row r="372" spans="1:25" ht="55.5" customHeight="1">
      <c r="A372" s="50"/>
      <c r="B372" s="50"/>
      <c r="C372" s="50"/>
      <c r="D372" s="50"/>
      <c r="E372" s="85"/>
      <c r="F372" s="50"/>
      <c r="G372" s="50"/>
      <c r="H372" s="50"/>
      <c r="I372" s="50"/>
      <c r="J372" s="50"/>
      <c r="K372" s="50"/>
      <c r="L372" s="50"/>
      <c r="M372" s="50"/>
      <c r="N372" s="50"/>
      <c r="O372" s="50"/>
      <c r="P372" s="50"/>
      <c r="Q372" s="50"/>
      <c r="R372" s="50"/>
      <c r="S372" s="50"/>
      <c r="T372" s="50"/>
      <c r="U372" s="50"/>
      <c r="V372" s="50"/>
      <c r="W372" s="50"/>
      <c r="X372" s="50"/>
      <c r="Y372" s="50"/>
    </row>
    <row r="373" spans="1:25" ht="55.5" customHeight="1">
      <c r="A373" s="50"/>
      <c r="B373" s="50"/>
      <c r="C373" s="50"/>
      <c r="D373" s="50"/>
      <c r="E373" s="85"/>
      <c r="F373" s="50"/>
      <c r="G373" s="50"/>
      <c r="H373" s="50"/>
      <c r="I373" s="50"/>
      <c r="J373" s="50"/>
      <c r="K373" s="50"/>
      <c r="L373" s="50"/>
      <c r="M373" s="50"/>
      <c r="N373" s="50"/>
      <c r="O373" s="50"/>
      <c r="P373" s="50"/>
      <c r="Q373" s="50"/>
      <c r="R373" s="50"/>
      <c r="S373" s="50"/>
      <c r="T373" s="50"/>
      <c r="U373" s="50"/>
      <c r="V373" s="50"/>
      <c r="W373" s="50"/>
      <c r="X373" s="50"/>
      <c r="Y373" s="50"/>
    </row>
    <row r="374" spans="1:25" ht="55.5" customHeight="1">
      <c r="A374" s="50"/>
      <c r="B374" s="50"/>
      <c r="C374" s="50"/>
      <c r="D374" s="50"/>
      <c r="E374" s="85"/>
      <c r="F374" s="50"/>
      <c r="G374" s="50"/>
      <c r="H374" s="50"/>
      <c r="I374" s="50"/>
      <c r="J374" s="50"/>
      <c r="K374" s="50"/>
      <c r="L374" s="50"/>
      <c r="M374" s="50"/>
      <c r="N374" s="50"/>
      <c r="O374" s="50"/>
      <c r="P374" s="50"/>
      <c r="Q374" s="50"/>
      <c r="R374" s="50"/>
      <c r="S374" s="50"/>
      <c r="T374" s="50"/>
      <c r="U374" s="50"/>
      <c r="V374" s="50"/>
      <c r="W374" s="50"/>
      <c r="X374" s="50"/>
      <c r="Y374" s="50"/>
    </row>
    <row r="375" spans="1:25" ht="55.5" customHeight="1">
      <c r="A375" s="50"/>
      <c r="B375" s="50"/>
      <c r="C375" s="50"/>
      <c r="D375" s="50"/>
      <c r="E375" s="85"/>
      <c r="F375" s="50"/>
      <c r="G375" s="50"/>
      <c r="H375" s="50"/>
      <c r="I375" s="50"/>
      <c r="J375" s="50"/>
      <c r="K375" s="50"/>
      <c r="L375" s="50"/>
      <c r="M375" s="50"/>
      <c r="N375" s="50"/>
      <c r="O375" s="50"/>
      <c r="P375" s="50"/>
      <c r="Q375" s="50"/>
      <c r="R375" s="50"/>
      <c r="S375" s="50"/>
      <c r="T375" s="50"/>
      <c r="U375" s="50"/>
      <c r="V375" s="50"/>
      <c r="W375" s="50"/>
      <c r="X375" s="50"/>
      <c r="Y375" s="50"/>
    </row>
    <row r="376" spans="1:25" ht="55.5" customHeight="1">
      <c r="A376" s="50"/>
      <c r="B376" s="50"/>
      <c r="C376" s="50"/>
      <c r="D376" s="50"/>
      <c r="E376" s="85"/>
      <c r="F376" s="50"/>
      <c r="G376" s="50"/>
      <c r="H376" s="50"/>
      <c r="I376" s="50"/>
      <c r="J376" s="50"/>
      <c r="K376" s="50"/>
      <c r="L376" s="50"/>
      <c r="M376" s="50"/>
      <c r="N376" s="50"/>
      <c r="O376" s="50"/>
      <c r="P376" s="50"/>
      <c r="Q376" s="50"/>
      <c r="R376" s="50"/>
      <c r="S376" s="50"/>
      <c r="T376" s="50"/>
      <c r="U376" s="50"/>
      <c r="V376" s="50"/>
      <c r="W376" s="50"/>
      <c r="X376" s="50"/>
      <c r="Y376" s="50"/>
    </row>
    <row r="377" spans="1:25" ht="55.5" customHeight="1">
      <c r="A377" s="50"/>
      <c r="B377" s="50"/>
      <c r="C377" s="50"/>
      <c r="D377" s="50"/>
      <c r="E377" s="85"/>
      <c r="F377" s="50"/>
      <c r="G377" s="50"/>
      <c r="H377" s="50"/>
      <c r="I377" s="50"/>
      <c r="J377" s="50"/>
      <c r="K377" s="50"/>
      <c r="L377" s="50"/>
      <c r="M377" s="50"/>
      <c r="N377" s="50"/>
      <c r="O377" s="50"/>
      <c r="P377" s="50"/>
      <c r="Q377" s="50"/>
      <c r="R377" s="50"/>
      <c r="S377" s="50"/>
      <c r="T377" s="50"/>
      <c r="U377" s="50"/>
      <c r="V377" s="50"/>
      <c r="W377" s="50"/>
      <c r="X377" s="50"/>
      <c r="Y377" s="50"/>
    </row>
    <row r="378" spans="1:25" ht="55.5" customHeight="1">
      <c r="A378" s="50"/>
      <c r="B378" s="50"/>
      <c r="C378" s="50"/>
      <c r="D378" s="50"/>
      <c r="E378" s="85"/>
      <c r="F378" s="50"/>
      <c r="G378" s="50"/>
      <c r="H378" s="50"/>
      <c r="I378" s="50"/>
      <c r="J378" s="50"/>
      <c r="K378" s="50"/>
      <c r="L378" s="50"/>
      <c r="M378" s="50"/>
      <c r="N378" s="50"/>
      <c r="O378" s="50"/>
      <c r="P378" s="50"/>
      <c r="Q378" s="50"/>
      <c r="R378" s="50"/>
      <c r="S378" s="50"/>
      <c r="T378" s="50"/>
      <c r="U378" s="50"/>
      <c r="V378" s="50"/>
      <c r="W378" s="50"/>
      <c r="X378" s="50"/>
      <c r="Y378" s="50"/>
    </row>
    <row r="379" spans="1:25" ht="55.5" customHeight="1">
      <c r="A379" s="50"/>
      <c r="B379" s="50"/>
      <c r="C379" s="50"/>
      <c r="D379" s="50"/>
      <c r="E379" s="85"/>
      <c r="F379" s="50"/>
      <c r="G379" s="50"/>
      <c r="H379" s="50"/>
      <c r="I379" s="50"/>
      <c r="J379" s="50"/>
      <c r="K379" s="50"/>
      <c r="L379" s="50"/>
      <c r="M379" s="50"/>
      <c r="N379" s="50"/>
      <c r="O379" s="50"/>
      <c r="P379" s="50"/>
      <c r="Q379" s="50"/>
      <c r="R379" s="50"/>
      <c r="S379" s="50"/>
      <c r="T379" s="50"/>
      <c r="U379" s="50"/>
      <c r="V379" s="50"/>
      <c r="W379" s="50"/>
      <c r="X379" s="50"/>
      <c r="Y379" s="50"/>
    </row>
    <row r="380" spans="1:25" ht="55.5" customHeight="1">
      <c r="A380" s="50"/>
      <c r="B380" s="50"/>
      <c r="C380" s="50"/>
      <c r="D380" s="50"/>
      <c r="E380" s="85"/>
      <c r="F380" s="50"/>
      <c r="G380" s="50"/>
      <c r="H380" s="50"/>
      <c r="I380" s="50"/>
      <c r="J380" s="50"/>
      <c r="K380" s="50"/>
      <c r="L380" s="50"/>
      <c r="M380" s="50"/>
      <c r="N380" s="50"/>
      <c r="O380" s="50"/>
      <c r="P380" s="50"/>
      <c r="Q380" s="50"/>
      <c r="R380" s="50"/>
      <c r="S380" s="50"/>
      <c r="T380" s="50"/>
      <c r="U380" s="50"/>
      <c r="V380" s="50"/>
      <c r="W380" s="50"/>
      <c r="X380" s="50"/>
      <c r="Y380" s="50"/>
    </row>
    <row r="381" spans="1:25" ht="55.5" customHeight="1">
      <c r="A381" s="50"/>
      <c r="B381" s="50"/>
      <c r="C381" s="50"/>
      <c r="D381" s="50"/>
      <c r="E381" s="85"/>
      <c r="F381" s="50"/>
      <c r="G381" s="50"/>
      <c r="H381" s="50"/>
      <c r="I381" s="50"/>
      <c r="J381" s="50"/>
      <c r="K381" s="50"/>
      <c r="L381" s="50"/>
      <c r="M381" s="50"/>
      <c r="N381" s="50"/>
      <c r="O381" s="50"/>
      <c r="P381" s="50"/>
      <c r="Q381" s="50"/>
      <c r="R381" s="50"/>
      <c r="S381" s="50"/>
      <c r="T381" s="50"/>
      <c r="U381" s="50"/>
      <c r="V381" s="50"/>
      <c r="W381" s="50"/>
      <c r="X381" s="50"/>
      <c r="Y381" s="50"/>
    </row>
    <row r="382" spans="1:25" ht="55.5" customHeight="1">
      <c r="A382" s="50"/>
      <c r="B382" s="50"/>
      <c r="C382" s="50"/>
      <c r="D382" s="50"/>
      <c r="E382" s="85"/>
      <c r="F382" s="50"/>
      <c r="G382" s="50"/>
      <c r="H382" s="50"/>
      <c r="I382" s="50"/>
      <c r="J382" s="50"/>
      <c r="K382" s="50"/>
      <c r="L382" s="50"/>
      <c r="M382" s="50"/>
      <c r="N382" s="50"/>
      <c r="O382" s="50"/>
      <c r="P382" s="50"/>
      <c r="Q382" s="50"/>
      <c r="R382" s="50"/>
      <c r="S382" s="50"/>
      <c r="T382" s="50"/>
      <c r="U382" s="50"/>
      <c r="V382" s="50"/>
      <c r="W382" s="50"/>
      <c r="X382" s="50"/>
      <c r="Y382" s="50"/>
    </row>
    <row r="383" spans="1:25" ht="55.5" customHeight="1">
      <c r="A383" s="50"/>
      <c r="B383" s="50"/>
      <c r="C383" s="50"/>
      <c r="D383" s="50"/>
      <c r="E383" s="85"/>
      <c r="F383" s="50"/>
      <c r="G383" s="50"/>
      <c r="H383" s="50"/>
      <c r="I383" s="50"/>
      <c r="J383" s="50"/>
      <c r="K383" s="50"/>
      <c r="L383" s="50"/>
      <c r="M383" s="50"/>
      <c r="N383" s="50"/>
      <c r="O383" s="50"/>
      <c r="P383" s="50"/>
      <c r="Q383" s="50"/>
      <c r="R383" s="50"/>
      <c r="S383" s="50"/>
      <c r="T383" s="50"/>
      <c r="U383" s="50"/>
      <c r="V383" s="50"/>
      <c r="W383" s="50"/>
      <c r="X383" s="50"/>
      <c r="Y383" s="50"/>
    </row>
    <row r="384" spans="1:25" ht="55.5" customHeight="1">
      <c r="A384" s="50"/>
      <c r="B384" s="50"/>
      <c r="C384" s="50"/>
      <c r="D384" s="50"/>
      <c r="E384" s="85"/>
      <c r="F384" s="50"/>
      <c r="G384" s="50"/>
      <c r="H384" s="50"/>
      <c r="I384" s="50"/>
      <c r="J384" s="50"/>
      <c r="K384" s="50"/>
      <c r="L384" s="50"/>
      <c r="M384" s="50"/>
      <c r="N384" s="50"/>
      <c r="O384" s="50"/>
      <c r="P384" s="50"/>
      <c r="Q384" s="50"/>
      <c r="R384" s="50"/>
      <c r="S384" s="50"/>
      <c r="T384" s="50"/>
      <c r="U384" s="50"/>
      <c r="V384" s="50"/>
      <c r="W384" s="50"/>
      <c r="X384" s="50"/>
      <c r="Y384" s="50"/>
    </row>
    <row r="385" spans="1:25" ht="55.5" customHeight="1">
      <c r="A385" s="50"/>
      <c r="B385" s="50"/>
      <c r="C385" s="50"/>
      <c r="D385" s="50"/>
      <c r="E385" s="85"/>
      <c r="F385" s="50"/>
      <c r="G385" s="50"/>
      <c r="H385" s="50"/>
      <c r="I385" s="50"/>
      <c r="J385" s="50"/>
      <c r="K385" s="50"/>
      <c r="L385" s="50"/>
      <c r="M385" s="50"/>
      <c r="N385" s="50"/>
      <c r="O385" s="50"/>
      <c r="P385" s="50"/>
      <c r="Q385" s="50"/>
      <c r="R385" s="50"/>
      <c r="S385" s="50"/>
      <c r="T385" s="50"/>
      <c r="U385" s="50"/>
      <c r="V385" s="50"/>
      <c r="W385" s="50"/>
      <c r="X385" s="50"/>
      <c r="Y385" s="50"/>
    </row>
    <row r="386" spans="1:25" ht="55.5" customHeight="1">
      <c r="A386" s="50"/>
      <c r="B386" s="50"/>
      <c r="C386" s="50"/>
      <c r="D386" s="50"/>
      <c r="E386" s="85"/>
      <c r="F386" s="50"/>
      <c r="G386" s="50"/>
      <c r="H386" s="50"/>
      <c r="I386" s="50"/>
      <c r="J386" s="50"/>
      <c r="K386" s="50"/>
      <c r="L386" s="50"/>
      <c r="M386" s="50"/>
      <c r="N386" s="50"/>
      <c r="O386" s="50"/>
      <c r="P386" s="50"/>
      <c r="Q386" s="50"/>
      <c r="R386" s="50"/>
      <c r="S386" s="50"/>
      <c r="T386" s="50"/>
      <c r="U386" s="50"/>
      <c r="V386" s="50"/>
      <c r="W386" s="50"/>
      <c r="X386" s="50"/>
      <c r="Y386" s="50"/>
    </row>
    <row r="387" spans="1:25" ht="55.5" customHeight="1">
      <c r="A387" s="50"/>
      <c r="B387" s="50"/>
      <c r="C387" s="50"/>
      <c r="D387" s="50"/>
      <c r="E387" s="85"/>
      <c r="F387" s="50"/>
      <c r="G387" s="50"/>
      <c r="H387" s="50"/>
      <c r="I387" s="50"/>
      <c r="J387" s="50"/>
      <c r="K387" s="50"/>
      <c r="L387" s="50"/>
      <c r="M387" s="50"/>
      <c r="N387" s="50"/>
      <c r="O387" s="50"/>
      <c r="P387" s="50"/>
      <c r="Q387" s="50"/>
      <c r="R387" s="50"/>
      <c r="S387" s="50"/>
      <c r="T387" s="50"/>
      <c r="U387" s="50"/>
      <c r="V387" s="50"/>
      <c r="W387" s="50"/>
      <c r="X387" s="50"/>
      <c r="Y387" s="50"/>
    </row>
    <row r="388" spans="1:25" ht="55.5" customHeight="1">
      <c r="A388" s="50"/>
      <c r="B388" s="50"/>
      <c r="C388" s="50"/>
      <c r="D388" s="50"/>
      <c r="E388" s="85"/>
      <c r="F388" s="50"/>
      <c r="G388" s="50"/>
      <c r="H388" s="50"/>
      <c r="I388" s="50"/>
      <c r="J388" s="50"/>
      <c r="K388" s="50"/>
      <c r="L388" s="50"/>
      <c r="M388" s="50"/>
      <c r="N388" s="50"/>
      <c r="O388" s="50"/>
      <c r="P388" s="50"/>
      <c r="Q388" s="50"/>
      <c r="R388" s="50"/>
      <c r="S388" s="50"/>
      <c r="T388" s="50"/>
      <c r="U388" s="50"/>
      <c r="V388" s="50"/>
      <c r="W388" s="50"/>
      <c r="X388" s="50"/>
      <c r="Y388" s="50"/>
    </row>
    <row r="389" spans="1:25" ht="55.5" customHeight="1">
      <c r="A389" s="50"/>
      <c r="B389" s="50"/>
      <c r="C389" s="50"/>
      <c r="D389" s="50"/>
      <c r="E389" s="85"/>
      <c r="F389" s="50"/>
      <c r="G389" s="50"/>
      <c r="H389" s="50"/>
      <c r="I389" s="50"/>
      <c r="J389" s="50"/>
      <c r="K389" s="50"/>
      <c r="L389" s="50"/>
      <c r="M389" s="50"/>
      <c r="N389" s="50"/>
      <c r="O389" s="50"/>
      <c r="P389" s="50"/>
      <c r="Q389" s="50"/>
      <c r="R389" s="50"/>
      <c r="S389" s="50"/>
      <c r="T389" s="50"/>
      <c r="U389" s="50"/>
      <c r="V389" s="50"/>
      <c r="W389" s="50"/>
      <c r="X389" s="50"/>
      <c r="Y389" s="50"/>
    </row>
    <row r="390" spans="1:25" ht="55.5" customHeight="1">
      <c r="A390" s="50"/>
      <c r="B390" s="50"/>
      <c r="C390" s="50"/>
      <c r="D390" s="50"/>
      <c r="E390" s="85"/>
      <c r="F390" s="50"/>
      <c r="G390" s="50"/>
      <c r="H390" s="50"/>
      <c r="I390" s="50"/>
      <c r="J390" s="50"/>
      <c r="K390" s="50"/>
      <c r="L390" s="50"/>
      <c r="M390" s="50"/>
      <c r="N390" s="50"/>
      <c r="O390" s="50"/>
      <c r="P390" s="50"/>
      <c r="Q390" s="50"/>
      <c r="R390" s="50"/>
      <c r="S390" s="50"/>
      <c r="T390" s="50"/>
      <c r="U390" s="50"/>
      <c r="V390" s="50"/>
      <c r="W390" s="50"/>
      <c r="X390" s="50"/>
      <c r="Y390" s="50"/>
    </row>
    <row r="391" spans="1:25" ht="55.5" customHeight="1">
      <c r="A391" s="50"/>
      <c r="B391" s="50"/>
      <c r="C391" s="50"/>
      <c r="D391" s="50"/>
      <c r="E391" s="85"/>
      <c r="F391" s="50"/>
      <c r="G391" s="50"/>
      <c r="H391" s="50"/>
      <c r="I391" s="50"/>
      <c r="J391" s="50"/>
      <c r="K391" s="50"/>
      <c r="L391" s="50"/>
      <c r="M391" s="50"/>
      <c r="N391" s="50"/>
      <c r="O391" s="50"/>
      <c r="P391" s="50"/>
      <c r="Q391" s="50"/>
      <c r="R391" s="50"/>
      <c r="S391" s="50"/>
      <c r="T391" s="50"/>
      <c r="U391" s="50"/>
      <c r="V391" s="50"/>
      <c r="W391" s="50"/>
      <c r="X391" s="50"/>
      <c r="Y391" s="50"/>
    </row>
    <row r="392" spans="1:25" ht="55.5" customHeight="1">
      <c r="A392" s="50"/>
      <c r="B392" s="50"/>
      <c r="C392" s="50"/>
      <c r="D392" s="50"/>
      <c r="E392" s="85"/>
      <c r="F392" s="50"/>
      <c r="G392" s="50"/>
      <c r="H392" s="50"/>
      <c r="I392" s="50"/>
      <c r="J392" s="50"/>
      <c r="K392" s="50"/>
      <c r="L392" s="50"/>
      <c r="M392" s="50"/>
      <c r="N392" s="50"/>
      <c r="O392" s="50"/>
      <c r="P392" s="50"/>
      <c r="Q392" s="50"/>
      <c r="R392" s="50"/>
      <c r="S392" s="50"/>
      <c r="T392" s="50"/>
      <c r="U392" s="50"/>
      <c r="V392" s="50"/>
      <c r="W392" s="50"/>
      <c r="X392" s="50"/>
      <c r="Y392" s="50"/>
    </row>
    <row r="393" spans="1:25" ht="55.5" customHeight="1">
      <c r="A393" s="50"/>
      <c r="B393" s="50"/>
      <c r="C393" s="50"/>
      <c r="D393" s="50"/>
      <c r="E393" s="85"/>
      <c r="F393" s="50"/>
      <c r="G393" s="50"/>
      <c r="H393" s="50"/>
      <c r="I393" s="50"/>
      <c r="J393" s="50"/>
      <c r="K393" s="50"/>
      <c r="L393" s="50"/>
      <c r="M393" s="50"/>
      <c r="N393" s="50"/>
      <c r="O393" s="50"/>
      <c r="P393" s="50"/>
      <c r="Q393" s="50"/>
      <c r="R393" s="50"/>
      <c r="S393" s="50"/>
      <c r="T393" s="50"/>
      <c r="U393" s="50"/>
      <c r="V393" s="50"/>
      <c r="W393" s="50"/>
      <c r="X393" s="50"/>
      <c r="Y393" s="50"/>
    </row>
    <row r="394" spans="1:25" ht="55.5" customHeight="1">
      <c r="A394" s="50"/>
      <c r="B394" s="50"/>
      <c r="C394" s="50"/>
      <c r="D394" s="50"/>
      <c r="E394" s="85"/>
      <c r="F394" s="50"/>
      <c r="G394" s="50"/>
      <c r="H394" s="50"/>
      <c r="I394" s="50"/>
      <c r="J394" s="50"/>
      <c r="K394" s="50"/>
      <c r="L394" s="50"/>
      <c r="M394" s="50"/>
      <c r="N394" s="50"/>
      <c r="O394" s="50"/>
      <c r="P394" s="50"/>
      <c r="Q394" s="50"/>
      <c r="R394" s="50"/>
      <c r="S394" s="50"/>
      <c r="T394" s="50"/>
      <c r="U394" s="50"/>
      <c r="V394" s="50"/>
      <c r="W394" s="50"/>
      <c r="X394" s="50"/>
      <c r="Y394" s="50"/>
    </row>
    <row r="395" spans="1:25" ht="55.5" customHeight="1">
      <c r="A395" s="50"/>
      <c r="B395" s="50"/>
      <c r="C395" s="50"/>
      <c r="D395" s="50"/>
      <c r="E395" s="85"/>
      <c r="F395" s="50"/>
      <c r="G395" s="50"/>
      <c r="H395" s="50"/>
      <c r="I395" s="50"/>
      <c r="J395" s="50"/>
      <c r="K395" s="50"/>
      <c r="L395" s="50"/>
      <c r="M395" s="50"/>
      <c r="N395" s="50"/>
      <c r="O395" s="50"/>
      <c r="P395" s="50"/>
      <c r="Q395" s="50"/>
      <c r="R395" s="50"/>
      <c r="S395" s="50"/>
      <c r="T395" s="50"/>
      <c r="U395" s="50"/>
      <c r="V395" s="50"/>
      <c r="W395" s="50"/>
      <c r="X395" s="50"/>
      <c r="Y395" s="50"/>
    </row>
    <row r="396" spans="1:25" ht="55.5" customHeight="1">
      <c r="A396" s="50"/>
      <c r="B396" s="50"/>
      <c r="C396" s="50"/>
      <c r="D396" s="50"/>
      <c r="E396" s="85"/>
      <c r="F396" s="50"/>
      <c r="G396" s="50"/>
      <c r="H396" s="50"/>
      <c r="I396" s="50"/>
      <c r="J396" s="50"/>
      <c r="K396" s="50"/>
      <c r="L396" s="50"/>
      <c r="M396" s="50"/>
      <c r="N396" s="50"/>
      <c r="O396" s="50"/>
      <c r="P396" s="50"/>
      <c r="Q396" s="50"/>
      <c r="R396" s="50"/>
      <c r="S396" s="50"/>
      <c r="T396" s="50"/>
      <c r="U396" s="50"/>
      <c r="V396" s="50"/>
      <c r="W396" s="50"/>
      <c r="X396" s="50"/>
      <c r="Y396" s="50"/>
    </row>
    <row r="397" spans="1:25" ht="55.5" customHeight="1">
      <c r="A397" s="50"/>
      <c r="B397" s="50"/>
      <c r="C397" s="50"/>
      <c r="D397" s="50"/>
      <c r="E397" s="85"/>
      <c r="F397" s="50"/>
      <c r="G397" s="50"/>
      <c r="H397" s="50"/>
      <c r="I397" s="50"/>
      <c r="J397" s="50"/>
      <c r="K397" s="50"/>
      <c r="L397" s="50"/>
      <c r="M397" s="50"/>
      <c r="N397" s="50"/>
      <c r="O397" s="50"/>
      <c r="P397" s="50"/>
      <c r="Q397" s="50"/>
      <c r="R397" s="50"/>
      <c r="S397" s="50"/>
      <c r="T397" s="50"/>
      <c r="U397" s="50"/>
      <c r="V397" s="50"/>
      <c r="W397" s="50"/>
      <c r="X397" s="50"/>
      <c r="Y397" s="50"/>
    </row>
    <row r="398" spans="1:25" ht="55.5" customHeight="1">
      <c r="A398" s="50"/>
      <c r="B398" s="50"/>
      <c r="C398" s="50"/>
      <c r="D398" s="50"/>
      <c r="E398" s="85"/>
      <c r="F398" s="50"/>
      <c r="G398" s="50"/>
      <c r="H398" s="50"/>
      <c r="I398" s="50"/>
      <c r="J398" s="50"/>
      <c r="K398" s="50"/>
      <c r="L398" s="50"/>
      <c r="M398" s="50"/>
      <c r="N398" s="50"/>
      <c r="O398" s="50"/>
      <c r="P398" s="50"/>
      <c r="Q398" s="50"/>
      <c r="R398" s="50"/>
      <c r="S398" s="50"/>
      <c r="T398" s="50"/>
      <c r="U398" s="50"/>
      <c r="V398" s="50"/>
      <c r="W398" s="50"/>
      <c r="X398" s="50"/>
      <c r="Y398" s="50"/>
    </row>
    <row r="399" spans="1:25" ht="55.5" customHeight="1">
      <c r="A399" s="50"/>
      <c r="B399" s="50"/>
      <c r="C399" s="50"/>
      <c r="D399" s="50"/>
      <c r="E399" s="85"/>
      <c r="F399" s="50"/>
      <c r="G399" s="50"/>
      <c r="H399" s="50"/>
      <c r="I399" s="50"/>
      <c r="J399" s="50"/>
      <c r="K399" s="50"/>
      <c r="L399" s="50"/>
      <c r="M399" s="50"/>
      <c r="N399" s="50"/>
      <c r="O399" s="50"/>
      <c r="P399" s="50"/>
      <c r="Q399" s="50"/>
      <c r="R399" s="50"/>
      <c r="S399" s="50"/>
      <c r="T399" s="50"/>
      <c r="U399" s="50"/>
      <c r="V399" s="50"/>
      <c r="W399" s="50"/>
      <c r="X399" s="50"/>
      <c r="Y399" s="50"/>
    </row>
    <row r="400" spans="1:25" ht="55.5" customHeight="1">
      <c r="A400" s="50"/>
      <c r="B400" s="50"/>
      <c r="C400" s="50"/>
      <c r="D400" s="50"/>
      <c r="E400" s="85"/>
      <c r="F400" s="50"/>
      <c r="G400" s="50"/>
      <c r="H400" s="50"/>
      <c r="I400" s="50"/>
      <c r="J400" s="50"/>
      <c r="K400" s="50"/>
      <c r="L400" s="50"/>
      <c r="M400" s="50"/>
      <c r="N400" s="50"/>
      <c r="O400" s="50"/>
      <c r="P400" s="50"/>
      <c r="Q400" s="50"/>
      <c r="R400" s="50"/>
      <c r="S400" s="50"/>
      <c r="T400" s="50"/>
      <c r="U400" s="50"/>
      <c r="V400" s="50"/>
      <c r="W400" s="50"/>
      <c r="X400" s="50"/>
      <c r="Y400" s="50"/>
    </row>
    <row r="401" spans="1:25" ht="55.5" customHeight="1">
      <c r="A401" s="50"/>
      <c r="B401" s="50"/>
      <c r="C401" s="50"/>
      <c r="D401" s="50"/>
      <c r="E401" s="85"/>
      <c r="F401" s="50"/>
      <c r="G401" s="50"/>
      <c r="H401" s="50"/>
      <c r="I401" s="50"/>
      <c r="J401" s="50"/>
      <c r="K401" s="50"/>
      <c r="L401" s="50"/>
      <c r="M401" s="50"/>
      <c r="N401" s="50"/>
      <c r="O401" s="50"/>
      <c r="P401" s="50"/>
      <c r="Q401" s="50"/>
      <c r="R401" s="50"/>
      <c r="S401" s="50"/>
      <c r="T401" s="50"/>
      <c r="U401" s="50"/>
      <c r="V401" s="50"/>
      <c r="W401" s="50"/>
      <c r="X401" s="50"/>
      <c r="Y401" s="50"/>
    </row>
    <row r="402" spans="1:25" ht="55.5" customHeight="1">
      <c r="A402" s="50"/>
      <c r="B402" s="50"/>
      <c r="C402" s="50"/>
      <c r="D402" s="50"/>
      <c r="E402" s="85"/>
      <c r="F402" s="50"/>
      <c r="G402" s="50"/>
      <c r="H402" s="50"/>
      <c r="I402" s="50"/>
      <c r="J402" s="50"/>
      <c r="K402" s="50"/>
      <c r="L402" s="50"/>
      <c r="M402" s="50"/>
      <c r="N402" s="50"/>
      <c r="O402" s="50"/>
      <c r="P402" s="50"/>
      <c r="Q402" s="50"/>
      <c r="R402" s="50"/>
      <c r="S402" s="50"/>
      <c r="T402" s="50"/>
      <c r="U402" s="50"/>
      <c r="V402" s="50"/>
      <c r="W402" s="50"/>
      <c r="X402" s="50"/>
      <c r="Y402" s="50"/>
    </row>
    <row r="403" spans="1:25" ht="55.5" customHeight="1">
      <c r="A403" s="50"/>
      <c r="B403" s="50"/>
      <c r="C403" s="50"/>
      <c r="D403" s="50"/>
      <c r="E403" s="85"/>
      <c r="F403" s="50"/>
      <c r="G403" s="50"/>
      <c r="H403" s="50"/>
      <c r="I403" s="50"/>
      <c r="J403" s="50"/>
      <c r="K403" s="50"/>
      <c r="L403" s="50"/>
      <c r="M403" s="50"/>
      <c r="N403" s="50"/>
      <c r="O403" s="50"/>
      <c r="P403" s="50"/>
      <c r="Q403" s="50"/>
      <c r="R403" s="50"/>
      <c r="S403" s="50"/>
      <c r="T403" s="50"/>
      <c r="U403" s="50"/>
      <c r="V403" s="50"/>
      <c r="W403" s="50"/>
      <c r="X403" s="50"/>
      <c r="Y403" s="50"/>
    </row>
    <row r="404" spans="1:25" ht="55.5" customHeight="1">
      <c r="A404" s="50"/>
      <c r="B404" s="50"/>
      <c r="C404" s="50"/>
      <c r="D404" s="50"/>
      <c r="E404" s="85"/>
      <c r="F404" s="50"/>
      <c r="G404" s="50"/>
      <c r="H404" s="50"/>
      <c r="I404" s="50"/>
      <c r="J404" s="50"/>
      <c r="K404" s="50"/>
      <c r="L404" s="50"/>
      <c r="M404" s="50"/>
      <c r="N404" s="50"/>
      <c r="O404" s="50"/>
      <c r="P404" s="50"/>
      <c r="Q404" s="50"/>
      <c r="R404" s="50"/>
      <c r="S404" s="50"/>
      <c r="T404" s="50"/>
      <c r="U404" s="50"/>
      <c r="V404" s="50"/>
      <c r="W404" s="50"/>
      <c r="X404" s="50"/>
      <c r="Y404" s="50"/>
    </row>
    <row r="405" spans="1:25" ht="55.5" customHeight="1">
      <c r="A405" s="50"/>
      <c r="B405" s="50"/>
      <c r="C405" s="50"/>
      <c r="D405" s="50"/>
      <c r="E405" s="85"/>
      <c r="F405" s="50"/>
      <c r="G405" s="50"/>
      <c r="H405" s="50"/>
      <c r="I405" s="50"/>
      <c r="J405" s="50"/>
      <c r="K405" s="50"/>
      <c r="L405" s="50"/>
      <c r="M405" s="50"/>
      <c r="N405" s="50"/>
      <c r="O405" s="50"/>
      <c r="P405" s="50"/>
      <c r="Q405" s="50"/>
      <c r="R405" s="50"/>
      <c r="S405" s="50"/>
      <c r="T405" s="50"/>
      <c r="U405" s="50"/>
      <c r="V405" s="50"/>
      <c r="W405" s="50"/>
      <c r="X405" s="50"/>
      <c r="Y405" s="50"/>
    </row>
    <row r="406" spans="1:25" ht="55.5" customHeight="1">
      <c r="A406" s="50"/>
      <c r="B406" s="50"/>
      <c r="C406" s="50"/>
      <c r="D406" s="50"/>
      <c r="E406" s="85"/>
      <c r="F406" s="50"/>
      <c r="G406" s="50"/>
      <c r="H406" s="50"/>
      <c r="I406" s="50"/>
      <c r="J406" s="50"/>
      <c r="K406" s="50"/>
      <c r="L406" s="50"/>
      <c r="M406" s="50"/>
      <c r="N406" s="50"/>
      <c r="O406" s="50"/>
      <c r="P406" s="50"/>
      <c r="Q406" s="50"/>
      <c r="R406" s="50"/>
      <c r="S406" s="50"/>
      <c r="T406" s="50"/>
      <c r="U406" s="50"/>
      <c r="V406" s="50"/>
      <c r="W406" s="50"/>
      <c r="X406" s="50"/>
      <c r="Y406" s="50"/>
    </row>
    <row r="407" spans="1:25" ht="55.5" customHeight="1">
      <c r="A407" s="50"/>
      <c r="B407" s="50"/>
      <c r="C407" s="50"/>
      <c r="D407" s="50"/>
      <c r="E407" s="85"/>
      <c r="F407" s="50"/>
      <c r="G407" s="50"/>
      <c r="H407" s="50"/>
      <c r="I407" s="50"/>
      <c r="J407" s="50"/>
      <c r="K407" s="50"/>
      <c r="L407" s="50"/>
      <c r="M407" s="50"/>
      <c r="N407" s="50"/>
      <c r="O407" s="50"/>
      <c r="P407" s="50"/>
      <c r="Q407" s="50"/>
      <c r="R407" s="50"/>
      <c r="S407" s="50"/>
      <c r="T407" s="50"/>
      <c r="U407" s="50"/>
      <c r="V407" s="50"/>
      <c r="W407" s="50"/>
      <c r="X407" s="50"/>
      <c r="Y407" s="50"/>
    </row>
    <row r="408" spans="1:25" ht="55.5" customHeight="1">
      <c r="A408" s="50"/>
      <c r="B408" s="50"/>
      <c r="C408" s="50"/>
      <c r="D408" s="50"/>
      <c r="E408" s="85"/>
      <c r="F408" s="50"/>
      <c r="G408" s="50"/>
      <c r="H408" s="50"/>
      <c r="I408" s="50"/>
      <c r="J408" s="50"/>
      <c r="K408" s="50"/>
      <c r="L408" s="50"/>
      <c r="M408" s="50"/>
      <c r="N408" s="50"/>
      <c r="O408" s="50"/>
      <c r="P408" s="50"/>
      <c r="Q408" s="50"/>
      <c r="R408" s="50"/>
      <c r="S408" s="50"/>
      <c r="T408" s="50"/>
      <c r="U408" s="50"/>
      <c r="V408" s="50"/>
      <c r="W408" s="50"/>
      <c r="X408" s="50"/>
      <c r="Y408" s="50"/>
    </row>
    <row r="409" spans="1:25" ht="55.5" customHeight="1">
      <c r="A409" s="50"/>
      <c r="B409" s="50"/>
      <c r="C409" s="50"/>
      <c r="D409" s="50"/>
      <c r="E409" s="85"/>
      <c r="F409" s="50"/>
      <c r="G409" s="50"/>
      <c r="H409" s="50"/>
      <c r="I409" s="50"/>
      <c r="J409" s="50"/>
      <c r="K409" s="50"/>
      <c r="L409" s="50"/>
      <c r="M409" s="50"/>
      <c r="N409" s="50"/>
      <c r="O409" s="50"/>
      <c r="P409" s="50"/>
      <c r="Q409" s="50"/>
      <c r="R409" s="50"/>
      <c r="S409" s="50"/>
      <c r="T409" s="50"/>
      <c r="U409" s="50"/>
      <c r="V409" s="50"/>
      <c r="W409" s="50"/>
      <c r="X409" s="50"/>
      <c r="Y409" s="50"/>
    </row>
    <row r="410" spans="1:25" ht="55.5" customHeight="1">
      <c r="A410" s="50"/>
      <c r="B410" s="50"/>
      <c r="C410" s="50"/>
      <c r="D410" s="50"/>
      <c r="E410" s="85"/>
      <c r="F410" s="50"/>
      <c r="G410" s="50"/>
      <c r="H410" s="50"/>
      <c r="I410" s="50"/>
      <c r="J410" s="50"/>
      <c r="K410" s="50"/>
      <c r="L410" s="50"/>
      <c r="M410" s="50"/>
      <c r="N410" s="50"/>
      <c r="O410" s="50"/>
      <c r="P410" s="50"/>
      <c r="Q410" s="50"/>
      <c r="R410" s="50"/>
      <c r="S410" s="50"/>
      <c r="T410" s="50"/>
      <c r="U410" s="50"/>
      <c r="V410" s="50"/>
      <c r="W410" s="50"/>
      <c r="X410" s="50"/>
      <c r="Y410" s="50"/>
    </row>
    <row r="411" spans="1:25" ht="55.5" customHeight="1">
      <c r="A411" s="50"/>
      <c r="B411" s="50"/>
      <c r="C411" s="50"/>
      <c r="D411" s="50"/>
      <c r="E411" s="85"/>
      <c r="F411" s="50"/>
      <c r="G411" s="50"/>
      <c r="H411" s="50"/>
      <c r="I411" s="50"/>
      <c r="J411" s="50"/>
      <c r="K411" s="50"/>
      <c r="L411" s="50"/>
      <c r="M411" s="50"/>
      <c r="N411" s="50"/>
      <c r="O411" s="50"/>
      <c r="P411" s="50"/>
      <c r="Q411" s="50"/>
      <c r="R411" s="50"/>
      <c r="S411" s="50"/>
      <c r="T411" s="50"/>
      <c r="U411" s="50"/>
      <c r="V411" s="50"/>
      <c r="W411" s="50"/>
      <c r="X411" s="50"/>
      <c r="Y411" s="50"/>
    </row>
    <row r="412" spans="1:25" ht="55.5" customHeight="1">
      <c r="A412" s="50"/>
      <c r="B412" s="50"/>
      <c r="C412" s="50"/>
      <c r="D412" s="50"/>
      <c r="E412" s="85"/>
      <c r="F412" s="50"/>
      <c r="G412" s="50"/>
      <c r="H412" s="50"/>
      <c r="I412" s="50"/>
      <c r="J412" s="50"/>
      <c r="K412" s="50"/>
      <c r="L412" s="50"/>
      <c r="M412" s="50"/>
      <c r="N412" s="50"/>
      <c r="O412" s="50"/>
      <c r="P412" s="50"/>
      <c r="Q412" s="50"/>
      <c r="R412" s="50"/>
      <c r="S412" s="50"/>
      <c r="T412" s="50"/>
      <c r="U412" s="50"/>
      <c r="V412" s="50"/>
      <c r="W412" s="50"/>
      <c r="X412" s="50"/>
      <c r="Y412" s="50"/>
    </row>
    <row r="413" spans="1:25" ht="55.5" customHeight="1">
      <c r="A413" s="50"/>
      <c r="B413" s="50"/>
      <c r="C413" s="50"/>
      <c r="D413" s="50"/>
      <c r="E413" s="85"/>
      <c r="F413" s="50"/>
      <c r="G413" s="50"/>
      <c r="H413" s="50"/>
      <c r="I413" s="50"/>
      <c r="J413" s="50"/>
      <c r="K413" s="50"/>
      <c r="L413" s="50"/>
      <c r="M413" s="50"/>
      <c r="N413" s="50"/>
      <c r="O413" s="50"/>
      <c r="P413" s="50"/>
      <c r="Q413" s="50"/>
      <c r="R413" s="50"/>
      <c r="S413" s="50"/>
      <c r="T413" s="50"/>
      <c r="U413" s="50"/>
      <c r="V413" s="50"/>
      <c r="W413" s="50"/>
      <c r="X413" s="50"/>
      <c r="Y413" s="50"/>
    </row>
    <row r="414" spans="1:25" ht="55.5" customHeight="1">
      <c r="A414" s="50"/>
      <c r="B414" s="50"/>
      <c r="C414" s="50"/>
      <c r="D414" s="50"/>
      <c r="E414" s="85"/>
      <c r="F414" s="50"/>
      <c r="G414" s="50"/>
      <c r="H414" s="50"/>
      <c r="I414" s="50"/>
      <c r="J414" s="50"/>
      <c r="K414" s="50"/>
      <c r="L414" s="50"/>
      <c r="M414" s="50"/>
      <c r="N414" s="50"/>
      <c r="O414" s="50"/>
      <c r="P414" s="50"/>
      <c r="Q414" s="50"/>
      <c r="R414" s="50"/>
      <c r="S414" s="50"/>
      <c r="T414" s="50"/>
      <c r="U414" s="50"/>
      <c r="V414" s="50"/>
      <c r="W414" s="50"/>
      <c r="X414" s="50"/>
      <c r="Y414" s="50"/>
    </row>
    <row r="415" spans="1:25" ht="55.5" customHeight="1">
      <c r="A415" s="50"/>
      <c r="B415" s="50"/>
      <c r="C415" s="50"/>
      <c r="D415" s="50"/>
      <c r="E415" s="85"/>
      <c r="F415" s="50"/>
      <c r="G415" s="50"/>
      <c r="H415" s="50"/>
      <c r="I415" s="50"/>
      <c r="J415" s="50"/>
      <c r="K415" s="50"/>
      <c r="L415" s="50"/>
      <c r="M415" s="50"/>
      <c r="N415" s="50"/>
      <c r="O415" s="50"/>
      <c r="P415" s="50"/>
      <c r="Q415" s="50"/>
      <c r="R415" s="50"/>
      <c r="S415" s="50"/>
      <c r="T415" s="50"/>
      <c r="U415" s="50"/>
      <c r="V415" s="50"/>
      <c r="W415" s="50"/>
      <c r="X415" s="50"/>
      <c r="Y415" s="50"/>
    </row>
    <row r="416" spans="1:25" ht="55.5" customHeight="1">
      <c r="A416" s="50"/>
      <c r="B416" s="50"/>
      <c r="C416" s="50"/>
      <c r="D416" s="50"/>
      <c r="E416" s="85"/>
      <c r="F416" s="50"/>
      <c r="G416" s="50"/>
      <c r="H416" s="50"/>
      <c r="I416" s="50"/>
      <c r="J416" s="50"/>
      <c r="K416" s="50"/>
      <c r="L416" s="50"/>
      <c r="M416" s="50"/>
      <c r="N416" s="50"/>
      <c r="O416" s="50"/>
      <c r="P416" s="50"/>
      <c r="Q416" s="50"/>
      <c r="R416" s="50"/>
      <c r="S416" s="50"/>
      <c r="T416" s="50"/>
      <c r="U416" s="50"/>
      <c r="V416" s="50"/>
      <c r="W416" s="50"/>
      <c r="X416" s="50"/>
      <c r="Y416" s="50"/>
    </row>
    <row r="417" spans="1:25" ht="55.5" customHeight="1">
      <c r="A417" s="50"/>
      <c r="B417" s="50"/>
      <c r="C417" s="50"/>
      <c r="D417" s="50"/>
      <c r="E417" s="85"/>
      <c r="F417" s="50"/>
      <c r="G417" s="50"/>
      <c r="H417" s="50"/>
      <c r="I417" s="50"/>
      <c r="J417" s="50"/>
      <c r="K417" s="50"/>
      <c r="L417" s="50"/>
      <c r="M417" s="50"/>
      <c r="N417" s="50"/>
      <c r="O417" s="50"/>
      <c r="P417" s="50"/>
      <c r="Q417" s="50"/>
      <c r="R417" s="50"/>
      <c r="S417" s="50"/>
      <c r="T417" s="50"/>
      <c r="U417" s="50"/>
      <c r="V417" s="50"/>
      <c r="W417" s="50"/>
      <c r="X417" s="50"/>
      <c r="Y417" s="50"/>
    </row>
    <row r="418" spans="1:25" ht="55.5" customHeight="1">
      <c r="A418" s="50"/>
      <c r="B418" s="50"/>
      <c r="C418" s="50"/>
      <c r="D418" s="50"/>
      <c r="E418" s="85"/>
      <c r="F418" s="50"/>
      <c r="G418" s="50"/>
      <c r="H418" s="50"/>
      <c r="I418" s="50"/>
      <c r="J418" s="50"/>
      <c r="K418" s="50"/>
      <c r="L418" s="50"/>
      <c r="M418" s="50"/>
      <c r="N418" s="50"/>
      <c r="O418" s="50"/>
      <c r="P418" s="50"/>
      <c r="Q418" s="50"/>
      <c r="R418" s="50"/>
      <c r="S418" s="50"/>
      <c r="T418" s="50"/>
      <c r="U418" s="50"/>
      <c r="V418" s="50"/>
      <c r="W418" s="50"/>
      <c r="X418" s="50"/>
      <c r="Y418" s="50"/>
    </row>
    <row r="419" spans="1:25" ht="55.5" customHeight="1">
      <c r="A419" s="50"/>
      <c r="B419" s="50"/>
      <c r="C419" s="50"/>
      <c r="D419" s="50"/>
      <c r="E419" s="85"/>
      <c r="F419" s="50"/>
      <c r="G419" s="50"/>
      <c r="H419" s="50"/>
      <c r="I419" s="50"/>
      <c r="J419" s="50"/>
      <c r="K419" s="50"/>
      <c r="L419" s="50"/>
      <c r="M419" s="50"/>
      <c r="N419" s="50"/>
      <c r="O419" s="50"/>
      <c r="P419" s="50"/>
      <c r="Q419" s="50"/>
      <c r="R419" s="50"/>
      <c r="S419" s="50"/>
      <c r="T419" s="50"/>
      <c r="U419" s="50"/>
      <c r="V419" s="50"/>
      <c r="W419" s="50"/>
      <c r="X419" s="50"/>
      <c r="Y419" s="50"/>
    </row>
    <row r="420" spans="1:25" ht="55.5" customHeight="1">
      <c r="A420" s="50"/>
      <c r="B420" s="50"/>
      <c r="C420" s="50"/>
      <c r="D420" s="50"/>
      <c r="E420" s="85"/>
      <c r="F420" s="50"/>
      <c r="G420" s="50"/>
      <c r="H420" s="50"/>
      <c r="I420" s="50"/>
      <c r="J420" s="50"/>
      <c r="K420" s="50"/>
      <c r="L420" s="50"/>
      <c r="M420" s="50"/>
      <c r="N420" s="50"/>
      <c r="O420" s="50"/>
      <c r="P420" s="50"/>
      <c r="Q420" s="50"/>
      <c r="R420" s="50"/>
      <c r="S420" s="50"/>
      <c r="T420" s="50"/>
      <c r="U420" s="50"/>
      <c r="V420" s="50"/>
      <c r="W420" s="50"/>
      <c r="X420" s="50"/>
      <c r="Y420" s="50"/>
    </row>
    <row r="421" spans="1:25" ht="55.5" customHeight="1">
      <c r="A421" s="50"/>
      <c r="B421" s="50"/>
      <c r="C421" s="50"/>
      <c r="D421" s="50"/>
      <c r="E421" s="85"/>
      <c r="F421" s="50"/>
      <c r="G421" s="50"/>
      <c r="H421" s="50"/>
      <c r="I421" s="50"/>
      <c r="J421" s="50"/>
      <c r="K421" s="50"/>
      <c r="L421" s="50"/>
      <c r="M421" s="50"/>
      <c r="N421" s="50"/>
      <c r="O421" s="50"/>
      <c r="P421" s="50"/>
      <c r="Q421" s="50"/>
      <c r="R421" s="50"/>
      <c r="S421" s="50"/>
      <c r="T421" s="50"/>
      <c r="U421" s="50"/>
      <c r="V421" s="50"/>
      <c r="W421" s="50"/>
      <c r="X421" s="50"/>
      <c r="Y421" s="50"/>
    </row>
    <row r="422" spans="1:25" ht="55.5" customHeight="1">
      <c r="A422" s="50"/>
      <c r="B422" s="50"/>
      <c r="C422" s="50"/>
      <c r="D422" s="50"/>
      <c r="E422" s="85"/>
      <c r="F422" s="50"/>
      <c r="G422" s="50"/>
      <c r="H422" s="50"/>
      <c r="I422" s="50"/>
      <c r="J422" s="50"/>
      <c r="K422" s="50"/>
      <c r="L422" s="50"/>
      <c r="M422" s="50"/>
      <c r="N422" s="50"/>
      <c r="O422" s="50"/>
      <c r="P422" s="50"/>
      <c r="Q422" s="50"/>
      <c r="R422" s="50"/>
      <c r="S422" s="50"/>
      <c r="T422" s="50"/>
      <c r="U422" s="50"/>
      <c r="V422" s="50"/>
      <c r="W422" s="50"/>
      <c r="X422" s="50"/>
      <c r="Y422" s="50"/>
    </row>
    <row r="423" spans="1:25" ht="55.5" customHeight="1">
      <c r="A423" s="50"/>
      <c r="B423" s="50"/>
      <c r="C423" s="50"/>
      <c r="D423" s="50"/>
      <c r="E423" s="85"/>
      <c r="F423" s="50"/>
      <c r="G423" s="50"/>
      <c r="H423" s="50"/>
      <c r="I423" s="50"/>
      <c r="J423" s="50"/>
      <c r="K423" s="50"/>
      <c r="L423" s="50"/>
      <c r="M423" s="50"/>
      <c r="N423" s="50"/>
      <c r="O423" s="50"/>
      <c r="P423" s="50"/>
      <c r="Q423" s="50"/>
      <c r="R423" s="50"/>
      <c r="S423" s="50"/>
      <c r="T423" s="50"/>
      <c r="U423" s="50"/>
      <c r="V423" s="50"/>
      <c r="W423" s="50"/>
      <c r="X423" s="50"/>
      <c r="Y423" s="50"/>
    </row>
    <row r="424" spans="1:25" ht="55.5" customHeight="1">
      <c r="A424" s="50"/>
      <c r="B424" s="50"/>
      <c r="C424" s="50"/>
      <c r="D424" s="50"/>
      <c r="E424" s="85"/>
      <c r="F424" s="50"/>
      <c r="G424" s="50"/>
      <c r="H424" s="50"/>
      <c r="I424" s="50"/>
      <c r="J424" s="50"/>
      <c r="K424" s="50"/>
      <c r="L424" s="50"/>
      <c r="M424" s="50"/>
      <c r="N424" s="50"/>
      <c r="O424" s="50"/>
      <c r="P424" s="50"/>
      <c r="Q424" s="50"/>
      <c r="R424" s="50"/>
      <c r="S424" s="50"/>
      <c r="T424" s="50"/>
      <c r="U424" s="50"/>
      <c r="V424" s="50"/>
      <c r="W424" s="50"/>
      <c r="X424" s="50"/>
      <c r="Y424" s="50"/>
    </row>
    <row r="425" spans="1:25" ht="55.5" customHeight="1">
      <c r="A425" s="50"/>
      <c r="B425" s="50"/>
      <c r="C425" s="50"/>
      <c r="D425" s="50"/>
      <c r="E425" s="85"/>
      <c r="F425" s="50"/>
      <c r="G425" s="50"/>
      <c r="H425" s="50"/>
      <c r="I425" s="50"/>
      <c r="J425" s="50"/>
      <c r="K425" s="50"/>
      <c r="L425" s="50"/>
      <c r="M425" s="50"/>
      <c r="N425" s="50"/>
      <c r="O425" s="50"/>
      <c r="P425" s="50"/>
      <c r="Q425" s="50"/>
      <c r="R425" s="50"/>
      <c r="S425" s="50"/>
      <c r="T425" s="50"/>
      <c r="U425" s="50"/>
      <c r="V425" s="50"/>
      <c r="W425" s="50"/>
      <c r="X425" s="50"/>
      <c r="Y425" s="50"/>
    </row>
    <row r="426" spans="1:25" ht="55.5" customHeight="1">
      <c r="A426" s="50"/>
      <c r="B426" s="50"/>
      <c r="C426" s="50"/>
      <c r="D426" s="50"/>
      <c r="E426" s="85"/>
      <c r="F426" s="50"/>
      <c r="G426" s="50"/>
      <c r="H426" s="50"/>
      <c r="I426" s="50"/>
      <c r="J426" s="50"/>
      <c r="K426" s="50"/>
      <c r="L426" s="50"/>
      <c r="M426" s="50"/>
      <c r="N426" s="50"/>
      <c r="O426" s="50"/>
      <c r="P426" s="50"/>
      <c r="Q426" s="50"/>
      <c r="R426" s="50"/>
      <c r="S426" s="50"/>
      <c r="T426" s="50"/>
      <c r="U426" s="50"/>
      <c r="V426" s="50"/>
      <c r="W426" s="50"/>
      <c r="X426" s="50"/>
      <c r="Y426" s="50"/>
    </row>
    <row r="427" spans="1:25" ht="55.5" customHeight="1">
      <c r="A427" s="50"/>
      <c r="B427" s="50"/>
      <c r="C427" s="50"/>
      <c r="D427" s="50"/>
      <c r="E427" s="85"/>
      <c r="F427" s="50"/>
      <c r="G427" s="50"/>
      <c r="H427" s="50"/>
      <c r="I427" s="50"/>
      <c r="J427" s="50"/>
      <c r="K427" s="50"/>
      <c r="L427" s="50"/>
      <c r="M427" s="50"/>
      <c r="N427" s="50"/>
      <c r="O427" s="50"/>
      <c r="P427" s="50"/>
      <c r="Q427" s="50"/>
      <c r="R427" s="50"/>
      <c r="S427" s="50"/>
      <c r="T427" s="50"/>
      <c r="U427" s="50"/>
      <c r="V427" s="50"/>
      <c r="W427" s="50"/>
      <c r="X427" s="50"/>
      <c r="Y427" s="50"/>
    </row>
    <row r="428" spans="1:25" ht="55.5" customHeight="1">
      <c r="A428" s="50"/>
      <c r="B428" s="50"/>
      <c r="C428" s="50"/>
      <c r="D428" s="50"/>
      <c r="E428" s="85"/>
      <c r="F428" s="50"/>
      <c r="G428" s="50"/>
      <c r="H428" s="50"/>
      <c r="I428" s="50"/>
      <c r="J428" s="50"/>
      <c r="K428" s="50"/>
      <c r="L428" s="50"/>
      <c r="M428" s="50"/>
      <c r="N428" s="50"/>
      <c r="O428" s="50"/>
      <c r="P428" s="50"/>
      <c r="Q428" s="50"/>
      <c r="R428" s="50"/>
      <c r="S428" s="50"/>
      <c r="T428" s="50"/>
      <c r="U428" s="50"/>
      <c r="V428" s="50"/>
      <c r="W428" s="50"/>
      <c r="X428" s="50"/>
      <c r="Y428" s="50"/>
    </row>
    <row r="429" spans="1:25" ht="55.5" customHeight="1">
      <c r="A429" s="50"/>
      <c r="B429" s="50"/>
      <c r="C429" s="50"/>
      <c r="D429" s="50"/>
      <c r="E429" s="85"/>
      <c r="F429" s="50"/>
      <c r="G429" s="50"/>
      <c r="H429" s="50"/>
      <c r="I429" s="50"/>
      <c r="J429" s="50"/>
      <c r="K429" s="50"/>
      <c r="L429" s="50"/>
      <c r="M429" s="50"/>
      <c r="N429" s="50"/>
      <c r="O429" s="50"/>
      <c r="P429" s="50"/>
      <c r="Q429" s="50"/>
      <c r="R429" s="50"/>
      <c r="S429" s="50"/>
      <c r="T429" s="50"/>
      <c r="U429" s="50"/>
      <c r="V429" s="50"/>
      <c r="W429" s="50"/>
      <c r="X429" s="50"/>
      <c r="Y429" s="50"/>
    </row>
    <row r="430" spans="1:25" ht="55.5" customHeight="1">
      <c r="A430" s="50"/>
      <c r="B430" s="50"/>
      <c r="C430" s="50"/>
      <c r="D430" s="50"/>
      <c r="E430" s="85"/>
      <c r="F430" s="50"/>
      <c r="G430" s="50"/>
      <c r="H430" s="50"/>
      <c r="I430" s="50"/>
      <c r="J430" s="50"/>
      <c r="K430" s="50"/>
      <c r="L430" s="50"/>
      <c r="M430" s="50"/>
      <c r="N430" s="50"/>
      <c r="O430" s="50"/>
      <c r="P430" s="50"/>
      <c r="Q430" s="50"/>
      <c r="R430" s="50"/>
      <c r="S430" s="50"/>
      <c r="T430" s="50"/>
      <c r="U430" s="50"/>
      <c r="V430" s="50"/>
      <c r="W430" s="50"/>
      <c r="X430" s="50"/>
      <c r="Y430" s="50"/>
    </row>
    <row r="431" spans="1:25" ht="55.5" customHeight="1">
      <c r="A431" s="50"/>
      <c r="B431" s="50"/>
      <c r="C431" s="50"/>
      <c r="D431" s="50"/>
      <c r="E431" s="85"/>
      <c r="F431" s="50"/>
      <c r="G431" s="50"/>
      <c r="H431" s="50"/>
      <c r="I431" s="50"/>
      <c r="J431" s="50"/>
      <c r="K431" s="50"/>
      <c r="L431" s="50"/>
      <c r="M431" s="50"/>
      <c r="N431" s="50"/>
      <c r="O431" s="50"/>
      <c r="P431" s="50"/>
      <c r="Q431" s="50"/>
      <c r="R431" s="50"/>
      <c r="S431" s="50"/>
      <c r="T431" s="50"/>
      <c r="U431" s="50"/>
      <c r="V431" s="50"/>
      <c r="W431" s="50"/>
      <c r="X431" s="50"/>
      <c r="Y431" s="50"/>
    </row>
    <row r="432" spans="1:25" ht="55.5" customHeight="1">
      <c r="A432" s="50"/>
      <c r="B432" s="50"/>
      <c r="C432" s="50"/>
      <c r="D432" s="50"/>
      <c r="E432" s="85"/>
      <c r="F432" s="50"/>
      <c r="G432" s="50"/>
      <c r="H432" s="50"/>
      <c r="I432" s="50"/>
      <c r="J432" s="50"/>
      <c r="K432" s="50"/>
      <c r="L432" s="50"/>
      <c r="M432" s="50"/>
      <c r="N432" s="50"/>
      <c r="O432" s="50"/>
      <c r="P432" s="50"/>
      <c r="Q432" s="50"/>
      <c r="R432" s="50"/>
      <c r="S432" s="50"/>
      <c r="T432" s="50"/>
      <c r="U432" s="50"/>
      <c r="V432" s="50"/>
      <c r="W432" s="50"/>
      <c r="X432" s="50"/>
      <c r="Y432" s="50"/>
    </row>
    <row r="433" spans="1:25" ht="55.5" customHeight="1">
      <c r="A433" s="50"/>
      <c r="B433" s="50"/>
      <c r="C433" s="50"/>
      <c r="D433" s="50"/>
      <c r="E433" s="85"/>
      <c r="F433" s="50"/>
      <c r="G433" s="50"/>
      <c r="H433" s="50"/>
      <c r="I433" s="50"/>
      <c r="J433" s="50"/>
      <c r="K433" s="50"/>
      <c r="L433" s="50"/>
      <c r="M433" s="50"/>
      <c r="N433" s="50"/>
      <c r="O433" s="50"/>
      <c r="P433" s="50"/>
      <c r="Q433" s="50"/>
      <c r="R433" s="50"/>
      <c r="S433" s="50"/>
      <c r="T433" s="50"/>
      <c r="U433" s="50"/>
      <c r="V433" s="50"/>
      <c r="W433" s="50"/>
      <c r="X433" s="50"/>
      <c r="Y433" s="50"/>
    </row>
    <row r="434" spans="1:25" ht="55.5" customHeight="1">
      <c r="A434" s="50"/>
      <c r="B434" s="50"/>
      <c r="C434" s="50"/>
      <c r="D434" s="50"/>
      <c r="E434" s="85"/>
      <c r="F434" s="50"/>
      <c r="G434" s="50"/>
      <c r="H434" s="50"/>
      <c r="I434" s="50"/>
      <c r="J434" s="50"/>
      <c r="K434" s="50"/>
      <c r="L434" s="50"/>
      <c r="M434" s="50"/>
      <c r="N434" s="50"/>
      <c r="O434" s="50"/>
      <c r="P434" s="50"/>
      <c r="Q434" s="50"/>
      <c r="R434" s="50"/>
      <c r="S434" s="50"/>
      <c r="T434" s="50"/>
      <c r="U434" s="50"/>
      <c r="V434" s="50"/>
      <c r="W434" s="50"/>
      <c r="X434" s="50"/>
      <c r="Y434" s="50"/>
    </row>
    <row r="435" spans="1:25" ht="55.5" customHeight="1">
      <c r="A435" s="50"/>
      <c r="B435" s="50"/>
      <c r="C435" s="50"/>
      <c r="D435" s="50"/>
      <c r="E435" s="85"/>
      <c r="F435" s="50"/>
      <c r="G435" s="50"/>
      <c r="H435" s="50"/>
      <c r="I435" s="50"/>
      <c r="J435" s="50"/>
      <c r="K435" s="50"/>
      <c r="L435" s="50"/>
      <c r="M435" s="50"/>
      <c r="N435" s="50"/>
      <c r="O435" s="50"/>
      <c r="P435" s="50"/>
      <c r="Q435" s="50"/>
      <c r="R435" s="50"/>
      <c r="S435" s="50"/>
      <c r="T435" s="50"/>
      <c r="U435" s="50"/>
      <c r="V435" s="50"/>
      <c r="W435" s="50"/>
      <c r="X435" s="50"/>
      <c r="Y435" s="50"/>
    </row>
    <row r="436" spans="1:25" ht="55.5" customHeight="1">
      <c r="A436" s="50"/>
      <c r="B436" s="50"/>
      <c r="C436" s="50"/>
      <c r="D436" s="50"/>
      <c r="E436" s="85"/>
      <c r="F436" s="50"/>
      <c r="G436" s="50"/>
      <c r="H436" s="50"/>
      <c r="I436" s="50"/>
      <c r="J436" s="50"/>
      <c r="K436" s="50"/>
      <c r="L436" s="50"/>
      <c r="M436" s="50"/>
      <c r="N436" s="50"/>
      <c r="O436" s="50"/>
      <c r="P436" s="50"/>
      <c r="Q436" s="50"/>
      <c r="R436" s="50"/>
      <c r="S436" s="50"/>
      <c r="T436" s="50"/>
      <c r="U436" s="50"/>
      <c r="V436" s="50"/>
      <c r="W436" s="50"/>
      <c r="X436" s="50"/>
      <c r="Y436" s="50"/>
    </row>
    <row r="437" spans="1:25" ht="55.5" customHeight="1">
      <c r="A437" s="50"/>
      <c r="B437" s="50"/>
      <c r="C437" s="50"/>
      <c r="D437" s="50"/>
      <c r="E437" s="85"/>
      <c r="F437" s="50"/>
      <c r="G437" s="50"/>
      <c r="H437" s="50"/>
      <c r="I437" s="50"/>
      <c r="J437" s="50"/>
      <c r="K437" s="50"/>
      <c r="L437" s="50"/>
      <c r="M437" s="50"/>
      <c r="N437" s="50"/>
      <c r="O437" s="50"/>
      <c r="P437" s="50"/>
      <c r="Q437" s="50"/>
      <c r="R437" s="50"/>
      <c r="S437" s="50"/>
      <c r="T437" s="50"/>
      <c r="U437" s="50"/>
      <c r="V437" s="50"/>
      <c r="W437" s="50"/>
      <c r="X437" s="50"/>
      <c r="Y437" s="50"/>
    </row>
    <row r="438" spans="1:25" ht="55.5" customHeight="1">
      <c r="A438" s="50"/>
      <c r="B438" s="50"/>
      <c r="C438" s="50"/>
      <c r="D438" s="50"/>
      <c r="E438" s="85"/>
      <c r="F438" s="50"/>
      <c r="G438" s="50"/>
      <c r="H438" s="50"/>
      <c r="I438" s="50"/>
      <c r="J438" s="50"/>
      <c r="K438" s="50"/>
      <c r="L438" s="50"/>
      <c r="M438" s="50"/>
      <c r="N438" s="50"/>
      <c r="O438" s="50"/>
      <c r="P438" s="50"/>
      <c r="Q438" s="50"/>
      <c r="R438" s="50"/>
      <c r="S438" s="50"/>
      <c r="T438" s="50"/>
      <c r="U438" s="50"/>
      <c r="V438" s="50"/>
      <c r="W438" s="50"/>
      <c r="X438" s="50"/>
      <c r="Y438" s="50"/>
    </row>
    <row r="439" spans="1:25" ht="55.5" customHeight="1">
      <c r="A439" s="50"/>
      <c r="B439" s="50"/>
      <c r="C439" s="50"/>
      <c r="D439" s="50"/>
      <c r="E439" s="85"/>
      <c r="F439" s="50"/>
      <c r="G439" s="50"/>
      <c r="H439" s="50"/>
      <c r="I439" s="50"/>
      <c r="J439" s="50"/>
      <c r="K439" s="50"/>
      <c r="L439" s="50"/>
      <c r="M439" s="50"/>
      <c r="N439" s="50"/>
      <c r="O439" s="50"/>
      <c r="P439" s="50"/>
      <c r="Q439" s="50"/>
      <c r="R439" s="50"/>
      <c r="S439" s="50"/>
      <c r="T439" s="50"/>
      <c r="U439" s="50"/>
      <c r="V439" s="50"/>
      <c r="W439" s="50"/>
      <c r="X439" s="50"/>
      <c r="Y439" s="50"/>
    </row>
    <row r="440" spans="1:25" ht="55.5" customHeight="1">
      <c r="A440" s="50"/>
      <c r="B440" s="50"/>
      <c r="C440" s="50"/>
      <c r="D440" s="50"/>
      <c r="E440" s="85"/>
      <c r="F440" s="50"/>
      <c r="G440" s="50"/>
      <c r="H440" s="50"/>
      <c r="I440" s="50"/>
      <c r="J440" s="50"/>
      <c r="K440" s="50"/>
      <c r="L440" s="50"/>
      <c r="M440" s="50"/>
      <c r="N440" s="50"/>
      <c r="O440" s="50"/>
      <c r="P440" s="50"/>
      <c r="Q440" s="50"/>
      <c r="R440" s="50"/>
      <c r="S440" s="50"/>
      <c r="T440" s="50"/>
      <c r="U440" s="50"/>
      <c r="V440" s="50"/>
      <c r="W440" s="50"/>
      <c r="X440" s="50"/>
      <c r="Y440" s="50"/>
    </row>
    <row r="441" spans="1:25" ht="55.5" customHeight="1">
      <c r="A441" s="50"/>
      <c r="B441" s="50"/>
      <c r="C441" s="50"/>
      <c r="D441" s="50"/>
      <c r="E441" s="85"/>
      <c r="F441" s="50"/>
      <c r="G441" s="50"/>
      <c r="H441" s="50"/>
      <c r="I441" s="50"/>
      <c r="J441" s="50"/>
      <c r="K441" s="50"/>
      <c r="L441" s="50"/>
      <c r="M441" s="50"/>
      <c r="N441" s="50"/>
      <c r="O441" s="50"/>
      <c r="P441" s="50"/>
      <c r="Q441" s="50"/>
      <c r="R441" s="50"/>
      <c r="S441" s="50"/>
      <c r="T441" s="50"/>
      <c r="U441" s="50"/>
      <c r="V441" s="50"/>
      <c r="W441" s="50"/>
      <c r="X441" s="50"/>
      <c r="Y441" s="50"/>
    </row>
    <row r="442" spans="1:25" ht="55.5" customHeight="1">
      <c r="A442" s="50"/>
      <c r="B442" s="50"/>
      <c r="C442" s="50"/>
      <c r="D442" s="50"/>
      <c r="E442" s="85"/>
      <c r="F442" s="50"/>
      <c r="G442" s="50"/>
      <c r="H442" s="50"/>
      <c r="I442" s="50"/>
      <c r="J442" s="50"/>
      <c r="K442" s="50"/>
      <c r="L442" s="50"/>
      <c r="M442" s="50"/>
      <c r="N442" s="50"/>
      <c r="O442" s="50"/>
      <c r="P442" s="50"/>
      <c r="Q442" s="50"/>
      <c r="R442" s="50"/>
      <c r="S442" s="50"/>
      <c r="T442" s="50"/>
      <c r="U442" s="50"/>
      <c r="V442" s="50"/>
      <c r="W442" s="50"/>
      <c r="X442" s="50"/>
      <c r="Y442" s="50"/>
    </row>
    <row r="443" spans="1:25" ht="55.5" customHeight="1">
      <c r="A443" s="50"/>
      <c r="B443" s="50"/>
      <c r="C443" s="50"/>
      <c r="D443" s="50"/>
      <c r="E443" s="85"/>
      <c r="F443" s="50"/>
      <c r="G443" s="50"/>
      <c r="H443" s="50"/>
      <c r="I443" s="50"/>
      <c r="J443" s="50"/>
      <c r="K443" s="50"/>
      <c r="L443" s="50"/>
      <c r="M443" s="50"/>
      <c r="N443" s="50"/>
      <c r="O443" s="50"/>
      <c r="P443" s="50"/>
      <c r="Q443" s="50"/>
      <c r="R443" s="50"/>
      <c r="S443" s="50"/>
      <c r="T443" s="50"/>
      <c r="U443" s="50"/>
      <c r="V443" s="50"/>
      <c r="W443" s="50"/>
      <c r="X443" s="50"/>
      <c r="Y443" s="50"/>
    </row>
    <row r="444" spans="1:25" ht="55.5" customHeight="1">
      <c r="A444" s="50"/>
      <c r="B444" s="50"/>
      <c r="C444" s="50"/>
      <c r="D444" s="50"/>
      <c r="E444" s="85"/>
      <c r="F444" s="50"/>
      <c r="G444" s="50"/>
      <c r="H444" s="50"/>
      <c r="I444" s="50"/>
      <c r="J444" s="50"/>
      <c r="K444" s="50"/>
      <c r="L444" s="50"/>
      <c r="M444" s="50"/>
      <c r="N444" s="50"/>
      <c r="O444" s="50"/>
      <c r="P444" s="50"/>
      <c r="Q444" s="50"/>
      <c r="R444" s="50"/>
      <c r="S444" s="50"/>
      <c r="T444" s="50"/>
      <c r="U444" s="50"/>
      <c r="V444" s="50"/>
      <c r="W444" s="50"/>
      <c r="X444" s="50"/>
      <c r="Y444" s="50"/>
    </row>
    <row r="445" spans="1:25" ht="55.5" customHeight="1">
      <c r="A445" s="50"/>
      <c r="B445" s="50"/>
      <c r="C445" s="50"/>
      <c r="D445" s="50"/>
      <c r="E445" s="85"/>
      <c r="F445" s="50"/>
      <c r="G445" s="50"/>
      <c r="H445" s="50"/>
      <c r="I445" s="50"/>
      <c r="J445" s="50"/>
      <c r="K445" s="50"/>
      <c r="L445" s="50"/>
      <c r="M445" s="50"/>
      <c r="N445" s="50"/>
      <c r="O445" s="50"/>
      <c r="P445" s="50"/>
      <c r="Q445" s="50"/>
      <c r="R445" s="50"/>
      <c r="S445" s="50"/>
      <c r="T445" s="50"/>
      <c r="U445" s="50"/>
      <c r="V445" s="50"/>
      <c r="W445" s="50"/>
      <c r="X445" s="50"/>
      <c r="Y445" s="50"/>
    </row>
    <row r="446" spans="1:25" ht="55.5" customHeight="1">
      <c r="A446" s="50"/>
      <c r="B446" s="50"/>
      <c r="C446" s="50"/>
      <c r="D446" s="50"/>
      <c r="E446" s="85"/>
      <c r="F446" s="50"/>
      <c r="G446" s="50"/>
      <c r="H446" s="50"/>
      <c r="I446" s="50"/>
      <c r="J446" s="50"/>
      <c r="K446" s="50"/>
      <c r="L446" s="50"/>
      <c r="M446" s="50"/>
      <c r="N446" s="50"/>
      <c r="O446" s="50"/>
      <c r="P446" s="50"/>
      <c r="Q446" s="50"/>
      <c r="R446" s="50"/>
      <c r="S446" s="50"/>
      <c r="T446" s="50"/>
      <c r="U446" s="50"/>
      <c r="V446" s="50"/>
      <c r="W446" s="50"/>
      <c r="X446" s="50"/>
      <c r="Y446" s="50"/>
    </row>
    <row r="447" spans="1:25" ht="55.5" customHeight="1">
      <c r="A447" s="50"/>
      <c r="B447" s="50"/>
      <c r="C447" s="50"/>
      <c r="D447" s="50"/>
      <c r="E447" s="85"/>
      <c r="F447" s="50"/>
      <c r="G447" s="50"/>
      <c r="H447" s="50"/>
      <c r="I447" s="50"/>
      <c r="J447" s="50"/>
      <c r="K447" s="50"/>
      <c r="L447" s="50"/>
      <c r="M447" s="50"/>
      <c r="N447" s="50"/>
      <c r="O447" s="50"/>
      <c r="P447" s="50"/>
      <c r="Q447" s="50"/>
      <c r="R447" s="50"/>
      <c r="S447" s="50"/>
      <c r="T447" s="50"/>
      <c r="U447" s="50"/>
      <c r="V447" s="50"/>
      <c r="W447" s="50"/>
      <c r="X447" s="50"/>
      <c r="Y447" s="50"/>
    </row>
    <row r="448" spans="1:25" ht="55.5" customHeight="1">
      <c r="A448" s="50"/>
      <c r="B448" s="50"/>
      <c r="C448" s="50"/>
      <c r="D448" s="50"/>
      <c r="E448" s="85"/>
      <c r="F448" s="50"/>
      <c r="G448" s="50"/>
      <c r="H448" s="50"/>
      <c r="I448" s="50"/>
      <c r="J448" s="50"/>
      <c r="K448" s="50"/>
      <c r="L448" s="50"/>
      <c r="M448" s="50"/>
      <c r="N448" s="50"/>
      <c r="O448" s="50"/>
      <c r="P448" s="50"/>
      <c r="Q448" s="50"/>
      <c r="R448" s="50"/>
      <c r="S448" s="50"/>
      <c r="T448" s="50"/>
      <c r="U448" s="50"/>
      <c r="V448" s="50"/>
      <c r="W448" s="50"/>
      <c r="X448" s="50"/>
      <c r="Y448" s="50"/>
    </row>
    <row r="449" spans="1:25" ht="55.5" customHeight="1">
      <c r="A449" s="50"/>
      <c r="B449" s="50"/>
      <c r="C449" s="50"/>
      <c r="D449" s="50"/>
      <c r="E449" s="85"/>
      <c r="F449" s="50"/>
      <c r="G449" s="50"/>
      <c r="H449" s="50"/>
      <c r="I449" s="50"/>
      <c r="J449" s="50"/>
      <c r="K449" s="50"/>
      <c r="L449" s="50"/>
      <c r="M449" s="50"/>
      <c r="N449" s="50"/>
      <c r="O449" s="50"/>
      <c r="P449" s="50"/>
      <c r="Q449" s="50"/>
      <c r="R449" s="50"/>
      <c r="S449" s="50"/>
      <c r="T449" s="50"/>
      <c r="U449" s="50"/>
      <c r="V449" s="50"/>
      <c r="W449" s="50"/>
      <c r="X449" s="50"/>
      <c r="Y449" s="50"/>
    </row>
    <row r="450" spans="1:25" ht="55.5" customHeight="1">
      <c r="A450" s="50"/>
      <c r="B450" s="50"/>
      <c r="C450" s="50"/>
      <c r="D450" s="50"/>
      <c r="E450" s="85"/>
      <c r="F450" s="50"/>
      <c r="G450" s="50"/>
      <c r="H450" s="50"/>
      <c r="I450" s="50"/>
      <c r="J450" s="50"/>
      <c r="K450" s="50"/>
      <c r="L450" s="50"/>
      <c r="M450" s="50"/>
      <c r="N450" s="50"/>
      <c r="O450" s="50"/>
      <c r="P450" s="50"/>
      <c r="Q450" s="50"/>
      <c r="R450" s="50"/>
      <c r="S450" s="50"/>
      <c r="T450" s="50"/>
      <c r="U450" s="50"/>
      <c r="V450" s="50"/>
      <c r="W450" s="50"/>
      <c r="X450" s="50"/>
      <c r="Y450" s="50"/>
    </row>
    <row r="451" spans="1:25" ht="55.5" customHeight="1">
      <c r="A451" s="50"/>
      <c r="B451" s="50"/>
      <c r="C451" s="50"/>
      <c r="D451" s="50"/>
      <c r="E451" s="85"/>
      <c r="F451" s="50"/>
      <c r="G451" s="50"/>
      <c r="H451" s="50"/>
      <c r="I451" s="50"/>
      <c r="J451" s="50"/>
      <c r="K451" s="50"/>
      <c r="L451" s="50"/>
      <c r="M451" s="50"/>
      <c r="N451" s="50"/>
      <c r="O451" s="50"/>
      <c r="P451" s="50"/>
      <c r="Q451" s="50"/>
      <c r="R451" s="50"/>
      <c r="S451" s="50"/>
      <c r="T451" s="50"/>
      <c r="U451" s="50"/>
      <c r="V451" s="50"/>
      <c r="W451" s="50"/>
      <c r="X451" s="50"/>
      <c r="Y451" s="50"/>
    </row>
    <row r="452" spans="1:25" ht="55.5" customHeight="1">
      <c r="A452" s="50"/>
      <c r="B452" s="50"/>
      <c r="C452" s="50"/>
      <c r="D452" s="50"/>
      <c r="E452" s="85"/>
      <c r="F452" s="50"/>
      <c r="G452" s="50"/>
      <c r="H452" s="50"/>
      <c r="I452" s="50"/>
      <c r="J452" s="50"/>
      <c r="K452" s="50"/>
      <c r="L452" s="50"/>
      <c r="M452" s="50"/>
      <c r="N452" s="50"/>
      <c r="O452" s="50"/>
      <c r="P452" s="50"/>
      <c r="Q452" s="50"/>
      <c r="R452" s="50"/>
      <c r="S452" s="50"/>
      <c r="T452" s="50"/>
      <c r="U452" s="50"/>
      <c r="V452" s="50"/>
      <c r="W452" s="50"/>
      <c r="X452" s="50"/>
      <c r="Y452" s="50"/>
    </row>
    <row r="453" spans="1:25" ht="55.5" customHeight="1">
      <c r="A453" s="50"/>
      <c r="B453" s="50"/>
      <c r="C453" s="50"/>
      <c r="D453" s="50"/>
      <c r="E453" s="85"/>
      <c r="F453" s="50"/>
      <c r="G453" s="50"/>
      <c r="H453" s="50"/>
      <c r="I453" s="50"/>
      <c r="J453" s="50"/>
      <c r="K453" s="50"/>
      <c r="L453" s="50"/>
      <c r="M453" s="50"/>
      <c r="N453" s="50"/>
      <c r="O453" s="50"/>
      <c r="P453" s="50"/>
      <c r="Q453" s="50"/>
      <c r="R453" s="50"/>
      <c r="S453" s="50"/>
      <c r="T453" s="50"/>
      <c r="U453" s="50"/>
      <c r="V453" s="50"/>
      <c r="W453" s="50"/>
      <c r="X453" s="50"/>
      <c r="Y453" s="50"/>
    </row>
    <row r="454" spans="1:25" ht="55.5" customHeight="1">
      <c r="A454" s="50"/>
      <c r="B454" s="50"/>
      <c r="C454" s="50"/>
      <c r="D454" s="50"/>
      <c r="E454" s="85"/>
      <c r="F454" s="50"/>
      <c r="G454" s="50"/>
      <c r="H454" s="50"/>
      <c r="I454" s="50"/>
      <c r="J454" s="50"/>
      <c r="K454" s="50"/>
      <c r="L454" s="50"/>
      <c r="M454" s="50"/>
      <c r="N454" s="50"/>
      <c r="O454" s="50"/>
      <c r="P454" s="50"/>
      <c r="Q454" s="50"/>
      <c r="R454" s="50"/>
      <c r="S454" s="50"/>
      <c r="T454" s="50"/>
      <c r="U454" s="50"/>
      <c r="V454" s="50"/>
      <c r="W454" s="50"/>
      <c r="X454" s="50"/>
      <c r="Y454" s="50"/>
    </row>
    <row r="455" spans="1:25" ht="55.5" customHeight="1">
      <c r="A455" s="50"/>
      <c r="B455" s="50"/>
      <c r="C455" s="50"/>
      <c r="D455" s="50"/>
      <c r="E455" s="85"/>
      <c r="F455" s="50"/>
      <c r="G455" s="50"/>
      <c r="H455" s="50"/>
      <c r="I455" s="50"/>
      <c r="J455" s="50"/>
      <c r="K455" s="50"/>
      <c r="L455" s="50"/>
      <c r="M455" s="50"/>
      <c r="N455" s="50"/>
      <c r="O455" s="50"/>
      <c r="P455" s="50"/>
      <c r="Q455" s="50"/>
      <c r="R455" s="50"/>
      <c r="S455" s="50"/>
      <c r="T455" s="50"/>
      <c r="U455" s="50"/>
      <c r="V455" s="50"/>
      <c r="W455" s="50"/>
      <c r="X455" s="50"/>
      <c r="Y455" s="50"/>
    </row>
    <row r="456" spans="1:25" ht="55.5" customHeight="1">
      <c r="A456" s="50"/>
      <c r="B456" s="50"/>
      <c r="C456" s="50"/>
      <c r="D456" s="50"/>
      <c r="E456" s="85"/>
      <c r="F456" s="50"/>
      <c r="G456" s="50"/>
      <c r="H456" s="50"/>
      <c r="I456" s="50"/>
      <c r="J456" s="50"/>
      <c r="K456" s="50"/>
      <c r="L456" s="50"/>
      <c r="M456" s="50"/>
      <c r="N456" s="50"/>
      <c r="O456" s="50"/>
      <c r="P456" s="50"/>
      <c r="Q456" s="50"/>
      <c r="R456" s="50"/>
      <c r="S456" s="50"/>
      <c r="T456" s="50"/>
      <c r="U456" s="50"/>
      <c r="V456" s="50"/>
      <c r="W456" s="50"/>
      <c r="X456" s="50"/>
      <c r="Y456" s="50"/>
    </row>
    <row r="457" spans="1:25" ht="55.5" customHeight="1">
      <c r="A457" s="50"/>
      <c r="B457" s="50"/>
      <c r="C457" s="50"/>
      <c r="D457" s="50"/>
      <c r="E457" s="85"/>
      <c r="F457" s="50"/>
      <c r="G457" s="50"/>
      <c r="H457" s="50"/>
      <c r="I457" s="50"/>
      <c r="J457" s="50"/>
      <c r="K457" s="50"/>
      <c r="L457" s="50"/>
      <c r="M457" s="50"/>
      <c r="N457" s="50"/>
      <c r="O457" s="50"/>
      <c r="P457" s="50"/>
      <c r="Q457" s="50"/>
      <c r="R457" s="50"/>
      <c r="S457" s="50"/>
      <c r="T457" s="50"/>
      <c r="U457" s="50"/>
      <c r="V457" s="50"/>
      <c r="W457" s="50"/>
      <c r="X457" s="50"/>
      <c r="Y457" s="50"/>
    </row>
    <row r="458" spans="1:25" ht="55.5" customHeight="1">
      <c r="A458" s="50"/>
      <c r="B458" s="50"/>
      <c r="C458" s="50"/>
      <c r="D458" s="50"/>
      <c r="E458" s="85"/>
      <c r="F458" s="50"/>
      <c r="G458" s="50"/>
      <c r="H458" s="50"/>
      <c r="I458" s="50"/>
      <c r="J458" s="50"/>
      <c r="K458" s="50"/>
      <c r="L458" s="50"/>
      <c r="M458" s="50"/>
      <c r="N458" s="50"/>
      <c r="O458" s="50"/>
      <c r="P458" s="50"/>
      <c r="Q458" s="50"/>
      <c r="R458" s="50"/>
      <c r="S458" s="50"/>
      <c r="T458" s="50"/>
      <c r="U458" s="50"/>
      <c r="V458" s="50"/>
      <c r="W458" s="50"/>
      <c r="X458" s="50"/>
      <c r="Y458" s="50"/>
    </row>
    <row r="459" spans="1:25" ht="55.5" customHeight="1">
      <c r="A459" s="50"/>
      <c r="B459" s="50"/>
      <c r="C459" s="50"/>
      <c r="D459" s="50"/>
      <c r="E459" s="85"/>
      <c r="F459" s="50"/>
      <c r="G459" s="50"/>
      <c r="H459" s="50"/>
      <c r="I459" s="50"/>
      <c r="J459" s="50"/>
      <c r="K459" s="50"/>
      <c r="L459" s="50"/>
      <c r="M459" s="50"/>
      <c r="N459" s="50"/>
      <c r="O459" s="50"/>
      <c r="P459" s="50"/>
      <c r="Q459" s="50"/>
      <c r="R459" s="50"/>
      <c r="S459" s="50"/>
      <c r="T459" s="50"/>
      <c r="U459" s="50"/>
      <c r="V459" s="50"/>
      <c r="W459" s="50"/>
      <c r="X459" s="50"/>
      <c r="Y459" s="50"/>
    </row>
    <row r="460" spans="1:25" ht="55.5" customHeight="1">
      <c r="A460" s="50"/>
      <c r="B460" s="50"/>
      <c r="C460" s="50"/>
      <c r="D460" s="50"/>
      <c r="E460" s="85"/>
      <c r="F460" s="50"/>
      <c r="G460" s="50"/>
      <c r="H460" s="50"/>
      <c r="I460" s="50"/>
      <c r="J460" s="50"/>
      <c r="K460" s="50"/>
      <c r="L460" s="50"/>
      <c r="M460" s="50"/>
      <c r="N460" s="50"/>
      <c r="O460" s="50"/>
      <c r="P460" s="50"/>
      <c r="Q460" s="50"/>
      <c r="R460" s="50"/>
      <c r="S460" s="50"/>
      <c r="T460" s="50"/>
      <c r="U460" s="50"/>
      <c r="V460" s="50"/>
      <c r="W460" s="50"/>
      <c r="X460" s="50"/>
      <c r="Y460" s="50"/>
    </row>
    <row r="461" spans="1:25" ht="55.5" customHeight="1">
      <c r="A461" s="50"/>
      <c r="B461" s="50"/>
      <c r="C461" s="50"/>
      <c r="D461" s="50"/>
      <c r="E461" s="85"/>
      <c r="F461" s="50"/>
      <c r="G461" s="50"/>
      <c r="H461" s="50"/>
      <c r="I461" s="50"/>
      <c r="J461" s="50"/>
      <c r="K461" s="50"/>
      <c r="L461" s="50"/>
      <c r="M461" s="50"/>
      <c r="N461" s="50"/>
      <c r="O461" s="50"/>
      <c r="P461" s="50"/>
      <c r="Q461" s="50"/>
      <c r="R461" s="50"/>
      <c r="S461" s="50"/>
      <c r="T461" s="50"/>
      <c r="U461" s="50"/>
      <c r="V461" s="50"/>
      <c r="W461" s="50"/>
      <c r="X461" s="50"/>
      <c r="Y461" s="50"/>
    </row>
    <row r="462" spans="1:25" ht="55.5" customHeight="1">
      <c r="A462" s="50"/>
      <c r="B462" s="50"/>
      <c r="C462" s="50"/>
      <c r="D462" s="50"/>
      <c r="E462" s="85"/>
      <c r="F462" s="50"/>
      <c r="G462" s="50"/>
      <c r="H462" s="50"/>
      <c r="I462" s="50"/>
      <c r="J462" s="50"/>
      <c r="K462" s="50"/>
      <c r="L462" s="50"/>
      <c r="M462" s="50"/>
      <c r="N462" s="50"/>
      <c r="O462" s="50"/>
      <c r="P462" s="50"/>
      <c r="Q462" s="50"/>
      <c r="R462" s="50"/>
      <c r="S462" s="50"/>
      <c r="T462" s="50"/>
      <c r="U462" s="50"/>
      <c r="V462" s="50"/>
      <c r="W462" s="50"/>
      <c r="X462" s="50"/>
      <c r="Y462" s="50"/>
    </row>
    <row r="463" spans="1:25" ht="55.5" customHeight="1">
      <c r="A463" s="50"/>
      <c r="B463" s="50"/>
      <c r="C463" s="50"/>
      <c r="D463" s="50"/>
      <c r="E463" s="85"/>
      <c r="F463" s="50"/>
      <c r="G463" s="50"/>
      <c r="H463" s="50"/>
      <c r="I463" s="50"/>
      <c r="J463" s="50"/>
      <c r="K463" s="50"/>
      <c r="L463" s="50"/>
      <c r="M463" s="50"/>
      <c r="N463" s="50"/>
      <c r="O463" s="50"/>
      <c r="P463" s="50"/>
      <c r="Q463" s="50"/>
      <c r="R463" s="50"/>
      <c r="S463" s="50"/>
      <c r="T463" s="50"/>
      <c r="U463" s="50"/>
      <c r="V463" s="50"/>
      <c r="W463" s="50"/>
      <c r="X463" s="50"/>
      <c r="Y463" s="50"/>
    </row>
    <row r="464" spans="1:25" ht="55.5" customHeight="1">
      <c r="A464" s="50"/>
      <c r="B464" s="50"/>
      <c r="C464" s="50"/>
      <c r="D464" s="50"/>
      <c r="E464" s="85"/>
      <c r="F464" s="50"/>
      <c r="G464" s="50"/>
      <c r="H464" s="50"/>
      <c r="I464" s="50"/>
      <c r="J464" s="50"/>
      <c r="K464" s="50"/>
      <c r="L464" s="50"/>
      <c r="M464" s="50"/>
      <c r="N464" s="50"/>
      <c r="O464" s="50"/>
      <c r="P464" s="50"/>
      <c r="Q464" s="50"/>
      <c r="R464" s="50"/>
      <c r="S464" s="50"/>
      <c r="T464" s="50"/>
      <c r="U464" s="50"/>
      <c r="V464" s="50"/>
      <c r="W464" s="50"/>
      <c r="X464" s="50"/>
      <c r="Y464" s="50"/>
    </row>
    <row r="465" spans="1:25" ht="55.5" customHeight="1">
      <c r="A465" s="50"/>
      <c r="B465" s="50"/>
      <c r="C465" s="50"/>
      <c r="D465" s="50"/>
      <c r="E465" s="85"/>
      <c r="F465" s="50"/>
      <c r="G465" s="50"/>
      <c r="H465" s="50"/>
      <c r="I465" s="50"/>
      <c r="J465" s="50"/>
      <c r="K465" s="50"/>
      <c r="L465" s="50"/>
      <c r="M465" s="50"/>
      <c r="N465" s="50"/>
      <c r="O465" s="50"/>
      <c r="P465" s="50"/>
      <c r="Q465" s="50"/>
      <c r="R465" s="50"/>
      <c r="S465" s="50"/>
      <c r="T465" s="50"/>
      <c r="U465" s="50"/>
      <c r="V465" s="50"/>
      <c r="W465" s="50"/>
      <c r="X465" s="50"/>
      <c r="Y465" s="50"/>
    </row>
    <row r="466" spans="1:25" ht="55.5" customHeight="1">
      <c r="A466" s="50"/>
      <c r="B466" s="50"/>
      <c r="C466" s="50"/>
      <c r="D466" s="50"/>
      <c r="E466" s="85"/>
      <c r="F466" s="50"/>
      <c r="G466" s="50"/>
      <c r="H466" s="50"/>
      <c r="I466" s="50"/>
      <c r="J466" s="50"/>
      <c r="K466" s="50"/>
      <c r="L466" s="50"/>
      <c r="M466" s="50"/>
      <c r="N466" s="50"/>
      <c r="O466" s="50"/>
      <c r="P466" s="50"/>
      <c r="Q466" s="50"/>
      <c r="R466" s="50"/>
      <c r="S466" s="50"/>
      <c r="T466" s="50"/>
      <c r="U466" s="50"/>
      <c r="V466" s="50"/>
      <c r="W466" s="50"/>
      <c r="X466" s="50"/>
      <c r="Y466" s="50"/>
    </row>
    <row r="467" spans="1:25" ht="55.5" customHeight="1">
      <c r="A467" s="50"/>
      <c r="B467" s="50"/>
      <c r="C467" s="50"/>
      <c r="D467" s="50"/>
      <c r="E467" s="85"/>
      <c r="F467" s="50"/>
      <c r="G467" s="50"/>
      <c r="H467" s="50"/>
      <c r="I467" s="50"/>
      <c r="J467" s="50"/>
      <c r="K467" s="50"/>
      <c r="L467" s="50"/>
      <c r="M467" s="50"/>
      <c r="N467" s="50"/>
      <c r="O467" s="50"/>
      <c r="P467" s="50"/>
      <c r="Q467" s="50"/>
      <c r="R467" s="50"/>
      <c r="S467" s="50"/>
      <c r="T467" s="50"/>
      <c r="U467" s="50"/>
      <c r="V467" s="50"/>
      <c r="W467" s="50"/>
      <c r="X467" s="50"/>
      <c r="Y467" s="50"/>
    </row>
    <row r="468" spans="1:25" ht="55.5" customHeight="1">
      <c r="A468" s="50"/>
      <c r="B468" s="50"/>
      <c r="C468" s="50"/>
      <c r="D468" s="50"/>
      <c r="E468" s="85"/>
      <c r="F468" s="50"/>
      <c r="G468" s="50"/>
      <c r="H468" s="50"/>
      <c r="I468" s="50"/>
      <c r="J468" s="50"/>
      <c r="K468" s="50"/>
      <c r="L468" s="50"/>
      <c r="M468" s="50"/>
      <c r="N468" s="50"/>
      <c r="O468" s="50"/>
      <c r="P468" s="50"/>
      <c r="Q468" s="50"/>
      <c r="R468" s="50"/>
      <c r="S468" s="50"/>
      <c r="T468" s="50"/>
      <c r="U468" s="50"/>
      <c r="V468" s="50"/>
      <c r="W468" s="50"/>
      <c r="X468" s="50"/>
      <c r="Y468" s="50"/>
    </row>
    <row r="469" spans="1:25" ht="55.5" customHeight="1">
      <c r="A469" s="50"/>
      <c r="B469" s="50"/>
      <c r="C469" s="50"/>
      <c r="D469" s="50"/>
      <c r="E469" s="85"/>
      <c r="F469" s="50"/>
      <c r="G469" s="50"/>
      <c r="H469" s="50"/>
      <c r="I469" s="50"/>
      <c r="J469" s="50"/>
      <c r="K469" s="50"/>
      <c r="L469" s="50"/>
      <c r="M469" s="50"/>
      <c r="N469" s="50"/>
      <c r="O469" s="50"/>
      <c r="P469" s="50"/>
      <c r="Q469" s="50"/>
      <c r="R469" s="50"/>
      <c r="S469" s="50"/>
      <c r="T469" s="50"/>
      <c r="U469" s="50"/>
      <c r="V469" s="50"/>
      <c r="W469" s="50"/>
      <c r="X469" s="50"/>
      <c r="Y469" s="50"/>
    </row>
    <row r="470" spans="1:25" ht="55.5" customHeight="1">
      <c r="A470" s="50"/>
      <c r="B470" s="50"/>
      <c r="C470" s="50"/>
      <c r="D470" s="50"/>
      <c r="E470" s="85"/>
      <c r="F470" s="50"/>
      <c r="G470" s="50"/>
      <c r="H470" s="50"/>
      <c r="I470" s="50"/>
      <c r="J470" s="50"/>
      <c r="K470" s="50"/>
      <c r="L470" s="50"/>
      <c r="M470" s="50"/>
      <c r="N470" s="50"/>
      <c r="O470" s="50"/>
      <c r="P470" s="50"/>
      <c r="Q470" s="50"/>
      <c r="R470" s="50"/>
      <c r="S470" s="50"/>
      <c r="T470" s="50"/>
      <c r="U470" s="50"/>
      <c r="V470" s="50"/>
      <c r="W470" s="50"/>
      <c r="X470" s="50"/>
      <c r="Y470" s="50"/>
    </row>
    <row r="471" spans="1:25" ht="55.5" customHeight="1">
      <c r="A471" s="50"/>
      <c r="B471" s="50"/>
      <c r="C471" s="50"/>
      <c r="D471" s="50"/>
      <c r="E471" s="85"/>
      <c r="F471" s="50"/>
      <c r="G471" s="50"/>
      <c r="H471" s="50"/>
      <c r="I471" s="50"/>
      <c r="J471" s="50"/>
      <c r="K471" s="50"/>
      <c r="L471" s="50"/>
      <c r="M471" s="50"/>
      <c r="N471" s="50"/>
      <c r="O471" s="50"/>
      <c r="P471" s="50"/>
      <c r="Q471" s="50"/>
      <c r="R471" s="50"/>
      <c r="S471" s="50"/>
      <c r="T471" s="50"/>
      <c r="U471" s="50"/>
      <c r="V471" s="50"/>
      <c r="W471" s="50"/>
      <c r="X471" s="50"/>
      <c r="Y471" s="50"/>
    </row>
    <row r="472" spans="1:25" ht="55.5" customHeight="1">
      <c r="A472" s="50"/>
      <c r="B472" s="50"/>
      <c r="C472" s="50"/>
      <c r="D472" s="50"/>
      <c r="E472" s="85"/>
      <c r="F472" s="50"/>
      <c r="G472" s="50"/>
      <c r="H472" s="50"/>
      <c r="I472" s="50"/>
      <c r="J472" s="50"/>
      <c r="K472" s="50"/>
      <c r="L472" s="50"/>
      <c r="M472" s="50"/>
      <c r="N472" s="50"/>
      <c r="O472" s="50"/>
      <c r="P472" s="50"/>
      <c r="Q472" s="50"/>
      <c r="R472" s="50"/>
      <c r="S472" s="50"/>
      <c r="T472" s="50"/>
      <c r="U472" s="50"/>
      <c r="V472" s="50"/>
      <c r="W472" s="50"/>
      <c r="X472" s="50"/>
      <c r="Y472" s="50"/>
    </row>
    <row r="473" spans="1:25" ht="55.5" customHeight="1">
      <c r="A473" s="50"/>
      <c r="B473" s="50"/>
      <c r="C473" s="50"/>
      <c r="D473" s="50"/>
      <c r="E473" s="85"/>
      <c r="F473" s="50"/>
      <c r="G473" s="50"/>
      <c r="H473" s="50"/>
      <c r="I473" s="50"/>
      <c r="J473" s="50"/>
      <c r="K473" s="50"/>
      <c r="L473" s="50"/>
      <c r="M473" s="50"/>
      <c r="N473" s="50"/>
      <c r="O473" s="50"/>
      <c r="P473" s="50"/>
      <c r="Q473" s="50"/>
      <c r="R473" s="50"/>
      <c r="S473" s="50"/>
      <c r="T473" s="50"/>
      <c r="U473" s="50"/>
      <c r="V473" s="50"/>
      <c r="W473" s="50"/>
      <c r="X473" s="50"/>
      <c r="Y473" s="50"/>
    </row>
    <row r="474" spans="1:25" ht="55.5" customHeight="1">
      <c r="A474" s="50"/>
      <c r="B474" s="50"/>
      <c r="C474" s="50"/>
      <c r="D474" s="50"/>
      <c r="E474" s="85"/>
      <c r="F474" s="50"/>
      <c r="G474" s="50"/>
      <c r="H474" s="50"/>
      <c r="I474" s="50"/>
      <c r="J474" s="50"/>
      <c r="K474" s="50"/>
      <c r="L474" s="50"/>
      <c r="M474" s="50"/>
      <c r="N474" s="50"/>
      <c r="O474" s="50"/>
      <c r="P474" s="50"/>
      <c r="Q474" s="50"/>
      <c r="R474" s="50"/>
      <c r="S474" s="50"/>
      <c r="T474" s="50"/>
      <c r="U474" s="50"/>
      <c r="V474" s="50"/>
      <c r="W474" s="50"/>
      <c r="X474" s="50"/>
      <c r="Y474" s="50"/>
    </row>
    <row r="475" spans="1:25" ht="55.5" customHeight="1">
      <c r="A475" s="50"/>
      <c r="B475" s="50"/>
      <c r="C475" s="50"/>
      <c r="D475" s="50"/>
      <c r="E475" s="85"/>
      <c r="F475" s="50"/>
      <c r="G475" s="50"/>
      <c r="H475" s="50"/>
      <c r="I475" s="50"/>
      <c r="J475" s="50"/>
      <c r="K475" s="50"/>
      <c r="L475" s="50"/>
      <c r="M475" s="50"/>
      <c r="N475" s="50"/>
      <c r="O475" s="50"/>
      <c r="P475" s="50"/>
      <c r="Q475" s="50"/>
      <c r="R475" s="50"/>
      <c r="S475" s="50"/>
      <c r="T475" s="50"/>
      <c r="U475" s="50"/>
      <c r="V475" s="50"/>
      <c r="W475" s="50"/>
      <c r="X475" s="50"/>
      <c r="Y475" s="50"/>
    </row>
    <row r="476" spans="1:25" ht="55.5" customHeight="1">
      <c r="A476" s="50"/>
      <c r="B476" s="50"/>
      <c r="C476" s="50"/>
      <c r="D476" s="50"/>
      <c r="E476" s="85"/>
      <c r="F476" s="50"/>
      <c r="G476" s="50"/>
      <c r="H476" s="50"/>
      <c r="I476" s="50"/>
      <c r="J476" s="50"/>
      <c r="K476" s="50"/>
      <c r="L476" s="50"/>
      <c r="M476" s="50"/>
      <c r="N476" s="50"/>
      <c r="O476" s="50"/>
      <c r="P476" s="50"/>
      <c r="Q476" s="50"/>
      <c r="R476" s="50"/>
      <c r="S476" s="50"/>
      <c r="T476" s="50"/>
      <c r="U476" s="50"/>
      <c r="V476" s="50"/>
      <c r="W476" s="50"/>
      <c r="X476" s="50"/>
      <c r="Y476" s="50"/>
    </row>
    <row r="477" spans="1:25" ht="55.5" customHeight="1">
      <c r="A477" s="50"/>
      <c r="B477" s="50"/>
      <c r="C477" s="50"/>
      <c r="D477" s="50"/>
      <c r="E477" s="85"/>
      <c r="F477" s="50"/>
      <c r="G477" s="50"/>
      <c r="H477" s="50"/>
      <c r="I477" s="50"/>
      <c r="J477" s="50"/>
      <c r="K477" s="50"/>
      <c r="L477" s="50"/>
      <c r="M477" s="50"/>
      <c r="N477" s="50"/>
      <c r="O477" s="50"/>
      <c r="P477" s="50"/>
      <c r="Q477" s="50"/>
      <c r="R477" s="50"/>
      <c r="S477" s="50"/>
      <c r="T477" s="50"/>
      <c r="U477" s="50"/>
      <c r="V477" s="50"/>
      <c r="W477" s="50"/>
      <c r="X477" s="50"/>
      <c r="Y477" s="50"/>
    </row>
    <row r="478" spans="1:25" ht="55.5" customHeight="1">
      <c r="A478" s="50"/>
      <c r="B478" s="50"/>
      <c r="C478" s="50"/>
      <c r="D478" s="50"/>
      <c r="E478" s="85"/>
      <c r="F478" s="50"/>
      <c r="G478" s="50"/>
      <c r="H478" s="50"/>
      <c r="I478" s="50"/>
      <c r="J478" s="50"/>
      <c r="K478" s="50"/>
      <c r="L478" s="50"/>
      <c r="M478" s="50"/>
      <c r="N478" s="50"/>
      <c r="O478" s="50"/>
      <c r="P478" s="50"/>
      <c r="Q478" s="50"/>
      <c r="R478" s="50"/>
      <c r="S478" s="50"/>
      <c r="T478" s="50"/>
      <c r="U478" s="50"/>
      <c r="V478" s="50"/>
      <c r="W478" s="50"/>
      <c r="X478" s="50"/>
      <c r="Y478" s="50"/>
    </row>
    <row r="479" spans="1:25" ht="55.5" customHeight="1">
      <c r="A479" s="50"/>
      <c r="B479" s="50"/>
      <c r="C479" s="50"/>
      <c r="D479" s="50"/>
      <c r="E479" s="85"/>
      <c r="F479" s="50"/>
      <c r="G479" s="50"/>
      <c r="H479" s="50"/>
      <c r="I479" s="50"/>
      <c r="J479" s="50"/>
      <c r="K479" s="50"/>
      <c r="L479" s="50"/>
      <c r="M479" s="50"/>
      <c r="N479" s="50"/>
      <c r="O479" s="50"/>
      <c r="P479" s="50"/>
      <c r="Q479" s="50"/>
      <c r="R479" s="50"/>
      <c r="S479" s="50"/>
      <c r="T479" s="50"/>
      <c r="U479" s="50"/>
      <c r="V479" s="50"/>
      <c r="W479" s="50"/>
      <c r="X479" s="50"/>
      <c r="Y479" s="50"/>
    </row>
    <row r="480" spans="1:25" ht="55.5" customHeight="1">
      <c r="A480" s="50"/>
      <c r="B480" s="50"/>
      <c r="C480" s="50"/>
      <c r="D480" s="50"/>
      <c r="E480" s="85"/>
      <c r="F480" s="50"/>
      <c r="G480" s="50"/>
      <c r="H480" s="50"/>
      <c r="I480" s="50"/>
      <c r="J480" s="50"/>
      <c r="K480" s="50"/>
      <c r="L480" s="50"/>
      <c r="M480" s="50"/>
      <c r="N480" s="50"/>
      <c r="O480" s="50"/>
      <c r="P480" s="50"/>
      <c r="Q480" s="50"/>
      <c r="R480" s="50"/>
      <c r="S480" s="50"/>
      <c r="T480" s="50"/>
      <c r="U480" s="50"/>
      <c r="V480" s="50"/>
      <c r="W480" s="50"/>
      <c r="X480" s="50"/>
      <c r="Y480" s="50"/>
    </row>
    <row r="481" spans="1:25" ht="55.5" customHeight="1">
      <c r="A481" s="50"/>
      <c r="B481" s="50"/>
      <c r="C481" s="50"/>
      <c r="D481" s="50"/>
      <c r="E481" s="85"/>
      <c r="F481" s="50"/>
      <c r="G481" s="50"/>
      <c r="H481" s="50"/>
      <c r="I481" s="50"/>
      <c r="J481" s="50"/>
      <c r="K481" s="50"/>
      <c r="L481" s="50"/>
      <c r="M481" s="50"/>
      <c r="N481" s="50"/>
      <c r="O481" s="50"/>
      <c r="P481" s="50"/>
      <c r="Q481" s="50"/>
      <c r="R481" s="50"/>
      <c r="S481" s="50"/>
      <c r="T481" s="50"/>
      <c r="U481" s="50"/>
      <c r="V481" s="50"/>
      <c r="W481" s="50"/>
      <c r="X481" s="50"/>
      <c r="Y481" s="50"/>
    </row>
    <row r="482" spans="1:25" ht="55.5" customHeight="1">
      <c r="A482" s="50"/>
      <c r="B482" s="50"/>
      <c r="C482" s="50"/>
      <c r="D482" s="50"/>
      <c r="E482" s="85"/>
      <c r="F482" s="50"/>
      <c r="G482" s="50"/>
      <c r="H482" s="50"/>
      <c r="I482" s="50"/>
      <c r="J482" s="50"/>
      <c r="K482" s="50"/>
      <c r="L482" s="50"/>
      <c r="M482" s="50"/>
      <c r="N482" s="50"/>
      <c r="O482" s="50"/>
      <c r="P482" s="50"/>
      <c r="Q482" s="50"/>
      <c r="R482" s="50"/>
      <c r="S482" s="50"/>
      <c r="T482" s="50"/>
      <c r="U482" s="50"/>
      <c r="V482" s="50"/>
      <c r="W482" s="50"/>
      <c r="X482" s="50"/>
      <c r="Y482" s="50"/>
    </row>
    <row r="483" spans="1:25" ht="55.5" customHeight="1">
      <c r="A483" s="50"/>
      <c r="B483" s="50"/>
      <c r="C483" s="50"/>
      <c r="D483" s="50"/>
      <c r="E483" s="85"/>
      <c r="F483" s="50"/>
      <c r="G483" s="50"/>
      <c r="H483" s="50"/>
      <c r="I483" s="50"/>
      <c r="J483" s="50"/>
      <c r="K483" s="50"/>
      <c r="L483" s="50"/>
      <c r="M483" s="50"/>
      <c r="N483" s="50"/>
      <c r="O483" s="50"/>
      <c r="P483" s="50"/>
      <c r="Q483" s="50"/>
      <c r="R483" s="50"/>
      <c r="S483" s="50"/>
      <c r="T483" s="50"/>
      <c r="U483" s="50"/>
      <c r="V483" s="50"/>
      <c r="W483" s="50"/>
      <c r="X483" s="50"/>
      <c r="Y483" s="50"/>
    </row>
    <row r="484" spans="1:25" ht="55.5" customHeight="1">
      <c r="A484" s="50"/>
      <c r="B484" s="50"/>
      <c r="C484" s="50"/>
      <c r="D484" s="50"/>
      <c r="E484" s="85"/>
      <c r="F484" s="50"/>
      <c r="G484" s="50"/>
      <c r="H484" s="50"/>
      <c r="I484" s="50"/>
      <c r="J484" s="50"/>
      <c r="K484" s="50"/>
      <c r="L484" s="50"/>
      <c r="M484" s="50"/>
      <c r="N484" s="50"/>
      <c r="O484" s="50"/>
      <c r="P484" s="50"/>
      <c r="Q484" s="50"/>
      <c r="R484" s="50"/>
      <c r="S484" s="50"/>
      <c r="T484" s="50"/>
      <c r="U484" s="50"/>
      <c r="V484" s="50"/>
      <c r="W484" s="50"/>
      <c r="X484" s="50"/>
      <c r="Y484" s="50"/>
    </row>
    <row r="485" spans="1:25" ht="55.5" customHeight="1">
      <c r="A485" s="50"/>
      <c r="B485" s="50"/>
      <c r="C485" s="50"/>
      <c r="D485" s="50"/>
      <c r="E485" s="85"/>
      <c r="F485" s="50"/>
      <c r="G485" s="50"/>
      <c r="H485" s="50"/>
      <c r="I485" s="50"/>
      <c r="J485" s="50"/>
      <c r="K485" s="50"/>
      <c r="L485" s="50"/>
      <c r="M485" s="50"/>
      <c r="N485" s="50"/>
      <c r="O485" s="50"/>
      <c r="P485" s="50"/>
      <c r="Q485" s="50"/>
      <c r="R485" s="50"/>
      <c r="S485" s="50"/>
      <c r="T485" s="50"/>
      <c r="U485" s="50"/>
      <c r="V485" s="50"/>
      <c r="W485" s="50"/>
      <c r="X485" s="50"/>
      <c r="Y485" s="50"/>
    </row>
    <row r="486" spans="1:25" ht="55.5" customHeight="1">
      <c r="A486" s="50"/>
      <c r="B486" s="50"/>
      <c r="C486" s="50"/>
      <c r="D486" s="50"/>
      <c r="E486" s="85"/>
      <c r="F486" s="50"/>
      <c r="G486" s="50"/>
      <c r="H486" s="50"/>
      <c r="I486" s="50"/>
      <c r="J486" s="50"/>
      <c r="K486" s="50"/>
      <c r="L486" s="50"/>
      <c r="M486" s="50"/>
      <c r="N486" s="50"/>
      <c r="O486" s="50"/>
      <c r="P486" s="50"/>
      <c r="Q486" s="50"/>
      <c r="R486" s="50"/>
      <c r="S486" s="50"/>
      <c r="T486" s="50"/>
      <c r="U486" s="50"/>
      <c r="V486" s="50"/>
      <c r="W486" s="50"/>
      <c r="X486" s="50"/>
      <c r="Y486" s="50"/>
    </row>
    <row r="487" spans="1:25" ht="55.5" customHeight="1">
      <c r="A487" s="50"/>
      <c r="B487" s="50"/>
      <c r="C487" s="50"/>
      <c r="D487" s="50"/>
      <c r="E487" s="85"/>
      <c r="F487" s="50"/>
      <c r="G487" s="50"/>
      <c r="H487" s="50"/>
      <c r="I487" s="50"/>
      <c r="J487" s="50"/>
      <c r="K487" s="50"/>
      <c r="L487" s="50"/>
      <c r="M487" s="50"/>
      <c r="N487" s="50"/>
      <c r="O487" s="50"/>
      <c r="P487" s="50"/>
      <c r="Q487" s="50"/>
      <c r="R487" s="50"/>
      <c r="S487" s="50"/>
      <c r="T487" s="50"/>
      <c r="U487" s="50"/>
      <c r="V487" s="50"/>
      <c r="W487" s="50"/>
      <c r="X487" s="50"/>
      <c r="Y487" s="50"/>
    </row>
    <row r="488" spans="1:25" ht="55.5" customHeight="1">
      <c r="A488" s="50"/>
      <c r="B488" s="50"/>
      <c r="C488" s="50"/>
      <c r="D488" s="50"/>
      <c r="E488" s="85"/>
      <c r="F488" s="50"/>
      <c r="G488" s="50"/>
      <c r="H488" s="50"/>
      <c r="I488" s="50"/>
      <c r="J488" s="50"/>
      <c r="K488" s="50"/>
      <c r="L488" s="50"/>
      <c r="M488" s="50"/>
      <c r="N488" s="50"/>
      <c r="O488" s="50"/>
      <c r="P488" s="50"/>
      <c r="Q488" s="50"/>
      <c r="R488" s="50"/>
      <c r="S488" s="50"/>
      <c r="T488" s="50"/>
      <c r="U488" s="50"/>
      <c r="V488" s="50"/>
      <c r="W488" s="50"/>
      <c r="X488" s="50"/>
      <c r="Y488" s="50"/>
    </row>
    <row r="489" spans="1:25" ht="55.5" customHeight="1">
      <c r="A489" s="50"/>
      <c r="B489" s="50"/>
      <c r="C489" s="50"/>
      <c r="D489" s="50"/>
      <c r="E489" s="85"/>
      <c r="F489" s="50"/>
      <c r="G489" s="50"/>
      <c r="H489" s="50"/>
      <c r="I489" s="50"/>
      <c r="J489" s="50"/>
      <c r="K489" s="50"/>
      <c r="L489" s="50"/>
      <c r="M489" s="50"/>
      <c r="N489" s="50"/>
      <c r="O489" s="50"/>
      <c r="P489" s="50"/>
      <c r="Q489" s="50"/>
      <c r="R489" s="50"/>
      <c r="S489" s="50"/>
      <c r="T489" s="50"/>
      <c r="U489" s="50"/>
      <c r="V489" s="50"/>
      <c r="W489" s="50"/>
      <c r="X489" s="50"/>
      <c r="Y489" s="50"/>
    </row>
    <row r="490" spans="1:25" ht="55.5" customHeight="1">
      <c r="A490" s="50"/>
      <c r="B490" s="50"/>
      <c r="C490" s="50"/>
      <c r="D490" s="50"/>
      <c r="E490" s="85"/>
      <c r="F490" s="50"/>
      <c r="G490" s="50"/>
      <c r="H490" s="50"/>
      <c r="I490" s="50"/>
      <c r="J490" s="50"/>
      <c r="K490" s="50"/>
      <c r="L490" s="50"/>
      <c r="M490" s="50"/>
      <c r="N490" s="50"/>
      <c r="O490" s="50"/>
      <c r="P490" s="50"/>
      <c r="Q490" s="50"/>
      <c r="R490" s="50"/>
      <c r="S490" s="50"/>
      <c r="T490" s="50"/>
      <c r="U490" s="50"/>
      <c r="V490" s="50"/>
      <c r="W490" s="50"/>
      <c r="X490" s="50"/>
      <c r="Y490" s="50"/>
    </row>
    <row r="491" spans="1:25" ht="55.5" customHeight="1">
      <c r="A491" s="50"/>
      <c r="B491" s="50"/>
      <c r="C491" s="50"/>
      <c r="D491" s="50"/>
      <c r="E491" s="85"/>
      <c r="F491" s="50"/>
      <c r="G491" s="50"/>
      <c r="H491" s="50"/>
      <c r="I491" s="50"/>
      <c r="J491" s="50"/>
      <c r="K491" s="50"/>
      <c r="L491" s="50"/>
      <c r="M491" s="50"/>
      <c r="N491" s="50"/>
      <c r="O491" s="50"/>
      <c r="P491" s="50"/>
      <c r="Q491" s="50"/>
      <c r="R491" s="50"/>
      <c r="S491" s="50"/>
      <c r="T491" s="50"/>
      <c r="U491" s="50"/>
      <c r="V491" s="50"/>
      <c r="W491" s="50"/>
      <c r="X491" s="50"/>
      <c r="Y491" s="50"/>
    </row>
    <row r="492" spans="1:25" ht="55.5" customHeight="1">
      <c r="A492" s="50"/>
      <c r="B492" s="50"/>
      <c r="C492" s="50"/>
      <c r="D492" s="50"/>
      <c r="E492" s="85"/>
      <c r="F492" s="50"/>
      <c r="G492" s="50"/>
      <c r="H492" s="50"/>
      <c r="I492" s="50"/>
      <c r="J492" s="50"/>
      <c r="K492" s="50"/>
      <c r="L492" s="50"/>
      <c r="M492" s="50"/>
      <c r="N492" s="50"/>
      <c r="O492" s="50"/>
      <c r="P492" s="50"/>
      <c r="Q492" s="50"/>
      <c r="R492" s="50"/>
      <c r="S492" s="50"/>
      <c r="T492" s="50"/>
      <c r="U492" s="50"/>
      <c r="V492" s="50"/>
      <c r="W492" s="50"/>
      <c r="X492" s="50"/>
      <c r="Y492" s="50"/>
    </row>
    <row r="493" spans="1:25" ht="55.5" customHeight="1">
      <c r="A493" s="50"/>
      <c r="B493" s="50"/>
      <c r="C493" s="50"/>
      <c r="D493" s="50"/>
      <c r="E493" s="85"/>
      <c r="F493" s="50"/>
      <c r="G493" s="50"/>
      <c r="H493" s="50"/>
      <c r="I493" s="50"/>
      <c r="J493" s="50"/>
      <c r="K493" s="50"/>
      <c r="L493" s="50"/>
      <c r="M493" s="50"/>
      <c r="N493" s="50"/>
      <c r="O493" s="50"/>
      <c r="P493" s="50"/>
      <c r="Q493" s="50"/>
      <c r="R493" s="50"/>
      <c r="S493" s="50"/>
      <c r="T493" s="50"/>
      <c r="U493" s="50"/>
      <c r="V493" s="50"/>
      <c r="W493" s="50"/>
      <c r="X493" s="50"/>
      <c r="Y493" s="50"/>
    </row>
    <row r="494" spans="1:25" ht="55.5" customHeight="1">
      <c r="A494" s="50"/>
      <c r="B494" s="50"/>
      <c r="C494" s="50"/>
      <c r="D494" s="50"/>
      <c r="E494" s="85"/>
      <c r="F494" s="50"/>
      <c r="G494" s="50"/>
      <c r="H494" s="50"/>
      <c r="I494" s="50"/>
      <c r="J494" s="50"/>
      <c r="K494" s="50"/>
      <c r="L494" s="50"/>
      <c r="M494" s="50"/>
      <c r="N494" s="50"/>
      <c r="O494" s="50"/>
      <c r="P494" s="50"/>
      <c r="Q494" s="50"/>
      <c r="R494" s="50"/>
      <c r="S494" s="50"/>
      <c r="T494" s="50"/>
      <c r="U494" s="50"/>
      <c r="V494" s="50"/>
      <c r="W494" s="50"/>
      <c r="X494" s="50"/>
      <c r="Y494" s="50"/>
    </row>
    <row r="495" spans="1:25" ht="55.5" customHeight="1">
      <c r="A495" s="50"/>
      <c r="B495" s="50"/>
      <c r="C495" s="50"/>
      <c r="D495" s="50"/>
      <c r="E495" s="85"/>
      <c r="F495" s="50"/>
      <c r="G495" s="50"/>
      <c r="H495" s="50"/>
      <c r="I495" s="50"/>
      <c r="J495" s="50"/>
      <c r="K495" s="50"/>
      <c r="L495" s="50"/>
      <c r="M495" s="50"/>
      <c r="N495" s="50"/>
      <c r="O495" s="50"/>
      <c r="P495" s="50"/>
      <c r="Q495" s="50"/>
      <c r="R495" s="50"/>
      <c r="S495" s="50"/>
      <c r="T495" s="50"/>
      <c r="U495" s="50"/>
      <c r="V495" s="50"/>
      <c r="W495" s="50"/>
      <c r="X495" s="50"/>
      <c r="Y495" s="50"/>
    </row>
    <row r="496" spans="1:25" ht="55.5" customHeight="1">
      <c r="A496" s="50"/>
      <c r="B496" s="50"/>
      <c r="C496" s="50"/>
      <c r="D496" s="50"/>
      <c r="E496" s="85"/>
      <c r="F496" s="50"/>
      <c r="G496" s="50"/>
      <c r="H496" s="50"/>
      <c r="I496" s="50"/>
      <c r="J496" s="50"/>
      <c r="K496" s="50"/>
      <c r="L496" s="50"/>
      <c r="M496" s="50"/>
      <c r="N496" s="50"/>
      <c r="O496" s="50"/>
      <c r="P496" s="50"/>
      <c r="Q496" s="50"/>
      <c r="R496" s="50"/>
      <c r="S496" s="50"/>
      <c r="T496" s="50"/>
      <c r="U496" s="50"/>
      <c r="V496" s="50"/>
      <c r="W496" s="50"/>
      <c r="X496" s="50"/>
      <c r="Y496" s="50"/>
    </row>
    <row r="497" spans="1:25" ht="55.5" customHeight="1">
      <c r="A497" s="50"/>
      <c r="B497" s="50"/>
      <c r="C497" s="50"/>
      <c r="D497" s="50"/>
      <c r="E497" s="85"/>
      <c r="F497" s="50"/>
      <c r="G497" s="50"/>
      <c r="H497" s="50"/>
      <c r="I497" s="50"/>
      <c r="J497" s="50"/>
      <c r="K497" s="50"/>
      <c r="L497" s="50"/>
      <c r="M497" s="50"/>
      <c r="N497" s="50"/>
      <c r="O497" s="50"/>
      <c r="P497" s="50"/>
      <c r="Q497" s="50"/>
      <c r="R497" s="50"/>
      <c r="S497" s="50"/>
      <c r="T497" s="50"/>
      <c r="U497" s="50"/>
      <c r="V497" s="50"/>
      <c r="W497" s="50"/>
      <c r="X497" s="50"/>
      <c r="Y497" s="50"/>
    </row>
    <row r="498" spans="1:25" ht="55.5" customHeight="1">
      <c r="A498" s="50"/>
      <c r="B498" s="50"/>
      <c r="C498" s="50"/>
      <c r="D498" s="50"/>
      <c r="E498" s="85"/>
      <c r="F498" s="50"/>
      <c r="G498" s="50"/>
      <c r="H498" s="50"/>
      <c r="I498" s="50"/>
      <c r="J498" s="50"/>
      <c r="K498" s="50"/>
      <c r="L498" s="50"/>
      <c r="M498" s="50"/>
      <c r="N498" s="50"/>
      <c r="O498" s="50"/>
      <c r="P498" s="50"/>
      <c r="Q498" s="50"/>
      <c r="R498" s="50"/>
      <c r="S498" s="50"/>
      <c r="T498" s="50"/>
      <c r="U498" s="50"/>
      <c r="V498" s="50"/>
      <c r="W498" s="50"/>
      <c r="X498" s="50"/>
      <c r="Y498" s="50"/>
    </row>
    <row r="499" spans="1:25" ht="55.5" customHeight="1">
      <c r="A499" s="50"/>
      <c r="B499" s="50"/>
      <c r="C499" s="50"/>
      <c r="D499" s="50"/>
      <c r="E499" s="85"/>
      <c r="F499" s="50"/>
      <c r="G499" s="50"/>
      <c r="H499" s="50"/>
      <c r="I499" s="50"/>
      <c r="J499" s="50"/>
      <c r="K499" s="50"/>
      <c r="L499" s="50"/>
      <c r="M499" s="50"/>
      <c r="N499" s="50"/>
      <c r="O499" s="50"/>
      <c r="P499" s="50"/>
      <c r="Q499" s="50"/>
      <c r="R499" s="50"/>
      <c r="S499" s="50"/>
      <c r="T499" s="50"/>
      <c r="U499" s="50"/>
      <c r="V499" s="50"/>
      <c r="W499" s="50"/>
      <c r="X499" s="50"/>
      <c r="Y499" s="50"/>
    </row>
    <row r="500" spans="1:25" ht="55.5" customHeight="1">
      <c r="A500" s="50"/>
      <c r="B500" s="50"/>
      <c r="C500" s="50"/>
      <c r="D500" s="50"/>
      <c r="E500" s="85"/>
      <c r="F500" s="50"/>
      <c r="G500" s="50"/>
      <c r="H500" s="50"/>
      <c r="I500" s="50"/>
      <c r="J500" s="50"/>
      <c r="K500" s="50"/>
      <c r="L500" s="50"/>
      <c r="M500" s="50"/>
      <c r="N500" s="50"/>
      <c r="O500" s="50"/>
      <c r="P500" s="50"/>
      <c r="Q500" s="50"/>
      <c r="R500" s="50"/>
      <c r="S500" s="50"/>
      <c r="T500" s="50"/>
      <c r="U500" s="50"/>
      <c r="V500" s="50"/>
      <c r="W500" s="50"/>
      <c r="X500" s="50"/>
      <c r="Y500" s="50"/>
    </row>
    <row r="501" spans="1:25" ht="55.5" customHeight="1">
      <c r="A501" s="50"/>
      <c r="B501" s="50"/>
      <c r="C501" s="50"/>
      <c r="D501" s="50"/>
      <c r="E501" s="85"/>
      <c r="F501" s="50"/>
      <c r="G501" s="50"/>
      <c r="H501" s="50"/>
      <c r="I501" s="50"/>
      <c r="J501" s="50"/>
      <c r="K501" s="50"/>
      <c r="L501" s="50"/>
      <c r="M501" s="50"/>
      <c r="N501" s="50"/>
      <c r="O501" s="50"/>
      <c r="P501" s="50"/>
      <c r="Q501" s="50"/>
      <c r="R501" s="50"/>
      <c r="S501" s="50"/>
      <c r="T501" s="50"/>
      <c r="U501" s="50"/>
      <c r="V501" s="50"/>
      <c r="W501" s="50"/>
      <c r="X501" s="50"/>
      <c r="Y501" s="50"/>
    </row>
    <row r="502" spans="1:25" ht="55.5" customHeight="1">
      <c r="A502" s="50"/>
      <c r="B502" s="50"/>
      <c r="C502" s="50"/>
      <c r="D502" s="50"/>
      <c r="E502" s="85"/>
      <c r="F502" s="50"/>
      <c r="G502" s="50"/>
      <c r="H502" s="50"/>
      <c r="I502" s="50"/>
      <c r="J502" s="50"/>
      <c r="K502" s="50"/>
      <c r="L502" s="50"/>
      <c r="M502" s="50"/>
      <c r="N502" s="50"/>
      <c r="O502" s="50"/>
      <c r="P502" s="50"/>
      <c r="Q502" s="50"/>
      <c r="R502" s="50"/>
      <c r="S502" s="50"/>
      <c r="T502" s="50"/>
      <c r="U502" s="50"/>
      <c r="V502" s="50"/>
      <c r="W502" s="50"/>
      <c r="X502" s="50"/>
      <c r="Y502" s="50"/>
    </row>
    <row r="503" spans="1:25" ht="55.5" customHeight="1">
      <c r="A503" s="50"/>
      <c r="B503" s="50"/>
      <c r="C503" s="50"/>
      <c r="D503" s="50"/>
      <c r="E503" s="85"/>
      <c r="F503" s="50"/>
      <c r="G503" s="50"/>
      <c r="H503" s="50"/>
      <c r="I503" s="50"/>
      <c r="J503" s="50"/>
      <c r="K503" s="50"/>
      <c r="L503" s="50"/>
      <c r="M503" s="50"/>
      <c r="N503" s="50"/>
      <c r="O503" s="50"/>
      <c r="P503" s="50"/>
      <c r="Q503" s="50"/>
      <c r="R503" s="50"/>
      <c r="S503" s="50"/>
      <c r="T503" s="50"/>
      <c r="U503" s="50"/>
      <c r="V503" s="50"/>
      <c r="W503" s="50"/>
      <c r="X503" s="50"/>
      <c r="Y503" s="50"/>
    </row>
    <row r="504" spans="1:25" ht="55.5" customHeight="1">
      <c r="A504" s="50"/>
      <c r="B504" s="50"/>
      <c r="C504" s="50"/>
      <c r="D504" s="50"/>
      <c r="E504" s="85"/>
      <c r="F504" s="50"/>
      <c r="G504" s="50"/>
      <c r="H504" s="50"/>
      <c r="I504" s="50"/>
      <c r="J504" s="50"/>
      <c r="K504" s="50"/>
      <c r="L504" s="50"/>
      <c r="M504" s="50"/>
      <c r="N504" s="50"/>
      <c r="O504" s="50"/>
      <c r="P504" s="50"/>
      <c r="Q504" s="50"/>
      <c r="R504" s="50"/>
      <c r="S504" s="50"/>
      <c r="T504" s="50"/>
      <c r="U504" s="50"/>
      <c r="V504" s="50"/>
      <c r="W504" s="50"/>
      <c r="X504" s="50"/>
      <c r="Y504" s="50"/>
    </row>
    <row r="505" spans="1:25" ht="55.5" customHeight="1">
      <c r="A505" s="50"/>
      <c r="B505" s="50"/>
      <c r="C505" s="50"/>
      <c r="D505" s="50"/>
      <c r="E505" s="85"/>
      <c r="F505" s="50"/>
      <c r="G505" s="50"/>
      <c r="H505" s="50"/>
      <c r="I505" s="50"/>
      <c r="J505" s="50"/>
      <c r="K505" s="50"/>
      <c r="L505" s="50"/>
      <c r="M505" s="50"/>
      <c r="N505" s="50"/>
      <c r="O505" s="50"/>
      <c r="P505" s="50"/>
      <c r="Q505" s="50"/>
      <c r="R505" s="50"/>
      <c r="S505" s="50"/>
      <c r="T505" s="50"/>
      <c r="U505" s="50"/>
      <c r="V505" s="50"/>
      <c r="W505" s="50"/>
      <c r="X505" s="50"/>
      <c r="Y505" s="50"/>
    </row>
    <row r="506" spans="1:25" ht="55.5" customHeight="1">
      <c r="A506" s="50"/>
      <c r="B506" s="50"/>
      <c r="C506" s="50"/>
      <c r="D506" s="50"/>
      <c r="E506" s="85"/>
      <c r="F506" s="50"/>
      <c r="G506" s="50"/>
      <c r="H506" s="50"/>
      <c r="I506" s="50"/>
      <c r="J506" s="50"/>
      <c r="K506" s="50"/>
      <c r="L506" s="50"/>
      <c r="M506" s="50"/>
      <c r="N506" s="50"/>
      <c r="O506" s="50"/>
      <c r="P506" s="50"/>
      <c r="Q506" s="50"/>
      <c r="R506" s="50"/>
      <c r="S506" s="50"/>
      <c r="T506" s="50"/>
      <c r="U506" s="50"/>
      <c r="V506" s="50"/>
      <c r="W506" s="50"/>
      <c r="X506" s="50"/>
      <c r="Y506" s="50"/>
    </row>
    <row r="507" spans="1:25" ht="55.5" customHeight="1">
      <c r="A507" s="50"/>
      <c r="B507" s="50"/>
      <c r="C507" s="50"/>
      <c r="D507" s="50"/>
      <c r="E507" s="85"/>
      <c r="F507" s="50"/>
      <c r="G507" s="50"/>
      <c r="H507" s="50"/>
      <c r="I507" s="50"/>
      <c r="J507" s="50"/>
      <c r="K507" s="50"/>
      <c r="L507" s="50"/>
      <c r="M507" s="50"/>
      <c r="N507" s="50"/>
      <c r="O507" s="50"/>
      <c r="P507" s="50"/>
      <c r="Q507" s="50"/>
      <c r="R507" s="50"/>
      <c r="S507" s="50"/>
      <c r="T507" s="50"/>
      <c r="U507" s="50"/>
      <c r="V507" s="50"/>
      <c r="W507" s="50"/>
      <c r="X507" s="50"/>
      <c r="Y507" s="50"/>
    </row>
    <row r="508" spans="1:25" ht="55.5" customHeight="1">
      <c r="A508" s="50"/>
      <c r="B508" s="50"/>
      <c r="C508" s="50"/>
      <c r="D508" s="50"/>
      <c r="E508" s="85"/>
      <c r="F508" s="50"/>
      <c r="G508" s="50"/>
      <c r="H508" s="50"/>
      <c r="I508" s="50"/>
      <c r="J508" s="50"/>
      <c r="K508" s="50"/>
      <c r="L508" s="50"/>
      <c r="M508" s="50"/>
      <c r="N508" s="50"/>
      <c r="O508" s="50"/>
      <c r="P508" s="50"/>
      <c r="Q508" s="50"/>
      <c r="R508" s="50"/>
      <c r="S508" s="50"/>
      <c r="T508" s="50"/>
      <c r="U508" s="50"/>
      <c r="V508" s="50"/>
      <c r="W508" s="50"/>
      <c r="X508" s="50"/>
      <c r="Y508" s="50"/>
    </row>
    <row r="509" spans="1:25" ht="55.5" customHeight="1">
      <c r="A509" s="50"/>
      <c r="B509" s="50"/>
      <c r="C509" s="50"/>
      <c r="D509" s="50"/>
      <c r="E509" s="85"/>
      <c r="F509" s="50"/>
      <c r="G509" s="50"/>
      <c r="H509" s="50"/>
      <c r="I509" s="50"/>
      <c r="J509" s="50"/>
      <c r="K509" s="50"/>
      <c r="L509" s="50"/>
      <c r="M509" s="50"/>
      <c r="N509" s="50"/>
      <c r="O509" s="50"/>
      <c r="P509" s="50"/>
      <c r="Q509" s="50"/>
      <c r="R509" s="50"/>
      <c r="S509" s="50"/>
      <c r="T509" s="50"/>
      <c r="U509" s="50"/>
      <c r="V509" s="50"/>
      <c r="W509" s="50"/>
      <c r="X509" s="50"/>
      <c r="Y509" s="50"/>
    </row>
    <row r="510" spans="1:25" ht="55.5" customHeight="1">
      <c r="A510" s="50"/>
      <c r="B510" s="50"/>
      <c r="C510" s="50"/>
      <c r="D510" s="50"/>
      <c r="E510" s="85"/>
      <c r="F510" s="50"/>
      <c r="G510" s="50"/>
      <c r="H510" s="50"/>
      <c r="I510" s="50"/>
      <c r="J510" s="50"/>
      <c r="K510" s="50"/>
      <c r="L510" s="50"/>
      <c r="M510" s="50"/>
      <c r="N510" s="50"/>
      <c r="O510" s="50"/>
      <c r="P510" s="50"/>
      <c r="Q510" s="50"/>
      <c r="R510" s="50"/>
      <c r="S510" s="50"/>
      <c r="T510" s="50"/>
      <c r="U510" s="50"/>
      <c r="V510" s="50"/>
      <c r="W510" s="50"/>
      <c r="X510" s="50"/>
      <c r="Y510" s="50"/>
    </row>
    <row r="511" spans="1:25" ht="55.5" customHeight="1">
      <c r="A511" s="50"/>
      <c r="B511" s="50"/>
      <c r="C511" s="50"/>
      <c r="D511" s="50"/>
      <c r="E511" s="85"/>
      <c r="F511" s="50"/>
      <c r="G511" s="50"/>
      <c r="H511" s="50"/>
      <c r="I511" s="50"/>
      <c r="J511" s="50"/>
      <c r="K511" s="50"/>
      <c r="L511" s="50"/>
      <c r="M511" s="50"/>
      <c r="N511" s="50"/>
      <c r="O511" s="50"/>
      <c r="P511" s="50"/>
      <c r="Q511" s="50"/>
      <c r="R511" s="50"/>
      <c r="S511" s="50"/>
      <c r="T511" s="50"/>
      <c r="U511" s="50"/>
      <c r="V511" s="50"/>
      <c r="W511" s="50"/>
      <c r="X511" s="50"/>
      <c r="Y511" s="50"/>
    </row>
    <row r="512" spans="1:25" ht="55.5" customHeight="1">
      <c r="A512" s="50"/>
      <c r="B512" s="50"/>
      <c r="C512" s="50"/>
      <c r="D512" s="50"/>
      <c r="E512" s="85"/>
      <c r="F512" s="50"/>
      <c r="G512" s="50"/>
      <c r="H512" s="50"/>
      <c r="I512" s="50"/>
      <c r="J512" s="50"/>
      <c r="K512" s="50"/>
      <c r="L512" s="50"/>
      <c r="M512" s="50"/>
      <c r="N512" s="50"/>
      <c r="O512" s="50"/>
      <c r="P512" s="50"/>
      <c r="Q512" s="50"/>
      <c r="R512" s="50"/>
      <c r="S512" s="50"/>
      <c r="T512" s="50"/>
      <c r="U512" s="50"/>
      <c r="V512" s="50"/>
      <c r="W512" s="50"/>
      <c r="X512" s="50"/>
      <c r="Y512" s="50"/>
    </row>
    <row r="513" spans="1:25" ht="55.5" customHeight="1">
      <c r="A513" s="50"/>
      <c r="B513" s="50"/>
      <c r="C513" s="50"/>
      <c r="D513" s="50"/>
      <c r="E513" s="85"/>
      <c r="F513" s="50"/>
      <c r="G513" s="50"/>
      <c r="H513" s="50"/>
      <c r="I513" s="50"/>
      <c r="J513" s="50"/>
      <c r="K513" s="50"/>
      <c r="L513" s="50"/>
      <c r="M513" s="50"/>
      <c r="N513" s="50"/>
      <c r="O513" s="50"/>
      <c r="P513" s="50"/>
      <c r="Q513" s="50"/>
      <c r="R513" s="50"/>
      <c r="S513" s="50"/>
      <c r="T513" s="50"/>
      <c r="U513" s="50"/>
      <c r="V513" s="50"/>
      <c r="W513" s="50"/>
      <c r="X513" s="50"/>
      <c r="Y513" s="50"/>
    </row>
    <row r="514" spans="1:25" ht="55.5" customHeight="1">
      <c r="A514" s="50"/>
      <c r="B514" s="50"/>
      <c r="C514" s="50"/>
      <c r="D514" s="50"/>
      <c r="E514" s="85"/>
      <c r="F514" s="50"/>
      <c r="G514" s="50"/>
      <c r="H514" s="50"/>
      <c r="I514" s="50"/>
      <c r="J514" s="50"/>
      <c r="K514" s="50"/>
      <c r="L514" s="50"/>
      <c r="M514" s="50"/>
      <c r="N514" s="50"/>
      <c r="O514" s="50"/>
      <c r="P514" s="50"/>
      <c r="Q514" s="50"/>
      <c r="R514" s="50"/>
      <c r="S514" s="50"/>
      <c r="T514" s="50"/>
      <c r="U514" s="50"/>
      <c r="V514" s="50"/>
      <c r="W514" s="50"/>
      <c r="X514" s="50"/>
      <c r="Y514" s="50"/>
    </row>
    <row r="515" spans="1:25" ht="55.5" customHeight="1">
      <c r="A515" s="50"/>
      <c r="B515" s="50"/>
      <c r="C515" s="50"/>
      <c r="D515" s="50"/>
      <c r="E515" s="85"/>
      <c r="F515" s="50"/>
      <c r="G515" s="50"/>
      <c r="H515" s="50"/>
      <c r="I515" s="50"/>
      <c r="J515" s="50"/>
      <c r="K515" s="50"/>
      <c r="L515" s="50"/>
      <c r="M515" s="50"/>
      <c r="N515" s="50"/>
      <c r="O515" s="50"/>
      <c r="P515" s="50"/>
      <c r="Q515" s="50"/>
      <c r="R515" s="50"/>
      <c r="S515" s="50"/>
      <c r="T515" s="50"/>
      <c r="U515" s="50"/>
      <c r="V515" s="50"/>
      <c r="W515" s="50"/>
      <c r="X515" s="50"/>
      <c r="Y515" s="50"/>
    </row>
    <row r="516" spans="1:25" ht="55.5" customHeight="1">
      <c r="A516" s="50"/>
      <c r="B516" s="50"/>
      <c r="C516" s="50"/>
      <c r="D516" s="50"/>
      <c r="E516" s="85"/>
      <c r="F516" s="50"/>
      <c r="G516" s="50"/>
      <c r="H516" s="50"/>
      <c r="I516" s="50"/>
      <c r="J516" s="50"/>
      <c r="K516" s="50"/>
      <c r="L516" s="50"/>
      <c r="M516" s="50"/>
      <c r="N516" s="50"/>
      <c r="O516" s="50"/>
      <c r="P516" s="50"/>
      <c r="Q516" s="50"/>
      <c r="R516" s="50"/>
      <c r="S516" s="50"/>
      <c r="T516" s="50"/>
      <c r="U516" s="50"/>
      <c r="V516" s="50"/>
      <c r="W516" s="50"/>
      <c r="X516" s="50"/>
      <c r="Y516" s="50"/>
    </row>
    <row r="517" spans="1:25" ht="55.5" customHeight="1">
      <c r="A517" s="50"/>
      <c r="B517" s="50"/>
      <c r="C517" s="50"/>
      <c r="D517" s="50"/>
      <c r="E517" s="85"/>
      <c r="F517" s="50"/>
      <c r="G517" s="50"/>
      <c r="H517" s="50"/>
      <c r="I517" s="50"/>
      <c r="J517" s="50"/>
      <c r="K517" s="50"/>
      <c r="L517" s="50"/>
      <c r="M517" s="50"/>
      <c r="N517" s="50"/>
      <c r="O517" s="50"/>
      <c r="P517" s="50"/>
      <c r="Q517" s="50"/>
      <c r="R517" s="50"/>
      <c r="S517" s="50"/>
      <c r="T517" s="50"/>
      <c r="U517" s="50"/>
      <c r="V517" s="50"/>
      <c r="W517" s="50"/>
      <c r="X517" s="50"/>
      <c r="Y517" s="50"/>
    </row>
    <row r="518" spans="1:25" ht="55.5" customHeight="1">
      <c r="A518" s="50"/>
      <c r="B518" s="50"/>
      <c r="C518" s="50"/>
      <c r="D518" s="50"/>
      <c r="E518" s="85"/>
      <c r="F518" s="50"/>
      <c r="G518" s="50"/>
      <c r="H518" s="50"/>
      <c r="I518" s="50"/>
      <c r="J518" s="50"/>
      <c r="K518" s="50"/>
      <c r="L518" s="50"/>
      <c r="M518" s="50"/>
      <c r="N518" s="50"/>
      <c r="O518" s="50"/>
      <c r="P518" s="50"/>
      <c r="Q518" s="50"/>
      <c r="R518" s="50"/>
      <c r="S518" s="50"/>
      <c r="T518" s="50"/>
      <c r="U518" s="50"/>
      <c r="V518" s="50"/>
      <c r="W518" s="50"/>
      <c r="X518" s="50"/>
      <c r="Y518" s="50"/>
    </row>
    <row r="519" spans="1:25" ht="55.5" customHeight="1">
      <c r="A519" s="50"/>
      <c r="B519" s="50"/>
      <c r="C519" s="50"/>
      <c r="D519" s="50"/>
      <c r="E519" s="85"/>
      <c r="F519" s="50"/>
      <c r="G519" s="50"/>
      <c r="H519" s="50"/>
      <c r="I519" s="50"/>
      <c r="J519" s="50"/>
      <c r="K519" s="50"/>
      <c r="L519" s="50"/>
      <c r="M519" s="50"/>
      <c r="N519" s="50"/>
      <c r="O519" s="50"/>
      <c r="P519" s="50"/>
      <c r="Q519" s="50"/>
      <c r="R519" s="50"/>
      <c r="S519" s="50"/>
      <c r="T519" s="50"/>
      <c r="U519" s="50"/>
      <c r="V519" s="50"/>
      <c r="W519" s="50"/>
      <c r="X519" s="50"/>
      <c r="Y519" s="50"/>
    </row>
    <row r="520" spans="1:25" ht="55.5" customHeight="1">
      <c r="A520" s="50"/>
      <c r="B520" s="50"/>
      <c r="C520" s="50"/>
      <c r="D520" s="50"/>
      <c r="E520" s="85"/>
      <c r="F520" s="50"/>
      <c r="G520" s="50"/>
      <c r="H520" s="50"/>
      <c r="I520" s="50"/>
      <c r="J520" s="50"/>
      <c r="K520" s="50"/>
      <c r="L520" s="50"/>
      <c r="M520" s="50"/>
      <c r="N520" s="50"/>
      <c r="O520" s="50"/>
      <c r="P520" s="50"/>
      <c r="Q520" s="50"/>
      <c r="R520" s="50"/>
      <c r="S520" s="50"/>
      <c r="T520" s="50"/>
      <c r="U520" s="50"/>
      <c r="V520" s="50"/>
      <c r="W520" s="50"/>
      <c r="X520" s="50"/>
      <c r="Y520" s="50"/>
    </row>
    <row r="521" spans="1:25" ht="55.5" customHeight="1">
      <c r="A521" s="50"/>
      <c r="B521" s="50"/>
      <c r="C521" s="50"/>
      <c r="D521" s="50"/>
      <c r="E521" s="85"/>
      <c r="F521" s="50"/>
      <c r="G521" s="50"/>
      <c r="H521" s="50"/>
      <c r="I521" s="50"/>
      <c r="J521" s="50"/>
      <c r="K521" s="50"/>
      <c r="L521" s="50"/>
      <c r="M521" s="50"/>
      <c r="N521" s="50"/>
      <c r="O521" s="50"/>
      <c r="P521" s="50"/>
      <c r="Q521" s="50"/>
      <c r="R521" s="50"/>
      <c r="S521" s="50"/>
      <c r="T521" s="50"/>
      <c r="U521" s="50"/>
      <c r="V521" s="50"/>
      <c r="W521" s="50"/>
      <c r="X521" s="50"/>
      <c r="Y521" s="50"/>
    </row>
    <row r="522" spans="1:25" ht="55.5" customHeight="1">
      <c r="A522" s="50"/>
      <c r="B522" s="50"/>
      <c r="C522" s="50"/>
      <c r="D522" s="50"/>
      <c r="E522" s="85"/>
      <c r="F522" s="50"/>
      <c r="G522" s="50"/>
      <c r="H522" s="50"/>
      <c r="I522" s="50"/>
      <c r="J522" s="50"/>
      <c r="K522" s="50"/>
      <c r="L522" s="50"/>
      <c r="M522" s="50"/>
      <c r="N522" s="50"/>
      <c r="O522" s="50"/>
      <c r="P522" s="50"/>
      <c r="Q522" s="50"/>
      <c r="R522" s="50"/>
      <c r="S522" s="50"/>
      <c r="T522" s="50"/>
      <c r="U522" s="50"/>
      <c r="V522" s="50"/>
      <c r="W522" s="50"/>
      <c r="X522" s="50"/>
      <c r="Y522" s="50"/>
    </row>
    <row r="523" spans="1:25" ht="55.5" customHeight="1">
      <c r="A523" s="50"/>
      <c r="B523" s="50"/>
      <c r="C523" s="50"/>
      <c r="D523" s="50"/>
      <c r="E523" s="85"/>
      <c r="F523" s="50"/>
      <c r="G523" s="50"/>
      <c r="H523" s="50"/>
      <c r="I523" s="50"/>
      <c r="J523" s="50"/>
      <c r="K523" s="50"/>
      <c r="L523" s="50"/>
      <c r="M523" s="50"/>
      <c r="N523" s="50"/>
      <c r="O523" s="50"/>
      <c r="P523" s="50"/>
      <c r="Q523" s="50"/>
      <c r="R523" s="50"/>
      <c r="S523" s="50"/>
      <c r="T523" s="50"/>
      <c r="U523" s="50"/>
      <c r="V523" s="50"/>
      <c r="W523" s="50"/>
      <c r="X523" s="50"/>
      <c r="Y523" s="50"/>
    </row>
    <row r="524" spans="1:25" ht="55.5" customHeight="1">
      <c r="A524" s="50"/>
      <c r="B524" s="50"/>
      <c r="C524" s="50"/>
      <c r="D524" s="50"/>
      <c r="E524" s="85"/>
      <c r="F524" s="50"/>
      <c r="G524" s="50"/>
      <c r="H524" s="50"/>
      <c r="I524" s="50"/>
      <c r="J524" s="50"/>
      <c r="K524" s="50"/>
      <c r="L524" s="50"/>
      <c r="M524" s="50"/>
      <c r="N524" s="50"/>
      <c r="O524" s="50"/>
      <c r="P524" s="50"/>
      <c r="Q524" s="50"/>
      <c r="R524" s="50"/>
      <c r="S524" s="50"/>
      <c r="T524" s="50"/>
      <c r="U524" s="50"/>
      <c r="V524" s="50"/>
      <c r="W524" s="50"/>
      <c r="X524" s="50"/>
      <c r="Y524" s="50"/>
    </row>
    <row r="525" spans="1:25" ht="55.5" customHeight="1">
      <c r="A525" s="50"/>
      <c r="B525" s="50"/>
      <c r="C525" s="50"/>
      <c r="D525" s="50"/>
      <c r="E525" s="85"/>
      <c r="F525" s="50"/>
      <c r="G525" s="50"/>
      <c r="H525" s="50"/>
      <c r="I525" s="50"/>
      <c r="J525" s="50"/>
      <c r="K525" s="50"/>
      <c r="L525" s="50"/>
      <c r="M525" s="50"/>
      <c r="N525" s="50"/>
      <c r="O525" s="50"/>
      <c r="P525" s="50"/>
      <c r="Q525" s="50"/>
      <c r="R525" s="50"/>
      <c r="S525" s="50"/>
      <c r="T525" s="50"/>
      <c r="U525" s="50"/>
      <c r="V525" s="50"/>
      <c r="W525" s="50"/>
      <c r="X525" s="50"/>
      <c r="Y525" s="50"/>
    </row>
    <row r="526" spans="1:25" ht="55.5" customHeight="1">
      <c r="A526" s="50"/>
      <c r="B526" s="50"/>
      <c r="C526" s="50"/>
      <c r="D526" s="50"/>
      <c r="E526" s="85"/>
      <c r="F526" s="50"/>
      <c r="G526" s="50"/>
      <c r="H526" s="50"/>
      <c r="I526" s="50"/>
      <c r="J526" s="50"/>
      <c r="K526" s="50"/>
      <c r="L526" s="50"/>
      <c r="M526" s="50"/>
      <c r="N526" s="50"/>
      <c r="O526" s="50"/>
      <c r="P526" s="50"/>
      <c r="Q526" s="50"/>
      <c r="R526" s="50"/>
      <c r="S526" s="50"/>
      <c r="T526" s="50"/>
      <c r="U526" s="50"/>
      <c r="V526" s="50"/>
      <c r="W526" s="50"/>
      <c r="X526" s="50"/>
      <c r="Y526" s="50"/>
    </row>
    <row r="527" spans="1:25" ht="55.5" customHeight="1">
      <c r="A527" s="50"/>
      <c r="B527" s="50"/>
      <c r="C527" s="50"/>
      <c r="D527" s="50"/>
      <c r="E527" s="85"/>
      <c r="F527" s="50"/>
      <c r="G527" s="50"/>
      <c r="H527" s="50"/>
      <c r="I527" s="50"/>
      <c r="J527" s="50"/>
      <c r="K527" s="50"/>
      <c r="L527" s="50"/>
      <c r="M527" s="50"/>
      <c r="N527" s="50"/>
      <c r="O527" s="50"/>
      <c r="P527" s="50"/>
      <c r="Q527" s="50"/>
      <c r="R527" s="50"/>
      <c r="S527" s="50"/>
      <c r="T527" s="50"/>
      <c r="U527" s="50"/>
      <c r="V527" s="50"/>
      <c r="W527" s="50"/>
      <c r="X527" s="50"/>
      <c r="Y527" s="50"/>
    </row>
    <row r="528" spans="1:25" ht="55.5" customHeight="1">
      <c r="A528" s="50"/>
      <c r="B528" s="50"/>
      <c r="C528" s="50"/>
      <c r="D528" s="50"/>
      <c r="E528" s="85"/>
      <c r="F528" s="50"/>
      <c r="G528" s="50"/>
      <c r="H528" s="50"/>
      <c r="I528" s="50"/>
      <c r="J528" s="50"/>
      <c r="K528" s="50"/>
      <c r="L528" s="50"/>
      <c r="M528" s="50"/>
      <c r="N528" s="50"/>
      <c r="O528" s="50"/>
      <c r="P528" s="50"/>
      <c r="Q528" s="50"/>
      <c r="R528" s="50"/>
      <c r="S528" s="50"/>
      <c r="T528" s="50"/>
      <c r="U528" s="50"/>
      <c r="V528" s="50"/>
      <c r="W528" s="50"/>
      <c r="X528" s="50"/>
      <c r="Y528" s="50"/>
    </row>
    <row r="529" spans="1:25" ht="55.5" customHeight="1">
      <c r="A529" s="50"/>
      <c r="B529" s="50"/>
      <c r="C529" s="50"/>
      <c r="D529" s="50"/>
      <c r="E529" s="85"/>
      <c r="F529" s="50"/>
      <c r="G529" s="50"/>
      <c r="H529" s="50"/>
      <c r="I529" s="50"/>
      <c r="J529" s="50"/>
      <c r="K529" s="50"/>
      <c r="L529" s="50"/>
      <c r="M529" s="50"/>
      <c r="N529" s="50"/>
      <c r="O529" s="50"/>
      <c r="P529" s="50"/>
      <c r="Q529" s="50"/>
      <c r="R529" s="50"/>
      <c r="S529" s="50"/>
      <c r="T529" s="50"/>
      <c r="U529" s="50"/>
      <c r="V529" s="50"/>
      <c r="W529" s="50"/>
      <c r="X529" s="50"/>
      <c r="Y529" s="50"/>
    </row>
    <row r="530" spans="1:25" ht="55.5" customHeight="1">
      <c r="A530" s="50"/>
      <c r="B530" s="50"/>
      <c r="C530" s="50"/>
      <c r="D530" s="50"/>
      <c r="E530" s="85"/>
      <c r="F530" s="50"/>
      <c r="G530" s="50"/>
      <c r="H530" s="50"/>
      <c r="I530" s="50"/>
      <c r="J530" s="50"/>
      <c r="K530" s="50"/>
      <c r="L530" s="50"/>
      <c r="M530" s="50"/>
      <c r="N530" s="50"/>
      <c r="O530" s="50"/>
      <c r="P530" s="50"/>
      <c r="Q530" s="50"/>
      <c r="R530" s="50"/>
      <c r="S530" s="50"/>
      <c r="T530" s="50"/>
      <c r="U530" s="50"/>
      <c r="V530" s="50"/>
      <c r="W530" s="50"/>
      <c r="X530" s="50"/>
      <c r="Y530" s="50"/>
    </row>
    <row r="531" spans="1:25" ht="55.5" customHeight="1">
      <c r="A531" s="50"/>
      <c r="B531" s="50"/>
      <c r="C531" s="50"/>
      <c r="D531" s="50"/>
      <c r="E531" s="85"/>
      <c r="F531" s="50"/>
      <c r="G531" s="50"/>
      <c r="H531" s="50"/>
      <c r="I531" s="50"/>
      <c r="J531" s="50"/>
      <c r="K531" s="50"/>
      <c r="L531" s="50"/>
      <c r="M531" s="50"/>
      <c r="N531" s="50"/>
      <c r="O531" s="50"/>
      <c r="P531" s="50"/>
      <c r="Q531" s="50"/>
      <c r="R531" s="50"/>
      <c r="S531" s="50"/>
      <c r="T531" s="50"/>
      <c r="U531" s="50"/>
      <c r="V531" s="50"/>
      <c r="W531" s="50"/>
      <c r="X531" s="50"/>
      <c r="Y531" s="50"/>
    </row>
    <row r="532" spans="1:25" ht="55.5" customHeight="1">
      <c r="A532" s="50"/>
      <c r="B532" s="50"/>
      <c r="C532" s="50"/>
      <c r="D532" s="50"/>
      <c r="E532" s="85"/>
      <c r="F532" s="50"/>
      <c r="G532" s="50"/>
      <c r="H532" s="50"/>
      <c r="I532" s="50"/>
      <c r="J532" s="50"/>
      <c r="K532" s="50"/>
      <c r="L532" s="50"/>
      <c r="M532" s="50"/>
      <c r="N532" s="50"/>
      <c r="O532" s="50"/>
      <c r="P532" s="50"/>
      <c r="Q532" s="50"/>
      <c r="R532" s="50"/>
      <c r="S532" s="50"/>
      <c r="T532" s="50"/>
      <c r="U532" s="50"/>
      <c r="V532" s="50"/>
      <c r="W532" s="50"/>
      <c r="X532" s="50"/>
      <c r="Y532" s="50"/>
    </row>
    <row r="533" spans="1:25" ht="55.5" customHeight="1">
      <c r="A533" s="50"/>
      <c r="B533" s="50"/>
      <c r="C533" s="50"/>
      <c r="D533" s="50"/>
      <c r="E533" s="85"/>
      <c r="F533" s="50"/>
      <c r="G533" s="50"/>
      <c r="H533" s="50"/>
      <c r="I533" s="50"/>
      <c r="J533" s="50"/>
      <c r="K533" s="50"/>
      <c r="L533" s="50"/>
      <c r="M533" s="50"/>
      <c r="N533" s="50"/>
      <c r="O533" s="50"/>
      <c r="P533" s="50"/>
      <c r="Q533" s="50"/>
      <c r="R533" s="50"/>
      <c r="S533" s="50"/>
      <c r="T533" s="50"/>
      <c r="U533" s="50"/>
      <c r="V533" s="50"/>
      <c r="W533" s="50"/>
      <c r="X533" s="50"/>
      <c r="Y533" s="50"/>
    </row>
    <row r="534" spans="1:25" ht="55.5" customHeight="1">
      <c r="A534" s="50"/>
      <c r="B534" s="50"/>
      <c r="C534" s="50"/>
      <c r="D534" s="50"/>
      <c r="E534" s="85"/>
      <c r="F534" s="50"/>
      <c r="G534" s="50"/>
      <c r="H534" s="50"/>
      <c r="I534" s="50"/>
      <c r="J534" s="50"/>
      <c r="K534" s="50"/>
      <c r="L534" s="50"/>
      <c r="M534" s="50"/>
      <c r="N534" s="50"/>
      <c r="O534" s="50"/>
      <c r="P534" s="50"/>
      <c r="Q534" s="50"/>
      <c r="R534" s="50"/>
      <c r="S534" s="50"/>
      <c r="T534" s="50"/>
      <c r="U534" s="50"/>
      <c r="V534" s="50"/>
      <c r="W534" s="50"/>
      <c r="X534" s="50"/>
      <c r="Y534" s="50"/>
    </row>
    <row r="535" spans="1:25" ht="55.5" customHeight="1">
      <c r="A535" s="50"/>
      <c r="B535" s="50"/>
      <c r="C535" s="50"/>
      <c r="D535" s="50"/>
      <c r="E535" s="85"/>
      <c r="F535" s="50"/>
      <c r="G535" s="50"/>
      <c r="H535" s="50"/>
      <c r="I535" s="50"/>
      <c r="J535" s="50"/>
      <c r="K535" s="50"/>
      <c r="L535" s="50"/>
      <c r="M535" s="50"/>
      <c r="N535" s="50"/>
      <c r="O535" s="50"/>
      <c r="P535" s="50"/>
      <c r="Q535" s="50"/>
      <c r="R535" s="50"/>
      <c r="S535" s="50"/>
      <c r="T535" s="50"/>
      <c r="U535" s="50"/>
      <c r="V535" s="50"/>
      <c r="W535" s="50"/>
      <c r="X535" s="50"/>
      <c r="Y535" s="50"/>
    </row>
    <row r="536" spans="1:25" ht="55.5" customHeight="1">
      <c r="A536" s="50"/>
      <c r="B536" s="50"/>
      <c r="C536" s="50"/>
      <c r="D536" s="50"/>
      <c r="E536" s="85"/>
      <c r="F536" s="50"/>
      <c r="G536" s="50"/>
      <c r="H536" s="50"/>
      <c r="I536" s="50"/>
      <c r="J536" s="50"/>
      <c r="K536" s="50"/>
      <c r="L536" s="50"/>
      <c r="M536" s="50"/>
      <c r="N536" s="50"/>
      <c r="O536" s="50"/>
      <c r="P536" s="50"/>
      <c r="Q536" s="50"/>
      <c r="R536" s="50"/>
      <c r="S536" s="50"/>
      <c r="T536" s="50"/>
      <c r="U536" s="50"/>
      <c r="V536" s="50"/>
      <c r="W536" s="50"/>
      <c r="X536" s="50"/>
      <c r="Y536" s="50"/>
    </row>
    <row r="537" spans="1:25" ht="55.5" customHeight="1">
      <c r="A537" s="50"/>
      <c r="B537" s="50"/>
      <c r="C537" s="50"/>
      <c r="D537" s="50"/>
      <c r="E537" s="85"/>
      <c r="F537" s="50"/>
      <c r="G537" s="50"/>
      <c r="H537" s="50"/>
      <c r="I537" s="50"/>
      <c r="J537" s="50"/>
      <c r="K537" s="50"/>
      <c r="L537" s="50"/>
      <c r="M537" s="50"/>
      <c r="N537" s="50"/>
      <c r="O537" s="50"/>
      <c r="P537" s="50"/>
      <c r="Q537" s="50"/>
      <c r="R537" s="50"/>
      <c r="S537" s="50"/>
      <c r="T537" s="50"/>
      <c r="U537" s="50"/>
      <c r="V537" s="50"/>
      <c r="W537" s="50"/>
      <c r="X537" s="50"/>
      <c r="Y537" s="50"/>
    </row>
    <row r="538" spans="1:25" ht="55.5" customHeight="1">
      <c r="A538" s="50"/>
      <c r="B538" s="50"/>
      <c r="C538" s="50"/>
      <c r="D538" s="50"/>
      <c r="E538" s="85"/>
      <c r="F538" s="50"/>
      <c r="G538" s="50"/>
      <c r="H538" s="50"/>
      <c r="I538" s="50"/>
      <c r="J538" s="50"/>
      <c r="K538" s="50"/>
      <c r="L538" s="50"/>
      <c r="M538" s="50"/>
      <c r="N538" s="50"/>
      <c r="O538" s="50"/>
      <c r="P538" s="50"/>
      <c r="Q538" s="50"/>
      <c r="R538" s="50"/>
      <c r="S538" s="50"/>
      <c r="T538" s="50"/>
      <c r="U538" s="50"/>
      <c r="V538" s="50"/>
      <c r="W538" s="50"/>
      <c r="X538" s="50"/>
      <c r="Y538" s="50"/>
    </row>
    <row r="539" spans="1:25" ht="55.5" customHeight="1">
      <c r="A539" s="50"/>
      <c r="B539" s="50"/>
      <c r="C539" s="50"/>
      <c r="D539" s="50"/>
      <c r="E539" s="85"/>
      <c r="F539" s="50"/>
      <c r="G539" s="50"/>
      <c r="H539" s="50"/>
      <c r="I539" s="50"/>
      <c r="J539" s="50"/>
      <c r="K539" s="50"/>
      <c r="L539" s="50"/>
      <c r="M539" s="50"/>
      <c r="N539" s="50"/>
      <c r="O539" s="50"/>
      <c r="P539" s="50"/>
      <c r="Q539" s="50"/>
      <c r="R539" s="50"/>
      <c r="S539" s="50"/>
      <c r="T539" s="50"/>
      <c r="U539" s="50"/>
      <c r="V539" s="50"/>
      <c r="W539" s="50"/>
      <c r="X539" s="50"/>
      <c r="Y539" s="50"/>
    </row>
    <row r="540" spans="1:25" ht="55.5" customHeight="1">
      <c r="A540" s="50"/>
      <c r="B540" s="50"/>
      <c r="C540" s="50"/>
      <c r="D540" s="50"/>
      <c r="E540" s="85"/>
      <c r="F540" s="50"/>
      <c r="G540" s="50"/>
      <c r="H540" s="50"/>
      <c r="I540" s="50"/>
      <c r="J540" s="50"/>
      <c r="K540" s="50"/>
      <c r="L540" s="50"/>
      <c r="M540" s="50"/>
      <c r="N540" s="50"/>
      <c r="O540" s="50"/>
      <c r="P540" s="50"/>
      <c r="Q540" s="50"/>
      <c r="R540" s="50"/>
      <c r="S540" s="50"/>
      <c r="T540" s="50"/>
      <c r="U540" s="50"/>
      <c r="V540" s="50"/>
      <c r="W540" s="50"/>
      <c r="X540" s="50"/>
      <c r="Y540" s="50"/>
    </row>
    <row r="541" spans="1:25" ht="55.5" customHeight="1">
      <c r="A541" s="50"/>
      <c r="B541" s="50"/>
      <c r="C541" s="50"/>
      <c r="D541" s="50"/>
      <c r="E541" s="85"/>
      <c r="F541" s="50"/>
      <c r="G541" s="50"/>
      <c r="H541" s="50"/>
      <c r="I541" s="50"/>
      <c r="J541" s="50"/>
      <c r="K541" s="50"/>
      <c r="L541" s="50"/>
      <c r="M541" s="50"/>
      <c r="N541" s="50"/>
      <c r="O541" s="50"/>
      <c r="P541" s="50"/>
      <c r="Q541" s="50"/>
      <c r="R541" s="50"/>
      <c r="S541" s="50"/>
      <c r="T541" s="50"/>
      <c r="U541" s="50"/>
      <c r="V541" s="50"/>
      <c r="W541" s="50"/>
      <c r="X541" s="50"/>
      <c r="Y541" s="50"/>
    </row>
    <row r="542" spans="1:25" ht="55.5" customHeight="1">
      <c r="A542" s="50"/>
      <c r="B542" s="50"/>
      <c r="C542" s="50"/>
      <c r="D542" s="50"/>
      <c r="E542" s="85"/>
      <c r="F542" s="50"/>
      <c r="G542" s="50"/>
      <c r="H542" s="50"/>
      <c r="I542" s="50"/>
      <c r="J542" s="50"/>
      <c r="K542" s="50"/>
      <c r="L542" s="50"/>
      <c r="M542" s="50"/>
      <c r="N542" s="50"/>
      <c r="O542" s="50"/>
      <c r="P542" s="50"/>
      <c r="Q542" s="50"/>
      <c r="R542" s="50"/>
      <c r="S542" s="50"/>
      <c r="T542" s="50"/>
      <c r="U542" s="50"/>
      <c r="V542" s="50"/>
      <c r="W542" s="50"/>
      <c r="X542" s="50"/>
      <c r="Y542" s="50"/>
    </row>
    <row r="543" spans="1:25" ht="55.5" customHeight="1">
      <c r="A543" s="50"/>
      <c r="B543" s="50"/>
      <c r="C543" s="50"/>
      <c r="D543" s="50"/>
      <c r="E543" s="85"/>
      <c r="F543" s="50"/>
      <c r="G543" s="50"/>
      <c r="H543" s="50"/>
      <c r="I543" s="50"/>
      <c r="J543" s="50"/>
      <c r="K543" s="50"/>
      <c r="L543" s="50"/>
      <c r="M543" s="50"/>
      <c r="N543" s="50"/>
      <c r="O543" s="50"/>
      <c r="P543" s="50"/>
      <c r="Q543" s="50"/>
      <c r="R543" s="50"/>
      <c r="S543" s="50"/>
      <c r="T543" s="50"/>
      <c r="U543" s="50"/>
      <c r="V543" s="50"/>
      <c r="W543" s="50"/>
      <c r="X543" s="50"/>
      <c r="Y543" s="50"/>
    </row>
    <row r="544" spans="1:25" ht="55.5" customHeight="1">
      <c r="A544" s="50"/>
      <c r="B544" s="50"/>
      <c r="C544" s="50"/>
      <c r="D544" s="50"/>
      <c r="E544" s="85"/>
      <c r="F544" s="50"/>
      <c r="G544" s="50"/>
      <c r="H544" s="50"/>
      <c r="I544" s="50"/>
      <c r="J544" s="50"/>
      <c r="K544" s="50"/>
      <c r="L544" s="50"/>
      <c r="M544" s="50"/>
      <c r="N544" s="50"/>
      <c r="O544" s="50"/>
      <c r="P544" s="50"/>
      <c r="Q544" s="50"/>
      <c r="R544" s="50"/>
      <c r="S544" s="50"/>
      <c r="T544" s="50"/>
      <c r="U544" s="50"/>
      <c r="V544" s="50"/>
      <c r="W544" s="50"/>
      <c r="X544" s="50"/>
      <c r="Y544" s="50"/>
    </row>
    <row r="545" spans="1:25" ht="55.5" customHeight="1">
      <c r="A545" s="50"/>
      <c r="B545" s="50"/>
      <c r="C545" s="50"/>
      <c r="D545" s="50"/>
      <c r="E545" s="85"/>
      <c r="F545" s="50"/>
      <c r="G545" s="50"/>
      <c r="H545" s="50"/>
      <c r="I545" s="50"/>
      <c r="J545" s="50"/>
      <c r="K545" s="50"/>
      <c r="L545" s="50"/>
      <c r="M545" s="50"/>
      <c r="N545" s="50"/>
      <c r="O545" s="50"/>
      <c r="P545" s="50"/>
      <c r="Q545" s="50"/>
      <c r="R545" s="50"/>
      <c r="S545" s="50"/>
      <c r="T545" s="50"/>
      <c r="U545" s="50"/>
      <c r="V545" s="50"/>
      <c r="W545" s="50"/>
      <c r="X545" s="50"/>
      <c r="Y545" s="50"/>
    </row>
    <row r="546" spans="1:25" ht="55.5" customHeight="1">
      <c r="A546" s="50"/>
      <c r="B546" s="50"/>
      <c r="C546" s="50"/>
      <c r="D546" s="50"/>
      <c r="E546" s="85"/>
      <c r="F546" s="50"/>
      <c r="G546" s="50"/>
      <c r="H546" s="50"/>
      <c r="I546" s="50"/>
      <c r="J546" s="50"/>
      <c r="K546" s="50"/>
      <c r="L546" s="50"/>
      <c r="M546" s="50"/>
      <c r="N546" s="50"/>
      <c r="O546" s="50"/>
      <c r="P546" s="50"/>
      <c r="Q546" s="50"/>
      <c r="R546" s="50"/>
      <c r="S546" s="50"/>
      <c r="T546" s="50"/>
      <c r="U546" s="50"/>
      <c r="V546" s="50"/>
      <c r="W546" s="50"/>
      <c r="X546" s="50"/>
      <c r="Y546" s="50"/>
    </row>
    <row r="547" spans="1:25" ht="55.5" customHeight="1">
      <c r="A547" s="50"/>
      <c r="B547" s="50"/>
      <c r="C547" s="50"/>
      <c r="D547" s="50"/>
      <c r="E547" s="85"/>
      <c r="F547" s="50"/>
      <c r="G547" s="50"/>
      <c r="H547" s="50"/>
      <c r="I547" s="50"/>
      <c r="J547" s="50"/>
      <c r="K547" s="50"/>
      <c r="L547" s="50"/>
      <c r="M547" s="50"/>
      <c r="N547" s="50"/>
      <c r="O547" s="50"/>
      <c r="P547" s="50"/>
      <c r="Q547" s="50"/>
      <c r="R547" s="50"/>
      <c r="S547" s="50"/>
      <c r="T547" s="50"/>
      <c r="U547" s="50"/>
      <c r="V547" s="50"/>
      <c r="W547" s="50"/>
      <c r="X547" s="50"/>
      <c r="Y547" s="50"/>
    </row>
    <row r="548" spans="1:25" ht="55.5" customHeight="1">
      <c r="A548" s="50"/>
      <c r="B548" s="50"/>
      <c r="C548" s="50"/>
      <c r="D548" s="50"/>
      <c r="E548" s="85"/>
      <c r="F548" s="50"/>
      <c r="G548" s="50"/>
      <c r="H548" s="50"/>
      <c r="I548" s="50"/>
      <c r="J548" s="50"/>
      <c r="K548" s="50"/>
      <c r="L548" s="50"/>
      <c r="M548" s="50"/>
      <c r="N548" s="50"/>
      <c r="O548" s="50"/>
      <c r="P548" s="50"/>
      <c r="Q548" s="50"/>
      <c r="R548" s="50"/>
      <c r="S548" s="50"/>
      <c r="T548" s="50"/>
      <c r="U548" s="50"/>
      <c r="V548" s="50"/>
      <c r="W548" s="50"/>
      <c r="X548" s="50"/>
      <c r="Y548" s="50"/>
    </row>
    <row r="549" spans="1:25" ht="55.5" customHeight="1">
      <c r="A549" s="50"/>
      <c r="B549" s="50"/>
      <c r="C549" s="50"/>
      <c r="D549" s="50"/>
      <c r="E549" s="85"/>
      <c r="F549" s="50"/>
      <c r="G549" s="50"/>
      <c r="H549" s="50"/>
      <c r="I549" s="50"/>
      <c r="J549" s="50"/>
      <c r="K549" s="50"/>
      <c r="L549" s="50"/>
      <c r="M549" s="50"/>
      <c r="N549" s="50"/>
      <c r="O549" s="50"/>
      <c r="P549" s="50"/>
      <c r="Q549" s="50"/>
      <c r="R549" s="50"/>
      <c r="S549" s="50"/>
      <c r="T549" s="50"/>
      <c r="U549" s="50"/>
      <c r="V549" s="50"/>
      <c r="W549" s="50"/>
      <c r="X549" s="50"/>
      <c r="Y549" s="50"/>
    </row>
    <row r="550" spans="1:25" ht="55.5" customHeight="1">
      <c r="A550" s="50"/>
      <c r="B550" s="50"/>
      <c r="C550" s="50"/>
      <c r="D550" s="50"/>
      <c r="E550" s="85"/>
      <c r="F550" s="50"/>
      <c r="G550" s="50"/>
      <c r="H550" s="50"/>
      <c r="I550" s="50"/>
      <c r="J550" s="50"/>
      <c r="K550" s="50"/>
      <c r="L550" s="50"/>
      <c r="M550" s="50"/>
      <c r="N550" s="50"/>
      <c r="O550" s="50"/>
      <c r="P550" s="50"/>
      <c r="Q550" s="50"/>
      <c r="R550" s="50"/>
      <c r="S550" s="50"/>
      <c r="T550" s="50"/>
      <c r="U550" s="50"/>
      <c r="V550" s="50"/>
      <c r="W550" s="50"/>
      <c r="X550" s="50"/>
      <c r="Y550" s="50"/>
    </row>
    <row r="551" spans="1:25" ht="55.5" customHeight="1">
      <c r="A551" s="50"/>
      <c r="B551" s="50"/>
      <c r="C551" s="50"/>
      <c r="D551" s="50"/>
      <c r="E551" s="85"/>
      <c r="F551" s="50"/>
      <c r="G551" s="50"/>
      <c r="H551" s="50"/>
      <c r="I551" s="50"/>
      <c r="J551" s="50"/>
      <c r="K551" s="50"/>
      <c r="L551" s="50"/>
      <c r="M551" s="50"/>
      <c r="N551" s="50"/>
      <c r="O551" s="50"/>
      <c r="P551" s="50"/>
      <c r="Q551" s="50"/>
      <c r="R551" s="50"/>
      <c r="S551" s="50"/>
      <c r="T551" s="50"/>
      <c r="U551" s="50"/>
      <c r="V551" s="50"/>
      <c r="W551" s="50"/>
      <c r="X551" s="50"/>
      <c r="Y551" s="50"/>
    </row>
    <row r="552" spans="1:25" ht="55.5" customHeight="1">
      <c r="A552" s="50"/>
      <c r="B552" s="50"/>
      <c r="C552" s="50"/>
      <c r="D552" s="50"/>
      <c r="E552" s="85"/>
      <c r="F552" s="50"/>
      <c r="G552" s="50"/>
      <c r="H552" s="50"/>
      <c r="I552" s="50"/>
      <c r="J552" s="50"/>
      <c r="K552" s="50"/>
      <c r="L552" s="50"/>
      <c r="M552" s="50"/>
      <c r="N552" s="50"/>
      <c r="O552" s="50"/>
      <c r="P552" s="50"/>
      <c r="Q552" s="50"/>
      <c r="R552" s="50"/>
      <c r="S552" s="50"/>
      <c r="T552" s="50"/>
      <c r="U552" s="50"/>
      <c r="V552" s="50"/>
      <c r="W552" s="50"/>
      <c r="X552" s="50"/>
      <c r="Y552" s="50"/>
    </row>
    <row r="553" spans="1:25" ht="55.5" customHeight="1">
      <c r="A553" s="50"/>
      <c r="B553" s="50"/>
      <c r="C553" s="50"/>
      <c r="D553" s="50"/>
      <c r="E553" s="85"/>
      <c r="F553" s="50"/>
      <c r="G553" s="50"/>
      <c r="H553" s="50"/>
      <c r="I553" s="50"/>
      <c r="J553" s="50"/>
      <c r="K553" s="50"/>
      <c r="L553" s="50"/>
      <c r="M553" s="50"/>
      <c r="N553" s="50"/>
      <c r="O553" s="50"/>
      <c r="P553" s="50"/>
      <c r="Q553" s="50"/>
      <c r="R553" s="50"/>
      <c r="S553" s="50"/>
      <c r="T553" s="50"/>
      <c r="U553" s="50"/>
      <c r="V553" s="50"/>
      <c r="W553" s="50"/>
      <c r="X553" s="50"/>
      <c r="Y553" s="50"/>
    </row>
    <row r="554" spans="1:25" ht="55.5" customHeight="1">
      <c r="A554" s="50"/>
      <c r="B554" s="50"/>
      <c r="C554" s="50"/>
      <c r="D554" s="50"/>
      <c r="E554" s="85"/>
      <c r="F554" s="50"/>
      <c r="G554" s="50"/>
      <c r="H554" s="50"/>
      <c r="I554" s="50"/>
      <c r="J554" s="50"/>
      <c r="K554" s="50"/>
      <c r="L554" s="50"/>
      <c r="M554" s="50"/>
      <c r="N554" s="50"/>
      <c r="O554" s="50"/>
      <c r="P554" s="50"/>
      <c r="Q554" s="50"/>
      <c r="R554" s="50"/>
      <c r="S554" s="50"/>
      <c r="T554" s="50"/>
      <c r="U554" s="50"/>
      <c r="V554" s="50"/>
      <c r="W554" s="50"/>
      <c r="X554" s="50"/>
      <c r="Y554" s="50"/>
    </row>
    <row r="555" spans="1:25" ht="55.5" customHeight="1">
      <c r="A555" s="50"/>
      <c r="B555" s="50"/>
      <c r="C555" s="50"/>
      <c r="D555" s="50"/>
      <c r="E555" s="85"/>
      <c r="F555" s="50"/>
      <c r="G555" s="50"/>
      <c r="H555" s="50"/>
      <c r="I555" s="50"/>
      <c r="J555" s="50"/>
      <c r="K555" s="50"/>
      <c r="L555" s="50"/>
      <c r="M555" s="50"/>
      <c r="N555" s="50"/>
      <c r="O555" s="50"/>
      <c r="P555" s="50"/>
      <c r="Q555" s="50"/>
      <c r="R555" s="50"/>
      <c r="S555" s="50"/>
      <c r="T555" s="50"/>
      <c r="U555" s="50"/>
      <c r="V555" s="50"/>
      <c r="W555" s="50"/>
      <c r="X555" s="50"/>
      <c r="Y555" s="50"/>
    </row>
    <row r="556" spans="1:25" ht="55.5" customHeight="1">
      <c r="A556" s="50"/>
      <c r="B556" s="50"/>
      <c r="C556" s="50"/>
      <c r="D556" s="50"/>
      <c r="E556" s="85"/>
      <c r="F556" s="50"/>
      <c r="G556" s="50"/>
      <c r="H556" s="50"/>
      <c r="I556" s="50"/>
      <c r="J556" s="50"/>
      <c r="K556" s="50"/>
      <c r="L556" s="50"/>
      <c r="M556" s="50"/>
      <c r="N556" s="50"/>
      <c r="O556" s="50"/>
      <c r="P556" s="50"/>
      <c r="Q556" s="50"/>
      <c r="R556" s="50"/>
      <c r="S556" s="50"/>
      <c r="T556" s="50"/>
      <c r="U556" s="50"/>
      <c r="V556" s="50"/>
      <c r="W556" s="50"/>
      <c r="X556" s="50"/>
      <c r="Y556" s="50"/>
    </row>
    <row r="557" spans="1:25" ht="55.5" customHeight="1">
      <c r="A557" s="50"/>
      <c r="B557" s="50"/>
      <c r="C557" s="50"/>
      <c r="D557" s="50"/>
      <c r="E557" s="85"/>
      <c r="F557" s="50"/>
      <c r="G557" s="50"/>
      <c r="H557" s="50"/>
      <c r="I557" s="50"/>
      <c r="J557" s="50"/>
      <c r="K557" s="50"/>
      <c r="L557" s="50"/>
      <c r="M557" s="50"/>
      <c r="N557" s="50"/>
      <c r="O557" s="50"/>
      <c r="P557" s="50"/>
      <c r="Q557" s="50"/>
      <c r="R557" s="50"/>
      <c r="S557" s="50"/>
      <c r="T557" s="50"/>
      <c r="U557" s="50"/>
      <c r="V557" s="50"/>
      <c r="W557" s="50"/>
      <c r="X557" s="50"/>
      <c r="Y557" s="50"/>
    </row>
    <row r="558" spans="1:25" ht="55.5" customHeight="1">
      <c r="A558" s="50"/>
      <c r="B558" s="50"/>
      <c r="C558" s="50"/>
      <c r="D558" s="50"/>
      <c r="E558" s="85"/>
      <c r="F558" s="50"/>
      <c r="G558" s="50"/>
      <c r="H558" s="50"/>
      <c r="I558" s="50"/>
      <c r="J558" s="50"/>
      <c r="K558" s="50"/>
      <c r="L558" s="50"/>
      <c r="M558" s="50"/>
      <c r="N558" s="50"/>
      <c r="O558" s="50"/>
      <c r="P558" s="50"/>
      <c r="Q558" s="50"/>
      <c r="R558" s="50"/>
      <c r="S558" s="50"/>
      <c r="T558" s="50"/>
      <c r="U558" s="50"/>
      <c r="V558" s="50"/>
      <c r="W558" s="50"/>
      <c r="X558" s="50"/>
      <c r="Y558" s="50"/>
    </row>
    <row r="559" spans="1:25" ht="55.5" customHeight="1">
      <c r="A559" s="50"/>
      <c r="B559" s="50"/>
      <c r="C559" s="50"/>
      <c r="D559" s="50"/>
      <c r="E559" s="85"/>
      <c r="F559" s="50"/>
      <c r="G559" s="50"/>
      <c r="H559" s="50"/>
      <c r="I559" s="50"/>
      <c r="J559" s="50"/>
      <c r="K559" s="50"/>
      <c r="L559" s="50"/>
      <c r="M559" s="50"/>
      <c r="N559" s="50"/>
      <c r="O559" s="50"/>
      <c r="P559" s="50"/>
      <c r="Q559" s="50"/>
      <c r="R559" s="50"/>
      <c r="S559" s="50"/>
      <c r="T559" s="50"/>
      <c r="U559" s="50"/>
      <c r="V559" s="50"/>
      <c r="W559" s="50"/>
      <c r="X559" s="50"/>
      <c r="Y559" s="50"/>
    </row>
    <row r="560" spans="1:25" ht="55.5" customHeight="1">
      <c r="A560" s="50"/>
      <c r="B560" s="50"/>
      <c r="C560" s="50"/>
      <c r="D560" s="50"/>
      <c r="E560" s="85"/>
      <c r="F560" s="50"/>
      <c r="G560" s="50"/>
      <c r="H560" s="50"/>
      <c r="I560" s="50"/>
      <c r="J560" s="50"/>
      <c r="K560" s="50"/>
      <c r="L560" s="50"/>
      <c r="M560" s="50"/>
      <c r="N560" s="50"/>
      <c r="O560" s="50"/>
      <c r="P560" s="50"/>
      <c r="Q560" s="50"/>
      <c r="R560" s="50"/>
      <c r="S560" s="50"/>
      <c r="T560" s="50"/>
      <c r="U560" s="50"/>
      <c r="V560" s="50"/>
      <c r="W560" s="50"/>
      <c r="X560" s="50"/>
      <c r="Y560" s="50"/>
    </row>
    <row r="561" spans="1:25" ht="55.5" customHeight="1">
      <c r="A561" s="50"/>
      <c r="B561" s="50"/>
      <c r="C561" s="50"/>
      <c r="D561" s="50"/>
      <c r="E561" s="85"/>
      <c r="F561" s="50"/>
      <c r="G561" s="50"/>
      <c r="H561" s="50"/>
      <c r="I561" s="50"/>
      <c r="J561" s="50"/>
      <c r="K561" s="50"/>
      <c r="L561" s="50"/>
      <c r="M561" s="50"/>
      <c r="N561" s="50"/>
      <c r="O561" s="50"/>
      <c r="P561" s="50"/>
      <c r="Q561" s="50"/>
      <c r="R561" s="50"/>
      <c r="S561" s="50"/>
      <c r="T561" s="50"/>
      <c r="U561" s="50"/>
      <c r="V561" s="50"/>
      <c r="W561" s="50"/>
      <c r="X561" s="50"/>
      <c r="Y561" s="50"/>
    </row>
    <row r="562" spans="1:25" ht="55.5" customHeight="1">
      <c r="A562" s="50"/>
      <c r="B562" s="50"/>
      <c r="C562" s="50"/>
      <c r="D562" s="50"/>
      <c r="E562" s="85"/>
      <c r="F562" s="50"/>
      <c r="G562" s="50"/>
      <c r="H562" s="50"/>
      <c r="I562" s="50"/>
      <c r="J562" s="50"/>
      <c r="K562" s="50"/>
      <c r="L562" s="50"/>
      <c r="M562" s="50"/>
      <c r="N562" s="50"/>
      <c r="O562" s="50"/>
      <c r="P562" s="50"/>
      <c r="Q562" s="50"/>
      <c r="R562" s="50"/>
      <c r="S562" s="50"/>
      <c r="T562" s="50"/>
      <c r="U562" s="50"/>
      <c r="V562" s="50"/>
      <c r="W562" s="50"/>
      <c r="X562" s="50"/>
      <c r="Y562" s="50"/>
    </row>
    <row r="563" spans="1:25" ht="55.5" customHeight="1">
      <c r="A563" s="50"/>
      <c r="B563" s="50"/>
      <c r="C563" s="50"/>
      <c r="D563" s="50"/>
      <c r="E563" s="85"/>
      <c r="F563" s="50"/>
      <c r="G563" s="50"/>
      <c r="H563" s="50"/>
      <c r="I563" s="50"/>
      <c r="J563" s="50"/>
      <c r="K563" s="50"/>
      <c r="L563" s="50"/>
      <c r="M563" s="50"/>
      <c r="N563" s="50"/>
      <c r="O563" s="50"/>
      <c r="P563" s="50"/>
      <c r="Q563" s="50"/>
      <c r="R563" s="50"/>
      <c r="S563" s="50"/>
      <c r="T563" s="50"/>
      <c r="U563" s="50"/>
      <c r="V563" s="50"/>
      <c r="W563" s="50"/>
      <c r="X563" s="50"/>
      <c r="Y563" s="50"/>
    </row>
    <row r="564" spans="1:25" ht="55.5" customHeight="1">
      <c r="A564" s="50"/>
      <c r="B564" s="50"/>
      <c r="C564" s="50"/>
      <c r="D564" s="50"/>
      <c r="E564" s="85"/>
      <c r="F564" s="50"/>
      <c r="G564" s="50"/>
      <c r="H564" s="50"/>
      <c r="I564" s="50"/>
      <c r="J564" s="50"/>
      <c r="K564" s="50"/>
      <c r="L564" s="50"/>
      <c r="M564" s="50"/>
      <c r="N564" s="50"/>
      <c r="O564" s="50"/>
      <c r="P564" s="50"/>
      <c r="Q564" s="50"/>
      <c r="R564" s="50"/>
      <c r="S564" s="50"/>
      <c r="T564" s="50"/>
      <c r="U564" s="50"/>
      <c r="V564" s="50"/>
      <c r="W564" s="50"/>
      <c r="X564" s="50"/>
      <c r="Y564" s="50"/>
    </row>
    <row r="565" spans="1:25" ht="55.5" customHeight="1">
      <c r="A565" s="50"/>
      <c r="B565" s="50"/>
      <c r="C565" s="50"/>
      <c r="D565" s="50"/>
      <c r="E565" s="85"/>
      <c r="F565" s="50"/>
      <c r="G565" s="50"/>
      <c r="H565" s="50"/>
      <c r="I565" s="50"/>
      <c r="J565" s="50"/>
      <c r="K565" s="50"/>
      <c r="L565" s="50"/>
      <c r="M565" s="50"/>
      <c r="N565" s="50"/>
      <c r="O565" s="50"/>
      <c r="P565" s="50"/>
      <c r="Q565" s="50"/>
      <c r="R565" s="50"/>
      <c r="S565" s="50"/>
      <c r="T565" s="50"/>
      <c r="U565" s="50"/>
      <c r="V565" s="50"/>
      <c r="W565" s="50"/>
      <c r="X565" s="50"/>
      <c r="Y565" s="50"/>
    </row>
    <row r="566" spans="1:25" ht="55.5" customHeight="1">
      <c r="A566" s="50"/>
      <c r="B566" s="50"/>
      <c r="C566" s="50"/>
      <c r="D566" s="50"/>
      <c r="E566" s="85"/>
      <c r="F566" s="50"/>
      <c r="G566" s="50"/>
      <c r="H566" s="50"/>
      <c r="I566" s="50"/>
      <c r="J566" s="50"/>
      <c r="K566" s="50"/>
      <c r="L566" s="50"/>
      <c r="M566" s="50"/>
      <c r="N566" s="50"/>
      <c r="O566" s="50"/>
      <c r="P566" s="50"/>
      <c r="Q566" s="50"/>
      <c r="R566" s="50"/>
      <c r="S566" s="50"/>
      <c r="T566" s="50"/>
      <c r="U566" s="50"/>
      <c r="V566" s="50"/>
      <c r="W566" s="50"/>
      <c r="X566" s="50"/>
      <c r="Y566" s="50"/>
    </row>
    <row r="567" spans="1:25" ht="55.5" customHeight="1">
      <c r="A567" s="50"/>
      <c r="B567" s="50"/>
      <c r="C567" s="50"/>
      <c r="D567" s="50"/>
      <c r="E567" s="85"/>
      <c r="F567" s="50"/>
      <c r="G567" s="50"/>
      <c r="H567" s="50"/>
      <c r="I567" s="50"/>
      <c r="J567" s="50"/>
      <c r="K567" s="50"/>
      <c r="L567" s="50"/>
      <c r="M567" s="50"/>
      <c r="N567" s="50"/>
      <c r="O567" s="50"/>
      <c r="P567" s="50"/>
      <c r="Q567" s="50"/>
      <c r="R567" s="50"/>
      <c r="S567" s="50"/>
      <c r="T567" s="50"/>
      <c r="U567" s="50"/>
      <c r="V567" s="50"/>
      <c r="W567" s="50"/>
      <c r="X567" s="50"/>
      <c r="Y567" s="50"/>
    </row>
    <row r="568" spans="1:25" ht="55.5" customHeight="1">
      <c r="A568" s="50"/>
      <c r="B568" s="50"/>
      <c r="C568" s="50"/>
      <c r="D568" s="50"/>
      <c r="E568" s="85"/>
      <c r="F568" s="50"/>
      <c r="G568" s="50"/>
      <c r="H568" s="50"/>
      <c r="I568" s="50"/>
      <c r="J568" s="50"/>
      <c r="K568" s="50"/>
      <c r="L568" s="50"/>
      <c r="M568" s="50"/>
      <c r="N568" s="50"/>
      <c r="O568" s="50"/>
      <c r="P568" s="50"/>
      <c r="Q568" s="50"/>
      <c r="R568" s="50"/>
      <c r="S568" s="50"/>
      <c r="T568" s="50"/>
      <c r="U568" s="50"/>
      <c r="V568" s="50"/>
      <c r="W568" s="50"/>
      <c r="X568" s="50"/>
      <c r="Y568" s="50"/>
    </row>
    <row r="569" spans="1:25" ht="55.5" customHeight="1">
      <c r="A569" s="50"/>
      <c r="B569" s="50"/>
      <c r="C569" s="50"/>
      <c r="D569" s="50"/>
      <c r="E569" s="85"/>
      <c r="F569" s="50"/>
      <c r="G569" s="50"/>
      <c r="H569" s="50"/>
      <c r="I569" s="50"/>
      <c r="J569" s="50"/>
      <c r="K569" s="50"/>
      <c r="L569" s="50"/>
      <c r="M569" s="50"/>
      <c r="N569" s="50"/>
      <c r="O569" s="50"/>
      <c r="P569" s="50"/>
      <c r="Q569" s="50"/>
      <c r="R569" s="50"/>
      <c r="S569" s="50"/>
      <c r="T569" s="50"/>
      <c r="U569" s="50"/>
      <c r="V569" s="50"/>
      <c r="W569" s="50"/>
      <c r="X569" s="50"/>
      <c r="Y569" s="50"/>
    </row>
    <row r="570" spans="1:25" ht="55.5" customHeight="1">
      <c r="A570" s="50"/>
      <c r="B570" s="50"/>
      <c r="C570" s="50"/>
      <c r="D570" s="50"/>
      <c r="E570" s="85"/>
      <c r="F570" s="50"/>
      <c r="G570" s="50"/>
      <c r="H570" s="50"/>
      <c r="I570" s="50"/>
      <c r="J570" s="50"/>
      <c r="K570" s="50"/>
      <c r="L570" s="50"/>
      <c r="M570" s="50"/>
      <c r="N570" s="50"/>
      <c r="O570" s="50"/>
      <c r="P570" s="50"/>
      <c r="Q570" s="50"/>
      <c r="R570" s="50"/>
      <c r="S570" s="50"/>
      <c r="T570" s="50"/>
      <c r="U570" s="50"/>
      <c r="V570" s="50"/>
      <c r="W570" s="50"/>
      <c r="X570" s="50"/>
      <c r="Y570" s="50"/>
    </row>
    <row r="571" spans="1:25" ht="55.5" customHeight="1">
      <c r="A571" s="50"/>
      <c r="B571" s="50"/>
      <c r="C571" s="50"/>
      <c r="D571" s="50"/>
      <c r="E571" s="85"/>
      <c r="F571" s="50"/>
      <c r="G571" s="50"/>
      <c r="H571" s="50"/>
      <c r="I571" s="50"/>
      <c r="J571" s="50"/>
      <c r="K571" s="50"/>
      <c r="L571" s="50"/>
      <c r="M571" s="50"/>
      <c r="N571" s="50"/>
      <c r="O571" s="50"/>
      <c r="P571" s="50"/>
      <c r="Q571" s="50"/>
      <c r="R571" s="50"/>
      <c r="S571" s="50"/>
      <c r="T571" s="50"/>
      <c r="U571" s="50"/>
      <c r="V571" s="50"/>
      <c r="W571" s="50"/>
      <c r="X571" s="50"/>
      <c r="Y571" s="50"/>
    </row>
    <row r="572" spans="1:25" ht="55.5" customHeight="1">
      <c r="A572" s="50"/>
      <c r="B572" s="50"/>
      <c r="C572" s="50"/>
      <c r="D572" s="50"/>
      <c r="E572" s="85"/>
      <c r="F572" s="50"/>
      <c r="G572" s="50"/>
      <c r="H572" s="50"/>
      <c r="I572" s="50"/>
      <c r="J572" s="50"/>
      <c r="K572" s="50"/>
      <c r="L572" s="50"/>
      <c r="M572" s="50"/>
      <c r="N572" s="50"/>
      <c r="O572" s="50"/>
      <c r="P572" s="50"/>
      <c r="Q572" s="50"/>
      <c r="R572" s="50"/>
      <c r="S572" s="50"/>
      <c r="T572" s="50"/>
      <c r="U572" s="50"/>
      <c r="V572" s="50"/>
      <c r="W572" s="50"/>
      <c r="X572" s="50"/>
      <c r="Y572" s="50"/>
    </row>
    <row r="573" spans="1:25" ht="55.5" customHeight="1">
      <c r="A573" s="50"/>
      <c r="B573" s="50"/>
      <c r="C573" s="50"/>
      <c r="D573" s="50"/>
      <c r="E573" s="85"/>
      <c r="F573" s="50"/>
      <c r="G573" s="50"/>
      <c r="H573" s="50"/>
      <c r="I573" s="50"/>
      <c r="J573" s="50"/>
      <c r="K573" s="50"/>
      <c r="L573" s="50"/>
      <c r="M573" s="50"/>
      <c r="N573" s="50"/>
      <c r="O573" s="50"/>
      <c r="P573" s="50"/>
      <c r="Q573" s="50"/>
      <c r="R573" s="50"/>
      <c r="S573" s="50"/>
      <c r="T573" s="50"/>
      <c r="U573" s="50"/>
      <c r="V573" s="50"/>
      <c r="W573" s="50"/>
      <c r="X573" s="50"/>
      <c r="Y573" s="50"/>
    </row>
    <row r="574" spans="1:25" ht="55.5" customHeight="1">
      <c r="A574" s="50"/>
      <c r="B574" s="50"/>
      <c r="C574" s="50"/>
      <c r="D574" s="50"/>
      <c r="E574" s="85"/>
      <c r="F574" s="50"/>
      <c r="G574" s="50"/>
      <c r="H574" s="50"/>
      <c r="I574" s="50"/>
      <c r="J574" s="50"/>
      <c r="K574" s="50"/>
      <c r="L574" s="50"/>
      <c r="M574" s="50"/>
      <c r="N574" s="50"/>
      <c r="O574" s="50"/>
      <c r="P574" s="50"/>
      <c r="Q574" s="50"/>
      <c r="R574" s="50"/>
      <c r="S574" s="50"/>
      <c r="T574" s="50"/>
      <c r="U574" s="50"/>
      <c r="V574" s="50"/>
      <c r="W574" s="50"/>
      <c r="X574" s="50"/>
      <c r="Y574" s="50"/>
    </row>
    <row r="575" spans="1:25" ht="55.5" customHeight="1">
      <c r="A575" s="50"/>
      <c r="B575" s="50"/>
      <c r="C575" s="50"/>
      <c r="D575" s="50"/>
      <c r="E575" s="85"/>
      <c r="F575" s="50"/>
      <c r="G575" s="50"/>
      <c r="H575" s="50"/>
      <c r="I575" s="50"/>
      <c r="J575" s="50"/>
      <c r="K575" s="50"/>
      <c r="L575" s="50"/>
      <c r="M575" s="50"/>
      <c r="N575" s="50"/>
      <c r="O575" s="50"/>
      <c r="P575" s="50"/>
      <c r="Q575" s="50"/>
      <c r="R575" s="50"/>
      <c r="S575" s="50"/>
      <c r="T575" s="50"/>
      <c r="U575" s="50"/>
      <c r="V575" s="50"/>
      <c r="W575" s="50"/>
      <c r="X575" s="50"/>
      <c r="Y575" s="50"/>
    </row>
    <row r="576" spans="1:25" ht="55.5" customHeight="1">
      <c r="A576" s="50"/>
      <c r="B576" s="50"/>
      <c r="C576" s="50"/>
      <c r="D576" s="50"/>
      <c r="E576" s="85"/>
      <c r="F576" s="50"/>
      <c r="G576" s="50"/>
      <c r="H576" s="50"/>
      <c r="I576" s="50"/>
      <c r="J576" s="50"/>
      <c r="K576" s="50"/>
      <c r="L576" s="50"/>
      <c r="M576" s="50"/>
      <c r="N576" s="50"/>
      <c r="O576" s="50"/>
      <c r="P576" s="50"/>
      <c r="Q576" s="50"/>
      <c r="R576" s="50"/>
      <c r="S576" s="50"/>
      <c r="T576" s="50"/>
      <c r="U576" s="50"/>
      <c r="V576" s="50"/>
      <c r="W576" s="50"/>
      <c r="X576" s="50"/>
      <c r="Y576" s="50"/>
    </row>
    <row r="577" spans="1:25" ht="55.5" customHeight="1">
      <c r="A577" s="50"/>
      <c r="B577" s="50"/>
      <c r="C577" s="50"/>
      <c r="D577" s="50"/>
      <c r="E577" s="85"/>
      <c r="F577" s="50"/>
      <c r="G577" s="50"/>
      <c r="H577" s="50"/>
      <c r="I577" s="50"/>
      <c r="J577" s="50"/>
      <c r="K577" s="50"/>
      <c r="L577" s="50"/>
      <c r="M577" s="50"/>
      <c r="N577" s="50"/>
      <c r="O577" s="50"/>
      <c r="P577" s="50"/>
      <c r="Q577" s="50"/>
      <c r="R577" s="50"/>
      <c r="S577" s="50"/>
      <c r="T577" s="50"/>
      <c r="U577" s="50"/>
      <c r="V577" s="50"/>
      <c r="W577" s="50"/>
      <c r="X577" s="50"/>
      <c r="Y577" s="50"/>
    </row>
    <row r="578" spans="1:25" ht="55.5" customHeight="1">
      <c r="A578" s="50"/>
      <c r="B578" s="50"/>
      <c r="C578" s="50"/>
      <c r="D578" s="50"/>
      <c r="E578" s="85"/>
      <c r="F578" s="50"/>
      <c r="G578" s="50"/>
      <c r="H578" s="50"/>
      <c r="I578" s="50"/>
      <c r="J578" s="50"/>
      <c r="K578" s="50"/>
      <c r="L578" s="50"/>
      <c r="M578" s="50"/>
      <c r="N578" s="50"/>
      <c r="O578" s="50"/>
      <c r="P578" s="50"/>
      <c r="Q578" s="50"/>
      <c r="R578" s="50"/>
      <c r="S578" s="50"/>
      <c r="T578" s="50"/>
      <c r="U578" s="50"/>
      <c r="V578" s="50"/>
      <c r="W578" s="50"/>
      <c r="X578" s="50"/>
      <c r="Y578" s="50"/>
    </row>
    <row r="579" spans="1:25" ht="55.5" customHeight="1">
      <c r="A579" s="50"/>
      <c r="B579" s="50"/>
      <c r="C579" s="50"/>
      <c r="D579" s="50"/>
      <c r="E579" s="85"/>
      <c r="F579" s="50"/>
      <c r="G579" s="50"/>
      <c r="H579" s="50"/>
      <c r="I579" s="50"/>
      <c r="J579" s="50"/>
      <c r="K579" s="50"/>
      <c r="L579" s="50"/>
      <c r="M579" s="50"/>
      <c r="N579" s="50"/>
      <c r="O579" s="50"/>
      <c r="P579" s="50"/>
      <c r="Q579" s="50"/>
      <c r="R579" s="50"/>
      <c r="S579" s="50"/>
      <c r="T579" s="50"/>
      <c r="U579" s="50"/>
      <c r="V579" s="50"/>
      <c r="W579" s="50"/>
      <c r="X579" s="50"/>
      <c r="Y579" s="50"/>
    </row>
    <row r="580" spans="1:25" ht="55.5" customHeight="1">
      <c r="A580" s="50"/>
      <c r="B580" s="50"/>
      <c r="C580" s="50"/>
      <c r="D580" s="50"/>
      <c r="E580" s="85"/>
      <c r="F580" s="50"/>
      <c r="G580" s="50"/>
      <c r="H580" s="50"/>
      <c r="I580" s="50"/>
      <c r="J580" s="50"/>
      <c r="K580" s="50"/>
      <c r="L580" s="50"/>
      <c r="M580" s="50"/>
      <c r="N580" s="50"/>
      <c r="O580" s="50"/>
      <c r="P580" s="50"/>
      <c r="Q580" s="50"/>
      <c r="R580" s="50"/>
      <c r="S580" s="50"/>
      <c r="T580" s="50"/>
      <c r="U580" s="50"/>
      <c r="V580" s="50"/>
      <c r="W580" s="50"/>
      <c r="X580" s="50"/>
      <c r="Y580" s="50"/>
    </row>
    <row r="581" spans="1:25" ht="55.5" customHeight="1">
      <c r="A581" s="50"/>
      <c r="B581" s="50"/>
      <c r="C581" s="50"/>
      <c r="D581" s="50"/>
      <c r="E581" s="85"/>
      <c r="F581" s="50"/>
      <c r="G581" s="50"/>
      <c r="H581" s="50"/>
      <c r="I581" s="50"/>
      <c r="J581" s="50"/>
      <c r="K581" s="50"/>
      <c r="L581" s="50"/>
      <c r="M581" s="50"/>
      <c r="N581" s="50"/>
      <c r="O581" s="50"/>
      <c r="P581" s="50"/>
      <c r="Q581" s="50"/>
      <c r="R581" s="50"/>
      <c r="S581" s="50"/>
      <c r="T581" s="50"/>
      <c r="U581" s="50"/>
      <c r="V581" s="50"/>
      <c r="W581" s="50"/>
      <c r="X581" s="50"/>
      <c r="Y581" s="50"/>
    </row>
    <row r="582" spans="1:25" ht="55.5" customHeight="1">
      <c r="A582" s="50"/>
      <c r="B582" s="50"/>
      <c r="C582" s="50"/>
      <c r="D582" s="50"/>
      <c r="E582" s="85"/>
      <c r="F582" s="50"/>
      <c r="G582" s="50"/>
      <c r="H582" s="50"/>
      <c r="I582" s="50"/>
      <c r="J582" s="50"/>
      <c r="K582" s="50"/>
      <c r="L582" s="50"/>
      <c r="M582" s="50"/>
      <c r="N582" s="50"/>
      <c r="O582" s="50"/>
      <c r="P582" s="50"/>
      <c r="Q582" s="50"/>
      <c r="R582" s="50"/>
      <c r="S582" s="50"/>
      <c r="T582" s="50"/>
      <c r="U582" s="50"/>
      <c r="V582" s="50"/>
      <c r="W582" s="50"/>
      <c r="X582" s="50"/>
      <c r="Y582" s="50"/>
    </row>
    <row r="583" spans="1:25" ht="55.5" customHeight="1">
      <c r="A583" s="50"/>
      <c r="B583" s="50"/>
      <c r="C583" s="50"/>
      <c r="D583" s="50"/>
      <c r="E583" s="85"/>
      <c r="F583" s="50"/>
      <c r="G583" s="50"/>
      <c r="H583" s="50"/>
      <c r="I583" s="50"/>
      <c r="J583" s="50"/>
      <c r="K583" s="50"/>
      <c r="L583" s="50"/>
      <c r="M583" s="50"/>
      <c r="N583" s="50"/>
      <c r="O583" s="50"/>
      <c r="P583" s="50"/>
      <c r="Q583" s="50"/>
      <c r="R583" s="50"/>
      <c r="S583" s="50"/>
      <c r="T583" s="50"/>
      <c r="U583" s="50"/>
      <c r="V583" s="50"/>
      <c r="W583" s="50"/>
      <c r="X583" s="50"/>
      <c r="Y583" s="50"/>
    </row>
    <row r="584" spans="1:25" ht="55.5" customHeight="1">
      <c r="A584" s="50"/>
      <c r="B584" s="50"/>
      <c r="C584" s="50"/>
      <c r="D584" s="50"/>
      <c r="E584" s="85"/>
      <c r="F584" s="50"/>
      <c r="G584" s="50"/>
      <c r="H584" s="50"/>
      <c r="I584" s="50"/>
      <c r="J584" s="50"/>
      <c r="K584" s="50"/>
      <c r="L584" s="50"/>
      <c r="M584" s="50"/>
      <c r="N584" s="50"/>
      <c r="O584" s="50"/>
      <c r="P584" s="50"/>
      <c r="Q584" s="50"/>
      <c r="R584" s="50"/>
      <c r="S584" s="50"/>
      <c r="T584" s="50"/>
      <c r="U584" s="50"/>
      <c r="V584" s="50"/>
      <c r="W584" s="50"/>
      <c r="X584" s="50"/>
      <c r="Y584" s="50"/>
    </row>
    <row r="585" spans="1:25" ht="55.5" customHeight="1">
      <c r="A585" s="50"/>
      <c r="B585" s="50"/>
      <c r="C585" s="50"/>
      <c r="D585" s="50"/>
      <c r="E585" s="85"/>
      <c r="F585" s="50"/>
      <c r="G585" s="50"/>
      <c r="H585" s="50"/>
      <c r="I585" s="50"/>
      <c r="J585" s="50"/>
      <c r="K585" s="50"/>
      <c r="L585" s="50"/>
      <c r="M585" s="50"/>
      <c r="N585" s="50"/>
      <c r="O585" s="50"/>
      <c r="P585" s="50"/>
      <c r="Q585" s="50"/>
      <c r="R585" s="50"/>
      <c r="S585" s="50"/>
      <c r="T585" s="50"/>
      <c r="U585" s="50"/>
      <c r="V585" s="50"/>
      <c r="W585" s="50"/>
      <c r="X585" s="50"/>
      <c r="Y585" s="50"/>
    </row>
    <row r="586" spans="1:25" ht="55.5" customHeight="1">
      <c r="A586" s="50"/>
      <c r="B586" s="50"/>
      <c r="C586" s="50"/>
      <c r="D586" s="50"/>
      <c r="E586" s="85"/>
      <c r="F586" s="50"/>
      <c r="G586" s="50"/>
      <c r="H586" s="50"/>
      <c r="I586" s="50"/>
      <c r="J586" s="50"/>
      <c r="K586" s="50"/>
      <c r="L586" s="50"/>
      <c r="M586" s="50"/>
      <c r="N586" s="50"/>
      <c r="O586" s="50"/>
      <c r="P586" s="50"/>
      <c r="Q586" s="50"/>
      <c r="R586" s="50"/>
      <c r="S586" s="50"/>
      <c r="T586" s="50"/>
      <c r="U586" s="50"/>
      <c r="V586" s="50"/>
      <c r="W586" s="50"/>
      <c r="X586" s="50"/>
      <c r="Y586" s="50"/>
    </row>
    <row r="587" spans="1:25" ht="55.5" customHeight="1">
      <c r="A587" s="50"/>
      <c r="B587" s="50"/>
      <c r="C587" s="50"/>
      <c r="D587" s="50"/>
      <c r="E587" s="85"/>
      <c r="F587" s="50"/>
      <c r="G587" s="50"/>
      <c r="H587" s="50"/>
      <c r="I587" s="50"/>
      <c r="J587" s="50"/>
      <c r="K587" s="50"/>
      <c r="L587" s="50"/>
      <c r="M587" s="50"/>
      <c r="N587" s="50"/>
      <c r="O587" s="50"/>
      <c r="P587" s="50"/>
      <c r="Q587" s="50"/>
      <c r="R587" s="50"/>
      <c r="S587" s="50"/>
      <c r="T587" s="50"/>
      <c r="U587" s="50"/>
      <c r="V587" s="50"/>
      <c r="W587" s="50"/>
      <c r="X587" s="50"/>
      <c r="Y587" s="50"/>
    </row>
    <row r="588" spans="1:25" ht="55.5" customHeight="1">
      <c r="A588" s="50"/>
      <c r="B588" s="50"/>
      <c r="C588" s="50"/>
      <c r="D588" s="50"/>
      <c r="E588" s="85"/>
      <c r="F588" s="50"/>
      <c r="G588" s="50"/>
      <c r="H588" s="50"/>
      <c r="I588" s="50"/>
      <c r="J588" s="50"/>
      <c r="K588" s="50"/>
      <c r="L588" s="50"/>
      <c r="M588" s="50"/>
      <c r="N588" s="50"/>
      <c r="O588" s="50"/>
      <c r="P588" s="50"/>
      <c r="Q588" s="50"/>
      <c r="R588" s="50"/>
      <c r="S588" s="50"/>
      <c r="T588" s="50"/>
      <c r="U588" s="50"/>
      <c r="V588" s="50"/>
      <c r="W588" s="50"/>
      <c r="X588" s="50"/>
      <c r="Y588" s="50"/>
    </row>
    <row r="589" spans="1:25" ht="55.5" customHeight="1">
      <c r="A589" s="50"/>
      <c r="B589" s="50"/>
      <c r="C589" s="50"/>
      <c r="D589" s="50"/>
      <c r="E589" s="85"/>
      <c r="F589" s="50"/>
      <c r="G589" s="50"/>
      <c r="H589" s="50"/>
      <c r="I589" s="50"/>
      <c r="J589" s="50"/>
      <c r="K589" s="50"/>
      <c r="L589" s="50"/>
      <c r="M589" s="50"/>
      <c r="N589" s="50"/>
      <c r="O589" s="50"/>
      <c r="P589" s="50"/>
      <c r="Q589" s="50"/>
      <c r="R589" s="50"/>
      <c r="S589" s="50"/>
      <c r="T589" s="50"/>
      <c r="U589" s="50"/>
      <c r="V589" s="50"/>
      <c r="W589" s="50"/>
      <c r="X589" s="50"/>
      <c r="Y589" s="50"/>
    </row>
    <row r="590" spans="1:25" ht="55.5" customHeight="1">
      <c r="A590" s="50"/>
      <c r="B590" s="50"/>
      <c r="C590" s="50"/>
      <c r="D590" s="50"/>
      <c r="E590" s="85"/>
      <c r="F590" s="50"/>
      <c r="G590" s="50"/>
      <c r="H590" s="50"/>
      <c r="I590" s="50"/>
      <c r="J590" s="50"/>
      <c r="K590" s="50"/>
      <c r="L590" s="50"/>
      <c r="M590" s="50"/>
      <c r="N590" s="50"/>
      <c r="O590" s="50"/>
      <c r="P590" s="50"/>
      <c r="Q590" s="50"/>
      <c r="R590" s="50"/>
      <c r="S590" s="50"/>
      <c r="T590" s="50"/>
      <c r="U590" s="50"/>
      <c r="V590" s="50"/>
      <c r="W590" s="50"/>
      <c r="X590" s="50"/>
      <c r="Y590" s="50"/>
    </row>
    <row r="591" spans="1:25" ht="55.5" customHeight="1">
      <c r="A591" s="50"/>
      <c r="B591" s="50"/>
      <c r="C591" s="50"/>
      <c r="D591" s="50"/>
      <c r="E591" s="85"/>
      <c r="F591" s="50"/>
      <c r="G591" s="50"/>
      <c r="H591" s="50"/>
      <c r="I591" s="50"/>
      <c r="J591" s="50"/>
      <c r="K591" s="50"/>
      <c r="L591" s="50"/>
      <c r="M591" s="50"/>
      <c r="N591" s="50"/>
      <c r="O591" s="50"/>
      <c r="P591" s="50"/>
      <c r="Q591" s="50"/>
      <c r="R591" s="50"/>
      <c r="S591" s="50"/>
      <c r="T591" s="50"/>
      <c r="U591" s="50"/>
      <c r="V591" s="50"/>
      <c r="W591" s="50"/>
      <c r="X591" s="50"/>
      <c r="Y591" s="50"/>
    </row>
    <row r="592" spans="1:25" ht="55.5" customHeight="1">
      <c r="A592" s="50"/>
      <c r="B592" s="50"/>
      <c r="C592" s="50"/>
      <c r="D592" s="50"/>
      <c r="E592" s="85"/>
      <c r="F592" s="50"/>
      <c r="G592" s="50"/>
      <c r="H592" s="50"/>
      <c r="I592" s="50"/>
      <c r="J592" s="50"/>
      <c r="K592" s="50"/>
      <c r="L592" s="50"/>
      <c r="M592" s="50"/>
      <c r="N592" s="50"/>
      <c r="O592" s="50"/>
      <c r="P592" s="50"/>
      <c r="Q592" s="50"/>
      <c r="R592" s="50"/>
      <c r="S592" s="50"/>
      <c r="T592" s="50"/>
      <c r="U592" s="50"/>
      <c r="V592" s="50"/>
      <c r="W592" s="50"/>
      <c r="X592" s="50"/>
      <c r="Y592" s="50"/>
    </row>
    <row r="593" spans="1:25" ht="55.5" customHeight="1">
      <c r="A593" s="50"/>
      <c r="B593" s="50"/>
      <c r="C593" s="50"/>
      <c r="D593" s="50"/>
      <c r="E593" s="85"/>
      <c r="F593" s="50"/>
      <c r="G593" s="50"/>
      <c r="H593" s="50"/>
      <c r="I593" s="50"/>
      <c r="J593" s="50"/>
      <c r="K593" s="50"/>
      <c r="L593" s="50"/>
      <c r="M593" s="50"/>
      <c r="N593" s="50"/>
      <c r="O593" s="50"/>
      <c r="P593" s="50"/>
      <c r="Q593" s="50"/>
      <c r="R593" s="50"/>
      <c r="S593" s="50"/>
      <c r="T593" s="50"/>
      <c r="U593" s="50"/>
      <c r="V593" s="50"/>
      <c r="W593" s="50"/>
      <c r="X593" s="50"/>
      <c r="Y593" s="50"/>
    </row>
    <row r="594" spans="1:25" ht="55.5" customHeight="1">
      <c r="A594" s="50"/>
      <c r="B594" s="50"/>
      <c r="C594" s="50"/>
      <c r="D594" s="50"/>
      <c r="E594" s="85"/>
      <c r="F594" s="50"/>
      <c r="G594" s="50"/>
      <c r="H594" s="50"/>
      <c r="I594" s="50"/>
      <c r="J594" s="50"/>
      <c r="K594" s="50"/>
      <c r="L594" s="50"/>
      <c r="M594" s="50"/>
      <c r="N594" s="50"/>
      <c r="O594" s="50"/>
      <c r="P594" s="50"/>
      <c r="Q594" s="50"/>
      <c r="R594" s="50"/>
      <c r="S594" s="50"/>
      <c r="T594" s="50"/>
      <c r="U594" s="50"/>
      <c r="V594" s="50"/>
      <c r="W594" s="50"/>
      <c r="X594" s="50"/>
      <c r="Y594" s="50"/>
    </row>
    <row r="595" spans="1:25" ht="55.5" customHeight="1">
      <c r="A595" s="50"/>
      <c r="B595" s="50"/>
      <c r="C595" s="50"/>
      <c r="D595" s="50"/>
      <c r="E595" s="85"/>
      <c r="F595" s="50"/>
      <c r="G595" s="50"/>
      <c r="H595" s="50"/>
      <c r="I595" s="50"/>
      <c r="J595" s="50"/>
      <c r="K595" s="50"/>
      <c r="L595" s="50"/>
      <c r="M595" s="50"/>
      <c r="N595" s="50"/>
      <c r="O595" s="50"/>
      <c r="P595" s="50"/>
      <c r="Q595" s="50"/>
      <c r="R595" s="50"/>
      <c r="S595" s="50"/>
      <c r="T595" s="50"/>
      <c r="U595" s="50"/>
      <c r="V595" s="50"/>
      <c r="W595" s="50"/>
      <c r="X595" s="50"/>
      <c r="Y595" s="50"/>
    </row>
    <row r="596" spans="1:25" ht="55.5" customHeight="1">
      <c r="A596" s="50"/>
      <c r="B596" s="50"/>
      <c r="C596" s="50"/>
      <c r="D596" s="50"/>
      <c r="E596" s="85"/>
      <c r="F596" s="50"/>
      <c r="G596" s="50"/>
      <c r="H596" s="50"/>
      <c r="I596" s="50"/>
      <c r="J596" s="50"/>
      <c r="K596" s="50"/>
      <c r="L596" s="50"/>
      <c r="M596" s="50"/>
      <c r="N596" s="50"/>
      <c r="O596" s="50"/>
      <c r="P596" s="50"/>
      <c r="Q596" s="50"/>
      <c r="R596" s="50"/>
      <c r="S596" s="50"/>
      <c r="T596" s="50"/>
      <c r="U596" s="50"/>
      <c r="V596" s="50"/>
      <c r="W596" s="50"/>
      <c r="X596" s="50"/>
      <c r="Y596" s="50"/>
    </row>
    <row r="597" spans="1:25" ht="55.5" customHeight="1">
      <c r="A597" s="50"/>
      <c r="B597" s="50"/>
      <c r="C597" s="50"/>
      <c r="D597" s="50"/>
      <c r="E597" s="85"/>
      <c r="F597" s="50"/>
      <c r="G597" s="50"/>
      <c r="H597" s="50"/>
      <c r="I597" s="50"/>
      <c r="J597" s="50"/>
      <c r="K597" s="50"/>
      <c r="L597" s="50"/>
      <c r="M597" s="50"/>
      <c r="N597" s="50"/>
      <c r="O597" s="50"/>
      <c r="P597" s="50"/>
      <c r="Q597" s="50"/>
      <c r="R597" s="50"/>
      <c r="S597" s="50"/>
      <c r="T597" s="50"/>
      <c r="U597" s="50"/>
      <c r="V597" s="50"/>
      <c r="W597" s="50"/>
      <c r="X597" s="50"/>
      <c r="Y597" s="50"/>
    </row>
    <row r="598" spans="1:25" ht="55.5" customHeight="1">
      <c r="A598" s="50"/>
      <c r="B598" s="50"/>
      <c r="C598" s="50"/>
      <c r="D598" s="50"/>
      <c r="E598" s="85"/>
      <c r="F598" s="50"/>
      <c r="G598" s="50"/>
      <c r="H598" s="50"/>
      <c r="I598" s="50"/>
      <c r="J598" s="50"/>
      <c r="K598" s="50"/>
      <c r="L598" s="50"/>
      <c r="M598" s="50"/>
      <c r="N598" s="50"/>
      <c r="O598" s="50"/>
      <c r="P598" s="50"/>
      <c r="Q598" s="50"/>
      <c r="R598" s="50"/>
      <c r="S598" s="50"/>
      <c r="T598" s="50"/>
      <c r="U598" s="50"/>
      <c r="V598" s="50"/>
      <c r="W598" s="50"/>
      <c r="X598" s="50"/>
      <c r="Y598" s="50"/>
    </row>
    <row r="599" spans="1:25" ht="55.5" customHeight="1">
      <c r="A599" s="50"/>
      <c r="B599" s="50"/>
      <c r="C599" s="50"/>
      <c r="D599" s="50"/>
      <c r="E599" s="85"/>
      <c r="F599" s="50"/>
      <c r="G599" s="50"/>
      <c r="H599" s="50"/>
      <c r="I599" s="50"/>
      <c r="J599" s="50"/>
      <c r="K599" s="50"/>
      <c r="L599" s="50"/>
      <c r="M599" s="50"/>
      <c r="N599" s="50"/>
      <c r="O599" s="50"/>
      <c r="P599" s="50"/>
      <c r="Q599" s="50"/>
      <c r="R599" s="50"/>
      <c r="S599" s="50"/>
      <c r="T599" s="50"/>
      <c r="U599" s="50"/>
      <c r="V599" s="50"/>
      <c r="W599" s="50"/>
      <c r="X599" s="50"/>
      <c r="Y599" s="50"/>
    </row>
    <row r="600" spans="1:25" ht="55.5" customHeight="1">
      <c r="A600" s="50"/>
      <c r="B600" s="50"/>
      <c r="C600" s="50"/>
      <c r="D600" s="50"/>
      <c r="E600" s="85"/>
      <c r="F600" s="50"/>
      <c r="G600" s="50"/>
      <c r="H600" s="50"/>
      <c r="I600" s="50"/>
      <c r="J600" s="50"/>
      <c r="K600" s="50"/>
      <c r="L600" s="50"/>
      <c r="M600" s="50"/>
      <c r="N600" s="50"/>
      <c r="O600" s="50"/>
      <c r="P600" s="50"/>
      <c r="Q600" s="50"/>
      <c r="R600" s="50"/>
      <c r="S600" s="50"/>
      <c r="T600" s="50"/>
      <c r="U600" s="50"/>
      <c r="V600" s="50"/>
      <c r="W600" s="50"/>
      <c r="X600" s="50"/>
      <c r="Y600" s="50"/>
    </row>
    <row r="601" spans="1:25" ht="55.5" customHeight="1">
      <c r="A601" s="50"/>
      <c r="B601" s="50"/>
      <c r="C601" s="50"/>
      <c r="D601" s="50"/>
      <c r="E601" s="85"/>
      <c r="F601" s="50"/>
      <c r="G601" s="50"/>
      <c r="H601" s="50"/>
      <c r="I601" s="50"/>
      <c r="J601" s="50"/>
      <c r="K601" s="50"/>
      <c r="L601" s="50"/>
      <c r="M601" s="50"/>
      <c r="N601" s="50"/>
      <c r="O601" s="50"/>
      <c r="P601" s="50"/>
      <c r="Q601" s="50"/>
      <c r="R601" s="50"/>
      <c r="S601" s="50"/>
      <c r="T601" s="50"/>
      <c r="U601" s="50"/>
      <c r="V601" s="50"/>
      <c r="W601" s="50"/>
      <c r="X601" s="50"/>
      <c r="Y601" s="50"/>
    </row>
    <row r="602" spans="1:25" ht="55.5" customHeight="1">
      <c r="A602" s="50"/>
      <c r="B602" s="50"/>
      <c r="C602" s="50"/>
      <c r="D602" s="50"/>
      <c r="E602" s="85"/>
      <c r="F602" s="50"/>
      <c r="G602" s="50"/>
      <c r="H602" s="50"/>
      <c r="I602" s="50"/>
      <c r="J602" s="50"/>
      <c r="K602" s="50"/>
      <c r="L602" s="50"/>
      <c r="M602" s="50"/>
      <c r="N602" s="50"/>
      <c r="O602" s="50"/>
      <c r="P602" s="50"/>
      <c r="Q602" s="50"/>
      <c r="R602" s="50"/>
      <c r="S602" s="50"/>
      <c r="T602" s="50"/>
      <c r="U602" s="50"/>
      <c r="V602" s="50"/>
      <c r="W602" s="50"/>
      <c r="X602" s="50"/>
      <c r="Y602" s="50"/>
    </row>
    <row r="603" spans="1:25" ht="55.5" customHeight="1">
      <c r="A603" s="50"/>
      <c r="B603" s="50"/>
      <c r="C603" s="50"/>
      <c r="D603" s="50"/>
      <c r="E603" s="85"/>
      <c r="F603" s="50"/>
      <c r="G603" s="50"/>
      <c r="H603" s="50"/>
      <c r="I603" s="50"/>
      <c r="J603" s="50"/>
      <c r="K603" s="50"/>
      <c r="L603" s="50"/>
      <c r="M603" s="50"/>
      <c r="N603" s="50"/>
      <c r="O603" s="50"/>
      <c r="P603" s="50"/>
      <c r="Q603" s="50"/>
      <c r="R603" s="50"/>
      <c r="S603" s="50"/>
      <c r="T603" s="50"/>
      <c r="U603" s="50"/>
      <c r="V603" s="50"/>
      <c r="W603" s="50"/>
      <c r="X603" s="50"/>
      <c r="Y603" s="50"/>
    </row>
    <row r="604" spans="1:25" ht="55.5" customHeight="1">
      <c r="A604" s="50"/>
      <c r="B604" s="50"/>
      <c r="C604" s="50"/>
      <c r="D604" s="50"/>
      <c r="E604" s="85"/>
      <c r="F604" s="50"/>
      <c r="G604" s="50"/>
      <c r="H604" s="50"/>
      <c r="I604" s="50"/>
      <c r="J604" s="50"/>
      <c r="K604" s="50"/>
      <c r="L604" s="50"/>
      <c r="M604" s="50"/>
      <c r="N604" s="50"/>
      <c r="O604" s="50"/>
      <c r="P604" s="50"/>
      <c r="Q604" s="50"/>
      <c r="R604" s="50"/>
      <c r="S604" s="50"/>
      <c r="T604" s="50"/>
      <c r="U604" s="50"/>
      <c r="V604" s="50"/>
      <c r="W604" s="50"/>
      <c r="X604" s="50"/>
      <c r="Y604" s="50"/>
    </row>
    <row r="605" spans="1:25" ht="55.5" customHeight="1">
      <c r="A605" s="50"/>
      <c r="B605" s="50"/>
      <c r="C605" s="50"/>
      <c r="D605" s="50"/>
      <c r="E605" s="85"/>
      <c r="F605" s="50"/>
      <c r="G605" s="50"/>
      <c r="H605" s="50"/>
      <c r="I605" s="50"/>
      <c r="J605" s="50"/>
      <c r="K605" s="50"/>
      <c r="L605" s="50"/>
      <c r="M605" s="50"/>
      <c r="N605" s="50"/>
      <c r="O605" s="50"/>
      <c r="P605" s="50"/>
      <c r="Q605" s="50"/>
      <c r="R605" s="50"/>
      <c r="S605" s="50"/>
      <c r="T605" s="50"/>
      <c r="U605" s="50"/>
      <c r="V605" s="50"/>
      <c r="W605" s="50"/>
      <c r="X605" s="50"/>
      <c r="Y605" s="50"/>
    </row>
    <row r="606" spans="1:25" ht="55.5" customHeight="1">
      <c r="A606" s="50"/>
      <c r="B606" s="50"/>
      <c r="C606" s="50"/>
      <c r="D606" s="50"/>
      <c r="E606" s="85"/>
      <c r="F606" s="50"/>
      <c r="G606" s="50"/>
      <c r="H606" s="50"/>
      <c r="I606" s="50"/>
      <c r="J606" s="50"/>
      <c r="K606" s="50"/>
      <c r="L606" s="50"/>
      <c r="M606" s="50"/>
      <c r="N606" s="50"/>
      <c r="O606" s="50"/>
      <c r="P606" s="50"/>
      <c r="Q606" s="50"/>
      <c r="R606" s="50"/>
      <c r="S606" s="50"/>
      <c r="T606" s="50"/>
      <c r="U606" s="50"/>
      <c r="V606" s="50"/>
      <c r="W606" s="50"/>
      <c r="X606" s="50"/>
      <c r="Y606" s="50"/>
    </row>
    <row r="607" spans="1:25" ht="55.5" customHeight="1">
      <c r="A607" s="50"/>
      <c r="B607" s="50"/>
      <c r="C607" s="50"/>
      <c r="D607" s="50"/>
      <c r="E607" s="85"/>
      <c r="F607" s="50"/>
      <c r="G607" s="50"/>
      <c r="H607" s="50"/>
      <c r="I607" s="50"/>
      <c r="J607" s="50"/>
      <c r="K607" s="50"/>
      <c r="L607" s="50"/>
      <c r="M607" s="50"/>
      <c r="N607" s="50"/>
      <c r="O607" s="50"/>
      <c r="P607" s="50"/>
      <c r="Q607" s="50"/>
      <c r="R607" s="50"/>
      <c r="S607" s="50"/>
      <c r="T607" s="50"/>
      <c r="U607" s="50"/>
      <c r="V607" s="50"/>
      <c r="W607" s="50"/>
      <c r="X607" s="50"/>
      <c r="Y607" s="50"/>
    </row>
    <row r="608" spans="1:25" ht="55.5" customHeight="1">
      <c r="A608" s="50"/>
      <c r="B608" s="50"/>
      <c r="C608" s="50"/>
      <c r="D608" s="50"/>
      <c r="E608" s="85"/>
      <c r="F608" s="50"/>
      <c r="G608" s="50"/>
      <c r="H608" s="50"/>
      <c r="I608" s="50"/>
      <c r="J608" s="50"/>
      <c r="K608" s="50"/>
      <c r="L608" s="50"/>
      <c r="M608" s="50"/>
      <c r="N608" s="50"/>
      <c r="O608" s="50"/>
      <c r="P608" s="50"/>
      <c r="Q608" s="50"/>
      <c r="R608" s="50"/>
      <c r="S608" s="50"/>
      <c r="T608" s="50"/>
      <c r="U608" s="50"/>
      <c r="V608" s="50"/>
      <c r="W608" s="50"/>
      <c r="X608" s="50"/>
      <c r="Y608" s="50"/>
    </row>
    <row r="609" spans="1:25" ht="55.5" customHeight="1">
      <c r="A609" s="50"/>
      <c r="B609" s="50"/>
      <c r="C609" s="50"/>
      <c r="D609" s="50"/>
      <c r="E609" s="85"/>
      <c r="F609" s="50"/>
      <c r="G609" s="50"/>
      <c r="H609" s="50"/>
      <c r="I609" s="50"/>
      <c r="J609" s="50"/>
      <c r="K609" s="50"/>
      <c r="L609" s="50"/>
      <c r="M609" s="50"/>
      <c r="N609" s="50"/>
      <c r="O609" s="50"/>
      <c r="P609" s="50"/>
      <c r="Q609" s="50"/>
      <c r="R609" s="50"/>
      <c r="S609" s="50"/>
      <c r="T609" s="50"/>
      <c r="U609" s="50"/>
      <c r="V609" s="50"/>
      <c r="W609" s="50"/>
      <c r="X609" s="50"/>
      <c r="Y609" s="50"/>
    </row>
    <row r="610" spans="1:25" ht="55.5" customHeight="1">
      <c r="A610" s="50"/>
      <c r="B610" s="50"/>
      <c r="C610" s="50"/>
      <c r="D610" s="50"/>
      <c r="E610" s="85"/>
      <c r="F610" s="50"/>
      <c r="G610" s="50"/>
      <c r="H610" s="50"/>
      <c r="I610" s="50"/>
      <c r="J610" s="50"/>
      <c r="K610" s="50"/>
      <c r="L610" s="50"/>
      <c r="M610" s="50"/>
      <c r="N610" s="50"/>
      <c r="O610" s="50"/>
      <c r="P610" s="50"/>
      <c r="Q610" s="50"/>
      <c r="R610" s="50"/>
      <c r="S610" s="50"/>
      <c r="T610" s="50"/>
      <c r="U610" s="50"/>
      <c r="V610" s="50"/>
      <c r="W610" s="50"/>
      <c r="X610" s="50"/>
      <c r="Y610" s="50"/>
    </row>
    <row r="611" spans="1:25" ht="55.5" customHeight="1">
      <c r="A611" s="50"/>
      <c r="B611" s="50"/>
      <c r="C611" s="50"/>
      <c r="D611" s="50"/>
      <c r="E611" s="85"/>
      <c r="F611" s="50"/>
      <c r="G611" s="50"/>
      <c r="H611" s="50"/>
      <c r="I611" s="50"/>
      <c r="J611" s="50"/>
      <c r="K611" s="50"/>
      <c r="L611" s="50"/>
      <c r="M611" s="50"/>
      <c r="N611" s="50"/>
      <c r="O611" s="50"/>
      <c r="P611" s="50"/>
      <c r="Q611" s="50"/>
      <c r="R611" s="50"/>
      <c r="S611" s="50"/>
      <c r="T611" s="50"/>
      <c r="U611" s="50"/>
      <c r="V611" s="50"/>
      <c r="W611" s="50"/>
      <c r="X611" s="50"/>
      <c r="Y611" s="50"/>
    </row>
    <row r="612" spans="1:25" ht="55.5" customHeight="1">
      <c r="A612" s="50"/>
      <c r="B612" s="50"/>
      <c r="C612" s="50"/>
      <c r="D612" s="50"/>
      <c r="E612" s="85"/>
      <c r="F612" s="50"/>
      <c r="G612" s="50"/>
      <c r="H612" s="50"/>
      <c r="I612" s="50"/>
      <c r="J612" s="50"/>
      <c r="K612" s="50"/>
      <c r="L612" s="50"/>
      <c r="M612" s="50"/>
      <c r="N612" s="50"/>
      <c r="O612" s="50"/>
      <c r="P612" s="50"/>
      <c r="Q612" s="50"/>
      <c r="R612" s="50"/>
      <c r="S612" s="50"/>
      <c r="T612" s="50"/>
      <c r="U612" s="50"/>
      <c r="V612" s="50"/>
      <c r="W612" s="50"/>
      <c r="X612" s="50"/>
      <c r="Y612" s="50"/>
    </row>
    <row r="613" spans="1:25" ht="55.5" customHeight="1">
      <c r="A613" s="50"/>
      <c r="B613" s="50"/>
      <c r="C613" s="50"/>
      <c r="D613" s="50"/>
      <c r="E613" s="85"/>
      <c r="F613" s="50"/>
      <c r="G613" s="50"/>
      <c r="H613" s="50"/>
      <c r="I613" s="50"/>
      <c r="J613" s="50"/>
      <c r="K613" s="50"/>
      <c r="L613" s="50"/>
      <c r="M613" s="50"/>
      <c r="N613" s="50"/>
      <c r="O613" s="50"/>
      <c r="P613" s="50"/>
      <c r="Q613" s="50"/>
      <c r="R613" s="50"/>
      <c r="S613" s="50"/>
      <c r="T613" s="50"/>
      <c r="U613" s="50"/>
      <c r="V613" s="50"/>
      <c r="W613" s="50"/>
      <c r="X613" s="50"/>
      <c r="Y613" s="50"/>
    </row>
    <row r="614" spans="1:25" ht="55.5" customHeight="1">
      <c r="A614" s="50"/>
      <c r="B614" s="50"/>
      <c r="C614" s="50"/>
      <c r="D614" s="50"/>
      <c r="E614" s="85"/>
      <c r="F614" s="50"/>
      <c r="G614" s="50"/>
      <c r="H614" s="50"/>
      <c r="I614" s="50"/>
      <c r="J614" s="50"/>
      <c r="K614" s="50"/>
      <c r="L614" s="50"/>
      <c r="M614" s="50"/>
      <c r="N614" s="50"/>
      <c r="O614" s="50"/>
      <c r="P614" s="50"/>
      <c r="Q614" s="50"/>
      <c r="R614" s="50"/>
      <c r="S614" s="50"/>
      <c r="T614" s="50"/>
      <c r="U614" s="50"/>
      <c r="V614" s="50"/>
      <c r="W614" s="50"/>
      <c r="X614" s="50"/>
      <c r="Y614" s="50"/>
    </row>
    <row r="615" spans="1:25" ht="55.5" customHeight="1">
      <c r="A615" s="50"/>
      <c r="B615" s="50"/>
      <c r="C615" s="50"/>
      <c r="D615" s="50"/>
      <c r="E615" s="85"/>
      <c r="F615" s="50"/>
      <c r="G615" s="50"/>
      <c r="H615" s="50"/>
      <c r="I615" s="50"/>
      <c r="J615" s="50"/>
      <c r="K615" s="50"/>
      <c r="L615" s="50"/>
      <c r="M615" s="50"/>
      <c r="N615" s="50"/>
      <c r="O615" s="50"/>
      <c r="P615" s="50"/>
      <c r="Q615" s="50"/>
      <c r="R615" s="50"/>
      <c r="S615" s="50"/>
      <c r="T615" s="50"/>
      <c r="U615" s="50"/>
      <c r="V615" s="50"/>
      <c r="W615" s="50"/>
      <c r="X615" s="50"/>
      <c r="Y615" s="50"/>
    </row>
    <row r="616" spans="1:25" ht="55.5" customHeight="1">
      <c r="A616" s="50"/>
      <c r="B616" s="50"/>
      <c r="C616" s="50"/>
      <c r="D616" s="50"/>
      <c r="E616" s="85"/>
      <c r="F616" s="50"/>
      <c r="G616" s="50"/>
      <c r="H616" s="50"/>
      <c r="I616" s="50"/>
      <c r="J616" s="50"/>
      <c r="K616" s="50"/>
      <c r="L616" s="50"/>
      <c r="M616" s="50"/>
      <c r="N616" s="50"/>
      <c r="O616" s="50"/>
      <c r="P616" s="50"/>
      <c r="Q616" s="50"/>
      <c r="R616" s="50"/>
      <c r="S616" s="50"/>
      <c r="T616" s="50"/>
      <c r="U616" s="50"/>
      <c r="V616" s="50"/>
      <c r="W616" s="50"/>
      <c r="X616" s="50"/>
      <c r="Y616" s="50"/>
    </row>
    <row r="617" spans="1:25" ht="55.5" customHeight="1">
      <c r="A617" s="50"/>
      <c r="B617" s="50"/>
      <c r="C617" s="50"/>
      <c r="D617" s="50"/>
      <c r="E617" s="85"/>
      <c r="F617" s="50"/>
      <c r="G617" s="50"/>
      <c r="H617" s="50"/>
      <c r="I617" s="50"/>
      <c r="J617" s="50"/>
      <c r="K617" s="50"/>
      <c r="L617" s="50"/>
      <c r="M617" s="50"/>
      <c r="N617" s="50"/>
      <c r="O617" s="50"/>
      <c r="P617" s="50"/>
      <c r="Q617" s="50"/>
      <c r="R617" s="50"/>
      <c r="S617" s="50"/>
      <c r="T617" s="50"/>
      <c r="U617" s="50"/>
      <c r="V617" s="50"/>
      <c r="W617" s="50"/>
      <c r="X617" s="50"/>
      <c r="Y617" s="50"/>
    </row>
    <row r="618" spans="1:25" ht="55.5" customHeight="1">
      <c r="A618" s="50"/>
      <c r="B618" s="50"/>
      <c r="C618" s="50"/>
      <c r="D618" s="50"/>
      <c r="E618" s="85"/>
      <c r="F618" s="50"/>
      <c r="G618" s="50"/>
      <c r="H618" s="50"/>
      <c r="I618" s="50"/>
      <c r="J618" s="50"/>
      <c r="K618" s="50"/>
      <c r="L618" s="50"/>
      <c r="M618" s="50"/>
      <c r="N618" s="50"/>
      <c r="O618" s="50"/>
      <c r="P618" s="50"/>
      <c r="Q618" s="50"/>
      <c r="R618" s="50"/>
      <c r="S618" s="50"/>
      <c r="T618" s="50"/>
      <c r="U618" s="50"/>
      <c r="V618" s="50"/>
      <c r="W618" s="50"/>
      <c r="X618" s="50"/>
      <c r="Y618" s="50"/>
    </row>
    <row r="619" spans="1:25" ht="55.5" customHeight="1">
      <c r="A619" s="50"/>
      <c r="B619" s="50"/>
      <c r="C619" s="50"/>
      <c r="D619" s="50"/>
      <c r="E619" s="85"/>
      <c r="F619" s="50"/>
      <c r="G619" s="50"/>
      <c r="H619" s="50"/>
      <c r="I619" s="50"/>
      <c r="J619" s="50"/>
      <c r="K619" s="50"/>
      <c r="L619" s="50"/>
      <c r="M619" s="50"/>
      <c r="N619" s="50"/>
      <c r="O619" s="50"/>
      <c r="P619" s="50"/>
      <c r="Q619" s="50"/>
      <c r="R619" s="50"/>
      <c r="S619" s="50"/>
      <c r="T619" s="50"/>
      <c r="U619" s="50"/>
      <c r="V619" s="50"/>
      <c r="W619" s="50"/>
      <c r="X619" s="50"/>
      <c r="Y619" s="50"/>
    </row>
    <row r="620" spans="1:25" ht="55.5" customHeight="1">
      <c r="A620" s="50"/>
      <c r="B620" s="50"/>
      <c r="C620" s="50"/>
      <c r="D620" s="50"/>
      <c r="E620" s="85"/>
      <c r="F620" s="50"/>
      <c r="G620" s="50"/>
      <c r="H620" s="50"/>
      <c r="I620" s="50"/>
      <c r="J620" s="50"/>
      <c r="K620" s="50"/>
      <c r="L620" s="50"/>
      <c r="M620" s="50"/>
      <c r="N620" s="50"/>
      <c r="O620" s="50"/>
      <c r="P620" s="50"/>
      <c r="Q620" s="50"/>
      <c r="R620" s="50"/>
      <c r="S620" s="50"/>
      <c r="T620" s="50"/>
      <c r="U620" s="50"/>
      <c r="V620" s="50"/>
      <c r="W620" s="50"/>
      <c r="X620" s="50"/>
      <c r="Y620" s="50"/>
    </row>
    <row r="621" spans="1:25" ht="55.5" customHeight="1">
      <c r="A621" s="50"/>
      <c r="B621" s="50"/>
      <c r="C621" s="50"/>
      <c r="D621" s="50"/>
      <c r="E621" s="85"/>
      <c r="F621" s="50"/>
      <c r="G621" s="50"/>
      <c r="H621" s="50"/>
      <c r="I621" s="50"/>
      <c r="J621" s="50"/>
      <c r="K621" s="50"/>
      <c r="L621" s="50"/>
      <c r="M621" s="50"/>
      <c r="N621" s="50"/>
      <c r="O621" s="50"/>
      <c r="P621" s="50"/>
      <c r="Q621" s="50"/>
      <c r="R621" s="50"/>
      <c r="S621" s="50"/>
      <c r="T621" s="50"/>
      <c r="U621" s="50"/>
      <c r="V621" s="50"/>
      <c r="W621" s="50"/>
      <c r="X621" s="50"/>
      <c r="Y621" s="50"/>
    </row>
    <row r="622" spans="1:25" ht="55.5" customHeight="1">
      <c r="A622" s="50"/>
      <c r="B622" s="50"/>
      <c r="C622" s="50"/>
      <c r="D622" s="50"/>
      <c r="E622" s="85"/>
      <c r="F622" s="50"/>
      <c r="G622" s="50"/>
      <c r="H622" s="50"/>
      <c r="I622" s="50"/>
      <c r="J622" s="50"/>
      <c r="K622" s="50"/>
      <c r="L622" s="50"/>
      <c r="M622" s="50"/>
      <c r="N622" s="50"/>
      <c r="O622" s="50"/>
      <c r="P622" s="50"/>
      <c r="Q622" s="50"/>
      <c r="R622" s="50"/>
      <c r="S622" s="50"/>
      <c r="T622" s="50"/>
      <c r="U622" s="50"/>
      <c r="V622" s="50"/>
      <c r="W622" s="50"/>
      <c r="X622" s="50"/>
      <c r="Y622" s="50"/>
    </row>
    <row r="623" spans="1:25" ht="55.5" customHeight="1">
      <c r="A623" s="50"/>
      <c r="B623" s="50"/>
      <c r="C623" s="50"/>
      <c r="D623" s="50"/>
      <c r="E623" s="85"/>
      <c r="F623" s="50"/>
      <c r="G623" s="50"/>
      <c r="H623" s="50"/>
      <c r="I623" s="50"/>
      <c r="J623" s="50"/>
      <c r="K623" s="50"/>
      <c r="L623" s="50"/>
      <c r="M623" s="50"/>
      <c r="N623" s="50"/>
      <c r="O623" s="50"/>
      <c r="P623" s="50"/>
      <c r="Q623" s="50"/>
      <c r="R623" s="50"/>
      <c r="S623" s="50"/>
      <c r="T623" s="50"/>
      <c r="U623" s="50"/>
      <c r="V623" s="50"/>
      <c r="W623" s="50"/>
      <c r="X623" s="50"/>
      <c r="Y623" s="50"/>
    </row>
    <row r="624" spans="1:25" ht="55.5" customHeight="1">
      <c r="A624" s="50"/>
      <c r="B624" s="50"/>
      <c r="C624" s="50"/>
      <c r="D624" s="50"/>
      <c r="E624" s="85"/>
      <c r="F624" s="50"/>
      <c r="G624" s="50"/>
      <c r="H624" s="50"/>
      <c r="I624" s="50"/>
      <c r="J624" s="50"/>
      <c r="K624" s="50"/>
      <c r="L624" s="50"/>
      <c r="M624" s="50"/>
      <c r="N624" s="50"/>
      <c r="O624" s="50"/>
      <c r="P624" s="50"/>
      <c r="Q624" s="50"/>
      <c r="R624" s="50"/>
      <c r="S624" s="50"/>
      <c r="T624" s="50"/>
      <c r="U624" s="50"/>
      <c r="V624" s="50"/>
      <c r="W624" s="50"/>
      <c r="X624" s="50"/>
      <c r="Y624" s="50"/>
    </row>
    <row r="625" spans="1:25" ht="55.5" customHeight="1">
      <c r="A625" s="50"/>
      <c r="B625" s="50"/>
      <c r="C625" s="50"/>
      <c r="D625" s="50"/>
      <c r="E625" s="85"/>
      <c r="F625" s="50"/>
      <c r="G625" s="50"/>
      <c r="H625" s="50"/>
      <c r="I625" s="50"/>
      <c r="J625" s="50"/>
      <c r="K625" s="50"/>
      <c r="L625" s="50"/>
      <c r="M625" s="50"/>
      <c r="N625" s="50"/>
      <c r="O625" s="50"/>
      <c r="P625" s="50"/>
      <c r="Q625" s="50"/>
      <c r="R625" s="50"/>
      <c r="S625" s="50"/>
      <c r="T625" s="50"/>
      <c r="U625" s="50"/>
      <c r="V625" s="50"/>
      <c r="W625" s="50"/>
      <c r="X625" s="50"/>
      <c r="Y625" s="50"/>
    </row>
    <row r="626" spans="1:25" ht="55.5" customHeight="1">
      <c r="A626" s="50"/>
      <c r="B626" s="50"/>
      <c r="C626" s="50"/>
      <c r="D626" s="50"/>
      <c r="E626" s="85"/>
      <c r="F626" s="50"/>
      <c r="G626" s="50"/>
      <c r="H626" s="50"/>
      <c r="I626" s="50"/>
      <c r="J626" s="50"/>
      <c r="K626" s="50"/>
      <c r="L626" s="50"/>
      <c r="M626" s="50"/>
      <c r="N626" s="50"/>
      <c r="O626" s="50"/>
      <c r="P626" s="50"/>
      <c r="Q626" s="50"/>
      <c r="R626" s="50"/>
      <c r="S626" s="50"/>
      <c r="T626" s="50"/>
      <c r="U626" s="50"/>
      <c r="V626" s="50"/>
      <c r="W626" s="50"/>
      <c r="X626" s="50"/>
      <c r="Y626" s="50"/>
    </row>
    <row r="627" spans="1:25" ht="55.5" customHeight="1">
      <c r="A627" s="50"/>
      <c r="B627" s="50"/>
      <c r="C627" s="50"/>
      <c r="D627" s="50"/>
      <c r="E627" s="85"/>
      <c r="F627" s="50"/>
      <c r="G627" s="50"/>
      <c r="H627" s="50"/>
      <c r="I627" s="50"/>
      <c r="J627" s="50"/>
      <c r="K627" s="50"/>
      <c r="L627" s="50"/>
      <c r="M627" s="50"/>
      <c r="N627" s="50"/>
      <c r="O627" s="50"/>
      <c r="P627" s="50"/>
      <c r="Q627" s="50"/>
      <c r="R627" s="50"/>
      <c r="S627" s="50"/>
      <c r="T627" s="50"/>
      <c r="U627" s="50"/>
      <c r="V627" s="50"/>
      <c r="W627" s="50"/>
      <c r="X627" s="50"/>
      <c r="Y627" s="50"/>
    </row>
    <row r="628" spans="1:25" ht="55.5" customHeight="1">
      <c r="A628" s="50"/>
      <c r="B628" s="50"/>
      <c r="C628" s="50"/>
      <c r="D628" s="50"/>
      <c r="E628" s="85"/>
      <c r="F628" s="50"/>
      <c r="G628" s="50"/>
      <c r="H628" s="50"/>
      <c r="I628" s="50"/>
      <c r="J628" s="50"/>
      <c r="K628" s="50"/>
      <c r="L628" s="50"/>
      <c r="M628" s="50"/>
      <c r="N628" s="50"/>
      <c r="O628" s="50"/>
      <c r="P628" s="50"/>
      <c r="Q628" s="50"/>
      <c r="R628" s="50"/>
      <c r="S628" s="50"/>
      <c r="T628" s="50"/>
      <c r="U628" s="50"/>
      <c r="V628" s="50"/>
      <c r="W628" s="50"/>
      <c r="X628" s="50"/>
      <c r="Y628" s="50"/>
    </row>
    <row r="629" spans="1:25" ht="55.5" customHeight="1">
      <c r="A629" s="50"/>
      <c r="B629" s="50"/>
      <c r="C629" s="50"/>
      <c r="D629" s="50"/>
      <c r="E629" s="85"/>
      <c r="F629" s="50"/>
      <c r="G629" s="50"/>
      <c r="H629" s="50"/>
      <c r="I629" s="50"/>
      <c r="J629" s="50"/>
      <c r="K629" s="50"/>
      <c r="L629" s="50"/>
      <c r="M629" s="50"/>
      <c r="N629" s="50"/>
      <c r="O629" s="50"/>
      <c r="P629" s="50"/>
      <c r="Q629" s="50"/>
      <c r="R629" s="50"/>
      <c r="S629" s="50"/>
      <c r="T629" s="50"/>
      <c r="U629" s="50"/>
      <c r="V629" s="50"/>
      <c r="W629" s="50"/>
      <c r="X629" s="50"/>
      <c r="Y629" s="50"/>
    </row>
    <row r="630" spans="1:25" ht="55.5" customHeight="1">
      <c r="A630" s="50"/>
      <c r="B630" s="50"/>
      <c r="C630" s="50"/>
      <c r="D630" s="50"/>
      <c r="E630" s="85"/>
      <c r="F630" s="50"/>
      <c r="G630" s="50"/>
      <c r="H630" s="50"/>
      <c r="I630" s="50"/>
      <c r="J630" s="50"/>
      <c r="K630" s="50"/>
      <c r="L630" s="50"/>
      <c r="M630" s="50"/>
      <c r="N630" s="50"/>
      <c r="O630" s="50"/>
      <c r="P630" s="50"/>
      <c r="Q630" s="50"/>
      <c r="R630" s="50"/>
      <c r="S630" s="50"/>
      <c r="T630" s="50"/>
      <c r="U630" s="50"/>
      <c r="V630" s="50"/>
      <c r="W630" s="50"/>
      <c r="X630" s="50"/>
      <c r="Y630" s="50"/>
    </row>
    <row r="631" spans="1:25" ht="55.5" customHeight="1">
      <c r="A631" s="50"/>
      <c r="B631" s="50"/>
      <c r="C631" s="50"/>
      <c r="D631" s="50"/>
      <c r="E631" s="85"/>
      <c r="F631" s="50"/>
      <c r="G631" s="50"/>
      <c r="H631" s="50"/>
      <c r="I631" s="50"/>
      <c r="J631" s="50"/>
      <c r="K631" s="50"/>
      <c r="L631" s="50"/>
      <c r="M631" s="50"/>
      <c r="N631" s="50"/>
      <c r="O631" s="50"/>
      <c r="P631" s="50"/>
      <c r="Q631" s="50"/>
      <c r="R631" s="50"/>
      <c r="S631" s="50"/>
      <c r="T631" s="50"/>
      <c r="U631" s="50"/>
      <c r="V631" s="50"/>
      <c r="W631" s="50"/>
      <c r="X631" s="50"/>
      <c r="Y631" s="50"/>
    </row>
    <row r="632" spans="1:25" ht="55.5" customHeight="1">
      <c r="A632" s="50"/>
      <c r="B632" s="50"/>
      <c r="C632" s="50"/>
      <c r="D632" s="50"/>
      <c r="E632" s="85"/>
      <c r="F632" s="50"/>
      <c r="G632" s="50"/>
      <c r="H632" s="50"/>
      <c r="I632" s="50"/>
      <c r="J632" s="50"/>
      <c r="K632" s="50"/>
      <c r="L632" s="50"/>
      <c r="M632" s="50"/>
      <c r="N632" s="50"/>
      <c r="O632" s="50"/>
      <c r="P632" s="50"/>
      <c r="Q632" s="50"/>
      <c r="R632" s="50"/>
      <c r="S632" s="50"/>
      <c r="T632" s="50"/>
      <c r="U632" s="50"/>
      <c r="V632" s="50"/>
      <c r="W632" s="50"/>
      <c r="X632" s="50"/>
      <c r="Y632" s="50"/>
    </row>
    <row r="633" spans="1:25" ht="55.5" customHeight="1">
      <c r="A633" s="50"/>
      <c r="B633" s="50"/>
      <c r="C633" s="50"/>
      <c r="D633" s="50"/>
      <c r="E633" s="85"/>
      <c r="F633" s="50"/>
      <c r="G633" s="50"/>
      <c r="H633" s="50"/>
      <c r="I633" s="50"/>
      <c r="J633" s="50"/>
      <c r="K633" s="50"/>
      <c r="L633" s="50"/>
      <c r="M633" s="50"/>
      <c r="N633" s="50"/>
      <c r="O633" s="50"/>
      <c r="P633" s="50"/>
      <c r="Q633" s="50"/>
      <c r="R633" s="50"/>
      <c r="S633" s="50"/>
      <c r="T633" s="50"/>
      <c r="U633" s="50"/>
      <c r="V633" s="50"/>
      <c r="W633" s="50"/>
      <c r="X633" s="50"/>
      <c r="Y633" s="50"/>
    </row>
    <row r="634" spans="1:25" ht="55.5" customHeight="1">
      <c r="A634" s="50"/>
      <c r="B634" s="50"/>
      <c r="C634" s="50"/>
      <c r="D634" s="50"/>
      <c r="E634" s="85"/>
      <c r="F634" s="50"/>
      <c r="G634" s="50"/>
      <c r="H634" s="50"/>
      <c r="I634" s="50"/>
      <c r="J634" s="50"/>
      <c r="K634" s="50"/>
      <c r="L634" s="50"/>
      <c r="M634" s="50"/>
      <c r="N634" s="50"/>
      <c r="O634" s="50"/>
      <c r="P634" s="50"/>
      <c r="Q634" s="50"/>
      <c r="R634" s="50"/>
      <c r="S634" s="50"/>
      <c r="T634" s="50"/>
      <c r="U634" s="50"/>
      <c r="V634" s="50"/>
      <c r="W634" s="50"/>
      <c r="X634" s="50"/>
      <c r="Y634" s="50"/>
    </row>
    <row r="635" spans="1:25" ht="55.5" customHeight="1">
      <c r="A635" s="50"/>
      <c r="B635" s="50"/>
      <c r="C635" s="50"/>
      <c r="D635" s="50"/>
      <c r="E635" s="85"/>
      <c r="F635" s="50"/>
      <c r="G635" s="50"/>
      <c r="H635" s="50"/>
      <c r="I635" s="50"/>
      <c r="J635" s="50"/>
      <c r="K635" s="50"/>
      <c r="L635" s="50"/>
      <c r="M635" s="50"/>
      <c r="N635" s="50"/>
      <c r="O635" s="50"/>
      <c r="P635" s="50"/>
      <c r="Q635" s="50"/>
      <c r="R635" s="50"/>
      <c r="S635" s="50"/>
      <c r="T635" s="50"/>
      <c r="U635" s="50"/>
      <c r="V635" s="50"/>
      <c r="W635" s="50"/>
      <c r="X635" s="50"/>
      <c r="Y635" s="50"/>
    </row>
    <row r="636" spans="1:25" ht="55.5" customHeight="1">
      <c r="A636" s="50"/>
      <c r="B636" s="50"/>
      <c r="C636" s="50"/>
      <c r="D636" s="50"/>
      <c r="E636" s="85"/>
      <c r="F636" s="50"/>
      <c r="G636" s="50"/>
      <c r="H636" s="50"/>
      <c r="I636" s="50"/>
      <c r="J636" s="50"/>
      <c r="K636" s="50"/>
      <c r="L636" s="50"/>
      <c r="M636" s="50"/>
      <c r="N636" s="50"/>
      <c r="O636" s="50"/>
      <c r="P636" s="50"/>
      <c r="Q636" s="50"/>
      <c r="R636" s="50"/>
      <c r="S636" s="50"/>
      <c r="T636" s="50"/>
      <c r="U636" s="50"/>
      <c r="V636" s="50"/>
      <c r="W636" s="50"/>
      <c r="X636" s="50"/>
      <c r="Y636" s="50"/>
    </row>
    <row r="637" spans="1:25" ht="55.5" customHeight="1">
      <c r="A637" s="50"/>
      <c r="B637" s="50"/>
      <c r="C637" s="50"/>
      <c r="D637" s="50"/>
      <c r="E637" s="85"/>
      <c r="F637" s="50"/>
      <c r="G637" s="50"/>
      <c r="H637" s="50"/>
      <c r="I637" s="50"/>
      <c r="J637" s="50"/>
      <c r="K637" s="50"/>
      <c r="L637" s="50"/>
      <c r="M637" s="50"/>
      <c r="N637" s="50"/>
      <c r="O637" s="50"/>
      <c r="P637" s="50"/>
      <c r="Q637" s="50"/>
      <c r="R637" s="50"/>
      <c r="S637" s="50"/>
      <c r="T637" s="50"/>
      <c r="U637" s="50"/>
      <c r="V637" s="50"/>
      <c r="W637" s="50"/>
      <c r="X637" s="50"/>
      <c r="Y637" s="50"/>
    </row>
    <row r="638" spans="1:25" ht="55.5" customHeight="1">
      <c r="A638" s="50"/>
      <c r="B638" s="50"/>
      <c r="C638" s="50"/>
      <c r="D638" s="50"/>
      <c r="E638" s="85"/>
      <c r="F638" s="50"/>
      <c r="G638" s="50"/>
      <c r="H638" s="50"/>
      <c r="I638" s="50"/>
      <c r="J638" s="50"/>
      <c r="K638" s="50"/>
      <c r="L638" s="50"/>
      <c r="M638" s="50"/>
      <c r="N638" s="50"/>
      <c r="O638" s="50"/>
      <c r="P638" s="50"/>
      <c r="Q638" s="50"/>
      <c r="R638" s="50"/>
      <c r="S638" s="50"/>
      <c r="T638" s="50"/>
      <c r="U638" s="50"/>
      <c r="V638" s="50"/>
      <c r="W638" s="50"/>
      <c r="X638" s="50"/>
      <c r="Y638" s="50"/>
    </row>
    <row r="639" spans="1:25" ht="55.5" customHeight="1">
      <c r="A639" s="50"/>
      <c r="B639" s="50"/>
      <c r="C639" s="50"/>
      <c r="D639" s="50"/>
      <c r="E639" s="85"/>
      <c r="F639" s="50"/>
      <c r="G639" s="50"/>
      <c r="H639" s="50"/>
      <c r="I639" s="50"/>
      <c r="J639" s="50"/>
      <c r="K639" s="50"/>
      <c r="L639" s="50"/>
      <c r="M639" s="50"/>
      <c r="N639" s="50"/>
      <c r="O639" s="50"/>
      <c r="P639" s="50"/>
      <c r="Q639" s="50"/>
      <c r="R639" s="50"/>
      <c r="S639" s="50"/>
      <c r="T639" s="50"/>
      <c r="U639" s="50"/>
      <c r="V639" s="50"/>
      <c r="W639" s="50"/>
      <c r="X639" s="50"/>
      <c r="Y639" s="50"/>
    </row>
    <row r="640" spans="1:25" ht="55.5" customHeight="1">
      <c r="A640" s="50"/>
      <c r="B640" s="50"/>
      <c r="C640" s="50"/>
      <c r="D640" s="50"/>
      <c r="E640" s="85"/>
      <c r="F640" s="50"/>
      <c r="G640" s="50"/>
      <c r="H640" s="50"/>
      <c r="I640" s="50"/>
      <c r="J640" s="50"/>
      <c r="K640" s="50"/>
      <c r="L640" s="50"/>
      <c r="M640" s="50"/>
      <c r="N640" s="50"/>
      <c r="O640" s="50"/>
      <c r="P640" s="50"/>
      <c r="Q640" s="50"/>
      <c r="R640" s="50"/>
      <c r="S640" s="50"/>
      <c r="T640" s="50"/>
      <c r="U640" s="50"/>
      <c r="V640" s="50"/>
      <c r="W640" s="50"/>
      <c r="X640" s="50"/>
      <c r="Y640" s="50"/>
    </row>
    <row r="641" spans="1:25" ht="55.5" customHeight="1">
      <c r="A641" s="50"/>
      <c r="B641" s="50"/>
      <c r="C641" s="50"/>
      <c r="D641" s="50"/>
      <c r="E641" s="85"/>
      <c r="F641" s="50"/>
      <c r="G641" s="50"/>
      <c r="H641" s="50"/>
      <c r="I641" s="50"/>
      <c r="J641" s="50"/>
      <c r="K641" s="50"/>
      <c r="L641" s="50"/>
      <c r="M641" s="50"/>
      <c r="N641" s="50"/>
      <c r="O641" s="50"/>
      <c r="P641" s="50"/>
      <c r="Q641" s="50"/>
      <c r="R641" s="50"/>
      <c r="S641" s="50"/>
      <c r="T641" s="50"/>
      <c r="U641" s="50"/>
      <c r="V641" s="50"/>
      <c r="W641" s="50"/>
      <c r="X641" s="50"/>
      <c r="Y641" s="50"/>
    </row>
    <row r="642" spans="1:25" ht="55.5" customHeight="1">
      <c r="A642" s="50"/>
      <c r="B642" s="50"/>
      <c r="C642" s="50"/>
      <c r="D642" s="50"/>
      <c r="E642" s="85"/>
      <c r="F642" s="50"/>
      <c r="G642" s="50"/>
      <c r="H642" s="50"/>
      <c r="I642" s="50"/>
      <c r="J642" s="50"/>
      <c r="K642" s="50"/>
      <c r="L642" s="50"/>
      <c r="M642" s="50"/>
      <c r="N642" s="50"/>
      <c r="O642" s="50"/>
      <c r="P642" s="50"/>
      <c r="Q642" s="50"/>
      <c r="R642" s="50"/>
      <c r="S642" s="50"/>
      <c r="T642" s="50"/>
      <c r="U642" s="50"/>
      <c r="V642" s="50"/>
      <c r="W642" s="50"/>
      <c r="X642" s="50"/>
      <c r="Y642" s="50"/>
    </row>
    <row r="643" spans="1:25" ht="55.5" customHeight="1">
      <c r="A643" s="50"/>
      <c r="B643" s="50"/>
      <c r="C643" s="50"/>
      <c r="D643" s="50"/>
      <c r="E643" s="85"/>
      <c r="F643" s="50"/>
      <c r="G643" s="50"/>
      <c r="H643" s="50"/>
      <c r="I643" s="50"/>
      <c r="J643" s="50"/>
      <c r="K643" s="50"/>
      <c r="L643" s="50"/>
      <c r="M643" s="50"/>
      <c r="N643" s="50"/>
      <c r="O643" s="50"/>
      <c r="P643" s="50"/>
      <c r="Q643" s="50"/>
      <c r="R643" s="50"/>
      <c r="S643" s="50"/>
      <c r="T643" s="50"/>
      <c r="U643" s="50"/>
      <c r="V643" s="50"/>
      <c r="W643" s="50"/>
      <c r="X643" s="50"/>
      <c r="Y643" s="50"/>
    </row>
    <row r="644" spans="1:25" ht="55.5" customHeight="1">
      <c r="A644" s="50"/>
      <c r="B644" s="50"/>
      <c r="C644" s="50"/>
      <c r="D644" s="50"/>
      <c r="E644" s="85"/>
      <c r="F644" s="50"/>
      <c r="G644" s="50"/>
      <c r="H644" s="50"/>
      <c r="I644" s="50"/>
      <c r="J644" s="50"/>
      <c r="K644" s="50"/>
      <c r="L644" s="50"/>
      <c r="M644" s="50"/>
      <c r="N644" s="50"/>
      <c r="O644" s="50"/>
      <c r="P644" s="50"/>
      <c r="Q644" s="50"/>
      <c r="R644" s="50"/>
      <c r="S644" s="50"/>
      <c r="T644" s="50"/>
      <c r="U644" s="50"/>
      <c r="V644" s="50"/>
      <c r="W644" s="50"/>
      <c r="X644" s="50"/>
      <c r="Y644" s="50"/>
    </row>
    <row r="645" spans="1:25" ht="55.5" customHeight="1">
      <c r="A645" s="50"/>
      <c r="B645" s="50"/>
      <c r="C645" s="50"/>
      <c r="D645" s="50"/>
      <c r="E645" s="85"/>
      <c r="F645" s="50"/>
      <c r="G645" s="50"/>
      <c r="H645" s="50"/>
      <c r="I645" s="50"/>
      <c r="J645" s="50"/>
      <c r="K645" s="50"/>
      <c r="L645" s="50"/>
      <c r="M645" s="50"/>
      <c r="N645" s="50"/>
      <c r="O645" s="50"/>
      <c r="P645" s="50"/>
      <c r="Q645" s="50"/>
      <c r="R645" s="50"/>
      <c r="S645" s="50"/>
      <c r="T645" s="50"/>
      <c r="U645" s="50"/>
      <c r="V645" s="50"/>
      <c r="W645" s="50"/>
      <c r="X645" s="50"/>
      <c r="Y645" s="50"/>
    </row>
    <row r="646" spans="1:25" ht="55.5" customHeight="1">
      <c r="A646" s="50"/>
      <c r="B646" s="50"/>
      <c r="C646" s="50"/>
      <c r="D646" s="50"/>
      <c r="E646" s="85"/>
      <c r="F646" s="50"/>
      <c r="G646" s="50"/>
      <c r="H646" s="50"/>
      <c r="I646" s="50"/>
      <c r="J646" s="50"/>
      <c r="K646" s="50"/>
      <c r="L646" s="50"/>
      <c r="M646" s="50"/>
      <c r="N646" s="50"/>
      <c r="O646" s="50"/>
      <c r="P646" s="50"/>
      <c r="Q646" s="50"/>
      <c r="R646" s="50"/>
      <c r="S646" s="50"/>
      <c r="T646" s="50"/>
      <c r="U646" s="50"/>
      <c r="V646" s="50"/>
      <c r="W646" s="50"/>
      <c r="X646" s="50"/>
      <c r="Y646" s="50"/>
    </row>
    <row r="647" spans="1:25" ht="55.5" customHeight="1">
      <c r="A647" s="50"/>
      <c r="B647" s="50"/>
      <c r="C647" s="50"/>
      <c r="D647" s="50"/>
      <c r="E647" s="85"/>
      <c r="F647" s="50"/>
      <c r="G647" s="50"/>
      <c r="H647" s="50"/>
      <c r="I647" s="50"/>
      <c r="J647" s="50"/>
      <c r="K647" s="50"/>
      <c r="L647" s="50"/>
      <c r="M647" s="50"/>
      <c r="N647" s="50"/>
      <c r="O647" s="50"/>
      <c r="P647" s="50"/>
      <c r="Q647" s="50"/>
      <c r="R647" s="50"/>
      <c r="S647" s="50"/>
      <c r="T647" s="50"/>
      <c r="U647" s="50"/>
      <c r="V647" s="50"/>
      <c r="W647" s="50"/>
      <c r="X647" s="50"/>
      <c r="Y647" s="50"/>
    </row>
    <row r="648" spans="1:25" ht="55.5" customHeight="1">
      <c r="A648" s="50"/>
      <c r="B648" s="50"/>
      <c r="C648" s="50"/>
      <c r="D648" s="50"/>
      <c r="E648" s="85"/>
      <c r="F648" s="50"/>
      <c r="G648" s="50"/>
      <c r="H648" s="50"/>
      <c r="I648" s="50"/>
      <c r="J648" s="50"/>
      <c r="K648" s="50"/>
      <c r="L648" s="50"/>
      <c r="M648" s="50"/>
      <c r="N648" s="50"/>
      <c r="O648" s="50"/>
      <c r="P648" s="50"/>
      <c r="Q648" s="50"/>
      <c r="R648" s="50"/>
      <c r="S648" s="50"/>
      <c r="T648" s="50"/>
      <c r="U648" s="50"/>
      <c r="V648" s="50"/>
      <c r="W648" s="50"/>
      <c r="X648" s="50"/>
      <c r="Y648" s="50"/>
    </row>
    <row r="649" spans="1:25" ht="55.5" customHeight="1">
      <c r="A649" s="50"/>
      <c r="B649" s="50"/>
      <c r="C649" s="50"/>
      <c r="D649" s="50"/>
      <c r="E649" s="85"/>
      <c r="F649" s="50"/>
      <c r="G649" s="50"/>
      <c r="H649" s="50"/>
      <c r="I649" s="50"/>
      <c r="J649" s="50"/>
      <c r="K649" s="50"/>
      <c r="L649" s="50"/>
      <c r="M649" s="50"/>
      <c r="N649" s="50"/>
      <c r="O649" s="50"/>
      <c r="P649" s="50"/>
      <c r="Q649" s="50"/>
      <c r="R649" s="50"/>
      <c r="S649" s="50"/>
      <c r="T649" s="50"/>
      <c r="U649" s="50"/>
      <c r="V649" s="50"/>
      <c r="W649" s="50"/>
      <c r="X649" s="50"/>
      <c r="Y649" s="50"/>
    </row>
    <row r="650" spans="1:25" ht="55.5" customHeight="1">
      <c r="A650" s="50"/>
      <c r="B650" s="50"/>
      <c r="C650" s="50"/>
      <c r="D650" s="50"/>
      <c r="E650" s="85"/>
      <c r="F650" s="50"/>
      <c r="G650" s="50"/>
      <c r="H650" s="50"/>
      <c r="I650" s="50"/>
      <c r="J650" s="50"/>
      <c r="K650" s="50"/>
      <c r="L650" s="50"/>
      <c r="M650" s="50"/>
      <c r="N650" s="50"/>
      <c r="O650" s="50"/>
      <c r="P650" s="50"/>
      <c r="Q650" s="50"/>
      <c r="R650" s="50"/>
      <c r="S650" s="50"/>
      <c r="T650" s="50"/>
      <c r="U650" s="50"/>
      <c r="V650" s="50"/>
      <c r="W650" s="50"/>
      <c r="X650" s="50"/>
      <c r="Y650" s="50"/>
    </row>
    <row r="651" spans="1:25" ht="55.5" customHeight="1">
      <c r="A651" s="50"/>
      <c r="B651" s="50"/>
      <c r="C651" s="50"/>
      <c r="D651" s="50"/>
      <c r="E651" s="85"/>
      <c r="F651" s="50"/>
      <c r="G651" s="50"/>
      <c r="H651" s="50"/>
      <c r="I651" s="50"/>
      <c r="J651" s="50"/>
      <c r="K651" s="50"/>
      <c r="L651" s="50"/>
      <c r="M651" s="50"/>
      <c r="N651" s="50"/>
      <c r="O651" s="50"/>
      <c r="P651" s="50"/>
      <c r="Q651" s="50"/>
      <c r="R651" s="50"/>
      <c r="S651" s="50"/>
      <c r="T651" s="50"/>
      <c r="U651" s="50"/>
      <c r="V651" s="50"/>
      <c r="W651" s="50"/>
      <c r="X651" s="50"/>
      <c r="Y651" s="50"/>
    </row>
    <row r="652" spans="1:25" ht="55.5" customHeight="1">
      <c r="A652" s="50"/>
      <c r="B652" s="50"/>
      <c r="C652" s="50"/>
      <c r="D652" s="50"/>
      <c r="E652" s="85"/>
      <c r="F652" s="50"/>
      <c r="G652" s="50"/>
      <c r="H652" s="50"/>
      <c r="I652" s="50"/>
      <c r="J652" s="50"/>
      <c r="K652" s="50"/>
      <c r="L652" s="50"/>
      <c r="M652" s="50"/>
      <c r="N652" s="50"/>
      <c r="O652" s="50"/>
      <c r="P652" s="50"/>
      <c r="Q652" s="50"/>
      <c r="R652" s="50"/>
      <c r="S652" s="50"/>
      <c r="T652" s="50"/>
      <c r="U652" s="50"/>
      <c r="V652" s="50"/>
      <c r="W652" s="50"/>
      <c r="X652" s="50"/>
      <c r="Y652" s="50"/>
    </row>
    <row r="653" spans="1:25" ht="55.5" customHeight="1">
      <c r="A653" s="50"/>
      <c r="B653" s="50"/>
      <c r="C653" s="50"/>
      <c r="D653" s="50"/>
      <c r="E653" s="85"/>
      <c r="F653" s="50"/>
      <c r="G653" s="50"/>
      <c r="H653" s="50"/>
      <c r="I653" s="50"/>
      <c r="J653" s="50"/>
      <c r="K653" s="50"/>
      <c r="L653" s="50"/>
      <c r="M653" s="50"/>
      <c r="N653" s="50"/>
      <c r="O653" s="50"/>
      <c r="P653" s="50"/>
      <c r="Q653" s="50"/>
      <c r="R653" s="50"/>
      <c r="S653" s="50"/>
      <c r="T653" s="50"/>
      <c r="U653" s="50"/>
      <c r="V653" s="50"/>
      <c r="W653" s="50"/>
      <c r="X653" s="50"/>
      <c r="Y653" s="50"/>
    </row>
    <row r="654" spans="1:25" ht="55.5" customHeight="1">
      <c r="A654" s="50"/>
      <c r="B654" s="50"/>
      <c r="C654" s="50"/>
      <c r="D654" s="50"/>
      <c r="E654" s="85"/>
      <c r="F654" s="50"/>
      <c r="G654" s="50"/>
      <c r="H654" s="50"/>
      <c r="I654" s="50"/>
      <c r="J654" s="50"/>
      <c r="K654" s="50"/>
      <c r="L654" s="50"/>
      <c r="M654" s="50"/>
      <c r="N654" s="50"/>
      <c r="O654" s="50"/>
      <c r="P654" s="50"/>
      <c r="Q654" s="50"/>
      <c r="R654" s="50"/>
      <c r="S654" s="50"/>
      <c r="T654" s="50"/>
      <c r="U654" s="50"/>
      <c r="V654" s="50"/>
      <c r="W654" s="50"/>
      <c r="X654" s="50"/>
      <c r="Y654" s="50"/>
    </row>
    <row r="655" spans="1:25" ht="55.5" customHeight="1">
      <c r="A655" s="50"/>
      <c r="B655" s="50"/>
      <c r="C655" s="50"/>
      <c r="D655" s="50"/>
      <c r="E655" s="85"/>
      <c r="F655" s="50"/>
      <c r="G655" s="50"/>
      <c r="H655" s="50"/>
      <c r="I655" s="50"/>
      <c r="J655" s="50"/>
      <c r="K655" s="50"/>
      <c r="L655" s="50"/>
      <c r="M655" s="50"/>
      <c r="N655" s="50"/>
      <c r="O655" s="50"/>
      <c r="P655" s="50"/>
      <c r="Q655" s="50"/>
      <c r="R655" s="50"/>
      <c r="S655" s="50"/>
      <c r="T655" s="50"/>
      <c r="U655" s="50"/>
      <c r="V655" s="50"/>
      <c r="W655" s="50"/>
      <c r="X655" s="50"/>
      <c r="Y655" s="50"/>
    </row>
    <row r="656" spans="1:25" ht="55.5" customHeight="1">
      <c r="A656" s="50"/>
      <c r="B656" s="50"/>
      <c r="C656" s="50"/>
      <c r="D656" s="50"/>
      <c r="E656" s="85"/>
      <c r="F656" s="50"/>
      <c r="G656" s="50"/>
      <c r="H656" s="50"/>
      <c r="I656" s="50"/>
      <c r="J656" s="50"/>
      <c r="K656" s="50"/>
      <c r="L656" s="50"/>
      <c r="M656" s="50"/>
      <c r="N656" s="50"/>
      <c r="O656" s="50"/>
      <c r="P656" s="50"/>
      <c r="Q656" s="50"/>
      <c r="R656" s="50"/>
      <c r="S656" s="50"/>
      <c r="T656" s="50"/>
      <c r="U656" s="50"/>
      <c r="V656" s="50"/>
      <c r="W656" s="50"/>
      <c r="X656" s="50"/>
      <c r="Y656" s="50"/>
    </row>
    <row r="657" spans="1:25" ht="55.5" customHeight="1">
      <c r="A657" s="50"/>
      <c r="B657" s="50"/>
      <c r="C657" s="50"/>
      <c r="D657" s="50"/>
      <c r="E657" s="85"/>
      <c r="F657" s="50"/>
      <c r="G657" s="50"/>
      <c r="H657" s="50"/>
      <c r="I657" s="50"/>
      <c r="J657" s="50"/>
      <c r="K657" s="50"/>
      <c r="L657" s="50"/>
      <c r="M657" s="50"/>
      <c r="N657" s="50"/>
      <c r="O657" s="50"/>
      <c r="P657" s="50"/>
      <c r="Q657" s="50"/>
      <c r="R657" s="50"/>
      <c r="S657" s="50"/>
      <c r="T657" s="50"/>
      <c r="U657" s="50"/>
      <c r="V657" s="50"/>
      <c r="W657" s="50"/>
      <c r="X657" s="50"/>
      <c r="Y657" s="50"/>
    </row>
    <row r="658" spans="1:25" ht="55.5" customHeight="1">
      <c r="A658" s="50"/>
      <c r="B658" s="50"/>
      <c r="C658" s="50"/>
      <c r="D658" s="50"/>
      <c r="E658" s="85"/>
      <c r="F658" s="50"/>
      <c r="G658" s="50"/>
      <c r="H658" s="50"/>
      <c r="I658" s="50"/>
      <c r="J658" s="50"/>
      <c r="K658" s="50"/>
      <c r="L658" s="50"/>
      <c r="M658" s="50"/>
      <c r="N658" s="50"/>
      <c r="O658" s="50"/>
      <c r="P658" s="50"/>
      <c r="Q658" s="50"/>
      <c r="R658" s="50"/>
      <c r="S658" s="50"/>
      <c r="T658" s="50"/>
      <c r="U658" s="50"/>
      <c r="V658" s="50"/>
      <c r="W658" s="50"/>
      <c r="X658" s="50"/>
      <c r="Y658" s="50"/>
    </row>
    <row r="659" spans="1:25" ht="55.5" customHeight="1">
      <c r="A659" s="50"/>
      <c r="B659" s="50"/>
      <c r="C659" s="50"/>
      <c r="D659" s="50"/>
      <c r="E659" s="85"/>
      <c r="F659" s="50"/>
      <c r="G659" s="50"/>
      <c r="H659" s="50"/>
      <c r="I659" s="50"/>
      <c r="J659" s="50"/>
      <c r="K659" s="50"/>
      <c r="L659" s="50"/>
      <c r="M659" s="50"/>
      <c r="N659" s="50"/>
      <c r="O659" s="50"/>
      <c r="P659" s="50"/>
      <c r="Q659" s="50"/>
      <c r="R659" s="50"/>
      <c r="S659" s="50"/>
      <c r="T659" s="50"/>
      <c r="U659" s="50"/>
      <c r="V659" s="50"/>
      <c r="W659" s="50"/>
      <c r="X659" s="50"/>
      <c r="Y659" s="50"/>
    </row>
    <row r="660" spans="1:25" ht="55.5" customHeight="1">
      <c r="A660" s="50"/>
      <c r="B660" s="50"/>
      <c r="C660" s="50"/>
      <c r="D660" s="50"/>
      <c r="E660" s="85"/>
      <c r="F660" s="50"/>
      <c r="G660" s="50"/>
      <c r="H660" s="50"/>
      <c r="I660" s="50"/>
      <c r="J660" s="50"/>
      <c r="K660" s="50"/>
      <c r="L660" s="50"/>
      <c r="M660" s="50"/>
      <c r="N660" s="50"/>
      <c r="O660" s="50"/>
      <c r="P660" s="50"/>
      <c r="Q660" s="50"/>
      <c r="R660" s="50"/>
      <c r="S660" s="50"/>
      <c r="T660" s="50"/>
      <c r="U660" s="50"/>
      <c r="V660" s="50"/>
      <c r="W660" s="50"/>
      <c r="X660" s="50"/>
      <c r="Y660" s="50"/>
    </row>
    <row r="661" spans="1:25" ht="55.5" customHeight="1">
      <c r="A661" s="50"/>
      <c r="B661" s="50"/>
      <c r="C661" s="50"/>
      <c r="D661" s="50"/>
      <c r="E661" s="85"/>
      <c r="F661" s="50"/>
      <c r="G661" s="50"/>
      <c r="H661" s="50"/>
      <c r="I661" s="50"/>
      <c r="J661" s="50"/>
      <c r="K661" s="50"/>
      <c r="L661" s="50"/>
      <c r="M661" s="50"/>
      <c r="N661" s="50"/>
      <c r="O661" s="50"/>
      <c r="P661" s="50"/>
      <c r="Q661" s="50"/>
      <c r="R661" s="50"/>
      <c r="S661" s="50"/>
      <c r="T661" s="50"/>
      <c r="U661" s="50"/>
      <c r="V661" s="50"/>
      <c r="W661" s="50"/>
      <c r="X661" s="50"/>
      <c r="Y661" s="50"/>
    </row>
    <row r="662" spans="1:25" ht="55.5" customHeight="1">
      <c r="A662" s="50"/>
      <c r="B662" s="50"/>
      <c r="C662" s="50"/>
      <c r="D662" s="50"/>
      <c r="E662" s="85"/>
      <c r="F662" s="50"/>
      <c r="G662" s="50"/>
      <c r="H662" s="50"/>
      <c r="I662" s="50"/>
      <c r="J662" s="50"/>
      <c r="K662" s="50"/>
      <c r="L662" s="50"/>
      <c r="M662" s="50"/>
      <c r="N662" s="50"/>
      <c r="O662" s="50"/>
      <c r="P662" s="50"/>
      <c r="Q662" s="50"/>
      <c r="R662" s="50"/>
      <c r="S662" s="50"/>
      <c r="T662" s="50"/>
      <c r="U662" s="50"/>
      <c r="V662" s="50"/>
      <c r="W662" s="50"/>
      <c r="X662" s="50"/>
      <c r="Y662" s="50"/>
    </row>
    <row r="663" spans="1:25" ht="55.5" customHeight="1">
      <c r="A663" s="50"/>
      <c r="B663" s="50"/>
      <c r="C663" s="50"/>
      <c r="D663" s="50"/>
      <c r="E663" s="85"/>
      <c r="F663" s="50"/>
      <c r="G663" s="50"/>
      <c r="H663" s="50"/>
      <c r="I663" s="50"/>
      <c r="J663" s="50"/>
      <c r="K663" s="50"/>
      <c r="L663" s="50"/>
      <c r="M663" s="50"/>
      <c r="N663" s="50"/>
      <c r="O663" s="50"/>
      <c r="P663" s="50"/>
      <c r="Q663" s="50"/>
      <c r="R663" s="50"/>
      <c r="S663" s="50"/>
      <c r="T663" s="50"/>
      <c r="U663" s="50"/>
      <c r="V663" s="50"/>
      <c r="W663" s="50"/>
      <c r="X663" s="50"/>
      <c r="Y663" s="50"/>
    </row>
    <row r="664" spans="1:25" ht="55.5" customHeight="1">
      <c r="A664" s="50"/>
      <c r="B664" s="50"/>
      <c r="C664" s="50"/>
      <c r="D664" s="50"/>
      <c r="E664" s="85"/>
      <c r="F664" s="50"/>
      <c r="G664" s="50"/>
      <c r="H664" s="50"/>
      <c r="I664" s="50"/>
      <c r="J664" s="50"/>
      <c r="K664" s="50"/>
      <c r="L664" s="50"/>
      <c r="M664" s="50"/>
      <c r="N664" s="50"/>
      <c r="O664" s="50"/>
      <c r="P664" s="50"/>
      <c r="Q664" s="50"/>
      <c r="R664" s="50"/>
      <c r="S664" s="50"/>
      <c r="T664" s="50"/>
      <c r="U664" s="50"/>
      <c r="V664" s="50"/>
      <c r="W664" s="50"/>
      <c r="X664" s="50"/>
      <c r="Y664" s="50"/>
    </row>
    <row r="665" spans="1:25" ht="55.5" customHeight="1">
      <c r="A665" s="50"/>
      <c r="B665" s="50"/>
      <c r="C665" s="50"/>
      <c r="D665" s="50"/>
      <c r="E665" s="85"/>
      <c r="F665" s="50"/>
      <c r="G665" s="50"/>
      <c r="H665" s="50"/>
      <c r="I665" s="50"/>
      <c r="J665" s="50"/>
      <c r="K665" s="50"/>
      <c r="L665" s="50"/>
      <c r="M665" s="50"/>
      <c r="N665" s="50"/>
      <c r="O665" s="50"/>
      <c r="P665" s="50"/>
      <c r="Q665" s="50"/>
      <c r="R665" s="50"/>
      <c r="S665" s="50"/>
      <c r="T665" s="50"/>
      <c r="U665" s="50"/>
      <c r="V665" s="50"/>
      <c r="W665" s="50"/>
      <c r="X665" s="50"/>
      <c r="Y665" s="50"/>
    </row>
    <row r="666" spans="1:25" ht="55.5" customHeight="1">
      <c r="A666" s="50"/>
      <c r="B666" s="50"/>
      <c r="C666" s="50"/>
      <c r="D666" s="50"/>
      <c r="E666" s="85"/>
      <c r="F666" s="50"/>
      <c r="G666" s="50"/>
      <c r="H666" s="50"/>
      <c r="I666" s="50"/>
      <c r="J666" s="50"/>
      <c r="K666" s="50"/>
      <c r="L666" s="50"/>
      <c r="M666" s="50"/>
      <c r="N666" s="50"/>
      <c r="O666" s="50"/>
      <c r="P666" s="50"/>
      <c r="Q666" s="50"/>
      <c r="R666" s="50"/>
      <c r="S666" s="50"/>
      <c r="T666" s="50"/>
      <c r="U666" s="50"/>
      <c r="V666" s="50"/>
      <c r="W666" s="50"/>
      <c r="X666" s="50"/>
      <c r="Y666" s="50"/>
    </row>
    <row r="667" spans="1:25" ht="55.5" customHeight="1">
      <c r="A667" s="50"/>
      <c r="B667" s="50"/>
      <c r="C667" s="50"/>
      <c r="D667" s="50"/>
      <c r="E667" s="85"/>
      <c r="F667" s="50"/>
      <c r="G667" s="50"/>
      <c r="H667" s="50"/>
      <c r="I667" s="50"/>
      <c r="J667" s="50"/>
      <c r="K667" s="50"/>
      <c r="L667" s="50"/>
      <c r="M667" s="50"/>
      <c r="N667" s="50"/>
      <c r="O667" s="50"/>
      <c r="P667" s="50"/>
      <c r="Q667" s="50"/>
      <c r="R667" s="50"/>
      <c r="S667" s="50"/>
      <c r="T667" s="50"/>
      <c r="U667" s="50"/>
      <c r="V667" s="50"/>
      <c r="W667" s="50"/>
      <c r="X667" s="50"/>
      <c r="Y667" s="50"/>
    </row>
    <row r="668" spans="1:25" ht="55.5" customHeight="1">
      <c r="A668" s="50"/>
      <c r="B668" s="50"/>
      <c r="C668" s="50"/>
      <c r="D668" s="50"/>
      <c r="E668" s="85"/>
      <c r="F668" s="50"/>
      <c r="G668" s="50"/>
      <c r="H668" s="50"/>
      <c r="I668" s="50"/>
      <c r="J668" s="50"/>
      <c r="K668" s="50"/>
      <c r="L668" s="50"/>
      <c r="M668" s="50"/>
      <c r="N668" s="50"/>
      <c r="O668" s="50"/>
      <c r="P668" s="50"/>
      <c r="Q668" s="50"/>
      <c r="R668" s="50"/>
      <c r="S668" s="50"/>
      <c r="T668" s="50"/>
      <c r="U668" s="50"/>
      <c r="V668" s="50"/>
      <c r="W668" s="50"/>
      <c r="X668" s="50"/>
      <c r="Y668" s="50"/>
    </row>
    <row r="669" spans="1:25" ht="55.5" customHeight="1">
      <c r="A669" s="50"/>
      <c r="B669" s="50"/>
      <c r="C669" s="50"/>
      <c r="D669" s="50"/>
      <c r="E669" s="85"/>
      <c r="F669" s="50"/>
      <c r="G669" s="50"/>
      <c r="H669" s="50"/>
      <c r="I669" s="50"/>
      <c r="J669" s="50"/>
      <c r="K669" s="50"/>
      <c r="L669" s="50"/>
      <c r="M669" s="50"/>
      <c r="N669" s="50"/>
      <c r="O669" s="50"/>
      <c r="P669" s="50"/>
      <c r="Q669" s="50"/>
      <c r="R669" s="50"/>
      <c r="S669" s="50"/>
      <c r="T669" s="50"/>
      <c r="U669" s="50"/>
      <c r="V669" s="50"/>
      <c r="W669" s="50"/>
      <c r="X669" s="50"/>
      <c r="Y669" s="50"/>
    </row>
    <row r="670" spans="1:25" ht="55.5" customHeight="1">
      <c r="A670" s="50"/>
      <c r="B670" s="50"/>
      <c r="C670" s="50"/>
      <c r="D670" s="50"/>
      <c r="E670" s="85"/>
      <c r="F670" s="50"/>
      <c r="G670" s="50"/>
      <c r="H670" s="50"/>
      <c r="I670" s="50"/>
      <c r="J670" s="50"/>
      <c r="K670" s="50"/>
      <c r="L670" s="50"/>
      <c r="M670" s="50"/>
      <c r="N670" s="50"/>
      <c r="O670" s="50"/>
      <c r="P670" s="50"/>
      <c r="Q670" s="50"/>
      <c r="R670" s="50"/>
      <c r="S670" s="50"/>
      <c r="T670" s="50"/>
      <c r="U670" s="50"/>
      <c r="V670" s="50"/>
      <c r="W670" s="50"/>
      <c r="X670" s="50"/>
      <c r="Y670" s="50"/>
    </row>
    <row r="671" spans="1:25" ht="55.5" customHeight="1">
      <c r="A671" s="50"/>
      <c r="B671" s="50"/>
      <c r="C671" s="50"/>
      <c r="D671" s="50"/>
      <c r="E671" s="85"/>
      <c r="F671" s="50"/>
      <c r="G671" s="50"/>
      <c r="H671" s="50"/>
      <c r="I671" s="50"/>
      <c r="J671" s="50"/>
      <c r="K671" s="50"/>
      <c r="L671" s="50"/>
      <c r="M671" s="50"/>
      <c r="N671" s="50"/>
      <c r="O671" s="50"/>
      <c r="P671" s="50"/>
      <c r="Q671" s="50"/>
      <c r="R671" s="50"/>
      <c r="S671" s="50"/>
      <c r="T671" s="50"/>
      <c r="U671" s="50"/>
      <c r="V671" s="50"/>
      <c r="W671" s="50"/>
      <c r="X671" s="50"/>
      <c r="Y671" s="50"/>
    </row>
    <row r="672" spans="1:25" ht="55.5" customHeight="1">
      <c r="A672" s="50"/>
      <c r="B672" s="50"/>
      <c r="C672" s="50"/>
      <c r="D672" s="50"/>
      <c r="E672" s="85"/>
      <c r="F672" s="50"/>
      <c r="G672" s="50"/>
      <c r="H672" s="50"/>
      <c r="I672" s="50"/>
      <c r="J672" s="50"/>
      <c r="K672" s="50"/>
      <c r="L672" s="50"/>
      <c r="M672" s="50"/>
      <c r="N672" s="50"/>
      <c r="O672" s="50"/>
      <c r="P672" s="50"/>
      <c r="Q672" s="50"/>
      <c r="R672" s="50"/>
      <c r="S672" s="50"/>
      <c r="T672" s="50"/>
      <c r="U672" s="50"/>
      <c r="V672" s="50"/>
      <c r="W672" s="50"/>
      <c r="X672" s="50"/>
      <c r="Y672" s="50"/>
    </row>
    <row r="673" spans="1:25" ht="55.5" customHeight="1">
      <c r="A673" s="50"/>
      <c r="B673" s="50"/>
      <c r="C673" s="50"/>
      <c r="D673" s="50"/>
      <c r="E673" s="85"/>
      <c r="F673" s="50"/>
      <c r="G673" s="50"/>
      <c r="H673" s="50"/>
      <c r="I673" s="50"/>
      <c r="J673" s="50"/>
      <c r="K673" s="50"/>
      <c r="L673" s="50"/>
      <c r="M673" s="50"/>
      <c r="N673" s="50"/>
      <c r="O673" s="50"/>
      <c r="P673" s="50"/>
      <c r="Q673" s="50"/>
      <c r="R673" s="50"/>
      <c r="S673" s="50"/>
      <c r="T673" s="50"/>
      <c r="U673" s="50"/>
      <c r="V673" s="50"/>
      <c r="W673" s="50"/>
      <c r="X673" s="50"/>
      <c r="Y673" s="50"/>
    </row>
    <row r="674" spans="1:25" ht="55.5" customHeight="1">
      <c r="A674" s="50"/>
      <c r="B674" s="50"/>
      <c r="C674" s="50"/>
      <c r="D674" s="50"/>
      <c r="E674" s="85"/>
      <c r="F674" s="50"/>
      <c r="G674" s="50"/>
      <c r="H674" s="50"/>
      <c r="I674" s="50"/>
      <c r="J674" s="50"/>
      <c r="K674" s="50"/>
      <c r="L674" s="50"/>
      <c r="M674" s="50"/>
      <c r="N674" s="50"/>
      <c r="O674" s="50"/>
      <c r="P674" s="50"/>
      <c r="Q674" s="50"/>
      <c r="R674" s="50"/>
      <c r="S674" s="50"/>
      <c r="T674" s="50"/>
      <c r="U674" s="50"/>
      <c r="V674" s="50"/>
      <c r="W674" s="50"/>
      <c r="X674" s="50"/>
      <c r="Y674" s="50"/>
    </row>
    <row r="675" spans="1:25" ht="55.5" customHeight="1">
      <c r="A675" s="50"/>
      <c r="B675" s="50"/>
      <c r="C675" s="50"/>
      <c r="D675" s="50"/>
      <c r="E675" s="85"/>
      <c r="F675" s="50"/>
      <c r="G675" s="50"/>
      <c r="H675" s="50"/>
      <c r="I675" s="50"/>
      <c r="J675" s="50"/>
      <c r="K675" s="50"/>
      <c r="L675" s="50"/>
      <c r="M675" s="50"/>
      <c r="N675" s="50"/>
      <c r="O675" s="50"/>
      <c r="P675" s="50"/>
      <c r="Q675" s="50"/>
      <c r="R675" s="50"/>
      <c r="S675" s="50"/>
      <c r="T675" s="50"/>
      <c r="U675" s="50"/>
      <c r="V675" s="50"/>
      <c r="W675" s="50"/>
      <c r="X675" s="50"/>
      <c r="Y675" s="50"/>
    </row>
    <row r="676" spans="1:25" ht="55.5" customHeight="1">
      <c r="A676" s="50"/>
      <c r="B676" s="50"/>
      <c r="C676" s="50"/>
      <c r="D676" s="50"/>
      <c r="E676" s="85"/>
      <c r="F676" s="50"/>
      <c r="G676" s="50"/>
      <c r="H676" s="50"/>
      <c r="I676" s="50"/>
      <c r="J676" s="50"/>
      <c r="K676" s="50"/>
      <c r="L676" s="50"/>
      <c r="M676" s="50"/>
      <c r="N676" s="50"/>
      <c r="O676" s="50"/>
      <c r="P676" s="50"/>
      <c r="Q676" s="50"/>
      <c r="R676" s="50"/>
      <c r="S676" s="50"/>
      <c r="T676" s="50"/>
      <c r="U676" s="50"/>
      <c r="V676" s="50"/>
      <c r="W676" s="50"/>
      <c r="X676" s="50"/>
      <c r="Y676" s="50"/>
    </row>
    <row r="677" spans="1:25" ht="55.5" customHeight="1">
      <c r="A677" s="50"/>
      <c r="B677" s="50"/>
      <c r="C677" s="50"/>
      <c r="D677" s="50"/>
      <c r="E677" s="85"/>
      <c r="F677" s="50"/>
      <c r="G677" s="50"/>
      <c r="H677" s="50"/>
      <c r="I677" s="50"/>
      <c r="J677" s="50"/>
      <c r="K677" s="50"/>
      <c r="L677" s="50"/>
      <c r="M677" s="50"/>
      <c r="N677" s="50"/>
      <c r="O677" s="50"/>
      <c r="P677" s="50"/>
      <c r="Q677" s="50"/>
      <c r="R677" s="50"/>
      <c r="S677" s="50"/>
      <c r="T677" s="50"/>
      <c r="U677" s="50"/>
      <c r="V677" s="50"/>
      <c r="W677" s="50"/>
      <c r="X677" s="50"/>
      <c r="Y677" s="50"/>
    </row>
    <row r="678" spans="1:25" ht="55.5" customHeight="1">
      <c r="A678" s="50"/>
      <c r="B678" s="50"/>
      <c r="C678" s="50"/>
      <c r="D678" s="50"/>
      <c r="E678" s="85"/>
      <c r="F678" s="50"/>
      <c r="G678" s="50"/>
      <c r="H678" s="50"/>
      <c r="I678" s="50"/>
      <c r="J678" s="50"/>
      <c r="K678" s="50"/>
      <c r="L678" s="50"/>
      <c r="M678" s="50"/>
      <c r="N678" s="50"/>
      <c r="O678" s="50"/>
      <c r="P678" s="50"/>
      <c r="Q678" s="50"/>
      <c r="R678" s="50"/>
      <c r="S678" s="50"/>
      <c r="T678" s="50"/>
      <c r="U678" s="50"/>
      <c r="V678" s="50"/>
      <c r="W678" s="50"/>
      <c r="X678" s="50"/>
      <c r="Y678" s="50"/>
    </row>
    <row r="679" spans="1:25" ht="55.5" customHeight="1">
      <c r="A679" s="50"/>
      <c r="B679" s="50"/>
      <c r="C679" s="50"/>
      <c r="D679" s="50"/>
      <c r="E679" s="85"/>
      <c r="F679" s="50"/>
      <c r="G679" s="50"/>
      <c r="H679" s="50"/>
      <c r="I679" s="50"/>
      <c r="J679" s="50"/>
      <c r="K679" s="50"/>
      <c r="L679" s="50"/>
      <c r="M679" s="50"/>
      <c r="N679" s="50"/>
      <c r="O679" s="50"/>
      <c r="P679" s="50"/>
      <c r="Q679" s="50"/>
      <c r="R679" s="50"/>
      <c r="S679" s="50"/>
      <c r="T679" s="50"/>
      <c r="U679" s="50"/>
      <c r="V679" s="50"/>
      <c r="W679" s="50"/>
      <c r="X679" s="50"/>
      <c r="Y679" s="50"/>
    </row>
    <row r="680" spans="1:25" ht="55.5" customHeight="1">
      <c r="A680" s="50"/>
      <c r="B680" s="50"/>
      <c r="C680" s="50"/>
      <c r="D680" s="50"/>
      <c r="E680" s="85"/>
      <c r="F680" s="50"/>
      <c r="G680" s="50"/>
      <c r="H680" s="50"/>
      <c r="I680" s="50"/>
      <c r="J680" s="50"/>
      <c r="K680" s="50"/>
      <c r="L680" s="50"/>
      <c r="M680" s="50"/>
      <c r="N680" s="50"/>
      <c r="O680" s="50"/>
      <c r="P680" s="50"/>
      <c r="Q680" s="50"/>
      <c r="R680" s="50"/>
      <c r="S680" s="50"/>
      <c r="T680" s="50"/>
      <c r="U680" s="50"/>
      <c r="V680" s="50"/>
      <c r="W680" s="50"/>
      <c r="X680" s="50"/>
      <c r="Y680" s="50"/>
    </row>
    <row r="681" spans="1:25" ht="55.5" customHeight="1">
      <c r="A681" s="50"/>
      <c r="B681" s="50"/>
      <c r="C681" s="50"/>
      <c r="D681" s="50"/>
      <c r="E681" s="85"/>
      <c r="F681" s="50"/>
      <c r="G681" s="50"/>
      <c r="H681" s="50"/>
      <c r="I681" s="50"/>
      <c r="J681" s="50"/>
      <c r="K681" s="50"/>
      <c r="L681" s="50"/>
      <c r="M681" s="50"/>
      <c r="N681" s="50"/>
      <c r="O681" s="50"/>
      <c r="P681" s="50"/>
      <c r="Q681" s="50"/>
      <c r="R681" s="50"/>
      <c r="S681" s="50"/>
      <c r="T681" s="50"/>
      <c r="U681" s="50"/>
      <c r="V681" s="50"/>
      <c r="W681" s="50"/>
      <c r="X681" s="50"/>
      <c r="Y681" s="50"/>
    </row>
    <row r="682" spans="1:25" ht="55.5" customHeight="1">
      <c r="A682" s="50"/>
      <c r="B682" s="50"/>
      <c r="C682" s="50"/>
      <c r="D682" s="50"/>
      <c r="E682" s="85"/>
      <c r="F682" s="50"/>
      <c r="G682" s="50"/>
      <c r="H682" s="50"/>
      <c r="I682" s="50"/>
      <c r="J682" s="50"/>
      <c r="K682" s="50"/>
      <c r="L682" s="50"/>
      <c r="M682" s="50"/>
      <c r="N682" s="50"/>
      <c r="O682" s="50"/>
      <c r="P682" s="50"/>
      <c r="Q682" s="50"/>
      <c r="R682" s="50"/>
      <c r="S682" s="50"/>
      <c r="T682" s="50"/>
      <c r="U682" s="50"/>
      <c r="V682" s="50"/>
      <c r="W682" s="50"/>
      <c r="X682" s="50"/>
      <c r="Y682" s="50"/>
    </row>
    <row r="683" spans="1:25" ht="55.5" customHeight="1">
      <c r="A683" s="50"/>
      <c r="B683" s="50"/>
      <c r="C683" s="50"/>
      <c r="D683" s="50"/>
      <c r="E683" s="85"/>
      <c r="F683" s="50"/>
      <c r="G683" s="50"/>
      <c r="H683" s="50"/>
      <c r="I683" s="50"/>
      <c r="J683" s="50"/>
      <c r="K683" s="50"/>
      <c r="L683" s="50"/>
      <c r="M683" s="50"/>
      <c r="N683" s="50"/>
      <c r="O683" s="50"/>
      <c r="P683" s="50"/>
      <c r="Q683" s="50"/>
      <c r="R683" s="50"/>
      <c r="S683" s="50"/>
      <c r="T683" s="50"/>
      <c r="U683" s="50"/>
      <c r="V683" s="50"/>
      <c r="W683" s="50"/>
      <c r="X683" s="50"/>
      <c r="Y683" s="50"/>
    </row>
    <row r="684" spans="1:25" ht="55.5" customHeight="1">
      <c r="A684" s="50"/>
      <c r="B684" s="50"/>
      <c r="C684" s="50"/>
      <c r="D684" s="50"/>
      <c r="E684" s="85"/>
      <c r="F684" s="50"/>
      <c r="G684" s="50"/>
      <c r="H684" s="50"/>
      <c r="I684" s="50"/>
      <c r="J684" s="50"/>
      <c r="K684" s="50"/>
      <c r="L684" s="50"/>
      <c r="M684" s="50"/>
      <c r="N684" s="50"/>
      <c r="O684" s="50"/>
      <c r="P684" s="50"/>
      <c r="Q684" s="50"/>
      <c r="R684" s="50"/>
      <c r="S684" s="50"/>
      <c r="T684" s="50"/>
      <c r="U684" s="50"/>
      <c r="V684" s="50"/>
      <c r="W684" s="50"/>
      <c r="X684" s="50"/>
      <c r="Y684" s="50"/>
    </row>
    <row r="685" spans="1:25" ht="55.5" customHeight="1">
      <c r="A685" s="50"/>
      <c r="B685" s="50"/>
      <c r="C685" s="50"/>
      <c r="D685" s="50"/>
      <c r="E685" s="85"/>
      <c r="F685" s="50"/>
      <c r="G685" s="50"/>
      <c r="H685" s="50"/>
      <c r="I685" s="50"/>
      <c r="J685" s="50"/>
      <c r="K685" s="50"/>
      <c r="L685" s="50"/>
      <c r="M685" s="50"/>
      <c r="N685" s="50"/>
      <c r="O685" s="50"/>
      <c r="P685" s="50"/>
      <c r="Q685" s="50"/>
      <c r="R685" s="50"/>
      <c r="S685" s="50"/>
      <c r="T685" s="50"/>
      <c r="U685" s="50"/>
      <c r="V685" s="50"/>
      <c r="W685" s="50"/>
      <c r="X685" s="50"/>
      <c r="Y685" s="50"/>
    </row>
    <row r="686" spans="1:25" ht="55.5" customHeight="1">
      <c r="A686" s="50"/>
      <c r="B686" s="50"/>
      <c r="C686" s="50"/>
      <c r="D686" s="50"/>
      <c r="E686" s="85"/>
      <c r="F686" s="50"/>
      <c r="G686" s="50"/>
      <c r="H686" s="50"/>
      <c r="I686" s="50"/>
      <c r="J686" s="50"/>
      <c r="K686" s="50"/>
      <c r="L686" s="50"/>
      <c r="M686" s="50"/>
      <c r="N686" s="50"/>
      <c r="O686" s="50"/>
      <c r="P686" s="50"/>
      <c r="Q686" s="50"/>
      <c r="R686" s="50"/>
      <c r="S686" s="50"/>
      <c r="T686" s="50"/>
      <c r="U686" s="50"/>
      <c r="V686" s="50"/>
      <c r="W686" s="50"/>
      <c r="X686" s="50"/>
      <c r="Y686" s="50"/>
    </row>
    <row r="687" spans="1:25" ht="55.5" customHeight="1">
      <c r="A687" s="50"/>
      <c r="B687" s="50"/>
      <c r="C687" s="50"/>
      <c r="D687" s="50"/>
      <c r="E687" s="85"/>
      <c r="F687" s="50"/>
      <c r="G687" s="50"/>
      <c r="H687" s="50"/>
      <c r="I687" s="50"/>
      <c r="J687" s="50"/>
      <c r="K687" s="50"/>
      <c r="L687" s="50"/>
      <c r="M687" s="50"/>
      <c r="N687" s="50"/>
      <c r="O687" s="50"/>
      <c r="P687" s="50"/>
      <c r="Q687" s="50"/>
      <c r="R687" s="50"/>
      <c r="S687" s="50"/>
      <c r="T687" s="50"/>
      <c r="U687" s="50"/>
      <c r="V687" s="50"/>
      <c r="W687" s="50"/>
      <c r="X687" s="50"/>
      <c r="Y687" s="50"/>
    </row>
    <row r="688" spans="1:25" ht="55.5" customHeight="1">
      <c r="A688" s="50"/>
      <c r="B688" s="50"/>
      <c r="C688" s="50"/>
      <c r="D688" s="50"/>
      <c r="E688" s="85"/>
      <c r="F688" s="50"/>
      <c r="G688" s="50"/>
      <c r="H688" s="50"/>
      <c r="I688" s="50"/>
      <c r="J688" s="50"/>
      <c r="K688" s="50"/>
      <c r="L688" s="50"/>
      <c r="M688" s="50"/>
      <c r="N688" s="50"/>
      <c r="O688" s="50"/>
      <c r="P688" s="50"/>
      <c r="Q688" s="50"/>
      <c r="R688" s="50"/>
      <c r="S688" s="50"/>
      <c r="T688" s="50"/>
      <c r="U688" s="50"/>
      <c r="V688" s="50"/>
      <c r="W688" s="50"/>
      <c r="X688" s="50"/>
      <c r="Y688" s="50"/>
    </row>
    <row r="689" spans="1:25" ht="55.5" customHeight="1">
      <c r="A689" s="50"/>
      <c r="B689" s="50"/>
      <c r="C689" s="50"/>
      <c r="D689" s="50"/>
      <c r="E689" s="85"/>
      <c r="F689" s="50"/>
      <c r="G689" s="50"/>
      <c r="H689" s="50"/>
      <c r="I689" s="50"/>
      <c r="J689" s="50"/>
      <c r="K689" s="50"/>
      <c r="L689" s="50"/>
      <c r="M689" s="50"/>
      <c r="N689" s="50"/>
      <c r="O689" s="50"/>
      <c r="P689" s="50"/>
      <c r="Q689" s="50"/>
      <c r="R689" s="50"/>
      <c r="S689" s="50"/>
      <c r="T689" s="50"/>
      <c r="U689" s="50"/>
      <c r="V689" s="50"/>
      <c r="W689" s="50"/>
      <c r="X689" s="50"/>
      <c r="Y689" s="50"/>
    </row>
    <row r="690" spans="1:25" ht="55.5" customHeight="1">
      <c r="A690" s="50"/>
      <c r="B690" s="50"/>
      <c r="C690" s="50"/>
      <c r="D690" s="50"/>
      <c r="E690" s="85"/>
      <c r="F690" s="50"/>
      <c r="G690" s="50"/>
      <c r="H690" s="50"/>
      <c r="I690" s="50"/>
      <c r="J690" s="50"/>
      <c r="K690" s="50"/>
      <c r="L690" s="50"/>
      <c r="M690" s="50"/>
      <c r="N690" s="50"/>
      <c r="O690" s="50"/>
      <c r="P690" s="50"/>
      <c r="Q690" s="50"/>
      <c r="R690" s="50"/>
      <c r="S690" s="50"/>
      <c r="T690" s="50"/>
      <c r="U690" s="50"/>
      <c r="V690" s="50"/>
      <c r="W690" s="50"/>
      <c r="X690" s="50"/>
      <c r="Y690" s="50"/>
    </row>
    <row r="691" spans="1:25" ht="55.5" customHeight="1">
      <c r="A691" s="50"/>
      <c r="B691" s="50"/>
      <c r="C691" s="50"/>
      <c r="D691" s="50"/>
      <c r="E691" s="85"/>
      <c r="F691" s="50"/>
      <c r="G691" s="50"/>
      <c r="H691" s="50"/>
      <c r="I691" s="50"/>
      <c r="J691" s="50"/>
      <c r="K691" s="50"/>
      <c r="L691" s="50"/>
      <c r="M691" s="50"/>
      <c r="N691" s="50"/>
      <c r="O691" s="50"/>
      <c r="P691" s="50"/>
      <c r="Q691" s="50"/>
      <c r="R691" s="50"/>
      <c r="S691" s="50"/>
      <c r="T691" s="50"/>
      <c r="U691" s="50"/>
      <c r="V691" s="50"/>
      <c r="W691" s="50"/>
      <c r="X691" s="50"/>
      <c r="Y691" s="50"/>
    </row>
    <row r="692" spans="1:25" ht="55.5" customHeight="1">
      <c r="A692" s="50"/>
      <c r="B692" s="50"/>
      <c r="C692" s="50"/>
      <c r="D692" s="50"/>
      <c r="E692" s="85"/>
      <c r="F692" s="50"/>
      <c r="G692" s="50"/>
      <c r="H692" s="50"/>
      <c r="I692" s="50"/>
      <c r="J692" s="50"/>
      <c r="K692" s="50"/>
      <c r="L692" s="50"/>
      <c r="M692" s="50"/>
      <c r="N692" s="50"/>
      <c r="O692" s="50"/>
      <c r="P692" s="50"/>
      <c r="Q692" s="50"/>
      <c r="R692" s="50"/>
      <c r="S692" s="50"/>
      <c r="T692" s="50"/>
      <c r="U692" s="50"/>
      <c r="V692" s="50"/>
      <c r="W692" s="50"/>
      <c r="X692" s="50"/>
      <c r="Y692" s="50"/>
    </row>
    <row r="693" spans="1:25" ht="55.5" customHeight="1">
      <c r="A693" s="50"/>
      <c r="B693" s="50"/>
      <c r="C693" s="50"/>
      <c r="D693" s="50"/>
      <c r="E693" s="85"/>
      <c r="F693" s="50"/>
      <c r="G693" s="50"/>
      <c r="H693" s="50"/>
      <c r="I693" s="50"/>
      <c r="J693" s="50"/>
      <c r="K693" s="50"/>
      <c r="L693" s="50"/>
      <c r="M693" s="50"/>
      <c r="N693" s="50"/>
      <c r="O693" s="50"/>
      <c r="P693" s="50"/>
      <c r="Q693" s="50"/>
      <c r="R693" s="50"/>
      <c r="S693" s="50"/>
      <c r="T693" s="50"/>
      <c r="U693" s="50"/>
      <c r="V693" s="50"/>
      <c r="W693" s="50"/>
      <c r="X693" s="50"/>
      <c r="Y693" s="50"/>
    </row>
    <row r="694" spans="1:25" ht="55.5" customHeight="1">
      <c r="A694" s="50"/>
      <c r="B694" s="50"/>
      <c r="C694" s="50"/>
      <c r="D694" s="50"/>
      <c r="E694" s="85"/>
      <c r="F694" s="50"/>
      <c r="G694" s="50"/>
      <c r="H694" s="50"/>
      <c r="I694" s="50"/>
      <c r="J694" s="50"/>
      <c r="K694" s="50"/>
      <c r="L694" s="50"/>
      <c r="M694" s="50"/>
      <c r="N694" s="50"/>
      <c r="O694" s="50"/>
      <c r="P694" s="50"/>
      <c r="Q694" s="50"/>
      <c r="R694" s="50"/>
      <c r="S694" s="50"/>
      <c r="T694" s="50"/>
      <c r="U694" s="50"/>
      <c r="V694" s="50"/>
      <c r="W694" s="50"/>
      <c r="X694" s="50"/>
      <c r="Y694" s="50"/>
    </row>
    <row r="695" spans="1:25" ht="55.5" customHeight="1">
      <c r="A695" s="50"/>
      <c r="B695" s="50"/>
      <c r="C695" s="50"/>
      <c r="D695" s="50"/>
      <c r="E695" s="85"/>
      <c r="F695" s="50"/>
      <c r="G695" s="50"/>
      <c r="H695" s="50"/>
      <c r="I695" s="50"/>
      <c r="J695" s="50"/>
      <c r="K695" s="50"/>
      <c r="L695" s="50"/>
      <c r="M695" s="50"/>
      <c r="N695" s="50"/>
      <c r="O695" s="50"/>
      <c r="P695" s="50"/>
      <c r="Q695" s="50"/>
      <c r="R695" s="50"/>
      <c r="S695" s="50"/>
      <c r="T695" s="50"/>
      <c r="U695" s="50"/>
      <c r="V695" s="50"/>
      <c r="W695" s="50"/>
      <c r="X695" s="50"/>
      <c r="Y695" s="50"/>
    </row>
    <row r="696" spans="1:25" ht="55.5" customHeight="1">
      <c r="A696" s="50"/>
      <c r="B696" s="50"/>
      <c r="C696" s="50"/>
      <c r="D696" s="50"/>
      <c r="E696" s="85"/>
      <c r="F696" s="50"/>
      <c r="G696" s="50"/>
      <c r="H696" s="50"/>
      <c r="I696" s="50"/>
      <c r="J696" s="50"/>
      <c r="K696" s="50"/>
      <c r="L696" s="50"/>
      <c r="M696" s="50"/>
      <c r="N696" s="50"/>
      <c r="O696" s="50"/>
      <c r="P696" s="50"/>
      <c r="Q696" s="50"/>
      <c r="R696" s="50"/>
      <c r="S696" s="50"/>
      <c r="T696" s="50"/>
      <c r="U696" s="50"/>
      <c r="V696" s="50"/>
      <c r="W696" s="50"/>
      <c r="X696" s="50"/>
      <c r="Y696" s="50"/>
    </row>
    <row r="697" spans="1:25" ht="55.5" customHeight="1">
      <c r="A697" s="50"/>
      <c r="B697" s="50"/>
      <c r="C697" s="50"/>
      <c r="D697" s="50"/>
      <c r="E697" s="85"/>
      <c r="F697" s="50"/>
      <c r="G697" s="50"/>
      <c r="H697" s="50"/>
      <c r="I697" s="50"/>
      <c r="J697" s="50"/>
      <c r="K697" s="50"/>
      <c r="L697" s="50"/>
      <c r="M697" s="50"/>
      <c r="N697" s="50"/>
      <c r="O697" s="50"/>
      <c r="P697" s="50"/>
      <c r="Q697" s="50"/>
      <c r="R697" s="50"/>
      <c r="S697" s="50"/>
      <c r="T697" s="50"/>
      <c r="U697" s="50"/>
      <c r="V697" s="50"/>
      <c r="W697" s="50"/>
      <c r="X697" s="50"/>
      <c r="Y697" s="50"/>
    </row>
    <row r="698" spans="1:25" ht="55.5" customHeight="1">
      <c r="A698" s="50"/>
      <c r="B698" s="50"/>
      <c r="C698" s="50"/>
      <c r="D698" s="50"/>
      <c r="E698" s="85"/>
      <c r="F698" s="50"/>
      <c r="G698" s="50"/>
      <c r="H698" s="50"/>
      <c r="I698" s="50"/>
      <c r="J698" s="50"/>
      <c r="K698" s="50"/>
      <c r="L698" s="50"/>
      <c r="M698" s="50"/>
      <c r="N698" s="50"/>
      <c r="O698" s="50"/>
      <c r="P698" s="50"/>
      <c r="Q698" s="50"/>
      <c r="R698" s="50"/>
      <c r="S698" s="50"/>
      <c r="T698" s="50"/>
      <c r="U698" s="50"/>
      <c r="V698" s="50"/>
      <c r="W698" s="50"/>
      <c r="X698" s="50"/>
      <c r="Y698" s="50"/>
    </row>
    <row r="699" spans="1:25" ht="55.5" customHeight="1">
      <c r="A699" s="50"/>
      <c r="B699" s="50"/>
      <c r="C699" s="50"/>
      <c r="D699" s="50"/>
      <c r="E699" s="85"/>
      <c r="F699" s="50"/>
      <c r="G699" s="50"/>
      <c r="H699" s="50"/>
      <c r="I699" s="50"/>
      <c r="J699" s="50"/>
      <c r="K699" s="50"/>
      <c r="L699" s="50"/>
      <c r="M699" s="50"/>
      <c r="N699" s="50"/>
      <c r="O699" s="50"/>
      <c r="P699" s="50"/>
      <c r="Q699" s="50"/>
      <c r="R699" s="50"/>
      <c r="S699" s="50"/>
      <c r="T699" s="50"/>
      <c r="U699" s="50"/>
      <c r="V699" s="50"/>
      <c r="W699" s="50"/>
      <c r="X699" s="50"/>
      <c r="Y699" s="50"/>
    </row>
    <row r="700" spans="1:25" ht="55.5" customHeight="1">
      <c r="A700" s="50"/>
      <c r="B700" s="50"/>
      <c r="C700" s="50"/>
      <c r="D700" s="50"/>
      <c r="E700" s="85"/>
      <c r="F700" s="50"/>
      <c r="G700" s="50"/>
      <c r="H700" s="50"/>
      <c r="I700" s="50"/>
      <c r="J700" s="50"/>
      <c r="K700" s="50"/>
      <c r="L700" s="50"/>
      <c r="M700" s="50"/>
      <c r="N700" s="50"/>
      <c r="O700" s="50"/>
      <c r="P700" s="50"/>
      <c r="Q700" s="50"/>
      <c r="R700" s="50"/>
      <c r="S700" s="50"/>
      <c r="T700" s="50"/>
      <c r="U700" s="50"/>
      <c r="V700" s="50"/>
      <c r="W700" s="50"/>
      <c r="X700" s="50"/>
      <c r="Y700" s="50"/>
    </row>
    <row r="701" spans="1:25" ht="55.5" customHeight="1">
      <c r="A701" s="50"/>
      <c r="B701" s="50"/>
      <c r="C701" s="50"/>
      <c r="D701" s="50"/>
      <c r="E701" s="85"/>
      <c r="F701" s="50"/>
      <c r="G701" s="50"/>
      <c r="H701" s="50"/>
      <c r="I701" s="50"/>
      <c r="J701" s="50"/>
      <c r="K701" s="50"/>
      <c r="L701" s="50"/>
      <c r="M701" s="50"/>
      <c r="N701" s="50"/>
      <c r="O701" s="50"/>
      <c r="P701" s="50"/>
      <c r="Q701" s="50"/>
      <c r="R701" s="50"/>
      <c r="S701" s="50"/>
      <c r="T701" s="50"/>
      <c r="U701" s="50"/>
      <c r="V701" s="50"/>
      <c r="W701" s="50"/>
      <c r="X701" s="50"/>
      <c r="Y701" s="50"/>
    </row>
    <row r="702" spans="1:25" ht="55.5" customHeight="1">
      <c r="A702" s="50"/>
      <c r="B702" s="50"/>
      <c r="C702" s="50"/>
      <c r="D702" s="50"/>
      <c r="E702" s="85"/>
      <c r="F702" s="50"/>
      <c r="G702" s="50"/>
      <c r="H702" s="50"/>
      <c r="I702" s="50"/>
      <c r="J702" s="50"/>
      <c r="K702" s="50"/>
      <c r="L702" s="50"/>
      <c r="M702" s="50"/>
      <c r="N702" s="50"/>
      <c r="O702" s="50"/>
      <c r="P702" s="50"/>
      <c r="Q702" s="50"/>
      <c r="R702" s="50"/>
      <c r="S702" s="50"/>
      <c r="T702" s="50"/>
      <c r="U702" s="50"/>
      <c r="V702" s="50"/>
      <c r="W702" s="50"/>
      <c r="X702" s="50"/>
      <c r="Y702" s="50"/>
    </row>
    <row r="703" spans="1:25" ht="55.5" customHeight="1">
      <c r="A703" s="50"/>
      <c r="B703" s="50"/>
      <c r="C703" s="50"/>
      <c r="D703" s="50"/>
      <c r="E703" s="85"/>
      <c r="F703" s="50"/>
      <c r="G703" s="50"/>
      <c r="H703" s="50"/>
      <c r="I703" s="50"/>
      <c r="J703" s="50"/>
      <c r="K703" s="50"/>
      <c r="L703" s="50"/>
      <c r="M703" s="50"/>
      <c r="N703" s="50"/>
      <c r="O703" s="50"/>
      <c r="P703" s="50"/>
      <c r="Q703" s="50"/>
      <c r="R703" s="50"/>
      <c r="S703" s="50"/>
      <c r="T703" s="50"/>
      <c r="U703" s="50"/>
      <c r="V703" s="50"/>
      <c r="W703" s="50"/>
      <c r="X703" s="50"/>
      <c r="Y703" s="50"/>
    </row>
    <row r="704" spans="1:25" ht="55.5" customHeight="1">
      <c r="A704" s="50"/>
      <c r="B704" s="50"/>
      <c r="C704" s="50"/>
      <c r="D704" s="50"/>
      <c r="E704" s="85"/>
      <c r="F704" s="50"/>
      <c r="G704" s="50"/>
      <c r="H704" s="50"/>
      <c r="I704" s="50"/>
      <c r="J704" s="50"/>
      <c r="K704" s="50"/>
      <c r="L704" s="50"/>
      <c r="M704" s="50"/>
      <c r="N704" s="50"/>
      <c r="O704" s="50"/>
      <c r="P704" s="50"/>
      <c r="Q704" s="50"/>
      <c r="R704" s="50"/>
      <c r="S704" s="50"/>
      <c r="T704" s="50"/>
      <c r="U704" s="50"/>
      <c r="V704" s="50"/>
      <c r="W704" s="50"/>
      <c r="X704" s="50"/>
      <c r="Y704" s="50"/>
    </row>
    <row r="705" spans="1:25" ht="55.5" customHeight="1">
      <c r="A705" s="50"/>
      <c r="B705" s="50"/>
      <c r="C705" s="50"/>
      <c r="D705" s="50"/>
      <c r="E705" s="85"/>
      <c r="F705" s="50"/>
      <c r="G705" s="50"/>
      <c r="H705" s="50"/>
      <c r="I705" s="50"/>
      <c r="J705" s="50"/>
      <c r="K705" s="50"/>
      <c r="L705" s="50"/>
      <c r="M705" s="50"/>
      <c r="N705" s="50"/>
      <c r="O705" s="50"/>
      <c r="P705" s="50"/>
      <c r="Q705" s="50"/>
      <c r="R705" s="50"/>
      <c r="S705" s="50"/>
      <c r="T705" s="50"/>
      <c r="U705" s="50"/>
      <c r="V705" s="50"/>
      <c r="W705" s="50"/>
      <c r="X705" s="50"/>
      <c r="Y705" s="50"/>
    </row>
    <row r="706" spans="1:25" ht="55.5" customHeight="1">
      <c r="A706" s="50"/>
      <c r="B706" s="50"/>
      <c r="C706" s="50"/>
      <c r="D706" s="50"/>
      <c r="E706" s="85"/>
      <c r="F706" s="50"/>
      <c r="G706" s="50"/>
      <c r="H706" s="50"/>
      <c r="I706" s="50"/>
      <c r="J706" s="50"/>
      <c r="K706" s="50"/>
      <c r="L706" s="50"/>
      <c r="M706" s="50"/>
      <c r="N706" s="50"/>
      <c r="O706" s="50"/>
      <c r="P706" s="50"/>
      <c r="Q706" s="50"/>
      <c r="R706" s="50"/>
      <c r="S706" s="50"/>
      <c r="T706" s="50"/>
      <c r="U706" s="50"/>
      <c r="V706" s="50"/>
      <c r="W706" s="50"/>
      <c r="X706" s="50"/>
      <c r="Y706" s="50"/>
    </row>
    <row r="707" spans="1:25" ht="55.5" customHeight="1">
      <c r="A707" s="50"/>
      <c r="B707" s="50"/>
      <c r="C707" s="50"/>
      <c r="D707" s="50"/>
      <c r="E707" s="85"/>
      <c r="F707" s="50"/>
      <c r="G707" s="50"/>
      <c r="H707" s="50"/>
      <c r="I707" s="50"/>
      <c r="J707" s="50"/>
      <c r="K707" s="50"/>
      <c r="L707" s="50"/>
      <c r="M707" s="50"/>
      <c r="N707" s="50"/>
      <c r="O707" s="50"/>
      <c r="P707" s="50"/>
      <c r="Q707" s="50"/>
      <c r="R707" s="50"/>
      <c r="S707" s="50"/>
      <c r="T707" s="50"/>
      <c r="U707" s="50"/>
      <c r="V707" s="50"/>
      <c r="W707" s="50"/>
      <c r="X707" s="50"/>
      <c r="Y707" s="50"/>
    </row>
    <row r="708" spans="1:25" ht="55.5" customHeight="1">
      <c r="A708" s="50"/>
      <c r="B708" s="50"/>
      <c r="C708" s="50"/>
      <c r="D708" s="50"/>
      <c r="E708" s="85"/>
      <c r="F708" s="50"/>
      <c r="G708" s="50"/>
      <c r="H708" s="50"/>
      <c r="I708" s="50"/>
      <c r="J708" s="50"/>
      <c r="K708" s="50"/>
      <c r="L708" s="50"/>
      <c r="M708" s="50"/>
      <c r="N708" s="50"/>
      <c r="O708" s="50"/>
      <c r="P708" s="50"/>
      <c r="Q708" s="50"/>
      <c r="R708" s="50"/>
      <c r="S708" s="50"/>
      <c r="T708" s="50"/>
      <c r="U708" s="50"/>
      <c r="V708" s="50"/>
      <c r="W708" s="50"/>
      <c r="X708" s="50"/>
      <c r="Y708" s="50"/>
    </row>
    <row r="709" spans="1:25" ht="55.5" customHeight="1">
      <c r="A709" s="50"/>
      <c r="B709" s="50"/>
      <c r="C709" s="50"/>
      <c r="D709" s="50"/>
      <c r="E709" s="85"/>
      <c r="F709" s="50"/>
      <c r="G709" s="50"/>
      <c r="H709" s="50"/>
      <c r="I709" s="50"/>
      <c r="J709" s="50"/>
      <c r="K709" s="50"/>
      <c r="L709" s="50"/>
      <c r="M709" s="50"/>
      <c r="N709" s="50"/>
      <c r="O709" s="50"/>
      <c r="P709" s="50"/>
      <c r="Q709" s="50"/>
      <c r="R709" s="50"/>
      <c r="S709" s="50"/>
      <c r="T709" s="50"/>
      <c r="U709" s="50"/>
      <c r="V709" s="50"/>
      <c r="W709" s="50"/>
      <c r="X709" s="50"/>
      <c r="Y709" s="50"/>
    </row>
    <row r="710" spans="1:25" ht="55.5" customHeight="1">
      <c r="A710" s="50"/>
      <c r="B710" s="50"/>
      <c r="C710" s="50"/>
      <c r="D710" s="50"/>
      <c r="E710" s="85"/>
      <c r="F710" s="50"/>
      <c r="G710" s="50"/>
      <c r="H710" s="50"/>
      <c r="I710" s="50"/>
      <c r="J710" s="50"/>
      <c r="K710" s="50"/>
      <c r="L710" s="50"/>
      <c r="M710" s="50"/>
      <c r="N710" s="50"/>
      <c r="O710" s="50"/>
      <c r="P710" s="50"/>
      <c r="Q710" s="50"/>
      <c r="R710" s="50"/>
      <c r="S710" s="50"/>
      <c r="T710" s="50"/>
      <c r="U710" s="50"/>
      <c r="V710" s="50"/>
      <c r="W710" s="50"/>
      <c r="X710" s="50"/>
      <c r="Y710" s="50"/>
    </row>
    <row r="711" spans="1:25" ht="55.5" customHeight="1">
      <c r="A711" s="50"/>
      <c r="B711" s="50"/>
      <c r="C711" s="50"/>
      <c r="D711" s="50"/>
      <c r="E711" s="85"/>
      <c r="F711" s="50"/>
      <c r="G711" s="50"/>
      <c r="H711" s="50"/>
      <c r="I711" s="50"/>
      <c r="J711" s="50"/>
      <c r="K711" s="50"/>
      <c r="L711" s="50"/>
      <c r="M711" s="50"/>
      <c r="N711" s="50"/>
      <c r="O711" s="50"/>
      <c r="P711" s="50"/>
      <c r="Q711" s="50"/>
      <c r="R711" s="50"/>
      <c r="S711" s="50"/>
      <c r="T711" s="50"/>
      <c r="U711" s="50"/>
      <c r="V711" s="50"/>
      <c r="W711" s="50"/>
      <c r="X711" s="50"/>
      <c r="Y711" s="50"/>
    </row>
    <row r="712" spans="1:25" ht="55.5" customHeight="1">
      <c r="A712" s="50"/>
      <c r="B712" s="50"/>
      <c r="C712" s="50"/>
      <c r="D712" s="50"/>
      <c r="E712" s="85"/>
      <c r="F712" s="50"/>
      <c r="G712" s="50"/>
      <c r="H712" s="50"/>
      <c r="I712" s="50"/>
      <c r="J712" s="50"/>
      <c r="K712" s="50"/>
      <c r="L712" s="50"/>
      <c r="M712" s="50"/>
      <c r="N712" s="50"/>
      <c r="O712" s="50"/>
      <c r="P712" s="50"/>
      <c r="Q712" s="50"/>
      <c r="R712" s="50"/>
      <c r="S712" s="50"/>
      <c r="T712" s="50"/>
      <c r="U712" s="50"/>
      <c r="V712" s="50"/>
      <c r="W712" s="50"/>
      <c r="X712" s="50"/>
      <c r="Y712" s="50"/>
    </row>
    <row r="713" spans="1:25" ht="55.5" customHeight="1">
      <c r="A713" s="50"/>
      <c r="B713" s="50"/>
      <c r="C713" s="50"/>
      <c r="D713" s="50"/>
      <c r="E713" s="85"/>
      <c r="F713" s="50"/>
      <c r="G713" s="50"/>
      <c r="H713" s="50"/>
      <c r="I713" s="50"/>
      <c r="J713" s="50"/>
      <c r="K713" s="50"/>
      <c r="L713" s="50"/>
      <c r="M713" s="50"/>
      <c r="N713" s="50"/>
      <c r="O713" s="50"/>
      <c r="P713" s="50"/>
      <c r="Q713" s="50"/>
      <c r="R713" s="50"/>
      <c r="S713" s="50"/>
      <c r="T713" s="50"/>
      <c r="U713" s="50"/>
      <c r="V713" s="50"/>
      <c r="W713" s="50"/>
      <c r="X713" s="50"/>
      <c r="Y713" s="50"/>
    </row>
    <row r="714" spans="1:25" ht="55.5" customHeight="1">
      <c r="A714" s="50"/>
      <c r="B714" s="50"/>
      <c r="C714" s="50"/>
      <c r="D714" s="50"/>
      <c r="E714" s="85"/>
      <c r="F714" s="50"/>
      <c r="G714" s="50"/>
      <c r="H714" s="50"/>
      <c r="I714" s="50"/>
      <c r="J714" s="50"/>
      <c r="K714" s="50"/>
      <c r="L714" s="50"/>
      <c r="M714" s="50"/>
      <c r="N714" s="50"/>
      <c r="O714" s="50"/>
      <c r="P714" s="50"/>
      <c r="Q714" s="50"/>
      <c r="R714" s="50"/>
      <c r="S714" s="50"/>
      <c r="T714" s="50"/>
      <c r="U714" s="50"/>
      <c r="V714" s="50"/>
      <c r="W714" s="50"/>
      <c r="X714" s="50"/>
      <c r="Y714" s="50"/>
    </row>
    <row r="715" spans="1:25" ht="55.5" customHeight="1">
      <c r="A715" s="50"/>
      <c r="B715" s="50"/>
      <c r="C715" s="50"/>
      <c r="D715" s="50"/>
      <c r="E715" s="85"/>
      <c r="F715" s="50"/>
      <c r="G715" s="50"/>
      <c r="H715" s="50"/>
      <c r="I715" s="50"/>
      <c r="J715" s="50"/>
      <c r="K715" s="50"/>
      <c r="L715" s="50"/>
      <c r="M715" s="50"/>
      <c r="N715" s="50"/>
      <c r="O715" s="50"/>
      <c r="P715" s="50"/>
      <c r="Q715" s="50"/>
      <c r="R715" s="50"/>
      <c r="S715" s="50"/>
      <c r="T715" s="50"/>
      <c r="U715" s="50"/>
      <c r="V715" s="50"/>
      <c r="W715" s="50"/>
      <c r="X715" s="50"/>
      <c r="Y715" s="50"/>
    </row>
    <row r="716" spans="1:25" ht="55.5" customHeight="1">
      <c r="A716" s="50"/>
      <c r="B716" s="50"/>
      <c r="C716" s="50"/>
      <c r="D716" s="50"/>
      <c r="E716" s="85"/>
      <c r="F716" s="50"/>
      <c r="G716" s="50"/>
      <c r="H716" s="50"/>
      <c r="I716" s="50"/>
      <c r="J716" s="50"/>
      <c r="K716" s="50"/>
      <c r="L716" s="50"/>
      <c r="M716" s="50"/>
      <c r="N716" s="50"/>
      <c r="O716" s="50"/>
      <c r="P716" s="50"/>
      <c r="Q716" s="50"/>
      <c r="R716" s="50"/>
      <c r="S716" s="50"/>
      <c r="T716" s="50"/>
      <c r="U716" s="50"/>
      <c r="V716" s="50"/>
      <c r="W716" s="50"/>
      <c r="X716" s="50"/>
      <c r="Y716" s="50"/>
    </row>
    <row r="717" spans="1:25" ht="55.5" customHeight="1">
      <c r="A717" s="50"/>
      <c r="B717" s="50"/>
      <c r="C717" s="50"/>
      <c r="D717" s="50"/>
      <c r="E717" s="85"/>
      <c r="F717" s="50"/>
      <c r="G717" s="50"/>
      <c r="H717" s="50"/>
      <c r="I717" s="50"/>
      <c r="J717" s="50"/>
      <c r="K717" s="50"/>
      <c r="L717" s="50"/>
      <c r="M717" s="50"/>
      <c r="N717" s="50"/>
      <c r="O717" s="50"/>
      <c r="P717" s="50"/>
      <c r="Q717" s="50"/>
      <c r="R717" s="50"/>
      <c r="S717" s="50"/>
      <c r="T717" s="50"/>
      <c r="U717" s="50"/>
      <c r="V717" s="50"/>
      <c r="W717" s="50"/>
      <c r="X717" s="50"/>
      <c r="Y717" s="50"/>
    </row>
    <row r="718" spans="1:25" ht="55.5" customHeight="1">
      <c r="A718" s="50"/>
      <c r="B718" s="50"/>
      <c r="C718" s="50"/>
      <c r="D718" s="50"/>
      <c r="E718" s="85"/>
      <c r="F718" s="50"/>
      <c r="G718" s="50"/>
      <c r="H718" s="50"/>
      <c r="I718" s="50"/>
      <c r="J718" s="50"/>
      <c r="K718" s="50"/>
      <c r="L718" s="50"/>
      <c r="M718" s="50"/>
      <c r="N718" s="50"/>
      <c r="O718" s="50"/>
      <c r="P718" s="50"/>
      <c r="Q718" s="50"/>
      <c r="R718" s="50"/>
      <c r="S718" s="50"/>
      <c r="T718" s="50"/>
      <c r="U718" s="50"/>
      <c r="V718" s="50"/>
      <c r="W718" s="50"/>
      <c r="X718" s="50"/>
      <c r="Y718" s="50"/>
    </row>
    <row r="719" spans="1:25" ht="55.5" customHeight="1">
      <c r="A719" s="50"/>
      <c r="B719" s="50"/>
      <c r="C719" s="50"/>
      <c r="D719" s="50"/>
      <c r="E719" s="85"/>
      <c r="F719" s="50"/>
      <c r="G719" s="50"/>
      <c r="H719" s="50"/>
      <c r="I719" s="50"/>
      <c r="J719" s="50"/>
      <c r="K719" s="50"/>
      <c r="L719" s="50"/>
      <c r="M719" s="50"/>
      <c r="N719" s="50"/>
      <c r="O719" s="50"/>
      <c r="P719" s="50"/>
      <c r="Q719" s="50"/>
      <c r="R719" s="50"/>
      <c r="S719" s="50"/>
      <c r="T719" s="50"/>
      <c r="U719" s="50"/>
      <c r="V719" s="50"/>
      <c r="W719" s="50"/>
      <c r="X719" s="50"/>
      <c r="Y719" s="50"/>
    </row>
    <row r="720" spans="1:25" ht="55.5" customHeight="1">
      <c r="A720" s="50"/>
      <c r="B720" s="50"/>
      <c r="C720" s="50"/>
      <c r="D720" s="50"/>
      <c r="E720" s="85"/>
      <c r="F720" s="50"/>
      <c r="G720" s="50"/>
      <c r="H720" s="50"/>
      <c r="I720" s="50"/>
      <c r="J720" s="50"/>
      <c r="K720" s="50"/>
      <c r="L720" s="50"/>
      <c r="M720" s="50"/>
      <c r="N720" s="50"/>
      <c r="O720" s="50"/>
      <c r="P720" s="50"/>
      <c r="Q720" s="50"/>
      <c r="R720" s="50"/>
      <c r="S720" s="50"/>
      <c r="T720" s="50"/>
      <c r="U720" s="50"/>
      <c r="V720" s="50"/>
      <c r="W720" s="50"/>
      <c r="X720" s="50"/>
      <c r="Y720" s="50"/>
    </row>
    <row r="721" spans="1:25" ht="55.5" customHeight="1">
      <c r="A721" s="50"/>
      <c r="B721" s="50"/>
      <c r="C721" s="50"/>
      <c r="D721" s="50"/>
      <c r="E721" s="85"/>
      <c r="F721" s="50"/>
      <c r="G721" s="50"/>
      <c r="H721" s="50"/>
      <c r="I721" s="50"/>
      <c r="J721" s="50"/>
      <c r="K721" s="50"/>
      <c r="L721" s="50"/>
      <c r="M721" s="50"/>
      <c r="N721" s="50"/>
      <c r="O721" s="50"/>
      <c r="P721" s="50"/>
      <c r="Q721" s="50"/>
      <c r="R721" s="50"/>
      <c r="S721" s="50"/>
      <c r="T721" s="50"/>
      <c r="U721" s="50"/>
      <c r="V721" s="50"/>
      <c r="W721" s="50"/>
      <c r="X721" s="50"/>
      <c r="Y721" s="50"/>
    </row>
    <row r="722" spans="1:25" ht="55.5" customHeight="1">
      <c r="A722" s="50"/>
      <c r="B722" s="50"/>
      <c r="C722" s="50"/>
      <c r="D722" s="50"/>
      <c r="E722" s="85"/>
      <c r="F722" s="50"/>
      <c r="G722" s="50"/>
      <c r="H722" s="50"/>
      <c r="I722" s="50"/>
      <c r="J722" s="50"/>
      <c r="K722" s="50"/>
      <c r="L722" s="50"/>
      <c r="M722" s="50"/>
      <c r="N722" s="50"/>
      <c r="O722" s="50"/>
      <c r="P722" s="50"/>
      <c r="Q722" s="50"/>
      <c r="R722" s="50"/>
      <c r="S722" s="50"/>
      <c r="T722" s="50"/>
      <c r="U722" s="50"/>
      <c r="V722" s="50"/>
      <c r="W722" s="50"/>
      <c r="X722" s="50"/>
      <c r="Y722" s="50"/>
    </row>
    <row r="723" spans="1:25" ht="55.5" customHeight="1">
      <c r="A723" s="50"/>
      <c r="B723" s="50"/>
      <c r="C723" s="50"/>
      <c r="D723" s="50"/>
      <c r="E723" s="85"/>
      <c r="F723" s="50"/>
      <c r="G723" s="50"/>
      <c r="H723" s="50"/>
      <c r="I723" s="50"/>
      <c r="J723" s="50"/>
      <c r="K723" s="50"/>
      <c r="L723" s="50"/>
      <c r="M723" s="50"/>
      <c r="N723" s="50"/>
      <c r="O723" s="50"/>
      <c r="P723" s="50"/>
      <c r="Q723" s="50"/>
      <c r="R723" s="50"/>
      <c r="S723" s="50"/>
      <c r="T723" s="50"/>
      <c r="U723" s="50"/>
      <c r="V723" s="50"/>
      <c r="W723" s="50"/>
      <c r="X723" s="50"/>
      <c r="Y723" s="50"/>
    </row>
    <row r="724" spans="1:25" ht="55.5" customHeight="1">
      <c r="A724" s="50"/>
      <c r="B724" s="50"/>
      <c r="C724" s="50"/>
      <c r="D724" s="50"/>
      <c r="E724" s="85"/>
      <c r="F724" s="50"/>
      <c r="G724" s="50"/>
      <c r="H724" s="50"/>
      <c r="I724" s="50"/>
      <c r="J724" s="50"/>
      <c r="K724" s="50"/>
      <c r="L724" s="50"/>
      <c r="M724" s="50"/>
      <c r="N724" s="50"/>
      <c r="O724" s="50"/>
      <c r="P724" s="50"/>
      <c r="Q724" s="50"/>
      <c r="R724" s="50"/>
      <c r="S724" s="50"/>
      <c r="T724" s="50"/>
      <c r="U724" s="50"/>
      <c r="V724" s="50"/>
      <c r="W724" s="50"/>
      <c r="X724" s="50"/>
      <c r="Y724" s="50"/>
    </row>
    <row r="725" spans="1:25" ht="55.5" customHeight="1">
      <c r="A725" s="50"/>
      <c r="B725" s="50"/>
      <c r="C725" s="50"/>
      <c r="D725" s="50"/>
      <c r="E725" s="85"/>
      <c r="F725" s="50"/>
      <c r="G725" s="50"/>
      <c r="H725" s="50"/>
      <c r="I725" s="50"/>
      <c r="J725" s="50"/>
      <c r="K725" s="50"/>
      <c r="L725" s="50"/>
      <c r="M725" s="50"/>
      <c r="N725" s="50"/>
      <c r="O725" s="50"/>
      <c r="P725" s="50"/>
      <c r="Q725" s="50"/>
      <c r="R725" s="50"/>
      <c r="S725" s="50"/>
      <c r="T725" s="50"/>
      <c r="U725" s="50"/>
      <c r="V725" s="50"/>
      <c r="W725" s="50"/>
      <c r="X725" s="50"/>
      <c r="Y725" s="50"/>
    </row>
    <row r="726" spans="1:25" ht="55.5" customHeight="1">
      <c r="A726" s="50"/>
      <c r="B726" s="50"/>
      <c r="C726" s="50"/>
      <c r="D726" s="50"/>
      <c r="E726" s="85"/>
      <c r="F726" s="50"/>
      <c r="G726" s="50"/>
      <c r="H726" s="50"/>
      <c r="I726" s="50"/>
      <c r="J726" s="50"/>
      <c r="K726" s="50"/>
      <c r="L726" s="50"/>
      <c r="M726" s="50"/>
      <c r="N726" s="50"/>
      <c r="O726" s="50"/>
      <c r="P726" s="50"/>
      <c r="Q726" s="50"/>
      <c r="R726" s="50"/>
      <c r="S726" s="50"/>
      <c r="T726" s="50"/>
      <c r="U726" s="50"/>
      <c r="V726" s="50"/>
      <c r="W726" s="50"/>
      <c r="X726" s="50"/>
      <c r="Y726" s="50"/>
    </row>
    <row r="727" spans="1:25" ht="55.5" customHeight="1">
      <c r="A727" s="50"/>
      <c r="B727" s="50"/>
      <c r="C727" s="50"/>
      <c r="D727" s="50"/>
      <c r="E727" s="85"/>
      <c r="F727" s="50"/>
      <c r="G727" s="50"/>
      <c r="H727" s="50"/>
      <c r="I727" s="50"/>
      <c r="J727" s="50"/>
      <c r="K727" s="50"/>
      <c r="L727" s="50"/>
      <c r="M727" s="50"/>
      <c r="N727" s="50"/>
      <c r="O727" s="50"/>
      <c r="P727" s="50"/>
      <c r="Q727" s="50"/>
      <c r="R727" s="50"/>
      <c r="S727" s="50"/>
      <c r="T727" s="50"/>
      <c r="U727" s="50"/>
      <c r="V727" s="50"/>
      <c r="W727" s="50"/>
      <c r="X727" s="50"/>
      <c r="Y727" s="50"/>
    </row>
    <row r="728" spans="1:25" ht="55.5" customHeight="1">
      <c r="A728" s="50"/>
      <c r="B728" s="50"/>
      <c r="C728" s="50"/>
      <c r="D728" s="50"/>
      <c r="E728" s="85"/>
      <c r="F728" s="50"/>
      <c r="G728" s="50"/>
      <c r="H728" s="50"/>
      <c r="I728" s="50"/>
      <c r="J728" s="50"/>
      <c r="K728" s="50"/>
      <c r="L728" s="50"/>
      <c r="M728" s="50"/>
      <c r="N728" s="50"/>
      <c r="O728" s="50"/>
      <c r="P728" s="50"/>
      <c r="Q728" s="50"/>
      <c r="R728" s="50"/>
      <c r="S728" s="50"/>
      <c r="T728" s="50"/>
      <c r="U728" s="50"/>
      <c r="V728" s="50"/>
      <c r="W728" s="50"/>
      <c r="X728" s="50"/>
      <c r="Y728" s="50"/>
    </row>
    <row r="729" spans="1:25" ht="55.5" customHeight="1">
      <c r="A729" s="50"/>
      <c r="B729" s="50"/>
      <c r="C729" s="50"/>
      <c r="D729" s="50"/>
      <c r="E729" s="85"/>
      <c r="F729" s="50"/>
      <c r="G729" s="50"/>
      <c r="H729" s="50"/>
      <c r="I729" s="50"/>
      <c r="J729" s="50"/>
      <c r="K729" s="50"/>
      <c r="L729" s="50"/>
      <c r="M729" s="50"/>
      <c r="N729" s="50"/>
      <c r="O729" s="50"/>
      <c r="P729" s="50"/>
      <c r="Q729" s="50"/>
      <c r="R729" s="50"/>
      <c r="S729" s="50"/>
      <c r="T729" s="50"/>
      <c r="U729" s="50"/>
      <c r="V729" s="50"/>
      <c r="W729" s="50"/>
      <c r="X729" s="50"/>
      <c r="Y729" s="50"/>
    </row>
    <row r="730" spans="1:25" ht="55.5" customHeight="1">
      <c r="A730" s="50"/>
      <c r="B730" s="50"/>
      <c r="C730" s="50"/>
      <c r="D730" s="50"/>
      <c r="E730" s="85"/>
      <c r="F730" s="50"/>
      <c r="G730" s="50"/>
      <c r="H730" s="50"/>
      <c r="I730" s="50"/>
      <c r="J730" s="50"/>
      <c r="K730" s="50"/>
      <c r="L730" s="50"/>
      <c r="M730" s="50"/>
      <c r="N730" s="50"/>
      <c r="O730" s="50"/>
      <c r="P730" s="50"/>
      <c r="Q730" s="50"/>
      <c r="R730" s="50"/>
      <c r="S730" s="50"/>
      <c r="T730" s="50"/>
      <c r="U730" s="50"/>
      <c r="V730" s="50"/>
      <c r="W730" s="50"/>
      <c r="X730" s="50"/>
      <c r="Y730" s="50"/>
    </row>
    <row r="731" spans="1:25" ht="55.5" customHeight="1">
      <c r="A731" s="50"/>
      <c r="B731" s="50"/>
      <c r="C731" s="50"/>
      <c r="D731" s="50"/>
      <c r="E731" s="85"/>
      <c r="F731" s="50"/>
      <c r="G731" s="50"/>
      <c r="H731" s="50"/>
      <c r="I731" s="50"/>
      <c r="J731" s="50"/>
      <c r="K731" s="50"/>
      <c r="L731" s="50"/>
      <c r="M731" s="50"/>
      <c r="N731" s="50"/>
      <c r="O731" s="50"/>
      <c r="P731" s="50"/>
      <c r="Q731" s="50"/>
      <c r="R731" s="50"/>
      <c r="S731" s="50"/>
      <c r="T731" s="50"/>
      <c r="U731" s="50"/>
      <c r="V731" s="50"/>
      <c r="W731" s="50"/>
      <c r="X731" s="50"/>
      <c r="Y731" s="50"/>
    </row>
    <row r="732" spans="1:25" ht="55.5" customHeight="1">
      <c r="A732" s="50"/>
      <c r="B732" s="50"/>
      <c r="C732" s="50"/>
      <c r="D732" s="50"/>
      <c r="E732" s="85"/>
      <c r="F732" s="50"/>
      <c r="G732" s="50"/>
      <c r="H732" s="50"/>
      <c r="I732" s="50"/>
      <c r="J732" s="50"/>
      <c r="K732" s="50"/>
      <c r="L732" s="50"/>
      <c r="M732" s="50"/>
      <c r="N732" s="50"/>
      <c r="O732" s="50"/>
      <c r="P732" s="50"/>
      <c r="Q732" s="50"/>
      <c r="R732" s="50"/>
      <c r="S732" s="50"/>
      <c r="T732" s="50"/>
      <c r="U732" s="50"/>
      <c r="V732" s="50"/>
      <c r="W732" s="50"/>
      <c r="X732" s="50"/>
      <c r="Y732" s="50"/>
    </row>
    <row r="733" spans="1:25" ht="55.5" customHeight="1">
      <c r="A733" s="50"/>
      <c r="B733" s="50"/>
      <c r="C733" s="50"/>
      <c r="D733" s="50"/>
      <c r="E733" s="85"/>
      <c r="F733" s="50"/>
      <c r="G733" s="50"/>
      <c r="H733" s="50"/>
      <c r="I733" s="50"/>
      <c r="J733" s="50"/>
      <c r="K733" s="50"/>
      <c r="L733" s="50"/>
      <c r="M733" s="50"/>
      <c r="N733" s="50"/>
      <c r="O733" s="50"/>
      <c r="P733" s="50"/>
      <c r="Q733" s="50"/>
      <c r="R733" s="50"/>
      <c r="S733" s="50"/>
      <c r="T733" s="50"/>
      <c r="U733" s="50"/>
      <c r="V733" s="50"/>
      <c r="W733" s="50"/>
      <c r="X733" s="50"/>
      <c r="Y733" s="50"/>
    </row>
    <row r="734" spans="1:25" ht="55.5" customHeight="1">
      <c r="A734" s="50"/>
      <c r="B734" s="50"/>
      <c r="C734" s="50"/>
      <c r="D734" s="50"/>
      <c r="E734" s="85"/>
      <c r="F734" s="50"/>
      <c r="G734" s="50"/>
      <c r="H734" s="50"/>
      <c r="I734" s="50"/>
      <c r="J734" s="50"/>
      <c r="K734" s="50"/>
      <c r="L734" s="50"/>
      <c r="M734" s="50"/>
      <c r="N734" s="50"/>
      <c r="O734" s="50"/>
      <c r="P734" s="50"/>
      <c r="Q734" s="50"/>
      <c r="R734" s="50"/>
      <c r="S734" s="50"/>
      <c r="T734" s="50"/>
      <c r="U734" s="50"/>
      <c r="V734" s="50"/>
      <c r="W734" s="50"/>
      <c r="X734" s="50"/>
      <c r="Y734" s="50"/>
    </row>
    <row r="735" spans="1:25" ht="55.5" customHeight="1">
      <c r="A735" s="50"/>
      <c r="B735" s="50"/>
      <c r="C735" s="50"/>
      <c r="D735" s="50"/>
      <c r="E735" s="85"/>
      <c r="F735" s="50"/>
      <c r="G735" s="50"/>
      <c r="H735" s="50"/>
      <c r="I735" s="50"/>
      <c r="J735" s="50"/>
      <c r="K735" s="50"/>
      <c r="L735" s="50"/>
      <c r="M735" s="50"/>
      <c r="N735" s="50"/>
      <c r="O735" s="50"/>
      <c r="P735" s="50"/>
      <c r="Q735" s="50"/>
      <c r="R735" s="50"/>
      <c r="S735" s="50"/>
      <c r="T735" s="50"/>
      <c r="U735" s="50"/>
      <c r="V735" s="50"/>
      <c r="W735" s="50"/>
      <c r="X735" s="50"/>
      <c r="Y735" s="50"/>
    </row>
    <row r="736" spans="1:25" ht="55.5" customHeight="1">
      <c r="A736" s="50"/>
      <c r="B736" s="50"/>
      <c r="C736" s="50"/>
      <c r="D736" s="50"/>
      <c r="E736" s="85"/>
      <c r="F736" s="50"/>
      <c r="G736" s="50"/>
      <c r="H736" s="50"/>
      <c r="I736" s="50"/>
      <c r="J736" s="50"/>
      <c r="K736" s="50"/>
      <c r="L736" s="50"/>
      <c r="M736" s="50"/>
      <c r="N736" s="50"/>
      <c r="O736" s="50"/>
      <c r="P736" s="50"/>
      <c r="Q736" s="50"/>
      <c r="R736" s="50"/>
      <c r="S736" s="50"/>
      <c r="T736" s="50"/>
      <c r="U736" s="50"/>
      <c r="V736" s="50"/>
      <c r="W736" s="50"/>
      <c r="X736" s="50"/>
      <c r="Y736" s="50"/>
    </row>
    <row r="737" spans="1:25" ht="55.5" customHeight="1">
      <c r="A737" s="50"/>
      <c r="B737" s="50"/>
      <c r="C737" s="50"/>
      <c r="D737" s="50"/>
      <c r="E737" s="85"/>
      <c r="F737" s="50"/>
      <c r="G737" s="50"/>
      <c r="H737" s="50"/>
      <c r="I737" s="50"/>
      <c r="J737" s="50"/>
      <c r="K737" s="50"/>
      <c r="L737" s="50"/>
      <c r="M737" s="50"/>
      <c r="N737" s="50"/>
      <c r="O737" s="50"/>
      <c r="P737" s="50"/>
      <c r="Q737" s="50"/>
      <c r="R737" s="50"/>
      <c r="S737" s="50"/>
      <c r="T737" s="50"/>
      <c r="U737" s="50"/>
      <c r="V737" s="50"/>
      <c r="W737" s="50"/>
      <c r="X737" s="50"/>
      <c r="Y737" s="50"/>
    </row>
    <row r="738" spans="1:25" ht="55.5" customHeight="1">
      <c r="A738" s="50"/>
      <c r="B738" s="50"/>
      <c r="C738" s="50"/>
      <c r="D738" s="50"/>
      <c r="E738" s="85"/>
      <c r="F738" s="50"/>
      <c r="G738" s="50"/>
      <c r="H738" s="50"/>
      <c r="I738" s="50"/>
      <c r="J738" s="50"/>
      <c r="K738" s="50"/>
      <c r="L738" s="50"/>
      <c r="M738" s="50"/>
      <c r="N738" s="50"/>
      <c r="O738" s="50"/>
      <c r="P738" s="50"/>
      <c r="Q738" s="50"/>
      <c r="R738" s="50"/>
      <c r="S738" s="50"/>
      <c r="T738" s="50"/>
      <c r="U738" s="50"/>
      <c r="V738" s="50"/>
      <c r="W738" s="50"/>
      <c r="X738" s="50"/>
      <c r="Y738" s="50"/>
    </row>
    <row r="739" spans="1:25" ht="55.5" customHeight="1">
      <c r="A739" s="50"/>
      <c r="B739" s="50"/>
      <c r="C739" s="50"/>
      <c r="D739" s="50"/>
      <c r="E739" s="85"/>
      <c r="F739" s="50"/>
      <c r="G739" s="50"/>
      <c r="H739" s="50"/>
      <c r="I739" s="50"/>
      <c r="J739" s="50"/>
      <c r="K739" s="50"/>
      <c r="L739" s="50"/>
      <c r="M739" s="50"/>
      <c r="N739" s="50"/>
      <c r="O739" s="50"/>
      <c r="P739" s="50"/>
      <c r="Q739" s="50"/>
      <c r="R739" s="50"/>
      <c r="S739" s="50"/>
      <c r="T739" s="50"/>
      <c r="U739" s="50"/>
      <c r="V739" s="50"/>
      <c r="W739" s="50"/>
      <c r="X739" s="50"/>
      <c r="Y739" s="50"/>
    </row>
    <row r="740" spans="1:25" ht="55.5" customHeight="1">
      <c r="A740" s="50"/>
      <c r="B740" s="50"/>
      <c r="C740" s="50"/>
      <c r="D740" s="50"/>
      <c r="E740" s="85"/>
      <c r="F740" s="50"/>
      <c r="G740" s="50"/>
      <c r="H740" s="50"/>
      <c r="I740" s="50"/>
      <c r="J740" s="50"/>
      <c r="K740" s="50"/>
      <c r="L740" s="50"/>
      <c r="M740" s="50"/>
      <c r="N740" s="50"/>
      <c r="O740" s="50"/>
      <c r="P740" s="50"/>
      <c r="Q740" s="50"/>
      <c r="R740" s="50"/>
      <c r="S740" s="50"/>
      <c r="T740" s="50"/>
      <c r="U740" s="50"/>
      <c r="V740" s="50"/>
      <c r="W740" s="50"/>
      <c r="X740" s="50"/>
      <c r="Y740" s="50"/>
    </row>
    <row r="741" spans="1:25" ht="55.5" customHeight="1">
      <c r="A741" s="50"/>
      <c r="B741" s="50"/>
      <c r="C741" s="50"/>
      <c r="D741" s="50"/>
      <c r="E741" s="85"/>
      <c r="F741" s="50"/>
      <c r="G741" s="50"/>
      <c r="H741" s="50"/>
      <c r="I741" s="50"/>
      <c r="J741" s="50"/>
      <c r="K741" s="50"/>
      <c r="L741" s="50"/>
      <c r="M741" s="50"/>
      <c r="N741" s="50"/>
      <c r="O741" s="50"/>
      <c r="P741" s="50"/>
      <c r="Q741" s="50"/>
      <c r="R741" s="50"/>
      <c r="S741" s="50"/>
      <c r="T741" s="50"/>
      <c r="U741" s="50"/>
      <c r="V741" s="50"/>
      <c r="W741" s="50"/>
      <c r="X741" s="50"/>
      <c r="Y741" s="50"/>
    </row>
    <row r="742" spans="1:25" ht="55.5" customHeight="1">
      <c r="A742" s="50"/>
      <c r="B742" s="50"/>
      <c r="C742" s="50"/>
      <c r="D742" s="50"/>
      <c r="E742" s="85"/>
      <c r="F742" s="50"/>
      <c r="G742" s="50"/>
      <c r="H742" s="50"/>
      <c r="I742" s="50"/>
      <c r="J742" s="50"/>
      <c r="K742" s="50"/>
      <c r="L742" s="50"/>
      <c r="M742" s="50"/>
      <c r="N742" s="50"/>
      <c r="O742" s="50"/>
      <c r="P742" s="50"/>
      <c r="Q742" s="50"/>
      <c r="R742" s="50"/>
      <c r="S742" s="50"/>
      <c r="T742" s="50"/>
      <c r="U742" s="50"/>
      <c r="V742" s="50"/>
      <c r="W742" s="50"/>
      <c r="X742" s="50"/>
      <c r="Y742" s="50"/>
    </row>
    <row r="743" spans="1:25" ht="55.5" customHeight="1">
      <c r="A743" s="50"/>
      <c r="B743" s="50"/>
      <c r="C743" s="50"/>
      <c r="D743" s="50"/>
      <c r="E743" s="85"/>
      <c r="F743" s="50"/>
      <c r="G743" s="50"/>
      <c r="H743" s="50"/>
      <c r="I743" s="50"/>
      <c r="J743" s="50"/>
      <c r="K743" s="50"/>
      <c r="L743" s="50"/>
      <c r="M743" s="50"/>
      <c r="N743" s="50"/>
      <c r="O743" s="50"/>
      <c r="P743" s="50"/>
      <c r="Q743" s="50"/>
      <c r="R743" s="50"/>
      <c r="S743" s="50"/>
      <c r="T743" s="50"/>
      <c r="U743" s="50"/>
      <c r="V743" s="50"/>
      <c r="W743" s="50"/>
      <c r="X743" s="50"/>
      <c r="Y743" s="50"/>
    </row>
    <row r="744" spans="1:25" ht="55.5" customHeight="1">
      <c r="A744" s="50"/>
      <c r="B744" s="50"/>
      <c r="C744" s="50"/>
      <c r="D744" s="50"/>
      <c r="E744" s="85"/>
      <c r="F744" s="50"/>
      <c r="G744" s="50"/>
      <c r="H744" s="50"/>
      <c r="I744" s="50"/>
      <c r="J744" s="50"/>
      <c r="K744" s="50"/>
      <c r="L744" s="50"/>
      <c r="M744" s="50"/>
      <c r="N744" s="50"/>
      <c r="O744" s="50"/>
      <c r="P744" s="50"/>
      <c r="Q744" s="50"/>
      <c r="R744" s="50"/>
      <c r="S744" s="50"/>
      <c r="T744" s="50"/>
      <c r="U744" s="50"/>
      <c r="V744" s="50"/>
      <c r="W744" s="50"/>
      <c r="X744" s="50"/>
      <c r="Y744" s="50"/>
    </row>
    <row r="745" spans="1:25" ht="55.5" customHeight="1">
      <c r="A745" s="50"/>
      <c r="B745" s="50"/>
      <c r="C745" s="50"/>
      <c r="D745" s="50"/>
      <c r="E745" s="85"/>
      <c r="F745" s="50"/>
      <c r="G745" s="50"/>
      <c r="H745" s="50"/>
      <c r="I745" s="50"/>
      <c r="J745" s="50"/>
      <c r="K745" s="50"/>
      <c r="L745" s="50"/>
      <c r="M745" s="50"/>
      <c r="N745" s="50"/>
      <c r="O745" s="50"/>
      <c r="P745" s="50"/>
      <c r="Q745" s="50"/>
      <c r="R745" s="50"/>
      <c r="S745" s="50"/>
      <c r="T745" s="50"/>
      <c r="U745" s="50"/>
      <c r="V745" s="50"/>
      <c r="W745" s="50"/>
      <c r="X745" s="50"/>
      <c r="Y745" s="50"/>
    </row>
    <row r="746" spans="1:25" ht="55.5" customHeight="1">
      <c r="A746" s="50"/>
      <c r="B746" s="50"/>
      <c r="C746" s="50"/>
      <c r="D746" s="50"/>
      <c r="E746" s="85"/>
      <c r="F746" s="50"/>
      <c r="G746" s="50"/>
      <c r="H746" s="50"/>
      <c r="I746" s="50"/>
      <c r="J746" s="50"/>
      <c r="K746" s="50"/>
      <c r="L746" s="50"/>
      <c r="M746" s="50"/>
      <c r="N746" s="50"/>
      <c r="O746" s="50"/>
      <c r="P746" s="50"/>
      <c r="Q746" s="50"/>
      <c r="R746" s="50"/>
      <c r="S746" s="50"/>
      <c r="T746" s="50"/>
      <c r="U746" s="50"/>
      <c r="V746" s="50"/>
      <c r="W746" s="50"/>
      <c r="X746" s="50"/>
      <c r="Y746" s="50"/>
    </row>
    <row r="747" spans="1:25" ht="55.5" customHeight="1">
      <c r="A747" s="50"/>
      <c r="B747" s="50"/>
      <c r="C747" s="50"/>
      <c r="D747" s="50"/>
      <c r="E747" s="85"/>
      <c r="F747" s="50"/>
      <c r="G747" s="50"/>
      <c r="H747" s="50"/>
      <c r="I747" s="50"/>
      <c r="J747" s="50"/>
      <c r="K747" s="50"/>
      <c r="L747" s="50"/>
      <c r="M747" s="50"/>
      <c r="N747" s="50"/>
      <c r="O747" s="50"/>
      <c r="P747" s="50"/>
      <c r="Q747" s="50"/>
      <c r="R747" s="50"/>
      <c r="S747" s="50"/>
      <c r="T747" s="50"/>
      <c r="U747" s="50"/>
      <c r="V747" s="50"/>
      <c r="W747" s="50"/>
      <c r="X747" s="50"/>
      <c r="Y747" s="50"/>
    </row>
    <row r="748" spans="1:25" ht="55.5" customHeight="1">
      <c r="A748" s="50"/>
      <c r="B748" s="50"/>
      <c r="C748" s="50"/>
      <c r="D748" s="50"/>
      <c r="E748" s="85"/>
      <c r="F748" s="50"/>
      <c r="G748" s="50"/>
      <c r="H748" s="50"/>
      <c r="I748" s="50"/>
      <c r="J748" s="50"/>
      <c r="K748" s="50"/>
      <c r="L748" s="50"/>
      <c r="M748" s="50"/>
      <c r="N748" s="50"/>
      <c r="O748" s="50"/>
      <c r="P748" s="50"/>
      <c r="Q748" s="50"/>
      <c r="R748" s="50"/>
      <c r="S748" s="50"/>
      <c r="T748" s="50"/>
      <c r="U748" s="50"/>
      <c r="V748" s="50"/>
      <c r="W748" s="50"/>
      <c r="X748" s="50"/>
      <c r="Y748" s="50"/>
    </row>
    <row r="749" spans="1:25" ht="55.5" customHeight="1">
      <c r="A749" s="50"/>
      <c r="B749" s="50"/>
      <c r="C749" s="50"/>
      <c r="D749" s="50"/>
      <c r="E749" s="85"/>
      <c r="F749" s="50"/>
      <c r="G749" s="50"/>
      <c r="H749" s="50"/>
      <c r="I749" s="50"/>
      <c r="J749" s="50"/>
      <c r="K749" s="50"/>
      <c r="L749" s="50"/>
      <c r="M749" s="50"/>
      <c r="N749" s="50"/>
      <c r="O749" s="50"/>
      <c r="P749" s="50"/>
      <c r="Q749" s="50"/>
      <c r="R749" s="50"/>
      <c r="S749" s="50"/>
      <c r="T749" s="50"/>
      <c r="U749" s="50"/>
      <c r="V749" s="50"/>
      <c r="W749" s="50"/>
      <c r="X749" s="50"/>
      <c r="Y749" s="50"/>
    </row>
    <row r="750" spans="1:25" ht="55.5" customHeight="1">
      <c r="A750" s="50"/>
      <c r="B750" s="50"/>
      <c r="C750" s="50"/>
      <c r="D750" s="50"/>
      <c r="E750" s="85"/>
      <c r="F750" s="50"/>
      <c r="G750" s="50"/>
      <c r="H750" s="50"/>
      <c r="I750" s="50"/>
      <c r="J750" s="50"/>
      <c r="K750" s="50"/>
      <c r="L750" s="50"/>
      <c r="M750" s="50"/>
      <c r="N750" s="50"/>
      <c r="O750" s="50"/>
      <c r="P750" s="50"/>
      <c r="Q750" s="50"/>
      <c r="R750" s="50"/>
      <c r="S750" s="50"/>
      <c r="T750" s="50"/>
      <c r="U750" s="50"/>
      <c r="V750" s="50"/>
      <c r="W750" s="50"/>
      <c r="X750" s="50"/>
      <c r="Y750" s="50"/>
    </row>
    <row r="751" spans="1:25" ht="55.5" customHeight="1">
      <c r="A751" s="50"/>
      <c r="B751" s="50"/>
      <c r="C751" s="50"/>
      <c r="D751" s="50"/>
      <c r="E751" s="85"/>
      <c r="F751" s="50"/>
      <c r="G751" s="50"/>
      <c r="H751" s="50"/>
      <c r="I751" s="50"/>
      <c r="J751" s="50"/>
      <c r="K751" s="50"/>
      <c r="L751" s="50"/>
      <c r="M751" s="50"/>
      <c r="N751" s="50"/>
      <c r="O751" s="50"/>
      <c r="P751" s="50"/>
      <c r="Q751" s="50"/>
      <c r="R751" s="50"/>
      <c r="S751" s="50"/>
      <c r="T751" s="50"/>
      <c r="U751" s="50"/>
      <c r="V751" s="50"/>
      <c r="W751" s="50"/>
      <c r="X751" s="50"/>
      <c r="Y751" s="50"/>
    </row>
    <row r="752" spans="1:25" ht="55.5" customHeight="1">
      <c r="A752" s="50"/>
      <c r="B752" s="50"/>
      <c r="C752" s="50"/>
      <c r="D752" s="50"/>
      <c r="E752" s="85"/>
      <c r="F752" s="50"/>
      <c r="G752" s="50"/>
      <c r="H752" s="50"/>
      <c r="I752" s="50"/>
      <c r="J752" s="50"/>
      <c r="K752" s="50"/>
      <c r="L752" s="50"/>
      <c r="M752" s="50"/>
      <c r="N752" s="50"/>
      <c r="O752" s="50"/>
      <c r="P752" s="50"/>
      <c r="Q752" s="50"/>
      <c r="R752" s="50"/>
      <c r="S752" s="50"/>
      <c r="T752" s="50"/>
      <c r="U752" s="50"/>
      <c r="V752" s="50"/>
      <c r="W752" s="50"/>
      <c r="X752" s="50"/>
      <c r="Y752" s="50"/>
    </row>
    <row r="753" spans="1:25" ht="55.5" customHeight="1">
      <c r="A753" s="50"/>
      <c r="B753" s="50"/>
      <c r="C753" s="50"/>
      <c r="D753" s="50"/>
      <c r="E753" s="85"/>
      <c r="F753" s="50"/>
      <c r="G753" s="50"/>
      <c r="H753" s="50"/>
      <c r="I753" s="50"/>
      <c r="J753" s="50"/>
      <c r="K753" s="50"/>
      <c r="L753" s="50"/>
      <c r="M753" s="50"/>
      <c r="N753" s="50"/>
      <c r="O753" s="50"/>
      <c r="P753" s="50"/>
      <c r="Q753" s="50"/>
      <c r="R753" s="50"/>
      <c r="S753" s="50"/>
      <c r="T753" s="50"/>
      <c r="U753" s="50"/>
      <c r="V753" s="50"/>
      <c r="W753" s="50"/>
      <c r="X753" s="50"/>
      <c r="Y753" s="50"/>
    </row>
    <row r="754" spans="1:25" ht="55.5" customHeight="1">
      <c r="A754" s="50"/>
      <c r="B754" s="50"/>
      <c r="C754" s="50"/>
      <c r="D754" s="50"/>
      <c r="E754" s="85"/>
      <c r="F754" s="50"/>
      <c r="G754" s="50"/>
      <c r="H754" s="50"/>
      <c r="I754" s="50"/>
      <c r="J754" s="50"/>
      <c r="K754" s="50"/>
      <c r="L754" s="50"/>
      <c r="M754" s="50"/>
      <c r="N754" s="50"/>
      <c r="O754" s="50"/>
      <c r="P754" s="50"/>
      <c r="Q754" s="50"/>
      <c r="R754" s="50"/>
      <c r="S754" s="50"/>
      <c r="T754" s="50"/>
      <c r="U754" s="50"/>
      <c r="V754" s="50"/>
      <c r="W754" s="50"/>
      <c r="X754" s="50"/>
      <c r="Y754" s="50"/>
    </row>
    <row r="755" spans="1:25" ht="55.5" customHeight="1">
      <c r="A755" s="50"/>
      <c r="B755" s="50"/>
      <c r="C755" s="50"/>
      <c r="D755" s="50"/>
      <c r="E755" s="85"/>
      <c r="F755" s="50"/>
      <c r="G755" s="50"/>
      <c r="H755" s="50"/>
      <c r="I755" s="50"/>
      <c r="J755" s="50"/>
      <c r="K755" s="50"/>
      <c r="L755" s="50"/>
      <c r="M755" s="50"/>
      <c r="N755" s="50"/>
      <c r="O755" s="50"/>
      <c r="P755" s="50"/>
      <c r="Q755" s="50"/>
      <c r="R755" s="50"/>
      <c r="S755" s="50"/>
      <c r="T755" s="50"/>
      <c r="U755" s="50"/>
      <c r="V755" s="50"/>
      <c r="W755" s="50"/>
      <c r="X755" s="50"/>
      <c r="Y755" s="50"/>
    </row>
    <row r="756" spans="1:25" ht="55.5" customHeight="1">
      <c r="A756" s="50"/>
      <c r="B756" s="50"/>
      <c r="C756" s="50"/>
      <c r="D756" s="50"/>
      <c r="E756" s="85"/>
      <c r="F756" s="50"/>
      <c r="G756" s="50"/>
      <c r="H756" s="50"/>
      <c r="I756" s="50"/>
      <c r="J756" s="50"/>
      <c r="K756" s="50"/>
      <c r="L756" s="50"/>
      <c r="M756" s="50"/>
      <c r="N756" s="50"/>
      <c r="O756" s="50"/>
      <c r="P756" s="50"/>
      <c r="Q756" s="50"/>
      <c r="R756" s="50"/>
      <c r="S756" s="50"/>
      <c r="T756" s="50"/>
      <c r="U756" s="50"/>
      <c r="V756" s="50"/>
      <c r="W756" s="50"/>
      <c r="X756" s="50"/>
      <c r="Y756" s="50"/>
    </row>
    <row r="757" spans="1:25" ht="55.5" customHeight="1">
      <c r="A757" s="50"/>
      <c r="B757" s="50"/>
      <c r="C757" s="50"/>
      <c r="D757" s="50"/>
      <c r="E757" s="85"/>
      <c r="F757" s="50"/>
      <c r="G757" s="50"/>
      <c r="H757" s="50"/>
      <c r="I757" s="50"/>
      <c r="J757" s="50"/>
      <c r="K757" s="50"/>
      <c r="L757" s="50"/>
      <c r="M757" s="50"/>
      <c r="N757" s="50"/>
      <c r="O757" s="50"/>
      <c r="P757" s="50"/>
      <c r="Q757" s="50"/>
      <c r="R757" s="50"/>
      <c r="S757" s="50"/>
      <c r="T757" s="50"/>
      <c r="U757" s="50"/>
      <c r="V757" s="50"/>
      <c r="W757" s="50"/>
      <c r="X757" s="50"/>
      <c r="Y757" s="50"/>
    </row>
    <row r="758" spans="1:25" ht="55.5" customHeight="1">
      <c r="A758" s="50"/>
      <c r="B758" s="50"/>
      <c r="C758" s="50"/>
      <c r="D758" s="50"/>
      <c r="E758" s="85"/>
      <c r="F758" s="50"/>
      <c r="G758" s="50"/>
      <c r="H758" s="50"/>
      <c r="I758" s="50"/>
      <c r="J758" s="50"/>
      <c r="K758" s="50"/>
      <c r="L758" s="50"/>
      <c r="M758" s="50"/>
      <c r="N758" s="50"/>
      <c r="O758" s="50"/>
      <c r="P758" s="50"/>
      <c r="Q758" s="50"/>
      <c r="R758" s="50"/>
      <c r="S758" s="50"/>
      <c r="T758" s="50"/>
      <c r="U758" s="50"/>
      <c r="V758" s="50"/>
      <c r="W758" s="50"/>
      <c r="X758" s="50"/>
      <c r="Y758" s="50"/>
    </row>
    <row r="759" spans="1:25" ht="55.5" customHeight="1">
      <c r="A759" s="50"/>
      <c r="B759" s="50"/>
      <c r="C759" s="50"/>
      <c r="D759" s="50"/>
      <c r="E759" s="85"/>
      <c r="F759" s="50"/>
      <c r="G759" s="50"/>
      <c r="H759" s="50"/>
      <c r="I759" s="50"/>
      <c r="J759" s="50"/>
      <c r="K759" s="50"/>
      <c r="L759" s="50"/>
      <c r="M759" s="50"/>
      <c r="N759" s="50"/>
      <c r="O759" s="50"/>
      <c r="P759" s="50"/>
      <c r="Q759" s="50"/>
      <c r="R759" s="50"/>
      <c r="S759" s="50"/>
      <c r="T759" s="50"/>
      <c r="U759" s="50"/>
      <c r="V759" s="50"/>
      <c r="W759" s="50"/>
      <c r="X759" s="50"/>
      <c r="Y759" s="50"/>
    </row>
    <row r="760" spans="1:25" ht="55.5" customHeight="1">
      <c r="A760" s="50"/>
      <c r="B760" s="50"/>
      <c r="C760" s="50"/>
      <c r="D760" s="50"/>
      <c r="E760" s="85"/>
      <c r="F760" s="50"/>
      <c r="G760" s="50"/>
      <c r="H760" s="50"/>
      <c r="I760" s="50"/>
      <c r="J760" s="50"/>
      <c r="K760" s="50"/>
      <c r="L760" s="50"/>
      <c r="M760" s="50"/>
      <c r="N760" s="50"/>
      <c r="O760" s="50"/>
      <c r="P760" s="50"/>
      <c r="Q760" s="50"/>
      <c r="R760" s="50"/>
      <c r="S760" s="50"/>
      <c r="T760" s="50"/>
      <c r="U760" s="50"/>
      <c r="V760" s="50"/>
      <c r="W760" s="50"/>
      <c r="X760" s="50"/>
      <c r="Y760" s="50"/>
    </row>
    <row r="761" spans="1:25" ht="55.5" customHeight="1">
      <c r="A761" s="50"/>
      <c r="B761" s="50"/>
      <c r="C761" s="50"/>
      <c r="D761" s="50"/>
      <c r="E761" s="85"/>
      <c r="F761" s="50"/>
      <c r="G761" s="50"/>
      <c r="H761" s="50"/>
      <c r="I761" s="50"/>
      <c r="J761" s="50"/>
      <c r="K761" s="50"/>
      <c r="L761" s="50"/>
      <c r="M761" s="50"/>
      <c r="N761" s="50"/>
      <c r="O761" s="50"/>
      <c r="P761" s="50"/>
      <c r="Q761" s="50"/>
      <c r="R761" s="50"/>
      <c r="S761" s="50"/>
      <c r="T761" s="50"/>
      <c r="U761" s="50"/>
      <c r="V761" s="50"/>
      <c r="W761" s="50"/>
      <c r="X761" s="50"/>
      <c r="Y761" s="50"/>
    </row>
    <row r="762" spans="1:25" ht="55.5" customHeight="1">
      <c r="A762" s="50"/>
      <c r="B762" s="50"/>
      <c r="C762" s="50"/>
      <c r="D762" s="50"/>
      <c r="E762" s="85"/>
      <c r="F762" s="50"/>
      <c r="G762" s="50"/>
      <c r="H762" s="50"/>
      <c r="I762" s="50"/>
      <c r="J762" s="50"/>
      <c r="K762" s="50"/>
      <c r="L762" s="50"/>
      <c r="M762" s="50"/>
      <c r="N762" s="50"/>
      <c r="O762" s="50"/>
      <c r="P762" s="50"/>
      <c r="Q762" s="50"/>
      <c r="R762" s="50"/>
      <c r="S762" s="50"/>
      <c r="T762" s="50"/>
      <c r="U762" s="50"/>
      <c r="V762" s="50"/>
      <c r="W762" s="50"/>
      <c r="X762" s="50"/>
      <c r="Y762" s="50"/>
    </row>
    <row r="763" spans="1:25" ht="55.5" customHeight="1">
      <c r="A763" s="50"/>
      <c r="B763" s="50"/>
      <c r="C763" s="50"/>
      <c r="D763" s="50"/>
      <c r="E763" s="85"/>
      <c r="F763" s="50"/>
      <c r="G763" s="50"/>
      <c r="H763" s="50"/>
      <c r="I763" s="50"/>
      <c r="J763" s="50"/>
      <c r="K763" s="50"/>
      <c r="L763" s="50"/>
      <c r="M763" s="50"/>
      <c r="N763" s="50"/>
      <c r="O763" s="50"/>
      <c r="P763" s="50"/>
      <c r="Q763" s="50"/>
      <c r="R763" s="50"/>
      <c r="S763" s="50"/>
      <c r="T763" s="50"/>
      <c r="U763" s="50"/>
      <c r="V763" s="50"/>
      <c r="W763" s="50"/>
      <c r="X763" s="50"/>
      <c r="Y763" s="50"/>
    </row>
    <row r="764" spans="1:25" ht="55.5" customHeight="1">
      <c r="A764" s="50"/>
      <c r="B764" s="50"/>
      <c r="C764" s="50"/>
      <c r="D764" s="50"/>
      <c r="E764" s="85"/>
      <c r="F764" s="50"/>
      <c r="G764" s="50"/>
      <c r="H764" s="50"/>
      <c r="I764" s="50"/>
      <c r="J764" s="50"/>
      <c r="K764" s="50"/>
      <c r="L764" s="50"/>
      <c r="M764" s="50"/>
      <c r="N764" s="50"/>
      <c r="O764" s="50"/>
      <c r="P764" s="50"/>
      <c r="Q764" s="50"/>
      <c r="R764" s="50"/>
      <c r="S764" s="50"/>
      <c r="T764" s="50"/>
      <c r="U764" s="50"/>
      <c r="V764" s="50"/>
      <c r="W764" s="50"/>
      <c r="X764" s="50"/>
      <c r="Y764" s="50"/>
    </row>
    <row r="765" spans="1:25" ht="55.5" customHeight="1">
      <c r="A765" s="50"/>
      <c r="B765" s="50"/>
      <c r="C765" s="50"/>
      <c r="D765" s="50"/>
      <c r="E765" s="85"/>
      <c r="F765" s="50"/>
      <c r="G765" s="50"/>
      <c r="H765" s="50"/>
      <c r="I765" s="50"/>
      <c r="J765" s="50"/>
      <c r="K765" s="50"/>
      <c r="L765" s="50"/>
      <c r="M765" s="50"/>
      <c r="N765" s="50"/>
      <c r="O765" s="50"/>
      <c r="P765" s="50"/>
      <c r="Q765" s="50"/>
      <c r="R765" s="50"/>
      <c r="S765" s="50"/>
      <c r="T765" s="50"/>
      <c r="U765" s="50"/>
      <c r="V765" s="50"/>
      <c r="W765" s="50"/>
      <c r="X765" s="50"/>
      <c r="Y765" s="50"/>
    </row>
    <row r="766" spans="1:25" ht="55.5" customHeight="1">
      <c r="A766" s="50"/>
      <c r="B766" s="50"/>
      <c r="C766" s="50"/>
      <c r="D766" s="50"/>
      <c r="E766" s="85"/>
      <c r="F766" s="50"/>
      <c r="G766" s="50"/>
      <c r="H766" s="50"/>
      <c r="I766" s="50"/>
      <c r="J766" s="50"/>
      <c r="K766" s="50"/>
      <c r="L766" s="50"/>
      <c r="M766" s="50"/>
      <c r="N766" s="50"/>
      <c r="O766" s="50"/>
      <c r="P766" s="50"/>
      <c r="Q766" s="50"/>
      <c r="R766" s="50"/>
      <c r="S766" s="50"/>
      <c r="T766" s="50"/>
      <c r="U766" s="50"/>
      <c r="V766" s="50"/>
      <c r="W766" s="50"/>
      <c r="X766" s="50"/>
      <c r="Y766" s="50"/>
    </row>
    <row r="767" spans="1:25" ht="55.5" customHeight="1">
      <c r="A767" s="50"/>
      <c r="B767" s="50"/>
      <c r="C767" s="50"/>
      <c r="D767" s="50"/>
      <c r="E767" s="85"/>
      <c r="F767" s="50"/>
      <c r="G767" s="50"/>
      <c r="H767" s="50"/>
      <c r="I767" s="50"/>
      <c r="J767" s="50"/>
      <c r="K767" s="50"/>
      <c r="L767" s="50"/>
      <c r="M767" s="50"/>
      <c r="N767" s="50"/>
      <c r="O767" s="50"/>
      <c r="P767" s="50"/>
      <c r="Q767" s="50"/>
      <c r="R767" s="50"/>
      <c r="S767" s="50"/>
      <c r="T767" s="50"/>
      <c r="U767" s="50"/>
      <c r="V767" s="50"/>
      <c r="W767" s="50"/>
      <c r="X767" s="50"/>
      <c r="Y767" s="50"/>
    </row>
    <row r="768" spans="1:25" ht="55.5" customHeight="1">
      <c r="A768" s="50"/>
      <c r="B768" s="50"/>
      <c r="C768" s="50"/>
      <c r="D768" s="50"/>
      <c r="E768" s="85"/>
      <c r="F768" s="50"/>
      <c r="G768" s="50"/>
      <c r="H768" s="50"/>
      <c r="I768" s="50"/>
      <c r="J768" s="50"/>
      <c r="K768" s="50"/>
      <c r="L768" s="50"/>
      <c r="M768" s="50"/>
      <c r="N768" s="50"/>
      <c r="O768" s="50"/>
      <c r="P768" s="50"/>
      <c r="Q768" s="50"/>
      <c r="R768" s="50"/>
      <c r="S768" s="50"/>
      <c r="T768" s="50"/>
      <c r="U768" s="50"/>
      <c r="V768" s="50"/>
      <c r="W768" s="50"/>
      <c r="X768" s="50"/>
      <c r="Y768" s="50"/>
    </row>
    <row r="769" spans="1:25" ht="55.5" customHeight="1">
      <c r="A769" s="50"/>
      <c r="B769" s="50"/>
      <c r="C769" s="50"/>
      <c r="D769" s="50"/>
      <c r="E769" s="85"/>
      <c r="F769" s="50"/>
      <c r="G769" s="50"/>
      <c r="H769" s="50"/>
      <c r="I769" s="50"/>
      <c r="J769" s="50"/>
      <c r="K769" s="50"/>
      <c r="L769" s="50"/>
      <c r="M769" s="50"/>
      <c r="N769" s="50"/>
      <c r="O769" s="50"/>
      <c r="P769" s="50"/>
      <c r="Q769" s="50"/>
      <c r="R769" s="50"/>
      <c r="S769" s="50"/>
      <c r="T769" s="50"/>
      <c r="U769" s="50"/>
      <c r="V769" s="50"/>
      <c r="W769" s="50"/>
      <c r="X769" s="50"/>
      <c r="Y769" s="50"/>
    </row>
    <row r="770" spans="1:25" ht="55.5" customHeight="1">
      <c r="A770" s="50"/>
      <c r="B770" s="50"/>
      <c r="C770" s="50"/>
      <c r="D770" s="50"/>
      <c r="E770" s="85"/>
      <c r="F770" s="50"/>
      <c r="G770" s="50"/>
      <c r="H770" s="50"/>
      <c r="I770" s="50"/>
      <c r="J770" s="50"/>
      <c r="K770" s="50"/>
      <c r="L770" s="50"/>
      <c r="M770" s="50"/>
      <c r="N770" s="50"/>
      <c r="O770" s="50"/>
      <c r="P770" s="50"/>
      <c r="Q770" s="50"/>
      <c r="R770" s="50"/>
      <c r="S770" s="50"/>
      <c r="T770" s="50"/>
      <c r="U770" s="50"/>
      <c r="V770" s="50"/>
      <c r="W770" s="50"/>
      <c r="X770" s="50"/>
      <c r="Y770" s="50"/>
    </row>
    <row r="771" spans="1:25" ht="55.5" customHeight="1">
      <c r="A771" s="50"/>
      <c r="B771" s="50"/>
      <c r="C771" s="50"/>
      <c r="D771" s="50"/>
      <c r="E771" s="85"/>
      <c r="F771" s="50"/>
      <c r="G771" s="50"/>
      <c r="H771" s="50"/>
      <c r="I771" s="50"/>
      <c r="J771" s="50"/>
      <c r="K771" s="50"/>
      <c r="L771" s="50"/>
      <c r="M771" s="50"/>
      <c r="N771" s="50"/>
      <c r="O771" s="50"/>
      <c r="P771" s="50"/>
      <c r="Q771" s="50"/>
      <c r="R771" s="50"/>
      <c r="S771" s="50"/>
      <c r="T771" s="50"/>
      <c r="U771" s="50"/>
      <c r="V771" s="50"/>
      <c r="W771" s="50"/>
      <c r="X771" s="50"/>
      <c r="Y771" s="50"/>
    </row>
    <row r="772" spans="1:25" ht="55.5" customHeight="1">
      <c r="A772" s="50"/>
      <c r="B772" s="50"/>
      <c r="C772" s="50"/>
      <c r="D772" s="50"/>
      <c r="E772" s="85"/>
      <c r="F772" s="50"/>
      <c r="G772" s="50"/>
      <c r="H772" s="50"/>
      <c r="I772" s="50"/>
      <c r="J772" s="50"/>
      <c r="K772" s="50"/>
      <c r="L772" s="50"/>
      <c r="M772" s="50"/>
      <c r="N772" s="50"/>
      <c r="O772" s="50"/>
      <c r="P772" s="50"/>
      <c r="Q772" s="50"/>
      <c r="R772" s="50"/>
      <c r="S772" s="50"/>
      <c r="T772" s="50"/>
      <c r="U772" s="50"/>
      <c r="V772" s="50"/>
      <c r="W772" s="50"/>
      <c r="X772" s="50"/>
      <c r="Y772" s="50"/>
    </row>
    <row r="773" spans="1:25" ht="55.5" customHeight="1">
      <c r="A773" s="50"/>
      <c r="B773" s="50"/>
      <c r="C773" s="50"/>
      <c r="D773" s="50"/>
      <c r="E773" s="85"/>
      <c r="F773" s="50"/>
      <c r="G773" s="50"/>
      <c r="H773" s="50"/>
      <c r="I773" s="50"/>
      <c r="J773" s="50"/>
      <c r="K773" s="50"/>
      <c r="L773" s="50"/>
      <c r="M773" s="50"/>
      <c r="N773" s="50"/>
      <c r="O773" s="50"/>
      <c r="P773" s="50"/>
      <c r="Q773" s="50"/>
      <c r="R773" s="50"/>
      <c r="S773" s="50"/>
      <c r="T773" s="50"/>
      <c r="U773" s="50"/>
      <c r="V773" s="50"/>
      <c r="W773" s="50"/>
      <c r="X773" s="50"/>
      <c r="Y773" s="50"/>
    </row>
    <row r="774" spans="1:25" ht="55.5" customHeight="1">
      <c r="A774" s="50"/>
      <c r="B774" s="50"/>
      <c r="C774" s="50"/>
      <c r="D774" s="50"/>
      <c r="E774" s="85"/>
      <c r="F774" s="50"/>
      <c r="G774" s="50"/>
      <c r="H774" s="50"/>
      <c r="I774" s="50"/>
      <c r="J774" s="50"/>
      <c r="K774" s="50"/>
      <c r="L774" s="50"/>
      <c r="M774" s="50"/>
      <c r="N774" s="50"/>
      <c r="O774" s="50"/>
      <c r="P774" s="50"/>
      <c r="Q774" s="50"/>
      <c r="R774" s="50"/>
      <c r="S774" s="50"/>
      <c r="T774" s="50"/>
      <c r="U774" s="50"/>
      <c r="V774" s="50"/>
      <c r="W774" s="50"/>
      <c r="X774" s="50"/>
      <c r="Y774" s="50"/>
    </row>
    <row r="775" spans="1:25" ht="55.5" customHeight="1">
      <c r="A775" s="50"/>
      <c r="B775" s="50"/>
      <c r="C775" s="50"/>
      <c r="D775" s="50"/>
      <c r="E775" s="85"/>
      <c r="F775" s="50"/>
      <c r="G775" s="50"/>
      <c r="H775" s="50"/>
      <c r="I775" s="50"/>
      <c r="J775" s="50"/>
      <c r="K775" s="50"/>
      <c r="L775" s="50"/>
      <c r="M775" s="50"/>
      <c r="N775" s="50"/>
      <c r="O775" s="50"/>
      <c r="P775" s="50"/>
      <c r="Q775" s="50"/>
      <c r="R775" s="50"/>
      <c r="S775" s="50"/>
      <c r="T775" s="50"/>
      <c r="U775" s="50"/>
      <c r="V775" s="50"/>
      <c r="W775" s="50"/>
      <c r="X775" s="50"/>
      <c r="Y775" s="50"/>
    </row>
    <row r="776" spans="1:25" ht="55.5" customHeight="1">
      <c r="A776" s="50"/>
      <c r="B776" s="50"/>
      <c r="C776" s="50"/>
      <c r="D776" s="50"/>
      <c r="E776" s="85"/>
      <c r="F776" s="50"/>
      <c r="G776" s="50"/>
      <c r="H776" s="50"/>
      <c r="I776" s="50"/>
      <c r="J776" s="50"/>
      <c r="K776" s="50"/>
      <c r="L776" s="50"/>
      <c r="M776" s="50"/>
      <c r="N776" s="50"/>
      <c r="O776" s="50"/>
      <c r="P776" s="50"/>
      <c r="Q776" s="50"/>
      <c r="R776" s="50"/>
      <c r="S776" s="50"/>
      <c r="T776" s="50"/>
      <c r="U776" s="50"/>
      <c r="V776" s="50"/>
      <c r="W776" s="50"/>
      <c r="X776" s="50"/>
      <c r="Y776" s="50"/>
    </row>
    <row r="777" spans="1:25" ht="55.5" customHeight="1">
      <c r="A777" s="50"/>
      <c r="B777" s="50"/>
      <c r="C777" s="50"/>
      <c r="D777" s="50"/>
      <c r="E777" s="85"/>
      <c r="F777" s="50"/>
      <c r="G777" s="50"/>
      <c r="H777" s="50"/>
      <c r="I777" s="50"/>
      <c r="J777" s="50"/>
      <c r="K777" s="50"/>
      <c r="L777" s="50"/>
      <c r="M777" s="50"/>
      <c r="N777" s="50"/>
      <c r="O777" s="50"/>
      <c r="P777" s="50"/>
      <c r="Q777" s="50"/>
      <c r="R777" s="50"/>
      <c r="S777" s="50"/>
      <c r="T777" s="50"/>
      <c r="U777" s="50"/>
      <c r="V777" s="50"/>
      <c r="W777" s="50"/>
      <c r="X777" s="50"/>
      <c r="Y777" s="50"/>
    </row>
    <row r="778" spans="1:25" ht="55.5" customHeight="1">
      <c r="A778" s="50"/>
      <c r="B778" s="50"/>
      <c r="C778" s="50"/>
      <c r="D778" s="50"/>
      <c r="E778" s="85"/>
      <c r="F778" s="50"/>
      <c r="G778" s="50"/>
      <c r="H778" s="50"/>
      <c r="I778" s="50"/>
      <c r="J778" s="50"/>
      <c r="K778" s="50"/>
      <c r="L778" s="50"/>
      <c r="M778" s="50"/>
      <c r="N778" s="50"/>
      <c r="O778" s="50"/>
      <c r="P778" s="50"/>
      <c r="Q778" s="50"/>
      <c r="R778" s="50"/>
      <c r="S778" s="50"/>
      <c r="T778" s="50"/>
      <c r="U778" s="50"/>
      <c r="V778" s="50"/>
      <c r="W778" s="50"/>
      <c r="X778" s="50"/>
      <c r="Y778" s="50"/>
    </row>
    <row r="779" spans="1:25" ht="55.5" customHeight="1">
      <c r="A779" s="50"/>
      <c r="B779" s="50"/>
      <c r="C779" s="50"/>
      <c r="D779" s="50"/>
      <c r="E779" s="85"/>
      <c r="F779" s="50"/>
      <c r="G779" s="50"/>
      <c r="H779" s="50"/>
      <c r="I779" s="50"/>
      <c r="J779" s="50"/>
      <c r="K779" s="50"/>
      <c r="L779" s="50"/>
      <c r="M779" s="50"/>
      <c r="N779" s="50"/>
      <c r="O779" s="50"/>
      <c r="P779" s="50"/>
      <c r="Q779" s="50"/>
      <c r="R779" s="50"/>
      <c r="S779" s="50"/>
      <c r="T779" s="50"/>
      <c r="U779" s="50"/>
      <c r="V779" s="50"/>
      <c r="W779" s="50"/>
      <c r="X779" s="50"/>
      <c r="Y779" s="50"/>
    </row>
    <row r="780" spans="1:25" ht="55.5" customHeight="1">
      <c r="A780" s="50"/>
      <c r="B780" s="50"/>
      <c r="C780" s="50"/>
      <c r="D780" s="50"/>
      <c r="E780" s="85"/>
      <c r="F780" s="50"/>
      <c r="G780" s="50"/>
      <c r="H780" s="50"/>
      <c r="I780" s="50"/>
      <c r="J780" s="50"/>
      <c r="K780" s="50"/>
      <c r="L780" s="50"/>
      <c r="M780" s="50"/>
      <c r="N780" s="50"/>
      <c r="O780" s="50"/>
      <c r="P780" s="50"/>
      <c r="Q780" s="50"/>
      <c r="R780" s="50"/>
      <c r="S780" s="50"/>
      <c r="T780" s="50"/>
      <c r="U780" s="50"/>
      <c r="V780" s="50"/>
      <c r="W780" s="50"/>
      <c r="X780" s="50"/>
      <c r="Y780" s="50"/>
    </row>
    <row r="781" spans="1:25" ht="55.5" customHeight="1">
      <c r="A781" s="50"/>
      <c r="B781" s="50"/>
      <c r="C781" s="50"/>
      <c r="D781" s="50"/>
      <c r="E781" s="85"/>
      <c r="F781" s="50"/>
      <c r="G781" s="50"/>
      <c r="H781" s="50"/>
      <c r="I781" s="50"/>
      <c r="J781" s="50"/>
      <c r="K781" s="50"/>
      <c r="L781" s="50"/>
      <c r="M781" s="50"/>
      <c r="N781" s="50"/>
      <c r="O781" s="50"/>
      <c r="P781" s="50"/>
      <c r="Q781" s="50"/>
      <c r="R781" s="50"/>
      <c r="S781" s="50"/>
      <c r="T781" s="50"/>
      <c r="U781" s="50"/>
      <c r="V781" s="50"/>
      <c r="W781" s="50"/>
      <c r="X781" s="50"/>
      <c r="Y781" s="50"/>
    </row>
    <row r="782" spans="1:25" ht="55.5" customHeight="1">
      <c r="A782" s="50"/>
      <c r="B782" s="50"/>
      <c r="C782" s="50"/>
      <c r="D782" s="50"/>
      <c r="E782" s="85"/>
      <c r="F782" s="50"/>
      <c r="G782" s="50"/>
      <c r="H782" s="50"/>
      <c r="I782" s="50"/>
      <c r="J782" s="50"/>
      <c r="K782" s="50"/>
      <c r="L782" s="50"/>
      <c r="M782" s="50"/>
      <c r="N782" s="50"/>
      <c r="O782" s="50"/>
      <c r="P782" s="50"/>
      <c r="Q782" s="50"/>
      <c r="R782" s="50"/>
      <c r="S782" s="50"/>
      <c r="T782" s="50"/>
      <c r="U782" s="50"/>
      <c r="V782" s="50"/>
      <c r="W782" s="50"/>
      <c r="X782" s="50"/>
      <c r="Y782" s="50"/>
    </row>
    <row r="783" spans="1:25" ht="55.5" customHeight="1">
      <c r="A783" s="50"/>
      <c r="B783" s="50"/>
      <c r="C783" s="50"/>
      <c r="D783" s="50"/>
      <c r="E783" s="85"/>
      <c r="F783" s="50"/>
      <c r="G783" s="50"/>
      <c r="H783" s="50"/>
      <c r="I783" s="50"/>
      <c r="J783" s="50"/>
      <c r="K783" s="50"/>
      <c r="L783" s="50"/>
      <c r="M783" s="50"/>
      <c r="N783" s="50"/>
      <c r="O783" s="50"/>
      <c r="P783" s="50"/>
      <c r="Q783" s="50"/>
      <c r="R783" s="50"/>
      <c r="S783" s="50"/>
      <c r="T783" s="50"/>
      <c r="U783" s="50"/>
      <c r="V783" s="50"/>
      <c r="W783" s="50"/>
      <c r="X783" s="50"/>
      <c r="Y783" s="50"/>
    </row>
    <row r="784" spans="1:25" ht="55.5" customHeight="1">
      <c r="A784" s="50"/>
      <c r="B784" s="50"/>
      <c r="C784" s="50"/>
      <c r="D784" s="50"/>
      <c r="E784" s="85"/>
      <c r="F784" s="50"/>
      <c r="G784" s="50"/>
      <c r="H784" s="50"/>
      <c r="I784" s="50"/>
      <c r="J784" s="50"/>
      <c r="K784" s="50"/>
      <c r="L784" s="50"/>
      <c r="M784" s="50"/>
      <c r="N784" s="50"/>
      <c r="O784" s="50"/>
      <c r="P784" s="50"/>
      <c r="Q784" s="50"/>
      <c r="R784" s="50"/>
      <c r="S784" s="50"/>
      <c r="T784" s="50"/>
      <c r="U784" s="50"/>
      <c r="V784" s="50"/>
      <c r="W784" s="50"/>
      <c r="X784" s="50"/>
      <c r="Y784" s="50"/>
    </row>
    <row r="785" spans="1:25" ht="55.5" customHeight="1">
      <c r="A785" s="50"/>
      <c r="B785" s="50"/>
      <c r="C785" s="50"/>
      <c r="D785" s="50"/>
      <c r="E785" s="85"/>
      <c r="F785" s="50"/>
      <c r="G785" s="50"/>
      <c r="H785" s="50"/>
      <c r="I785" s="50"/>
      <c r="J785" s="50"/>
      <c r="K785" s="50"/>
      <c r="L785" s="50"/>
      <c r="M785" s="50"/>
      <c r="N785" s="50"/>
      <c r="O785" s="50"/>
      <c r="P785" s="50"/>
      <c r="Q785" s="50"/>
      <c r="R785" s="50"/>
      <c r="S785" s="50"/>
      <c r="T785" s="50"/>
      <c r="U785" s="50"/>
      <c r="V785" s="50"/>
      <c r="W785" s="50"/>
      <c r="X785" s="50"/>
      <c r="Y785" s="50"/>
    </row>
    <row r="786" spans="1:25" ht="55.5" customHeight="1">
      <c r="A786" s="50"/>
      <c r="B786" s="50"/>
      <c r="C786" s="50"/>
      <c r="D786" s="50"/>
      <c r="E786" s="85"/>
      <c r="F786" s="50"/>
      <c r="G786" s="50"/>
      <c r="H786" s="50"/>
      <c r="I786" s="50"/>
      <c r="J786" s="50"/>
      <c r="K786" s="50"/>
      <c r="L786" s="50"/>
      <c r="M786" s="50"/>
      <c r="N786" s="50"/>
      <c r="O786" s="50"/>
      <c r="P786" s="50"/>
      <c r="Q786" s="50"/>
      <c r="R786" s="50"/>
      <c r="S786" s="50"/>
      <c r="T786" s="50"/>
      <c r="U786" s="50"/>
      <c r="V786" s="50"/>
      <c r="W786" s="50"/>
      <c r="X786" s="50"/>
      <c r="Y786" s="50"/>
    </row>
    <row r="787" spans="1:25" ht="55.5" customHeight="1">
      <c r="A787" s="50"/>
      <c r="B787" s="50"/>
      <c r="C787" s="50"/>
      <c r="D787" s="50"/>
      <c r="E787" s="85"/>
      <c r="F787" s="50"/>
      <c r="G787" s="50"/>
      <c r="H787" s="50"/>
      <c r="I787" s="50"/>
      <c r="J787" s="50"/>
      <c r="K787" s="50"/>
      <c r="L787" s="50"/>
      <c r="M787" s="50"/>
      <c r="N787" s="50"/>
      <c r="O787" s="50"/>
      <c r="P787" s="50"/>
      <c r="Q787" s="50"/>
      <c r="R787" s="50"/>
      <c r="S787" s="50"/>
      <c r="T787" s="50"/>
      <c r="U787" s="50"/>
      <c r="V787" s="50"/>
      <c r="W787" s="50"/>
      <c r="X787" s="50"/>
      <c r="Y787" s="50"/>
    </row>
    <row r="788" spans="1:25" ht="55.5" customHeight="1">
      <c r="A788" s="50"/>
      <c r="B788" s="50"/>
      <c r="C788" s="50"/>
      <c r="D788" s="50"/>
      <c r="E788" s="85"/>
      <c r="F788" s="50"/>
      <c r="G788" s="50"/>
      <c r="H788" s="50"/>
      <c r="I788" s="50"/>
      <c r="J788" s="50"/>
      <c r="K788" s="50"/>
      <c r="L788" s="50"/>
      <c r="M788" s="50"/>
      <c r="N788" s="50"/>
      <c r="O788" s="50"/>
      <c r="P788" s="50"/>
      <c r="Q788" s="50"/>
      <c r="R788" s="50"/>
      <c r="S788" s="50"/>
      <c r="T788" s="50"/>
      <c r="U788" s="50"/>
      <c r="V788" s="50"/>
      <c r="W788" s="50"/>
      <c r="X788" s="50"/>
      <c r="Y788" s="50"/>
    </row>
    <row r="789" spans="1:25" ht="55.5" customHeight="1">
      <c r="A789" s="50"/>
      <c r="B789" s="50"/>
      <c r="C789" s="50"/>
      <c r="D789" s="50"/>
      <c r="E789" s="85"/>
      <c r="F789" s="50"/>
      <c r="G789" s="50"/>
      <c r="H789" s="50"/>
      <c r="I789" s="50"/>
      <c r="J789" s="50"/>
      <c r="K789" s="50"/>
      <c r="L789" s="50"/>
      <c r="M789" s="50"/>
      <c r="N789" s="50"/>
      <c r="O789" s="50"/>
      <c r="P789" s="50"/>
      <c r="Q789" s="50"/>
      <c r="R789" s="50"/>
      <c r="S789" s="50"/>
      <c r="T789" s="50"/>
      <c r="U789" s="50"/>
      <c r="V789" s="50"/>
      <c r="W789" s="50"/>
      <c r="X789" s="50"/>
      <c r="Y789" s="50"/>
    </row>
    <row r="790" spans="1:25" ht="55.5" customHeight="1">
      <c r="A790" s="50"/>
      <c r="B790" s="50"/>
      <c r="C790" s="50"/>
      <c r="D790" s="50"/>
      <c r="E790" s="85"/>
      <c r="F790" s="50"/>
      <c r="G790" s="50"/>
      <c r="H790" s="50"/>
      <c r="I790" s="50"/>
      <c r="J790" s="50"/>
      <c r="K790" s="50"/>
      <c r="L790" s="50"/>
      <c r="M790" s="50"/>
      <c r="N790" s="50"/>
      <c r="O790" s="50"/>
      <c r="P790" s="50"/>
      <c r="Q790" s="50"/>
      <c r="R790" s="50"/>
      <c r="S790" s="50"/>
      <c r="T790" s="50"/>
      <c r="U790" s="50"/>
      <c r="V790" s="50"/>
      <c r="W790" s="50"/>
      <c r="X790" s="50"/>
      <c r="Y790" s="50"/>
    </row>
    <row r="791" spans="1:25" ht="55.5" customHeight="1">
      <c r="A791" s="50"/>
      <c r="B791" s="50"/>
      <c r="C791" s="50"/>
      <c r="D791" s="50"/>
      <c r="E791" s="85"/>
      <c r="F791" s="50"/>
      <c r="G791" s="50"/>
      <c r="H791" s="50"/>
      <c r="I791" s="50"/>
      <c r="J791" s="50"/>
      <c r="K791" s="50"/>
      <c r="L791" s="50"/>
      <c r="M791" s="50"/>
      <c r="N791" s="50"/>
      <c r="O791" s="50"/>
      <c r="P791" s="50"/>
      <c r="Q791" s="50"/>
      <c r="R791" s="50"/>
      <c r="S791" s="50"/>
      <c r="T791" s="50"/>
      <c r="U791" s="50"/>
      <c r="V791" s="50"/>
      <c r="W791" s="50"/>
      <c r="X791" s="50"/>
      <c r="Y791" s="50"/>
    </row>
    <row r="792" spans="1:25" ht="55.5" customHeight="1">
      <c r="A792" s="50"/>
      <c r="B792" s="50"/>
      <c r="C792" s="50"/>
      <c r="D792" s="50"/>
      <c r="E792" s="85"/>
      <c r="F792" s="50"/>
      <c r="G792" s="50"/>
      <c r="H792" s="50"/>
      <c r="I792" s="50"/>
      <c r="J792" s="50"/>
      <c r="K792" s="50"/>
      <c r="L792" s="50"/>
      <c r="M792" s="50"/>
      <c r="N792" s="50"/>
      <c r="O792" s="50"/>
      <c r="P792" s="50"/>
      <c r="Q792" s="50"/>
      <c r="R792" s="50"/>
      <c r="S792" s="50"/>
      <c r="T792" s="50"/>
      <c r="U792" s="50"/>
      <c r="V792" s="50"/>
      <c r="W792" s="50"/>
      <c r="X792" s="50"/>
      <c r="Y792" s="50"/>
    </row>
    <row r="793" spans="1:25" ht="55.5" customHeight="1">
      <c r="A793" s="50"/>
      <c r="B793" s="50"/>
      <c r="C793" s="50"/>
      <c r="D793" s="50"/>
      <c r="E793" s="85"/>
      <c r="F793" s="50"/>
      <c r="G793" s="50"/>
      <c r="H793" s="50"/>
      <c r="I793" s="50"/>
      <c r="J793" s="50"/>
      <c r="K793" s="50"/>
      <c r="L793" s="50"/>
      <c r="M793" s="50"/>
      <c r="N793" s="50"/>
      <c r="O793" s="50"/>
      <c r="P793" s="50"/>
      <c r="Q793" s="50"/>
      <c r="R793" s="50"/>
      <c r="S793" s="50"/>
      <c r="T793" s="50"/>
      <c r="U793" s="50"/>
      <c r="V793" s="50"/>
      <c r="W793" s="50"/>
      <c r="X793" s="50"/>
      <c r="Y793" s="50"/>
    </row>
    <row r="794" spans="1:25" ht="55.5" customHeight="1">
      <c r="A794" s="50"/>
      <c r="B794" s="50"/>
      <c r="C794" s="50"/>
      <c r="D794" s="50"/>
      <c r="E794" s="85"/>
      <c r="F794" s="50"/>
      <c r="G794" s="50"/>
      <c r="H794" s="50"/>
      <c r="I794" s="50"/>
      <c r="J794" s="50"/>
      <c r="K794" s="50"/>
      <c r="L794" s="50"/>
      <c r="M794" s="50"/>
      <c r="N794" s="50"/>
      <c r="O794" s="50"/>
      <c r="P794" s="50"/>
      <c r="Q794" s="50"/>
      <c r="R794" s="50"/>
      <c r="S794" s="50"/>
      <c r="T794" s="50"/>
      <c r="U794" s="50"/>
      <c r="V794" s="50"/>
      <c r="W794" s="50"/>
      <c r="X794" s="50"/>
      <c r="Y794" s="50"/>
    </row>
    <row r="795" spans="1:25" ht="55.5" customHeight="1">
      <c r="A795" s="50"/>
      <c r="B795" s="50"/>
      <c r="C795" s="50"/>
      <c r="D795" s="50"/>
      <c r="E795" s="85"/>
      <c r="F795" s="50"/>
      <c r="G795" s="50"/>
      <c r="H795" s="50"/>
      <c r="I795" s="50"/>
      <c r="J795" s="50"/>
      <c r="K795" s="50"/>
      <c r="L795" s="50"/>
      <c r="M795" s="50"/>
      <c r="N795" s="50"/>
      <c r="O795" s="50"/>
      <c r="P795" s="50"/>
      <c r="Q795" s="50"/>
      <c r="R795" s="50"/>
      <c r="S795" s="50"/>
      <c r="T795" s="50"/>
      <c r="U795" s="50"/>
      <c r="V795" s="50"/>
      <c r="W795" s="50"/>
      <c r="X795" s="50"/>
      <c r="Y795" s="50"/>
    </row>
    <row r="796" spans="1:25" ht="55.5" customHeight="1">
      <c r="A796" s="50"/>
      <c r="B796" s="50"/>
      <c r="C796" s="50"/>
      <c r="D796" s="50"/>
      <c r="E796" s="85"/>
      <c r="F796" s="50"/>
      <c r="G796" s="50"/>
      <c r="H796" s="50"/>
      <c r="I796" s="50"/>
      <c r="J796" s="50"/>
      <c r="K796" s="50"/>
      <c r="L796" s="50"/>
      <c r="M796" s="50"/>
      <c r="N796" s="50"/>
      <c r="O796" s="50"/>
      <c r="P796" s="50"/>
      <c r="Q796" s="50"/>
      <c r="R796" s="50"/>
      <c r="S796" s="50"/>
      <c r="T796" s="50"/>
      <c r="U796" s="50"/>
      <c r="V796" s="50"/>
      <c r="W796" s="50"/>
      <c r="X796" s="50"/>
      <c r="Y796" s="50"/>
    </row>
    <row r="797" spans="1:25" ht="55.5" customHeight="1">
      <c r="A797" s="50"/>
      <c r="B797" s="50"/>
      <c r="C797" s="50"/>
      <c r="D797" s="50"/>
      <c r="E797" s="85"/>
      <c r="F797" s="50"/>
      <c r="G797" s="50"/>
      <c r="H797" s="50"/>
      <c r="I797" s="50"/>
      <c r="J797" s="50"/>
      <c r="K797" s="50"/>
      <c r="L797" s="50"/>
      <c r="M797" s="50"/>
      <c r="N797" s="50"/>
      <c r="O797" s="50"/>
      <c r="P797" s="50"/>
      <c r="Q797" s="50"/>
      <c r="R797" s="50"/>
      <c r="S797" s="50"/>
      <c r="T797" s="50"/>
      <c r="U797" s="50"/>
      <c r="V797" s="50"/>
      <c r="W797" s="50"/>
      <c r="X797" s="50"/>
      <c r="Y797" s="50"/>
    </row>
    <row r="798" spans="1:25" ht="55.5" customHeight="1">
      <c r="A798" s="50"/>
      <c r="B798" s="50"/>
      <c r="C798" s="50"/>
      <c r="D798" s="50"/>
      <c r="E798" s="85"/>
      <c r="F798" s="50"/>
      <c r="G798" s="50"/>
      <c r="H798" s="50"/>
      <c r="I798" s="50"/>
      <c r="J798" s="50"/>
      <c r="K798" s="50"/>
      <c r="L798" s="50"/>
      <c r="M798" s="50"/>
      <c r="N798" s="50"/>
      <c r="O798" s="50"/>
      <c r="P798" s="50"/>
      <c r="Q798" s="50"/>
      <c r="R798" s="50"/>
      <c r="S798" s="50"/>
      <c r="T798" s="50"/>
      <c r="U798" s="50"/>
      <c r="V798" s="50"/>
      <c r="W798" s="50"/>
      <c r="X798" s="50"/>
      <c r="Y798" s="50"/>
    </row>
    <row r="799" spans="1:25" ht="55.5" customHeight="1">
      <c r="A799" s="50"/>
      <c r="B799" s="50"/>
      <c r="C799" s="50"/>
      <c r="D799" s="50"/>
      <c r="E799" s="85"/>
      <c r="F799" s="50"/>
      <c r="G799" s="50"/>
      <c r="H799" s="50"/>
      <c r="I799" s="50"/>
      <c r="J799" s="50"/>
      <c r="K799" s="50"/>
      <c r="L799" s="50"/>
      <c r="M799" s="50"/>
      <c r="N799" s="50"/>
      <c r="O799" s="50"/>
      <c r="P799" s="50"/>
      <c r="Q799" s="50"/>
      <c r="R799" s="50"/>
      <c r="S799" s="50"/>
      <c r="T799" s="50"/>
      <c r="U799" s="50"/>
      <c r="V799" s="50"/>
      <c r="W799" s="50"/>
      <c r="X799" s="50"/>
      <c r="Y799" s="50"/>
    </row>
    <row r="800" spans="1:25" ht="55.5" customHeight="1">
      <c r="A800" s="50"/>
      <c r="B800" s="50"/>
      <c r="C800" s="50"/>
      <c r="D800" s="50"/>
      <c r="E800" s="85"/>
      <c r="F800" s="50"/>
      <c r="G800" s="50"/>
      <c r="H800" s="50"/>
      <c r="I800" s="50"/>
      <c r="J800" s="50"/>
      <c r="K800" s="50"/>
      <c r="L800" s="50"/>
      <c r="M800" s="50"/>
      <c r="N800" s="50"/>
      <c r="O800" s="50"/>
      <c r="P800" s="50"/>
      <c r="Q800" s="50"/>
      <c r="R800" s="50"/>
      <c r="S800" s="50"/>
      <c r="T800" s="50"/>
      <c r="U800" s="50"/>
      <c r="V800" s="50"/>
      <c r="W800" s="50"/>
      <c r="X800" s="50"/>
      <c r="Y800" s="50"/>
    </row>
    <row r="801" spans="1:25" ht="55.5" customHeight="1">
      <c r="A801" s="50"/>
      <c r="B801" s="50"/>
      <c r="C801" s="50"/>
      <c r="D801" s="50"/>
      <c r="E801" s="85"/>
      <c r="F801" s="50"/>
      <c r="G801" s="50"/>
      <c r="H801" s="50"/>
      <c r="I801" s="50"/>
      <c r="J801" s="50"/>
      <c r="K801" s="50"/>
      <c r="L801" s="50"/>
      <c r="M801" s="50"/>
      <c r="N801" s="50"/>
      <c r="O801" s="50"/>
      <c r="P801" s="50"/>
      <c r="Q801" s="50"/>
      <c r="R801" s="50"/>
      <c r="S801" s="50"/>
      <c r="T801" s="50"/>
      <c r="U801" s="50"/>
      <c r="V801" s="50"/>
      <c r="W801" s="50"/>
      <c r="X801" s="50"/>
      <c r="Y801" s="50"/>
    </row>
    <row r="802" spans="1:25" ht="55.5" customHeight="1">
      <c r="A802" s="50"/>
      <c r="B802" s="50"/>
      <c r="C802" s="50"/>
      <c r="D802" s="50"/>
      <c r="E802" s="85"/>
      <c r="F802" s="50"/>
      <c r="G802" s="50"/>
      <c r="H802" s="50"/>
      <c r="I802" s="50"/>
      <c r="J802" s="50"/>
      <c r="K802" s="50"/>
      <c r="L802" s="50"/>
      <c r="M802" s="50"/>
      <c r="N802" s="50"/>
      <c r="O802" s="50"/>
      <c r="P802" s="50"/>
      <c r="Q802" s="50"/>
      <c r="R802" s="50"/>
      <c r="S802" s="50"/>
      <c r="T802" s="50"/>
      <c r="U802" s="50"/>
      <c r="V802" s="50"/>
      <c r="W802" s="50"/>
      <c r="X802" s="50"/>
      <c r="Y802" s="50"/>
    </row>
    <row r="803" spans="1:25" ht="55.5" customHeight="1">
      <c r="A803" s="50"/>
      <c r="B803" s="50"/>
      <c r="C803" s="50"/>
      <c r="D803" s="50"/>
      <c r="E803" s="85"/>
      <c r="F803" s="50"/>
      <c r="G803" s="50"/>
      <c r="H803" s="50"/>
      <c r="I803" s="50"/>
      <c r="J803" s="50"/>
      <c r="K803" s="50"/>
      <c r="L803" s="50"/>
      <c r="M803" s="50"/>
      <c r="N803" s="50"/>
      <c r="O803" s="50"/>
      <c r="P803" s="50"/>
      <c r="Q803" s="50"/>
      <c r="R803" s="50"/>
      <c r="S803" s="50"/>
      <c r="T803" s="50"/>
      <c r="U803" s="50"/>
      <c r="V803" s="50"/>
      <c r="W803" s="50"/>
      <c r="X803" s="50"/>
      <c r="Y803" s="50"/>
    </row>
    <row r="804" spans="1:25" ht="55.5" customHeight="1">
      <c r="A804" s="50"/>
      <c r="B804" s="50"/>
      <c r="C804" s="50"/>
      <c r="D804" s="50"/>
      <c r="E804" s="85"/>
      <c r="F804" s="50"/>
      <c r="G804" s="50"/>
      <c r="H804" s="50"/>
      <c r="I804" s="50"/>
      <c r="J804" s="50"/>
      <c r="K804" s="50"/>
      <c r="L804" s="50"/>
      <c r="M804" s="50"/>
      <c r="N804" s="50"/>
      <c r="O804" s="50"/>
      <c r="P804" s="50"/>
      <c r="Q804" s="50"/>
      <c r="R804" s="50"/>
      <c r="S804" s="50"/>
      <c r="T804" s="50"/>
      <c r="U804" s="50"/>
      <c r="V804" s="50"/>
      <c r="W804" s="50"/>
      <c r="X804" s="50"/>
      <c r="Y804" s="50"/>
    </row>
    <row r="805" spans="1:25" ht="55.5" customHeight="1">
      <c r="A805" s="50"/>
      <c r="B805" s="50"/>
      <c r="C805" s="50"/>
      <c r="D805" s="50"/>
      <c r="E805" s="85"/>
      <c r="F805" s="50"/>
      <c r="G805" s="50"/>
      <c r="H805" s="50"/>
      <c r="I805" s="50"/>
      <c r="J805" s="50"/>
      <c r="K805" s="50"/>
      <c r="L805" s="50"/>
      <c r="M805" s="50"/>
      <c r="N805" s="50"/>
      <c r="O805" s="50"/>
      <c r="P805" s="50"/>
      <c r="Q805" s="50"/>
      <c r="R805" s="50"/>
      <c r="S805" s="50"/>
      <c r="T805" s="50"/>
      <c r="U805" s="50"/>
      <c r="V805" s="50"/>
      <c r="W805" s="50"/>
      <c r="X805" s="50"/>
      <c r="Y805" s="50"/>
    </row>
    <row r="806" spans="1:25" ht="55.5" customHeight="1">
      <c r="A806" s="50"/>
      <c r="B806" s="50"/>
      <c r="C806" s="50"/>
      <c r="D806" s="50"/>
      <c r="E806" s="85"/>
      <c r="F806" s="50"/>
      <c r="G806" s="50"/>
      <c r="H806" s="50"/>
      <c r="I806" s="50"/>
      <c r="J806" s="50"/>
      <c r="K806" s="50"/>
      <c r="L806" s="50"/>
      <c r="M806" s="50"/>
      <c r="N806" s="50"/>
      <c r="O806" s="50"/>
      <c r="P806" s="50"/>
      <c r="Q806" s="50"/>
      <c r="R806" s="50"/>
      <c r="S806" s="50"/>
      <c r="T806" s="50"/>
      <c r="U806" s="50"/>
      <c r="V806" s="50"/>
      <c r="W806" s="50"/>
      <c r="X806" s="50"/>
      <c r="Y806" s="50"/>
    </row>
    <row r="807" spans="1:25" ht="55.5" customHeight="1">
      <c r="A807" s="50"/>
      <c r="B807" s="50"/>
      <c r="C807" s="50"/>
      <c r="D807" s="50"/>
      <c r="E807" s="85"/>
      <c r="F807" s="50"/>
      <c r="G807" s="50"/>
      <c r="H807" s="50"/>
      <c r="I807" s="50"/>
      <c r="J807" s="50"/>
      <c r="K807" s="50"/>
      <c r="L807" s="50"/>
      <c r="M807" s="50"/>
      <c r="N807" s="50"/>
      <c r="O807" s="50"/>
      <c r="P807" s="50"/>
      <c r="Q807" s="50"/>
      <c r="R807" s="50"/>
      <c r="S807" s="50"/>
      <c r="T807" s="50"/>
      <c r="U807" s="50"/>
      <c r="V807" s="50"/>
      <c r="W807" s="50"/>
      <c r="X807" s="50"/>
      <c r="Y807" s="50"/>
    </row>
    <row r="808" spans="1:25" ht="55.5" customHeight="1">
      <c r="A808" s="50"/>
      <c r="B808" s="50"/>
      <c r="C808" s="50"/>
      <c r="D808" s="50"/>
      <c r="E808" s="85"/>
      <c r="F808" s="50"/>
      <c r="G808" s="50"/>
      <c r="H808" s="50"/>
      <c r="I808" s="50"/>
      <c r="J808" s="50"/>
      <c r="K808" s="50"/>
      <c r="L808" s="50"/>
      <c r="M808" s="50"/>
      <c r="N808" s="50"/>
      <c r="O808" s="50"/>
      <c r="P808" s="50"/>
      <c r="Q808" s="50"/>
      <c r="R808" s="50"/>
      <c r="S808" s="50"/>
      <c r="T808" s="50"/>
      <c r="U808" s="50"/>
      <c r="V808" s="50"/>
      <c r="W808" s="50"/>
      <c r="X808" s="50"/>
      <c r="Y808" s="50"/>
    </row>
    <row r="809" spans="1:25" ht="55.5" customHeight="1">
      <c r="A809" s="50"/>
      <c r="B809" s="50"/>
      <c r="C809" s="50"/>
      <c r="D809" s="50"/>
      <c r="E809" s="85"/>
      <c r="F809" s="50"/>
      <c r="G809" s="50"/>
      <c r="H809" s="50"/>
      <c r="I809" s="50"/>
      <c r="J809" s="50"/>
      <c r="K809" s="50"/>
      <c r="L809" s="50"/>
      <c r="M809" s="50"/>
      <c r="N809" s="50"/>
      <c r="O809" s="50"/>
      <c r="P809" s="50"/>
      <c r="Q809" s="50"/>
      <c r="R809" s="50"/>
      <c r="S809" s="50"/>
      <c r="T809" s="50"/>
      <c r="U809" s="50"/>
      <c r="V809" s="50"/>
      <c r="W809" s="50"/>
      <c r="X809" s="50"/>
      <c r="Y809" s="50"/>
    </row>
    <row r="810" spans="1:25" ht="55.5" customHeight="1">
      <c r="A810" s="50"/>
      <c r="B810" s="50"/>
      <c r="C810" s="50"/>
      <c r="D810" s="50"/>
      <c r="E810" s="85"/>
      <c r="F810" s="50"/>
      <c r="G810" s="50"/>
      <c r="H810" s="50"/>
      <c r="I810" s="50"/>
      <c r="J810" s="50"/>
      <c r="K810" s="50"/>
      <c r="L810" s="50"/>
      <c r="M810" s="50"/>
      <c r="N810" s="50"/>
      <c r="O810" s="50"/>
      <c r="P810" s="50"/>
      <c r="Q810" s="50"/>
      <c r="R810" s="50"/>
      <c r="S810" s="50"/>
      <c r="T810" s="50"/>
      <c r="U810" s="50"/>
      <c r="V810" s="50"/>
      <c r="W810" s="50"/>
      <c r="X810" s="50"/>
      <c r="Y810" s="50"/>
    </row>
    <row r="811" spans="1:25" ht="55.5" customHeight="1">
      <c r="A811" s="50"/>
      <c r="B811" s="50"/>
      <c r="C811" s="50"/>
      <c r="D811" s="50"/>
      <c r="E811" s="85"/>
      <c r="F811" s="50"/>
      <c r="G811" s="50"/>
      <c r="H811" s="50"/>
      <c r="I811" s="50"/>
      <c r="J811" s="50"/>
      <c r="K811" s="50"/>
      <c r="L811" s="50"/>
      <c r="M811" s="50"/>
      <c r="N811" s="50"/>
      <c r="O811" s="50"/>
      <c r="P811" s="50"/>
      <c r="Q811" s="50"/>
      <c r="R811" s="50"/>
      <c r="S811" s="50"/>
      <c r="T811" s="50"/>
      <c r="U811" s="50"/>
      <c r="V811" s="50"/>
      <c r="W811" s="50"/>
      <c r="X811" s="50"/>
      <c r="Y811" s="50"/>
    </row>
    <row r="812" spans="1:25" ht="55.5" customHeight="1">
      <c r="A812" s="50"/>
      <c r="B812" s="50"/>
      <c r="C812" s="50"/>
      <c r="D812" s="50"/>
      <c r="E812" s="85"/>
      <c r="F812" s="50"/>
      <c r="G812" s="50"/>
      <c r="H812" s="50"/>
      <c r="I812" s="50"/>
      <c r="J812" s="50"/>
      <c r="K812" s="50"/>
      <c r="L812" s="50"/>
      <c r="M812" s="50"/>
      <c r="N812" s="50"/>
      <c r="O812" s="50"/>
      <c r="P812" s="50"/>
      <c r="Q812" s="50"/>
      <c r="R812" s="50"/>
      <c r="S812" s="50"/>
      <c r="T812" s="50"/>
      <c r="U812" s="50"/>
      <c r="V812" s="50"/>
      <c r="W812" s="50"/>
      <c r="X812" s="50"/>
      <c r="Y812" s="50"/>
    </row>
    <row r="813" spans="1:25" ht="55.5" customHeight="1">
      <c r="A813" s="50"/>
      <c r="B813" s="50"/>
      <c r="C813" s="50"/>
      <c r="D813" s="50"/>
      <c r="E813" s="85"/>
      <c r="F813" s="50"/>
      <c r="G813" s="50"/>
      <c r="H813" s="50"/>
      <c r="I813" s="50"/>
      <c r="J813" s="50"/>
      <c r="K813" s="50"/>
      <c r="L813" s="50"/>
      <c r="M813" s="50"/>
      <c r="N813" s="50"/>
      <c r="O813" s="50"/>
      <c r="P813" s="50"/>
      <c r="Q813" s="50"/>
      <c r="R813" s="50"/>
      <c r="S813" s="50"/>
      <c r="T813" s="50"/>
      <c r="U813" s="50"/>
      <c r="V813" s="50"/>
      <c r="W813" s="50"/>
      <c r="X813" s="50"/>
      <c r="Y813" s="50"/>
    </row>
    <row r="814" spans="1:25" ht="55.5" customHeight="1">
      <c r="A814" s="50"/>
      <c r="B814" s="50"/>
      <c r="C814" s="50"/>
      <c r="D814" s="50"/>
      <c r="E814" s="85"/>
      <c r="F814" s="50"/>
      <c r="G814" s="50"/>
      <c r="H814" s="50"/>
      <c r="I814" s="50"/>
      <c r="J814" s="50"/>
      <c r="K814" s="50"/>
      <c r="L814" s="50"/>
      <c r="M814" s="50"/>
      <c r="N814" s="50"/>
      <c r="O814" s="50"/>
      <c r="P814" s="50"/>
      <c r="Q814" s="50"/>
      <c r="R814" s="50"/>
      <c r="S814" s="50"/>
      <c r="T814" s="50"/>
      <c r="U814" s="50"/>
      <c r="V814" s="50"/>
      <c r="W814" s="50"/>
      <c r="X814" s="50"/>
      <c r="Y814" s="50"/>
    </row>
    <row r="815" spans="1:25" ht="55.5" customHeight="1">
      <c r="A815" s="50"/>
      <c r="B815" s="50"/>
      <c r="C815" s="50"/>
      <c r="D815" s="50"/>
      <c r="E815" s="85"/>
      <c r="F815" s="50"/>
      <c r="G815" s="50"/>
      <c r="H815" s="50"/>
      <c r="I815" s="50"/>
      <c r="J815" s="50"/>
      <c r="K815" s="50"/>
      <c r="L815" s="50"/>
      <c r="M815" s="50"/>
      <c r="N815" s="50"/>
      <c r="O815" s="50"/>
      <c r="P815" s="50"/>
      <c r="Q815" s="50"/>
      <c r="R815" s="50"/>
      <c r="S815" s="50"/>
      <c r="T815" s="50"/>
      <c r="U815" s="50"/>
      <c r="V815" s="50"/>
      <c r="W815" s="50"/>
      <c r="X815" s="50"/>
      <c r="Y815" s="50"/>
    </row>
    <row r="816" spans="1:25" ht="55.5" customHeight="1">
      <c r="A816" s="50"/>
      <c r="B816" s="50"/>
      <c r="C816" s="50"/>
      <c r="D816" s="50"/>
      <c r="E816" s="85"/>
      <c r="F816" s="50"/>
      <c r="G816" s="50"/>
      <c r="H816" s="50"/>
      <c r="I816" s="50"/>
      <c r="J816" s="50"/>
      <c r="K816" s="50"/>
      <c r="L816" s="50"/>
      <c r="M816" s="50"/>
      <c r="N816" s="50"/>
      <c r="O816" s="50"/>
      <c r="P816" s="50"/>
      <c r="Q816" s="50"/>
      <c r="R816" s="50"/>
      <c r="S816" s="50"/>
      <c r="T816" s="50"/>
      <c r="U816" s="50"/>
      <c r="V816" s="50"/>
      <c r="W816" s="50"/>
      <c r="X816" s="50"/>
      <c r="Y816" s="50"/>
    </row>
    <row r="817" spans="1:25" ht="55.5" customHeight="1">
      <c r="A817" s="50"/>
      <c r="B817" s="50"/>
      <c r="C817" s="50"/>
      <c r="D817" s="50"/>
      <c r="E817" s="85"/>
      <c r="F817" s="50"/>
      <c r="G817" s="50"/>
      <c r="H817" s="50"/>
      <c r="I817" s="50"/>
      <c r="J817" s="50"/>
      <c r="K817" s="50"/>
      <c r="L817" s="50"/>
      <c r="M817" s="50"/>
      <c r="N817" s="50"/>
      <c r="O817" s="50"/>
      <c r="P817" s="50"/>
      <c r="Q817" s="50"/>
      <c r="R817" s="50"/>
      <c r="S817" s="50"/>
      <c r="T817" s="50"/>
      <c r="U817" s="50"/>
      <c r="V817" s="50"/>
      <c r="W817" s="50"/>
      <c r="X817" s="50"/>
      <c r="Y817" s="50"/>
    </row>
    <row r="818" spans="1:25" ht="55.5" customHeight="1">
      <c r="A818" s="50"/>
      <c r="B818" s="50"/>
      <c r="C818" s="50"/>
      <c r="D818" s="50"/>
      <c r="E818" s="85"/>
      <c r="F818" s="50"/>
      <c r="G818" s="50"/>
      <c r="H818" s="50"/>
      <c r="I818" s="50"/>
      <c r="J818" s="50"/>
      <c r="K818" s="50"/>
      <c r="L818" s="50"/>
      <c r="M818" s="50"/>
      <c r="N818" s="50"/>
      <c r="O818" s="50"/>
      <c r="P818" s="50"/>
      <c r="Q818" s="50"/>
      <c r="R818" s="50"/>
      <c r="S818" s="50"/>
      <c r="T818" s="50"/>
      <c r="U818" s="50"/>
      <c r="V818" s="50"/>
      <c r="W818" s="50"/>
      <c r="X818" s="50"/>
      <c r="Y818" s="50"/>
    </row>
    <row r="819" spans="1:25" ht="55.5" customHeight="1">
      <c r="A819" s="50"/>
      <c r="B819" s="50"/>
      <c r="C819" s="50"/>
      <c r="D819" s="50"/>
      <c r="E819" s="85"/>
      <c r="F819" s="50"/>
      <c r="G819" s="50"/>
      <c r="H819" s="50"/>
      <c r="I819" s="50"/>
      <c r="J819" s="50"/>
      <c r="K819" s="50"/>
      <c r="L819" s="50"/>
      <c r="M819" s="50"/>
      <c r="N819" s="50"/>
      <c r="O819" s="50"/>
      <c r="P819" s="50"/>
      <c r="Q819" s="50"/>
      <c r="R819" s="50"/>
      <c r="S819" s="50"/>
      <c r="T819" s="50"/>
      <c r="U819" s="50"/>
      <c r="V819" s="50"/>
      <c r="W819" s="50"/>
      <c r="X819" s="50"/>
      <c r="Y819" s="50"/>
    </row>
    <row r="820" spans="1:25" ht="55.5" customHeight="1">
      <c r="A820" s="50"/>
      <c r="B820" s="50"/>
      <c r="C820" s="50"/>
      <c r="D820" s="50"/>
      <c r="E820" s="85"/>
      <c r="F820" s="50"/>
      <c r="G820" s="50"/>
      <c r="H820" s="50"/>
      <c r="I820" s="50"/>
      <c r="J820" s="50"/>
      <c r="K820" s="50"/>
      <c r="L820" s="50"/>
      <c r="M820" s="50"/>
      <c r="N820" s="50"/>
      <c r="O820" s="50"/>
      <c r="P820" s="50"/>
      <c r="Q820" s="50"/>
      <c r="R820" s="50"/>
      <c r="S820" s="50"/>
      <c r="T820" s="50"/>
      <c r="U820" s="50"/>
      <c r="V820" s="50"/>
      <c r="W820" s="50"/>
      <c r="X820" s="50"/>
      <c r="Y820" s="50"/>
    </row>
    <row r="821" spans="1:25" ht="55.5" customHeight="1">
      <c r="A821" s="50"/>
      <c r="B821" s="50"/>
      <c r="C821" s="50"/>
      <c r="D821" s="50"/>
      <c r="E821" s="85"/>
      <c r="F821" s="50"/>
      <c r="G821" s="50"/>
      <c r="H821" s="50"/>
      <c r="I821" s="50"/>
      <c r="J821" s="50"/>
      <c r="K821" s="50"/>
      <c r="L821" s="50"/>
      <c r="M821" s="50"/>
      <c r="N821" s="50"/>
      <c r="O821" s="50"/>
      <c r="P821" s="50"/>
      <c r="Q821" s="50"/>
      <c r="R821" s="50"/>
      <c r="S821" s="50"/>
      <c r="T821" s="50"/>
      <c r="U821" s="50"/>
      <c r="V821" s="50"/>
      <c r="W821" s="50"/>
      <c r="X821" s="50"/>
      <c r="Y821" s="50"/>
    </row>
    <row r="822" spans="1:25" ht="55.5" customHeight="1">
      <c r="A822" s="50"/>
      <c r="B822" s="50"/>
      <c r="C822" s="50"/>
      <c r="D822" s="50"/>
      <c r="E822" s="85"/>
      <c r="F822" s="50"/>
      <c r="G822" s="50"/>
      <c r="H822" s="50"/>
      <c r="I822" s="50"/>
      <c r="J822" s="50"/>
      <c r="K822" s="50"/>
      <c r="L822" s="50"/>
      <c r="M822" s="50"/>
      <c r="N822" s="50"/>
      <c r="O822" s="50"/>
      <c r="P822" s="50"/>
      <c r="Q822" s="50"/>
      <c r="R822" s="50"/>
      <c r="S822" s="50"/>
      <c r="T822" s="50"/>
      <c r="U822" s="50"/>
      <c r="V822" s="50"/>
      <c r="W822" s="50"/>
      <c r="X822" s="50"/>
      <c r="Y822" s="50"/>
    </row>
    <row r="823" spans="1:25" ht="55.5" customHeight="1">
      <c r="A823" s="50"/>
      <c r="B823" s="50"/>
      <c r="C823" s="50"/>
      <c r="D823" s="50"/>
      <c r="E823" s="85"/>
      <c r="F823" s="50"/>
      <c r="G823" s="50"/>
      <c r="H823" s="50"/>
      <c r="I823" s="50"/>
      <c r="J823" s="50"/>
      <c r="K823" s="50"/>
      <c r="L823" s="50"/>
      <c r="M823" s="50"/>
      <c r="N823" s="50"/>
      <c r="O823" s="50"/>
      <c r="P823" s="50"/>
      <c r="Q823" s="50"/>
      <c r="R823" s="50"/>
      <c r="S823" s="50"/>
      <c r="T823" s="50"/>
      <c r="U823" s="50"/>
      <c r="V823" s="50"/>
      <c r="W823" s="50"/>
      <c r="X823" s="50"/>
      <c r="Y823" s="50"/>
    </row>
    <row r="824" spans="1:25" ht="55.5" customHeight="1">
      <c r="A824" s="50"/>
      <c r="B824" s="50"/>
      <c r="C824" s="50"/>
      <c r="D824" s="50"/>
      <c r="E824" s="85"/>
      <c r="F824" s="50"/>
      <c r="G824" s="50"/>
      <c r="H824" s="50"/>
      <c r="I824" s="50"/>
      <c r="J824" s="50"/>
      <c r="K824" s="50"/>
      <c r="L824" s="50"/>
      <c r="M824" s="50"/>
      <c r="N824" s="50"/>
      <c r="O824" s="50"/>
      <c r="P824" s="50"/>
      <c r="Q824" s="50"/>
      <c r="R824" s="50"/>
      <c r="S824" s="50"/>
      <c r="T824" s="50"/>
      <c r="U824" s="50"/>
      <c r="V824" s="50"/>
      <c r="W824" s="50"/>
      <c r="X824" s="50"/>
      <c r="Y824" s="50"/>
    </row>
    <row r="825" spans="1:25" ht="55.5" customHeight="1">
      <c r="A825" s="50"/>
      <c r="B825" s="50"/>
      <c r="C825" s="50"/>
      <c r="D825" s="50"/>
      <c r="E825" s="85"/>
      <c r="F825" s="50"/>
      <c r="G825" s="50"/>
      <c r="H825" s="50"/>
      <c r="I825" s="50"/>
      <c r="J825" s="50"/>
      <c r="K825" s="50"/>
      <c r="L825" s="50"/>
      <c r="M825" s="50"/>
      <c r="N825" s="50"/>
      <c r="O825" s="50"/>
      <c r="P825" s="50"/>
      <c r="Q825" s="50"/>
      <c r="R825" s="50"/>
      <c r="S825" s="50"/>
      <c r="T825" s="50"/>
      <c r="U825" s="50"/>
      <c r="V825" s="50"/>
      <c r="W825" s="50"/>
      <c r="X825" s="50"/>
      <c r="Y825" s="50"/>
    </row>
    <row r="826" spans="1:25" ht="55.5" customHeight="1">
      <c r="A826" s="50"/>
      <c r="B826" s="50"/>
      <c r="C826" s="50"/>
      <c r="D826" s="50"/>
      <c r="E826" s="85"/>
      <c r="F826" s="50"/>
      <c r="G826" s="50"/>
      <c r="H826" s="50"/>
      <c r="I826" s="50"/>
      <c r="J826" s="50"/>
      <c r="K826" s="50"/>
      <c r="L826" s="50"/>
      <c r="M826" s="50"/>
      <c r="N826" s="50"/>
      <c r="O826" s="50"/>
      <c r="P826" s="50"/>
      <c r="Q826" s="50"/>
      <c r="R826" s="50"/>
      <c r="S826" s="50"/>
      <c r="T826" s="50"/>
      <c r="U826" s="50"/>
      <c r="V826" s="50"/>
      <c r="W826" s="50"/>
      <c r="X826" s="50"/>
      <c r="Y826" s="50"/>
    </row>
    <row r="827" spans="1:25" ht="55.5" customHeight="1">
      <c r="A827" s="50"/>
      <c r="B827" s="50"/>
      <c r="C827" s="50"/>
      <c r="D827" s="50"/>
      <c r="E827" s="85"/>
      <c r="F827" s="50"/>
      <c r="G827" s="50"/>
      <c r="H827" s="50"/>
      <c r="I827" s="50"/>
      <c r="J827" s="50"/>
      <c r="K827" s="50"/>
      <c r="L827" s="50"/>
      <c r="M827" s="50"/>
      <c r="N827" s="50"/>
      <c r="O827" s="50"/>
      <c r="P827" s="50"/>
      <c r="Q827" s="50"/>
      <c r="R827" s="50"/>
      <c r="S827" s="50"/>
      <c r="T827" s="50"/>
      <c r="U827" s="50"/>
      <c r="V827" s="50"/>
      <c r="W827" s="50"/>
      <c r="X827" s="50"/>
      <c r="Y827" s="50"/>
    </row>
    <row r="828" spans="1:25" ht="55.5" customHeight="1">
      <c r="A828" s="50"/>
      <c r="B828" s="50"/>
      <c r="C828" s="50"/>
      <c r="D828" s="50"/>
      <c r="E828" s="85"/>
      <c r="F828" s="50"/>
      <c r="G828" s="50"/>
      <c r="H828" s="50"/>
      <c r="I828" s="50"/>
      <c r="J828" s="50"/>
      <c r="K828" s="50"/>
      <c r="L828" s="50"/>
      <c r="M828" s="50"/>
      <c r="N828" s="50"/>
      <c r="O828" s="50"/>
      <c r="P828" s="50"/>
      <c r="Q828" s="50"/>
      <c r="R828" s="50"/>
      <c r="S828" s="50"/>
      <c r="T828" s="50"/>
      <c r="U828" s="50"/>
      <c r="V828" s="50"/>
      <c r="W828" s="50"/>
      <c r="X828" s="50"/>
      <c r="Y828" s="50"/>
    </row>
    <row r="829" spans="1:25" ht="55.5" customHeight="1">
      <c r="A829" s="50"/>
      <c r="B829" s="50"/>
      <c r="C829" s="50"/>
      <c r="D829" s="50"/>
      <c r="E829" s="85"/>
      <c r="F829" s="50"/>
      <c r="G829" s="50"/>
      <c r="H829" s="50"/>
      <c r="I829" s="50"/>
      <c r="J829" s="50"/>
      <c r="K829" s="50"/>
      <c r="L829" s="50"/>
      <c r="M829" s="50"/>
      <c r="N829" s="50"/>
      <c r="O829" s="50"/>
      <c r="P829" s="50"/>
      <c r="Q829" s="50"/>
      <c r="R829" s="50"/>
      <c r="S829" s="50"/>
      <c r="T829" s="50"/>
      <c r="U829" s="50"/>
      <c r="V829" s="50"/>
      <c r="W829" s="50"/>
      <c r="X829" s="50"/>
      <c r="Y829" s="50"/>
    </row>
    <row r="830" spans="1:25" ht="55.5" customHeight="1">
      <c r="A830" s="50"/>
      <c r="B830" s="50"/>
      <c r="C830" s="50"/>
      <c r="D830" s="50"/>
      <c r="E830" s="85"/>
      <c r="F830" s="50"/>
      <c r="G830" s="50"/>
      <c r="H830" s="50"/>
      <c r="I830" s="50"/>
      <c r="J830" s="50"/>
      <c r="K830" s="50"/>
      <c r="L830" s="50"/>
      <c r="M830" s="50"/>
      <c r="N830" s="50"/>
      <c r="O830" s="50"/>
      <c r="P830" s="50"/>
      <c r="Q830" s="50"/>
      <c r="R830" s="50"/>
      <c r="S830" s="50"/>
      <c r="T830" s="50"/>
      <c r="U830" s="50"/>
      <c r="V830" s="50"/>
      <c r="W830" s="50"/>
      <c r="X830" s="50"/>
      <c r="Y830" s="50"/>
    </row>
    <row r="831" spans="1:25" ht="55.5" customHeight="1">
      <c r="A831" s="50"/>
      <c r="B831" s="50"/>
      <c r="C831" s="50"/>
      <c r="D831" s="50"/>
      <c r="E831" s="85"/>
      <c r="F831" s="50"/>
      <c r="G831" s="50"/>
      <c r="H831" s="50"/>
      <c r="I831" s="50"/>
      <c r="J831" s="50"/>
      <c r="K831" s="50"/>
      <c r="L831" s="50"/>
      <c r="M831" s="50"/>
      <c r="N831" s="50"/>
      <c r="O831" s="50"/>
      <c r="P831" s="50"/>
      <c r="Q831" s="50"/>
      <c r="R831" s="50"/>
      <c r="S831" s="50"/>
      <c r="T831" s="50"/>
      <c r="U831" s="50"/>
      <c r="V831" s="50"/>
      <c r="W831" s="50"/>
      <c r="X831" s="50"/>
      <c r="Y831" s="50"/>
    </row>
    <row r="832" spans="1:25" ht="55.5" customHeight="1">
      <c r="A832" s="50"/>
      <c r="B832" s="50"/>
      <c r="C832" s="50"/>
      <c r="D832" s="50"/>
      <c r="E832" s="85"/>
      <c r="F832" s="50"/>
      <c r="G832" s="50"/>
      <c r="H832" s="50"/>
      <c r="I832" s="50"/>
      <c r="J832" s="50"/>
      <c r="K832" s="50"/>
      <c r="L832" s="50"/>
      <c r="M832" s="50"/>
      <c r="N832" s="50"/>
      <c r="O832" s="50"/>
      <c r="P832" s="50"/>
      <c r="Q832" s="50"/>
      <c r="R832" s="50"/>
      <c r="S832" s="50"/>
      <c r="T832" s="50"/>
      <c r="U832" s="50"/>
      <c r="V832" s="50"/>
      <c r="W832" s="50"/>
      <c r="X832" s="50"/>
      <c r="Y832" s="50"/>
    </row>
    <row r="833" spans="1:25" ht="55.5" customHeight="1">
      <c r="A833" s="50"/>
      <c r="B833" s="50"/>
      <c r="C833" s="50"/>
      <c r="D833" s="50"/>
      <c r="E833" s="85"/>
      <c r="F833" s="50"/>
      <c r="G833" s="50"/>
      <c r="H833" s="50"/>
      <c r="I833" s="50"/>
      <c r="J833" s="50"/>
      <c r="K833" s="50"/>
      <c r="L833" s="50"/>
      <c r="M833" s="50"/>
      <c r="N833" s="50"/>
      <c r="O833" s="50"/>
      <c r="P833" s="50"/>
      <c r="Q833" s="50"/>
      <c r="R833" s="50"/>
      <c r="S833" s="50"/>
      <c r="T833" s="50"/>
      <c r="U833" s="50"/>
      <c r="V833" s="50"/>
      <c r="W833" s="50"/>
      <c r="X833" s="50"/>
      <c r="Y833" s="50"/>
    </row>
    <row r="834" spans="1:25" ht="55.5" customHeight="1">
      <c r="A834" s="50"/>
      <c r="B834" s="50"/>
      <c r="C834" s="50"/>
      <c r="D834" s="50"/>
      <c r="E834" s="85"/>
      <c r="F834" s="50"/>
      <c r="G834" s="50"/>
      <c r="H834" s="50"/>
      <c r="I834" s="50"/>
      <c r="J834" s="50"/>
      <c r="K834" s="50"/>
      <c r="L834" s="50"/>
      <c r="M834" s="50"/>
      <c r="N834" s="50"/>
      <c r="O834" s="50"/>
      <c r="P834" s="50"/>
      <c r="Q834" s="50"/>
      <c r="R834" s="50"/>
      <c r="S834" s="50"/>
      <c r="T834" s="50"/>
      <c r="U834" s="50"/>
      <c r="V834" s="50"/>
      <c r="W834" s="50"/>
      <c r="X834" s="50"/>
      <c r="Y834" s="50"/>
    </row>
    <row r="835" spans="1:25" ht="55.5" customHeight="1">
      <c r="A835" s="50"/>
      <c r="B835" s="50"/>
      <c r="C835" s="50"/>
      <c r="D835" s="50"/>
      <c r="E835" s="85"/>
      <c r="F835" s="50"/>
      <c r="G835" s="50"/>
      <c r="H835" s="50"/>
      <c r="I835" s="50"/>
      <c r="J835" s="50"/>
      <c r="K835" s="50"/>
      <c r="L835" s="50"/>
      <c r="M835" s="50"/>
      <c r="N835" s="50"/>
      <c r="O835" s="50"/>
      <c r="P835" s="50"/>
      <c r="Q835" s="50"/>
      <c r="R835" s="50"/>
      <c r="S835" s="50"/>
      <c r="T835" s="50"/>
      <c r="U835" s="50"/>
      <c r="V835" s="50"/>
      <c r="W835" s="50"/>
      <c r="X835" s="50"/>
      <c r="Y835" s="50"/>
    </row>
    <row r="836" spans="1:25" ht="55.5" customHeight="1">
      <c r="A836" s="50"/>
      <c r="B836" s="50"/>
      <c r="C836" s="50"/>
      <c r="D836" s="50"/>
      <c r="E836" s="85"/>
      <c r="F836" s="50"/>
      <c r="G836" s="50"/>
      <c r="H836" s="50"/>
      <c r="I836" s="50"/>
      <c r="J836" s="50"/>
      <c r="K836" s="50"/>
      <c r="L836" s="50"/>
      <c r="M836" s="50"/>
      <c r="N836" s="50"/>
      <c r="O836" s="50"/>
      <c r="P836" s="50"/>
      <c r="Q836" s="50"/>
      <c r="R836" s="50"/>
      <c r="S836" s="50"/>
      <c r="T836" s="50"/>
      <c r="U836" s="50"/>
      <c r="V836" s="50"/>
      <c r="W836" s="50"/>
      <c r="X836" s="50"/>
      <c r="Y836" s="50"/>
    </row>
    <row r="837" spans="1:25" ht="55.5" customHeight="1">
      <c r="A837" s="50"/>
      <c r="B837" s="50"/>
      <c r="C837" s="50"/>
      <c r="D837" s="50"/>
      <c r="E837" s="85"/>
      <c r="F837" s="50"/>
      <c r="G837" s="50"/>
      <c r="H837" s="50"/>
      <c r="I837" s="50"/>
      <c r="J837" s="50"/>
      <c r="K837" s="50"/>
      <c r="L837" s="50"/>
      <c r="M837" s="50"/>
      <c r="N837" s="50"/>
      <c r="O837" s="50"/>
      <c r="P837" s="50"/>
      <c r="Q837" s="50"/>
      <c r="R837" s="50"/>
      <c r="S837" s="50"/>
      <c r="T837" s="50"/>
      <c r="U837" s="50"/>
      <c r="V837" s="50"/>
      <c r="W837" s="50"/>
      <c r="X837" s="50"/>
      <c r="Y837" s="50"/>
    </row>
    <row r="838" spans="1:25" ht="55.5" customHeight="1">
      <c r="A838" s="50"/>
      <c r="B838" s="50"/>
      <c r="C838" s="50"/>
      <c r="D838" s="50"/>
      <c r="E838" s="85"/>
      <c r="F838" s="50"/>
      <c r="G838" s="50"/>
      <c r="H838" s="50"/>
      <c r="I838" s="50"/>
      <c r="J838" s="50"/>
      <c r="K838" s="50"/>
      <c r="L838" s="50"/>
      <c r="M838" s="50"/>
      <c r="N838" s="50"/>
      <c r="O838" s="50"/>
      <c r="P838" s="50"/>
      <c r="Q838" s="50"/>
      <c r="R838" s="50"/>
      <c r="S838" s="50"/>
      <c r="T838" s="50"/>
      <c r="U838" s="50"/>
      <c r="V838" s="50"/>
      <c r="W838" s="50"/>
      <c r="X838" s="50"/>
      <c r="Y838" s="50"/>
    </row>
    <row r="839" spans="1:25" ht="55.5" customHeight="1">
      <c r="A839" s="50"/>
      <c r="B839" s="50"/>
      <c r="C839" s="50"/>
      <c r="D839" s="50"/>
      <c r="E839" s="85"/>
      <c r="F839" s="50"/>
      <c r="G839" s="50"/>
      <c r="H839" s="50"/>
      <c r="I839" s="50"/>
      <c r="J839" s="50"/>
      <c r="K839" s="50"/>
      <c r="L839" s="50"/>
      <c r="M839" s="50"/>
      <c r="N839" s="50"/>
      <c r="O839" s="50"/>
      <c r="P839" s="50"/>
      <c r="Q839" s="50"/>
      <c r="R839" s="50"/>
      <c r="S839" s="50"/>
      <c r="T839" s="50"/>
      <c r="U839" s="50"/>
      <c r="V839" s="50"/>
      <c r="W839" s="50"/>
      <c r="X839" s="50"/>
      <c r="Y839" s="50"/>
    </row>
    <row r="840" spans="1:25" ht="55.5" customHeight="1">
      <c r="A840" s="50"/>
      <c r="B840" s="50"/>
      <c r="C840" s="50"/>
      <c r="D840" s="50"/>
      <c r="E840" s="85"/>
      <c r="F840" s="50"/>
      <c r="G840" s="50"/>
      <c r="H840" s="50"/>
      <c r="I840" s="50"/>
      <c r="J840" s="50"/>
      <c r="K840" s="50"/>
      <c r="L840" s="50"/>
      <c r="M840" s="50"/>
      <c r="N840" s="50"/>
      <c r="O840" s="50"/>
      <c r="P840" s="50"/>
      <c r="Q840" s="50"/>
      <c r="R840" s="50"/>
      <c r="S840" s="50"/>
      <c r="T840" s="50"/>
      <c r="U840" s="50"/>
      <c r="V840" s="50"/>
      <c r="W840" s="50"/>
      <c r="X840" s="50"/>
      <c r="Y840" s="50"/>
    </row>
    <row r="841" spans="1:25" ht="55.5" customHeight="1">
      <c r="A841" s="50"/>
      <c r="B841" s="50"/>
      <c r="C841" s="50"/>
      <c r="D841" s="50"/>
      <c r="E841" s="85"/>
      <c r="F841" s="50"/>
      <c r="G841" s="50"/>
      <c r="H841" s="50"/>
      <c r="I841" s="50"/>
      <c r="J841" s="50"/>
      <c r="K841" s="50"/>
      <c r="L841" s="50"/>
      <c r="M841" s="50"/>
      <c r="N841" s="50"/>
      <c r="O841" s="50"/>
      <c r="P841" s="50"/>
      <c r="Q841" s="50"/>
      <c r="R841" s="50"/>
      <c r="S841" s="50"/>
      <c r="T841" s="50"/>
      <c r="U841" s="50"/>
      <c r="V841" s="50"/>
      <c r="W841" s="50"/>
      <c r="X841" s="50"/>
      <c r="Y841" s="50"/>
    </row>
    <row r="842" spans="1:25" ht="55.5" customHeight="1">
      <c r="A842" s="50"/>
      <c r="B842" s="50"/>
      <c r="C842" s="50"/>
      <c r="D842" s="50"/>
      <c r="E842" s="85"/>
      <c r="F842" s="50"/>
      <c r="G842" s="50"/>
      <c r="H842" s="50"/>
      <c r="I842" s="50"/>
      <c r="J842" s="50"/>
      <c r="K842" s="50"/>
      <c r="L842" s="50"/>
      <c r="M842" s="50"/>
      <c r="N842" s="50"/>
      <c r="O842" s="50"/>
      <c r="P842" s="50"/>
      <c r="Q842" s="50"/>
      <c r="R842" s="50"/>
      <c r="S842" s="50"/>
      <c r="T842" s="50"/>
      <c r="U842" s="50"/>
      <c r="V842" s="50"/>
      <c r="W842" s="50"/>
      <c r="X842" s="50"/>
      <c r="Y842" s="50"/>
    </row>
    <row r="843" spans="1:25" ht="55.5" customHeight="1">
      <c r="A843" s="50"/>
      <c r="B843" s="50"/>
      <c r="C843" s="50"/>
      <c r="D843" s="50"/>
      <c r="E843" s="85"/>
      <c r="F843" s="50"/>
      <c r="G843" s="50"/>
      <c r="H843" s="50"/>
      <c r="I843" s="50"/>
      <c r="J843" s="50"/>
      <c r="K843" s="50"/>
      <c r="L843" s="50"/>
      <c r="M843" s="50"/>
      <c r="N843" s="50"/>
      <c r="O843" s="50"/>
      <c r="P843" s="50"/>
      <c r="Q843" s="50"/>
      <c r="R843" s="50"/>
      <c r="S843" s="50"/>
      <c r="T843" s="50"/>
      <c r="U843" s="50"/>
      <c r="V843" s="50"/>
      <c r="W843" s="50"/>
      <c r="X843" s="50"/>
      <c r="Y843" s="50"/>
    </row>
    <row r="844" spans="1:25" ht="55.5" customHeight="1">
      <c r="A844" s="50"/>
      <c r="B844" s="50"/>
      <c r="C844" s="50"/>
      <c r="D844" s="50"/>
      <c r="E844" s="85"/>
      <c r="F844" s="50"/>
      <c r="G844" s="50"/>
      <c r="H844" s="50"/>
      <c r="I844" s="50"/>
      <c r="J844" s="50"/>
      <c r="K844" s="50"/>
      <c r="L844" s="50"/>
      <c r="M844" s="50"/>
      <c r="N844" s="50"/>
      <c r="O844" s="50"/>
      <c r="P844" s="50"/>
      <c r="Q844" s="50"/>
      <c r="R844" s="50"/>
      <c r="S844" s="50"/>
      <c r="T844" s="50"/>
      <c r="U844" s="50"/>
      <c r="V844" s="50"/>
      <c r="W844" s="50"/>
      <c r="X844" s="50"/>
      <c r="Y844" s="50"/>
    </row>
    <row r="845" spans="1:25" ht="55.5" customHeight="1">
      <c r="A845" s="50"/>
      <c r="B845" s="50"/>
      <c r="C845" s="50"/>
      <c r="D845" s="50"/>
      <c r="E845" s="85"/>
      <c r="F845" s="50"/>
      <c r="G845" s="50"/>
      <c r="H845" s="50"/>
      <c r="I845" s="50"/>
      <c r="J845" s="50"/>
      <c r="K845" s="50"/>
      <c r="L845" s="50"/>
      <c r="M845" s="50"/>
      <c r="N845" s="50"/>
      <c r="O845" s="50"/>
      <c r="P845" s="50"/>
      <c r="Q845" s="50"/>
      <c r="R845" s="50"/>
      <c r="S845" s="50"/>
      <c r="T845" s="50"/>
      <c r="U845" s="50"/>
      <c r="V845" s="50"/>
      <c r="W845" s="50"/>
      <c r="X845" s="50"/>
      <c r="Y845" s="50"/>
    </row>
    <row r="846" spans="1:25" ht="55.5" customHeight="1">
      <c r="A846" s="50"/>
      <c r="B846" s="50"/>
      <c r="C846" s="50"/>
      <c r="D846" s="50"/>
      <c r="E846" s="85"/>
      <c r="F846" s="50"/>
      <c r="G846" s="50"/>
      <c r="H846" s="50"/>
      <c r="I846" s="50"/>
      <c r="J846" s="50"/>
      <c r="K846" s="50"/>
      <c r="L846" s="50"/>
      <c r="M846" s="50"/>
      <c r="N846" s="50"/>
      <c r="O846" s="50"/>
      <c r="P846" s="50"/>
      <c r="Q846" s="50"/>
      <c r="R846" s="50"/>
      <c r="S846" s="50"/>
      <c r="T846" s="50"/>
      <c r="U846" s="50"/>
      <c r="V846" s="50"/>
      <c r="W846" s="50"/>
      <c r="X846" s="50"/>
      <c r="Y846" s="50"/>
    </row>
    <row r="847" spans="1:25" ht="55.5" customHeight="1">
      <c r="A847" s="50"/>
      <c r="B847" s="50"/>
      <c r="C847" s="50"/>
      <c r="D847" s="50"/>
      <c r="E847" s="85"/>
      <c r="F847" s="50"/>
      <c r="G847" s="50"/>
      <c r="H847" s="50"/>
      <c r="I847" s="50"/>
      <c r="J847" s="50"/>
      <c r="K847" s="50"/>
      <c r="L847" s="50"/>
      <c r="M847" s="50"/>
      <c r="N847" s="50"/>
      <c r="O847" s="50"/>
      <c r="P847" s="50"/>
      <c r="Q847" s="50"/>
      <c r="R847" s="50"/>
      <c r="S847" s="50"/>
      <c r="T847" s="50"/>
      <c r="U847" s="50"/>
      <c r="V847" s="50"/>
      <c r="W847" s="50"/>
      <c r="X847" s="50"/>
      <c r="Y847" s="50"/>
    </row>
    <row r="848" spans="1:25" ht="55.5" customHeight="1">
      <c r="A848" s="50"/>
      <c r="B848" s="50"/>
      <c r="C848" s="50"/>
      <c r="D848" s="50"/>
      <c r="E848" s="85"/>
      <c r="F848" s="50"/>
      <c r="G848" s="50"/>
      <c r="H848" s="50"/>
      <c r="I848" s="50"/>
      <c r="J848" s="50"/>
      <c r="K848" s="50"/>
      <c r="L848" s="50"/>
      <c r="M848" s="50"/>
      <c r="N848" s="50"/>
      <c r="O848" s="50"/>
      <c r="P848" s="50"/>
      <c r="Q848" s="50"/>
      <c r="R848" s="50"/>
      <c r="S848" s="50"/>
      <c r="T848" s="50"/>
      <c r="U848" s="50"/>
      <c r="V848" s="50"/>
      <c r="W848" s="50"/>
      <c r="X848" s="50"/>
      <c r="Y848" s="50"/>
    </row>
    <row r="849" spans="1:25" ht="55.5" customHeight="1">
      <c r="A849" s="50"/>
      <c r="B849" s="50"/>
      <c r="C849" s="50"/>
      <c r="D849" s="50"/>
      <c r="E849" s="85"/>
      <c r="F849" s="50"/>
      <c r="G849" s="50"/>
      <c r="H849" s="50"/>
      <c r="I849" s="50"/>
      <c r="J849" s="50"/>
      <c r="K849" s="50"/>
      <c r="L849" s="50"/>
      <c r="M849" s="50"/>
      <c r="N849" s="50"/>
      <c r="O849" s="50"/>
      <c r="P849" s="50"/>
      <c r="Q849" s="50"/>
      <c r="R849" s="50"/>
      <c r="S849" s="50"/>
      <c r="T849" s="50"/>
      <c r="U849" s="50"/>
      <c r="V849" s="50"/>
      <c r="W849" s="50"/>
      <c r="X849" s="50"/>
      <c r="Y849" s="50"/>
    </row>
    <row r="850" spans="1:25" ht="55.5" customHeight="1">
      <c r="A850" s="50"/>
      <c r="B850" s="50"/>
      <c r="C850" s="50"/>
      <c r="D850" s="50"/>
      <c r="E850" s="85"/>
      <c r="F850" s="50"/>
      <c r="G850" s="50"/>
      <c r="H850" s="50"/>
      <c r="I850" s="50"/>
      <c r="J850" s="50"/>
      <c r="K850" s="50"/>
      <c r="L850" s="50"/>
      <c r="M850" s="50"/>
      <c r="N850" s="50"/>
      <c r="O850" s="50"/>
      <c r="P850" s="50"/>
      <c r="Q850" s="50"/>
      <c r="R850" s="50"/>
      <c r="S850" s="50"/>
      <c r="T850" s="50"/>
      <c r="U850" s="50"/>
      <c r="V850" s="50"/>
      <c r="W850" s="50"/>
      <c r="X850" s="50"/>
      <c r="Y850" s="50"/>
    </row>
    <row r="851" spans="1:25" ht="55.5" customHeight="1">
      <c r="A851" s="50"/>
      <c r="B851" s="50"/>
      <c r="C851" s="50"/>
      <c r="D851" s="50"/>
      <c r="E851" s="85"/>
      <c r="F851" s="50"/>
      <c r="G851" s="50"/>
      <c r="H851" s="50"/>
      <c r="I851" s="50"/>
      <c r="J851" s="50"/>
      <c r="K851" s="50"/>
      <c r="L851" s="50"/>
      <c r="M851" s="50"/>
      <c r="N851" s="50"/>
      <c r="O851" s="50"/>
      <c r="P851" s="50"/>
      <c r="Q851" s="50"/>
      <c r="R851" s="50"/>
      <c r="S851" s="50"/>
      <c r="T851" s="50"/>
      <c r="U851" s="50"/>
      <c r="V851" s="50"/>
      <c r="W851" s="50"/>
      <c r="X851" s="50"/>
      <c r="Y851" s="50"/>
    </row>
    <row r="852" spans="1:25" ht="55.5" customHeight="1">
      <c r="A852" s="50"/>
      <c r="B852" s="50"/>
      <c r="C852" s="50"/>
      <c r="D852" s="50"/>
      <c r="E852" s="85"/>
      <c r="F852" s="50"/>
      <c r="G852" s="50"/>
      <c r="H852" s="50"/>
      <c r="I852" s="50"/>
      <c r="J852" s="50"/>
      <c r="K852" s="50"/>
      <c r="L852" s="50"/>
      <c r="M852" s="50"/>
      <c r="N852" s="50"/>
      <c r="O852" s="50"/>
      <c r="P852" s="50"/>
      <c r="Q852" s="50"/>
      <c r="R852" s="50"/>
      <c r="S852" s="50"/>
      <c r="T852" s="50"/>
      <c r="U852" s="50"/>
      <c r="V852" s="50"/>
      <c r="W852" s="50"/>
      <c r="X852" s="50"/>
      <c r="Y852" s="50"/>
    </row>
    <row r="853" spans="1:25" ht="55.5" customHeight="1">
      <c r="A853" s="50"/>
      <c r="B853" s="50"/>
      <c r="C853" s="50"/>
      <c r="D853" s="50"/>
      <c r="E853" s="85"/>
      <c r="F853" s="50"/>
      <c r="G853" s="50"/>
      <c r="H853" s="50"/>
      <c r="I853" s="50"/>
      <c r="J853" s="50"/>
      <c r="K853" s="50"/>
      <c r="L853" s="50"/>
      <c r="M853" s="50"/>
      <c r="N853" s="50"/>
      <c r="O853" s="50"/>
      <c r="P853" s="50"/>
      <c r="Q853" s="50"/>
      <c r="R853" s="50"/>
      <c r="S853" s="50"/>
      <c r="T853" s="50"/>
      <c r="U853" s="50"/>
      <c r="V853" s="50"/>
      <c r="W853" s="50"/>
      <c r="X853" s="50"/>
      <c r="Y853" s="50"/>
    </row>
    <row r="854" spans="1:25" ht="55.5" customHeight="1">
      <c r="A854" s="50"/>
      <c r="B854" s="50"/>
      <c r="C854" s="50"/>
      <c r="D854" s="50"/>
      <c r="E854" s="85"/>
      <c r="F854" s="50"/>
      <c r="G854" s="50"/>
      <c r="H854" s="50"/>
      <c r="I854" s="50"/>
      <c r="J854" s="50"/>
      <c r="K854" s="50"/>
      <c r="L854" s="50"/>
      <c r="M854" s="50"/>
      <c r="N854" s="50"/>
      <c r="O854" s="50"/>
      <c r="P854" s="50"/>
      <c r="Q854" s="50"/>
      <c r="R854" s="50"/>
      <c r="S854" s="50"/>
      <c r="T854" s="50"/>
      <c r="U854" s="50"/>
      <c r="V854" s="50"/>
      <c r="W854" s="50"/>
      <c r="X854" s="50"/>
      <c r="Y854" s="50"/>
    </row>
    <row r="855" spans="1:25" ht="55.5" customHeight="1">
      <c r="A855" s="50"/>
      <c r="B855" s="50"/>
      <c r="C855" s="50"/>
      <c r="D855" s="50"/>
      <c r="E855" s="85"/>
      <c r="F855" s="50"/>
      <c r="G855" s="50"/>
      <c r="H855" s="50"/>
      <c r="I855" s="50"/>
      <c r="J855" s="50"/>
      <c r="K855" s="50"/>
      <c r="L855" s="50"/>
      <c r="M855" s="50"/>
      <c r="N855" s="50"/>
      <c r="O855" s="50"/>
      <c r="P855" s="50"/>
      <c r="Q855" s="50"/>
      <c r="R855" s="50"/>
      <c r="S855" s="50"/>
      <c r="T855" s="50"/>
      <c r="U855" s="50"/>
      <c r="V855" s="50"/>
      <c r="W855" s="50"/>
      <c r="X855" s="50"/>
      <c r="Y855" s="50"/>
    </row>
    <row r="856" spans="1:25" ht="55.5" customHeight="1">
      <c r="A856" s="50"/>
      <c r="B856" s="50"/>
      <c r="C856" s="50"/>
      <c r="D856" s="50"/>
      <c r="E856" s="85"/>
      <c r="F856" s="50"/>
      <c r="G856" s="50"/>
      <c r="H856" s="50"/>
      <c r="I856" s="50"/>
      <c r="J856" s="50"/>
      <c r="K856" s="50"/>
      <c r="L856" s="50"/>
      <c r="M856" s="50"/>
      <c r="N856" s="50"/>
      <c r="O856" s="50"/>
      <c r="P856" s="50"/>
      <c r="Q856" s="50"/>
      <c r="R856" s="50"/>
      <c r="S856" s="50"/>
      <c r="T856" s="50"/>
      <c r="U856" s="50"/>
      <c r="V856" s="50"/>
      <c r="W856" s="50"/>
      <c r="X856" s="50"/>
      <c r="Y856" s="50"/>
    </row>
    <row r="857" spans="1:25" ht="55.5" customHeight="1">
      <c r="A857" s="50"/>
      <c r="B857" s="50"/>
      <c r="C857" s="50"/>
      <c r="D857" s="50"/>
      <c r="E857" s="85"/>
      <c r="F857" s="50"/>
      <c r="G857" s="50"/>
      <c r="H857" s="50"/>
      <c r="I857" s="50"/>
      <c r="J857" s="50"/>
      <c r="K857" s="50"/>
      <c r="L857" s="50"/>
      <c r="M857" s="50"/>
      <c r="N857" s="50"/>
      <c r="O857" s="50"/>
      <c r="P857" s="50"/>
      <c r="Q857" s="50"/>
      <c r="R857" s="50"/>
      <c r="S857" s="50"/>
      <c r="T857" s="50"/>
      <c r="U857" s="50"/>
      <c r="V857" s="50"/>
      <c r="W857" s="50"/>
      <c r="X857" s="50"/>
      <c r="Y857" s="50"/>
    </row>
    <row r="858" spans="1:25" ht="55.5" customHeight="1">
      <c r="A858" s="50"/>
      <c r="B858" s="50"/>
      <c r="C858" s="50"/>
      <c r="D858" s="50"/>
      <c r="E858" s="85"/>
      <c r="F858" s="50"/>
      <c r="G858" s="50"/>
      <c r="H858" s="50"/>
      <c r="I858" s="50"/>
      <c r="J858" s="50"/>
      <c r="K858" s="50"/>
      <c r="L858" s="50"/>
      <c r="M858" s="50"/>
      <c r="N858" s="50"/>
      <c r="O858" s="50"/>
      <c r="P858" s="50"/>
      <c r="Q858" s="50"/>
      <c r="R858" s="50"/>
      <c r="S858" s="50"/>
      <c r="T858" s="50"/>
      <c r="U858" s="50"/>
      <c r="V858" s="50"/>
      <c r="W858" s="50"/>
      <c r="X858" s="50"/>
      <c r="Y858" s="50"/>
    </row>
    <row r="859" spans="1:25" ht="55.5" customHeight="1">
      <c r="A859" s="50"/>
      <c r="B859" s="50"/>
      <c r="C859" s="50"/>
      <c r="D859" s="50"/>
      <c r="E859" s="85"/>
      <c r="F859" s="50"/>
      <c r="G859" s="50"/>
      <c r="H859" s="50"/>
      <c r="I859" s="50"/>
      <c r="J859" s="50"/>
      <c r="K859" s="50"/>
      <c r="L859" s="50"/>
      <c r="M859" s="50"/>
      <c r="N859" s="50"/>
      <c r="O859" s="50"/>
      <c r="P859" s="50"/>
      <c r="Q859" s="50"/>
      <c r="R859" s="50"/>
      <c r="S859" s="50"/>
      <c r="T859" s="50"/>
      <c r="U859" s="50"/>
      <c r="V859" s="50"/>
      <c r="W859" s="50"/>
      <c r="X859" s="50"/>
      <c r="Y859" s="50"/>
    </row>
    <row r="860" spans="1:25" ht="55.5" customHeight="1">
      <c r="A860" s="50"/>
      <c r="B860" s="50"/>
      <c r="C860" s="50"/>
      <c r="D860" s="50"/>
      <c r="E860" s="85"/>
      <c r="F860" s="50"/>
      <c r="G860" s="50"/>
      <c r="H860" s="50"/>
      <c r="I860" s="50"/>
      <c r="J860" s="50"/>
      <c r="K860" s="50"/>
      <c r="L860" s="50"/>
      <c r="M860" s="50"/>
      <c r="N860" s="50"/>
      <c r="O860" s="50"/>
      <c r="P860" s="50"/>
      <c r="Q860" s="50"/>
      <c r="R860" s="50"/>
      <c r="S860" s="50"/>
      <c r="T860" s="50"/>
      <c r="U860" s="50"/>
      <c r="V860" s="50"/>
      <c r="W860" s="50"/>
      <c r="X860" s="50"/>
      <c r="Y860" s="50"/>
    </row>
    <row r="861" spans="1:25" ht="55.5" customHeight="1">
      <c r="A861" s="50"/>
      <c r="B861" s="50"/>
      <c r="C861" s="50"/>
      <c r="D861" s="50"/>
      <c r="E861" s="85"/>
      <c r="F861" s="50"/>
      <c r="G861" s="50"/>
      <c r="H861" s="50"/>
      <c r="I861" s="50"/>
      <c r="J861" s="50"/>
      <c r="K861" s="50"/>
      <c r="L861" s="50"/>
      <c r="M861" s="50"/>
      <c r="N861" s="50"/>
      <c r="O861" s="50"/>
      <c r="P861" s="50"/>
      <c r="Q861" s="50"/>
      <c r="R861" s="50"/>
      <c r="S861" s="50"/>
      <c r="T861" s="50"/>
      <c r="U861" s="50"/>
      <c r="V861" s="50"/>
      <c r="W861" s="50"/>
      <c r="X861" s="50"/>
      <c r="Y861" s="50"/>
    </row>
    <row r="862" spans="1:25" ht="55.5" customHeight="1">
      <c r="A862" s="50"/>
      <c r="B862" s="50"/>
      <c r="C862" s="50"/>
      <c r="D862" s="50"/>
      <c r="E862" s="85"/>
      <c r="F862" s="50"/>
      <c r="G862" s="50"/>
      <c r="H862" s="50"/>
      <c r="I862" s="50"/>
      <c r="J862" s="50"/>
      <c r="K862" s="50"/>
      <c r="L862" s="50"/>
      <c r="M862" s="50"/>
      <c r="N862" s="50"/>
      <c r="O862" s="50"/>
      <c r="P862" s="50"/>
      <c r="Q862" s="50"/>
      <c r="R862" s="50"/>
      <c r="S862" s="50"/>
      <c r="T862" s="50"/>
      <c r="U862" s="50"/>
      <c r="V862" s="50"/>
      <c r="W862" s="50"/>
      <c r="X862" s="50"/>
      <c r="Y862" s="50"/>
    </row>
    <row r="863" spans="1:25" ht="55.5" customHeight="1">
      <c r="A863" s="50"/>
      <c r="B863" s="50"/>
      <c r="C863" s="50"/>
      <c r="D863" s="50"/>
      <c r="E863" s="85"/>
      <c r="F863" s="50"/>
      <c r="G863" s="50"/>
      <c r="H863" s="50"/>
      <c r="I863" s="50"/>
      <c r="J863" s="50"/>
      <c r="K863" s="50"/>
      <c r="L863" s="50"/>
      <c r="M863" s="50"/>
      <c r="N863" s="50"/>
      <c r="O863" s="50"/>
      <c r="P863" s="50"/>
      <c r="Q863" s="50"/>
      <c r="R863" s="50"/>
      <c r="S863" s="50"/>
      <c r="T863" s="50"/>
      <c r="U863" s="50"/>
      <c r="V863" s="50"/>
      <c r="W863" s="50"/>
      <c r="X863" s="50"/>
      <c r="Y863" s="50"/>
    </row>
    <row r="864" spans="1:25" ht="55.5" customHeight="1">
      <c r="A864" s="50"/>
      <c r="B864" s="50"/>
      <c r="C864" s="50"/>
      <c r="D864" s="50"/>
      <c r="E864" s="85"/>
      <c r="F864" s="50"/>
      <c r="G864" s="50"/>
      <c r="H864" s="50"/>
      <c r="I864" s="50"/>
      <c r="J864" s="50"/>
      <c r="K864" s="50"/>
      <c r="L864" s="50"/>
      <c r="M864" s="50"/>
      <c r="N864" s="50"/>
      <c r="O864" s="50"/>
      <c r="P864" s="50"/>
      <c r="Q864" s="50"/>
      <c r="R864" s="50"/>
      <c r="S864" s="50"/>
      <c r="T864" s="50"/>
      <c r="U864" s="50"/>
      <c r="V864" s="50"/>
      <c r="W864" s="50"/>
      <c r="X864" s="50"/>
      <c r="Y864" s="50"/>
    </row>
    <row r="865" spans="1:25" ht="55.5" customHeight="1">
      <c r="A865" s="50"/>
      <c r="B865" s="50"/>
      <c r="C865" s="50"/>
      <c r="D865" s="50"/>
      <c r="E865" s="85"/>
      <c r="F865" s="50"/>
      <c r="G865" s="50"/>
      <c r="H865" s="50"/>
      <c r="I865" s="50"/>
      <c r="J865" s="50"/>
      <c r="K865" s="50"/>
      <c r="L865" s="50"/>
      <c r="M865" s="50"/>
      <c r="N865" s="50"/>
      <c r="O865" s="50"/>
      <c r="P865" s="50"/>
      <c r="Q865" s="50"/>
      <c r="R865" s="50"/>
      <c r="S865" s="50"/>
      <c r="T865" s="50"/>
      <c r="U865" s="50"/>
      <c r="V865" s="50"/>
      <c r="W865" s="50"/>
      <c r="X865" s="50"/>
      <c r="Y865" s="50"/>
    </row>
    <row r="866" spans="1:25" ht="55.5" customHeight="1">
      <c r="A866" s="50"/>
      <c r="B866" s="50"/>
      <c r="C866" s="50"/>
      <c r="D866" s="50"/>
      <c r="E866" s="85"/>
      <c r="F866" s="50"/>
      <c r="G866" s="50"/>
      <c r="H866" s="50"/>
      <c r="I866" s="50"/>
      <c r="J866" s="50"/>
      <c r="K866" s="50"/>
      <c r="L866" s="50"/>
      <c r="M866" s="50"/>
      <c r="N866" s="50"/>
      <c r="O866" s="50"/>
      <c r="P866" s="50"/>
      <c r="Q866" s="50"/>
      <c r="R866" s="50"/>
      <c r="S866" s="50"/>
      <c r="T866" s="50"/>
      <c r="U866" s="50"/>
      <c r="V866" s="50"/>
      <c r="W866" s="50"/>
      <c r="X866" s="50"/>
      <c r="Y866" s="50"/>
    </row>
    <row r="867" spans="1:25" ht="55.5" customHeight="1">
      <c r="A867" s="50"/>
      <c r="B867" s="50"/>
      <c r="C867" s="50"/>
      <c r="D867" s="50"/>
      <c r="E867" s="85"/>
      <c r="F867" s="50"/>
      <c r="G867" s="50"/>
      <c r="H867" s="50"/>
      <c r="I867" s="50"/>
      <c r="J867" s="50"/>
      <c r="K867" s="50"/>
      <c r="L867" s="50"/>
      <c r="M867" s="50"/>
      <c r="N867" s="50"/>
      <c r="O867" s="50"/>
      <c r="P867" s="50"/>
      <c r="Q867" s="50"/>
      <c r="R867" s="50"/>
      <c r="S867" s="50"/>
      <c r="T867" s="50"/>
      <c r="U867" s="50"/>
      <c r="V867" s="50"/>
      <c r="W867" s="50"/>
      <c r="X867" s="50"/>
      <c r="Y867" s="50"/>
    </row>
    <row r="868" spans="1:25" ht="55.5" customHeight="1">
      <c r="A868" s="50"/>
      <c r="B868" s="50"/>
      <c r="C868" s="50"/>
      <c r="D868" s="50"/>
      <c r="E868" s="85"/>
      <c r="F868" s="50"/>
      <c r="G868" s="50"/>
      <c r="H868" s="50"/>
      <c r="I868" s="50"/>
      <c r="J868" s="50"/>
      <c r="K868" s="50"/>
      <c r="L868" s="50"/>
      <c r="M868" s="50"/>
      <c r="N868" s="50"/>
      <c r="O868" s="50"/>
      <c r="P868" s="50"/>
      <c r="Q868" s="50"/>
      <c r="R868" s="50"/>
      <c r="S868" s="50"/>
      <c r="T868" s="50"/>
      <c r="U868" s="50"/>
      <c r="V868" s="50"/>
      <c r="W868" s="50"/>
      <c r="X868" s="50"/>
      <c r="Y868" s="50"/>
    </row>
    <row r="869" spans="1:25" ht="55.5" customHeight="1">
      <c r="A869" s="50"/>
      <c r="B869" s="50"/>
      <c r="C869" s="50"/>
      <c r="D869" s="50"/>
      <c r="E869" s="85"/>
      <c r="F869" s="50"/>
      <c r="G869" s="50"/>
      <c r="H869" s="50"/>
      <c r="I869" s="50"/>
      <c r="J869" s="50"/>
      <c r="K869" s="50"/>
      <c r="L869" s="50"/>
      <c r="M869" s="50"/>
      <c r="N869" s="50"/>
      <c r="O869" s="50"/>
      <c r="P869" s="50"/>
      <c r="Q869" s="50"/>
      <c r="R869" s="50"/>
      <c r="S869" s="50"/>
      <c r="T869" s="50"/>
      <c r="U869" s="50"/>
      <c r="V869" s="50"/>
      <c r="W869" s="50"/>
      <c r="X869" s="50"/>
      <c r="Y869" s="50"/>
    </row>
    <row r="870" spans="1:25" ht="55.5" customHeight="1">
      <c r="A870" s="50"/>
      <c r="B870" s="50"/>
      <c r="C870" s="50"/>
      <c r="D870" s="50"/>
      <c r="E870" s="85"/>
      <c r="F870" s="50"/>
      <c r="G870" s="50"/>
      <c r="H870" s="50"/>
      <c r="I870" s="50"/>
      <c r="J870" s="50"/>
      <c r="K870" s="50"/>
      <c r="L870" s="50"/>
      <c r="M870" s="50"/>
      <c r="N870" s="50"/>
      <c r="O870" s="50"/>
      <c r="P870" s="50"/>
      <c r="Q870" s="50"/>
      <c r="R870" s="50"/>
      <c r="S870" s="50"/>
      <c r="T870" s="50"/>
      <c r="U870" s="50"/>
      <c r="V870" s="50"/>
      <c r="W870" s="50"/>
      <c r="X870" s="50"/>
      <c r="Y870" s="50"/>
    </row>
    <row r="871" spans="1:25" ht="55.5" customHeight="1">
      <c r="A871" s="50"/>
      <c r="B871" s="50"/>
      <c r="C871" s="50"/>
      <c r="D871" s="50"/>
      <c r="E871" s="85"/>
      <c r="F871" s="50"/>
      <c r="G871" s="50"/>
      <c r="H871" s="50"/>
      <c r="I871" s="50"/>
      <c r="J871" s="50"/>
      <c r="K871" s="50"/>
      <c r="L871" s="50"/>
      <c r="M871" s="50"/>
      <c r="N871" s="50"/>
      <c r="O871" s="50"/>
      <c r="P871" s="50"/>
      <c r="Q871" s="50"/>
      <c r="R871" s="50"/>
      <c r="S871" s="50"/>
      <c r="T871" s="50"/>
      <c r="U871" s="50"/>
      <c r="V871" s="50"/>
      <c r="W871" s="50"/>
      <c r="X871" s="50"/>
      <c r="Y871" s="50"/>
    </row>
    <row r="872" spans="1:25" ht="55.5" customHeight="1">
      <c r="A872" s="50"/>
      <c r="B872" s="50"/>
      <c r="C872" s="50"/>
      <c r="D872" s="50"/>
      <c r="E872" s="85"/>
      <c r="F872" s="50"/>
      <c r="G872" s="50"/>
      <c r="H872" s="50"/>
      <c r="I872" s="50"/>
      <c r="J872" s="50"/>
      <c r="K872" s="50"/>
      <c r="L872" s="50"/>
      <c r="M872" s="50"/>
      <c r="N872" s="50"/>
      <c r="O872" s="50"/>
      <c r="P872" s="50"/>
      <c r="Q872" s="50"/>
      <c r="R872" s="50"/>
      <c r="S872" s="50"/>
      <c r="T872" s="50"/>
      <c r="U872" s="50"/>
      <c r="V872" s="50"/>
      <c r="W872" s="50"/>
      <c r="X872" s="50"/>
      <c r="Y872" s="50"/>
    </row>
    <row r="873" spans="1:25" ht="55.5" customHeight="1">
      <c r="A873" s="50"/>
      <c r="B873" s="50"/>
      <c r="C873" s="50"/>
      <c r="D873" s="50"/>
      <c r="E873" s="85"/>
      <c r="F873" s="50"/>
      <c r="G873" s="50"/>
      <c r="H873" s="50"/>
      <c r="I873" s="50"/>
      <c r="J873" s="50"/>
      <c r="K873" s="50"/>
      <c r="L873" s="50"/>
      <c r="M873" s="50"/>
      <c r="N873" s="50"/>
      <c r="O873" s="50"/>
      <c r="P873" s="50"/>
      <c r="Q873" s="50"/>
      <c r="R873" s="50"/>
      <c r="S873" s="50"/>
      <c r="T873" s="50"/>
      <c r="U873" s="50"/>
      <c r="V873" s="50"/>
      <c r="W873" s="50"/>
      <c r="X873" s="50"/>
      <c r="Y873" s="50"/>
    </row>
    <row r="874" spans="1:25" ht="55.5" customHeight="1">
      <c r="A874" s="50"/>
      <c r="B874" s="50"/>
      <c r="C874" s="50"/>
      <c r="D874" s="50"/>
      <c r="E874" s="85"/>
      <c r="F874" s="50"/>
      <c r="G874" s="50"/>
      <c r="H874" s="50"/>
      <c r="I874" s="50"/>
      <c r="J874" s="50"/>
      <c r="K874" s="50"/>
      <c r="L874" s="50"/>
      <c r="M874" s="50"/>
      <c r="N874" s="50"/>
      <c r="O874" s="50"/>
      <c r="P874" s="50"/>
      <c r="Q874" s="50"/>
      <c r="R874" s="50"/>
      <c r="S874" s="50"/>
      <c r="T874" s="50"/>
      <c r="U874" s="50"/>
      <c r="V874" s="50"/>
      <c r="W874" s="50"/>
      <c r="X874" s="50"/>
      <c r="Y874" s="50"/>
    </row>
    <row r="875" spans="1:25" ht="55.5" customHeight="1">
      <c r="A875" s="50"/>
      <c r="B875" s="50"/>
      <c r="C875" s="50"/>
      <c r="D875" s="50"/>
      <c r="E875" s="85"/>
      <c r="F875" s="50"/>
      <c r="G875" s="50"/>
      <c r="H875" s="50"/>
      <c r="I875" s="50"/>
      <c r="J875" s="50"/>
      <c r="K875" s="50"/>
      <c r="L875" s="50"/>
      <c r="M875" s="50"/>
      <c r="N875" s="50"/>
      <c r="O875" s="50"/>
      <c r="P875" s="50"/>
      <c r="Q875" s="50"/>
      <c r="R875" s="50"/>
      <c r="S875" s="50"/>
      <c r="T875" s="50"/>
      <c r="U875" s="50"/>
      <c r="V875" s="50"/>
      <c r="W875" s="50"/>
      <c r="X875" s="50"/>
      <c r="Y875" s="50"/>
    </row>
    <row r="876" spans="1:25" ht="55.5" customHeight="1">
      <c r="A876" s="50"/>
      <c r="B876" s="50"/>
      <c r="C876" s="50"/>
      <c r="D876" s="50"/>
      <c r="E876" s="85"/>
      <c r="F876" s="50"/>
      <c r="G876" s="50"/>
      <c r="H876" s="50"/>
      <c r="I876" s="50"/>
      <c r="J876" s="50"/>
      <c r="K876" s="50"/>
      <c r="L876" s="50"/>
      <c r="M876" s="50"/>
      <c r="N876" s="50"/>
      <c r="O876" s="50"/>
      <c r="P876" s="50"/>
      <c r="Q876" s="50"/>
      <c r="R876" s="50"/>
      <c r="S876" s="50"/>
      <c r="T876" s="50"/>
      <c r="U876" s="50"/>
      <c r="V876" s="50"/>
      <c r="W876" s="50"/>
      <c r="X876" s="50"/>
      <c r="Y876" s="50"/>
    </row>
    <row r="877" spans="1:25" ht="55.5" customHeight="1">
      <c r="A877" s="50"/>
      <c r="B877" s="50"/>
      <c r="C877" s="50"/>
      <c r="D877" s="50"/>
      <c r="E877" s="85"/>
      <c r="F877" s="50"/>
      <c r="G877" s="50"/>
      <c r="H877" s="50"/>
      <c r="I877" s="50"/>
      <c r="J877" s="50"/>
      <c r="K877" s="50"/>
      <c r="L877" s="50"/>
      <c r="M877" s="50"/>
      <c r="N877" s="50"/>
      <c r="O877" s="50"/>
      <c r="P877" s="50"/>
      <c r="Q877" s="50"/>
      <c r="R877" s="50"/>
      <c r="S877" s="50"/>
      <c r="T877" s="50"/>
      <c r="U877" s="50"/>
      <c r="V877" s="50"/>
      <c r="W877" s="50"/>
      <c r="X877" s="50"/>
      <c r="Y877" s="50"/>
    </row>
    <row r="878" spans="1:25" ht="55.5" customHeight="1">
      <c r="A878" s="50"/>
      <c r="B878" s="50"/>
      <c r="C878" s="50"/>
      <c r="D878" s="50"/>
      <c r="E878" s="85"/>
      <c r="F878" s="50"/>
      <c r="G878" s="50"/>
      <c r="H878" s="50"/>
      <c r="I878" s="50"/>
      <c r="J878" s="50"/>
      <c r="K878" s="50"/>
      <c r="L878" s="50"/>
      <c r="M878" s="50"/>
      <c r="N878" s="50"/>
      <c r="O878" s="50"/>
      <c r="P878" s="50"/>
      <c r="Q878" s="50"/>
      <c r="R878" s="50"/>
      <c r="S878" s="50"/>
      <c r="T878" s="50"/>
      <c r="U878" s="50"/>
      <c r="V878" s="50"/>
      <c r="W878" s="50"/>
      <c r="X878" s="50"/>
      <c r="Y878" s="50"/>
    </row>
    <row r="879" spans="1:25" ht="55.5" customHeight="1">
      <c r="A879" s="50"/>
      <c r="B879" s="50"/>
      <c r="C879" s="50"/>
      <c r="D879" s="50"/>
      <c r="E879" s="85"/>
      <c r="F879" s="50"/>
      <c r="G879" s="50"/>
      <c r="H879" s="50"/>
      <c r="I879" s="50"/>
      <c r="J879" s="50"/>
      <c r="K879" s="50"/>
      <c r="L879" s="50"/>
      <c r="M879" s="50"/>
      <c r="N879" s="50"/>
      <c r="O879" s="50"/>
      <c r="P879" s="50"/>
      <c r="Q879" s="50"/>
      <c r="R879" s="50"/>
      <c r="S879" s="50"/>
      <c r="T879" s="50"/>
      <c r="U879" s="50"/>
      <c r="V879" s="50"/>
      <c r="W879" s="50"/>
      <c r="X879" s="50"/>
      <c r="Y879" s="50"/>
    </row>
    <row r="880" spans="1:25" ht="55.5" customHeight="1">
      <c r="A880" s="50"/>
      <c r="B880" s="50"/>
      <c r="C880" s="50"/>
      <c r="D880" s="50"/>
      <c r="E880" s="85"/>
      <c r="F880" s="50"/>
      <c r="G880" s="50"/>
      <c r="H880" s="50"/>
      <c r="I880" s="50"/>
      <c r="J880" s="50"/>
      <c r="K880" s="50"/>
      <c r="L880" s="50"/>
      <c r="M880" s="50"/>
      <c r="N880" s="50"/>
      <c r="O880" s="50"/>
      <c r="P880" s="50"/>
      <c r="Q880" s="50"/>
      <c r="R880" s="50"/>
      <c r="S880" s="50"/>
      <c r="T880" s="50"/>
      <c r="U880" s="50"/>
      <c r="V880" s="50"/>
      <c r="W880" s="50"/>
      <c r="X880" s="50"/>
      <c r="Y880" s="50"/>
    </row>
    <row r="881" spans="1:25" ht="55.5" customHeight="1">
      <c r="A881" s="50"/>
      <c r="B881" s="50"/>
      <c r="C881" s="50"/>
      <c r="D881" s="50"/>
      <c r="E881" s="85"/>
      <c r="F881" s="50"/>
      <c r="G881" s="50"/>
      <c r="H881" s="50"/>
      <c r="I881" s="50"/>
      <c r="J881" s="50"/>
      <c r="K881" s="50"/>
      <c r="L881" s="50"/>
      <c r="M881" s="50"/>
      <c r="N881" s="50"/>
      <c r="O881" s="50"/>
      <c r="P881" s="50"/>
      <c r="Q881" s="50"/>
      <c r="R881" s="50"/>
      <c r="S881" s="50"/>
      <c r="T881" s="50"/>
      <c r="U881" s="50"/>
      <c r="V881" s="50"/>
      <c r="W881" s="50"/>
      <c r="X881" s="50"/>
      <c r="Y881" s="50"/>
    </row>
    <row r="882" spans="1:25" ht="55.5" customHeight="1">
      <c r="A882" s="50"/>
      <c r="B882" s="50"/>
      <c r="C882" s="50"/>
      <c r="D882" s="50"/>
      <c r="E882" s="85"/>
      <c r="F882" s="50"/>
      <c r="G882" s="50"/>
      <c r="H882" s="50"/>
      <c r="I882" s="50"/>
      <c r="J882" s="50"/>
      <c r="K882" s="50"/>
      <c r="L882" s="50"/>
      <c r="M882" s="50"/>
      <c r="N882" s="50"/>
      <c r="O882" s="50"/>
      <c r="P882" s="50"/>
      <c r="Q882" s="50"/>
      <c r="R882" s="50"/>
      <c r="S882" s="50"/>
      <c r="T882" s="50"/>
      <c r="U882" s="50"/>
      <c r="V882" s="50"/>
      <c r="W882" s="50"/>
      <c r="X882" s="50"/>
      <c r="Y882" s="50"/>
    </row>
    <row r="883" spans="1:25" ht="55.5" customHeight="1">
      <c r="A883" s="50"/>
      <c r="B883" s="50"/>
      <c r="C883" s="50"/>
      <c r="D883" s="50"/>
      <c r="E883" s="85"/>
      <c r="F883" s="50"/>
      <c r="G883" s="50"/>
      <c r="H883" s="50"/>
      <c r="I883" s="50"/>
      <c r="J883" s="50"/>
      <c r="K883" s="50"/>
      <c r="L883" s="50"/>
      <c r="M883" s="50"/>
      <c r="N883" s="50"/>
      <c r="O883" s="50"/>
      <c r="P883" s="50"/>
      <c r="Q883" s="50"/>
      <c r="R883" s="50"/>
      <c r="S883" s="50"/>
      <c r="T883" s="50"/>
      <c r="U883" s="50"/>
      <c r="V883" s="50"/>
      <c r="W883" s="50"/>
      <c r="X883" s="50"/>
      <c r="Y883" s="50"/>
    </row>
    <row r="884" spans="1:25" ht="55.5" customHeight="1">
      <c r="A884" s="50"/>
      <c r="B884" s="50"/>
      <c r="C884" s="50"/>
      <c r="D884" s="50"/>
      <c r="E884" s="85"/>
      <c r="F884" s="50"/>
      <c r="G884" s="50"/>
      <c r="H884" s="50"/>
      <c r="I884" s="50"/>
      <c r="J884" s="50"/>
      <c r="K884" s="50"/>
      <c r="L884" s="50"/>
      <c r="M884" s="50"/>
      <c r="N884" s="50"/>
      <c r="O884" s="50"/>
      <c r="P884" s="50"/>
      <c r="Q884" s="50"/>
      <c r="R884" s="50"/>
      <c r="S884" s="50"/>
      <c r="T884" s="50"/>
      <c r="U884" s="50"/>
      <c r="V884" s="50"/>
      <c r="W884" s="50"/>
      <c r="X884" s="50"/>
      <c r="Y884" s="50"/>
    </row>
    <row r="885" spans="1:25" ht="55.5" customHeight="1">
      <c r="A885" s="50"/>
      <c r="B885" s="50"/>
      <c r="C885" s="50"/>
      <c r="D885" s="50"/>
      <c r="E885" s="85"/>
      <c r="F885" s="50"/>
      <c r="G885" s="50"/>
      <c r="H885" s="50"/>
      <c r="I885" s="50"/>
      <c r="J885" s="50"/>
      <c r="K885" s="50"/>
      <c r="L885" s="50"/>
      <c r="M885" s="50"/>
      <c r="N885" s="50"/>
      <c r="O885" s="50"/>
      <c r="P885" s="50"/>
      <c r="Q885" s="50"/>
      <c r="R885" s="50"/>
      <c r="S885" s="50"/>
      <c r="T885" s="50"/>
      <c r="U885" s="50"/>
      <c r="V885" s="50"/>
      <c r="W885" s="50"/>
      <c r="X885" s="50"/>
      <c r="Y885" s="50"/>
    </row>
    <row r="886" spans="1:25" ht="55.5" customHeight="1">
      <c r="A886" s="50"/>
      <c r="B886" s="50"/>
      <c r="C886" s="50"/>
      <c r="D886" s="50"/>
      <c r="E886" s="85"/>
      <c r="F886" s="50"/>
      <c r="G886" s="50"/>
      <c r="H886" s="50"/>
      <c r="I886" s="50"/>
      <c r="J886" s="50"/>
      <c r="K886" s="50"/>
      <c r="L886" s="50"/>
      <c r="M886" s="50"/>
      <c r="N886" s="50"/>
      <c r="O886" s="50"/>
      <c r="P886" s="50"/>
      <c r="Q886" s="50"/>
      <c r="R886" s="50"/>
      <c r="S886" s="50"/>
      <c r="T886" s="50"/>
      <c r="U886" s="50"/>
      <c r="V886" s="50"/>
      <c r="W886" s="50"/>
      <c r="X886" s="50"/>
      <c r="Y886" s="50"/>
    </row>
    <row r="887" spans="1:25" ht="55.5" customHeight="1">
      <c r="A887" s="50"/>
      <c r="B887" s="50"/>
      <c r="C887" s="50"/>
      <c r="D887" s="50"/>
      <c r="E887" s="85"/>
      <c r="F887" s="50"/>
      <c r="G887" s="50"/>
      <c r="H887" s="50"/>
      <c r="I887" s="50"/>
      <c r="J887" s="50"/>
      <c r="K887" s="50"/>
      <c r="L887" s="50"/>
      <c r="M887" s="50"/>
      <c r="N887" s="50"/>
      <c r="O887" s="50"/>
      <c r="P887" s="50"/>
      <c r="Q887" s="50"/>
      <c r="R887" s="50"/>
      <c r="S887" s="50"/>
      <c r="T887" s="50"/>
      <c r="U887" s="50"/>
      <c r="V887" s="50"/>
      <c r="W887" s="50"/>
      <c r="X887" s="50"/>
      <c r="Y887" s="50"/>
    </row>
    <row r="888" spans="1:25" ht="55.5" customHeight="1">
      <c r="A888" s="50"/>
      <c r="B888" s="50"/>
      <c r="C888" s="50"/>
      <c r="D888" s="50"/>
      <c r="E888" s="85"/>
      <c r="F888" s="50"/>
      <c r="G888" s="50"/>
      <c r="H888" s="50"/>
      <c r="I888" s="50"/>
      <c r="J888" s="50"/>
      <c r="K888" s="50"/>
      <c r="L888" s="50"/>
      <c r="M888" s="50"/>
      <c r="N888" s="50"/>
      <c r="O888" s="50"/>
      <c r="P888" s="50"/>
      <c r="Q888" s="50"/>
      <c r="R888" s="50"/>
      <c r="S888" s="50"/>
      <c r="T888" s="50"/>
      <c r="U888" s="50"/>
      <c r="V888" s="50"/>
      <c r="W888" s="50"/>
      <c r="X888" s="50"/>
      <c r="Y888" s="50"/>
    </row>
    <row r="889" spans="1:25" ht="55.5" customHeight="1">
      <c r="A889" s="50"/>
      <c r="B889" s="50"/>
      <c r="C889" s="50"/>
      <c r="D889" s="50"/>
      <c r="E889" s="85"/>
      <c r="F889" s="50"/>
      <c r="G889" s="50"/>
      <c r="H889" s="50"/>
      <c r="I889" s="50"/>
      <c r="J889" s="50"/>
      <c r="K889" s="50"/>
      <c r="L889" s="50"/>
      <c r="M889" s="50"/>
      <c r="N889" s="50"/>
      <c r="O889" s="50"/>
      <c r="P889" s="50"/>
      <c r="Q889" s="50"/>
      <c r="R889" s="50"/>
      <c r="S889" s="50"/>
      <c r="T889" s="50"/>
      <c r="U889" s="50"/>
      <c r="V889" s="50"/>
      <c r="W889" s="50"/>
      <c r="X889" s="50"/>
      <c r="Y889" s="50"/>
    </row>
    <row r="890" spans="1:25" ht="55.5" customHeight="1">
      <c r="A890" s="50"/>
      <c r="B890" s="50"/>
      <c r="C890" s="50"/>
      <c r="D890" s="50"/>
      <c r="E890" s="85"/>
      <c r="F890" s="50"/>
      <c r="G890" s="50"/>
      <c r="H890" s="50"/>
      <c r="I890" s="50"/>
      <c r="J890" s="50"/>
      <c r="K890" s="50"/>
      <c r="L890" s="50"/>
      <c r="M890" s="50"/>
      <c r="N890" s="50"/>
      <c r="O890" s="50"/>
      <c r="P890" s="50"/>
      <c r="Q890" s="50"/>
      <c r="R890" s="50"/>
      <c r="S890" s="50"/>
      <c r="T890" s="50"/>
      <c r="U890" s="50"/>
      <c r="V890" s="50"/>
      <c r="W890" s="50"/>
      <c r="X890" s="50"/>
      <c r="Y890" s="50"/>
    </row>
    <row r="891" spans="1:25" ht="55.5" customHeight="1">
      <c r="A891" s="50"/>
      <c r="B891" s="50"/>
      <c r="C891" s="50"/>
      <c r="D891" s="50"/>
      <c r="E891" s="85"/>
      <c r="F891" s="50"/>
      <c r="G891" s="50"/>
      <c r="H891" s="50"/>
      <c r="I891" s="50"/>
      <c r="J891" s="50"/>
      <c r="K891" s="50"/>
      <c r="L891" s="50"/>
      <c r="M891" s="50"/>
      <c r="N891" s="50"/>
      <c r="O891" s="50"/>
      <c r="P891" s="50"/>
      <c r="Q891" s="50"/>
      <c r="R891" s="50"/>
      <c r="S891" s="50"/>
      <c r="T891" s="50"/>
      <c r="U891" s="50"/>
      <c r="V891" s="50"/>
      <c r="W891" s="50"/>
      <c r="X891" s="50"/>
      <c r="Y891" s="50"/>
    </row>
    <row r="892" spans="1:25" ht="55.5" customHeight="1">
      <c r="A892" s="50"/>
      <c r="B892" s="50"/>
      <c r="C892" s="50"/>
      <c r="D892" s="50"/>
      <c r="E892" s="85"/>
      <c r="F892" s="50"/>
      <c r="G892" s="50"/>
      <c r="H892" s="50"/>
      <c r="I892" s="50"/>
      <c r="J892" s="50"/>
      <c r="K892" s="50"/>
      <c r="L892" s="50"/>
      <c r="M892" s="50"/>
      <c r="N892" s="50"/>
      <c r="O892" s="50"/>
      <c r="P892" s="50"/>
      <c r="Q892" s="50"/>
      <c r="R892" s="50"/>
      <c r="S892" s="50"/>
      <c r="T892" s="50"/>
      <c r="U892" s="50"/>
      <c r="V892" s="50"/>
      <c r="W892" s="50"/>
      <c r="X892" s="50"/>
      <c r="Y892" s="50"/>
    </row>
    <row r="893" spans="1:25" ht="55.5" customHeight="1">
      <c r="A893" s="50"/>
      <c r="B893" s="50"/>
      <c r="C893" s="50"/>
      <c r="D893" s="50"/>
      <c r="E893" s="85"/>
      <c r="F893" s="50"/>
      <c r="G893" s="50"/>
      <c r="H893" s="50"/>
      <c r="I893" s="50"/>
      <c r="J893" s="50"/>
      <c r="K893" s="50"/>
      <c r="L893" s="50"/>
      <c r="M893" s="50"/>
      <c r="N893" s="50"/>
      <c r="O893" s="50"/>
      <c r="P893" s="50"/>
      <c r="Q893" s="50"/>
      <c r="R893" s="50"/>
      <c r="S893" s="50"/>
      <c r="T893" s="50"/>
      <c r="U893" s="50"/>
      <c r="V893" s="50"/>
      <c r="W893" s="50"/>
      <c r="X893" s="50"/>
      <c r="Y893" s="50"/>
    </row>
    <row r="894" spans="1:25" ht="55.5" customHeight="1">
      <c r="A894" s="50"/>
      <c r="B894" s="50"/>
      <c r="C894" s="50"/>
      <c r="D894" s="50"/>
      <c r="E894" s="85"/>
      <c r="F894" s="50"/>
      <c r="G894" s="50"/>
      <c r="H894" s="50"/>
      <c r="I894" s="50"/>
      <c r="J894" s="50"/>
      <c r="K894" s="50"/>
      <c r="L894" s="50"/>
      <c r="M894" s="50"/>
      <c r="N894" s="50"/>
      <c r="O894" s="50"/>
      <c r="P894" s="50"/>
      <c r="Q894" s="50"/>
      <c r="R894" s="50"/>
      <c r="S894" s="50"/>
      <c r="T894" s="50"/>
      <c r="U894" s="50"/>
      <c r="V894" s="50"/>
      <c r="W894" s="50"/>
      <c r="X894" s="50"/>
      <c r="Y894" s="50"/>
    </row>
    <row r="895" spans="1:25" ht="55.5" customHeight="1">
      <c r="A895" s="50"/>
      <c r="B895" s="50"/>
      <c r="C895" s="50"/>
      <c r="D895" s="50"/>
      <c r="E895" s="85"/>
      <c r="F895" s="50"/>
      <c r="G895" s="50"/>
      <c r="H895" s="50"/>
      <c r="I895" s="50"/>
      <c r="J895" s="50"/>
      <c r="K895" s="50"/>
      <c r="L895" s="50"/>
      <c r="M895" s="50"/>
      <c r="N895" s="50"/>
      <c r="O895" s="50"/>
      <c r="P895" s="50"/>
      <c r="Q895" s="50"/>
      <c r="R895" s="50"/>
      <c r="S895" s="50"/>
      <c r="T895" s="50"/>
      <c r="U895" s="50"/>
      <c r="V895" s="50"/>
      <c r="W895" s="50"/>
      <c r="X895" s="50"/>
      <c r="Y895" s="50"/>
    </row>
    <row r="896" spans="1:25" ht="55.5" customHeight="1">
      <c r="A896" s="50"/>
      <c r="B896" s="50"/>
      <c r="C896" s="50"/>
      <c r="D896" s="50"/>
      <c r="E896" s="85"/>
      <c r="F896" s="50"/>
      <c r="G896" s="50"/>
      <c r="H896" s="50"/>
      <c r="I896" s="50"/>
      <c r="J896" s="50"/>
      <c r="K896" s="50"/>
      <c r="L896" s="50"/>
      <c r="M896" s="50"/>
      <c r="N896" s="50"/>
      <c r="O896" s="50"/>
      <c r="P896" s="50"/>
      <c r="Q896" s="50"/>
      <c r="R896" s="50"/>
      <c r="S896" s="50"/>
      <c r="T896" s="50"/>
      <c r="U896" s="50"/>
      <c r="V896" s="50"/>
      <c r="W896" s="50"/>
      <c r="X896" s="50"/>
      <c r="Y896" s="50"/>
    </row>
    <row r="897" spans="1:25" ht="55.5" customHeight="1">
      <c r="A897" s="50"/>
      <c r="B897" s="50"/>
      <c r="C897" s="50"/>
      <c r="D897" s="50"/>
      <c r="E897" s="85"/>
      <c r="F897" s="50"/>
      <c r="G897" s="50"/>
      <c r="H897" s="50"/>
      <c r="I897" s="50"/>
      <c r="J897" s="50"/>
      <c r="K897" s="50"/>
      <c r="L897" s="50"/>
      <c r="M897" s="50"/>
      <c r="N897" s="50"/>
      <c r="O897" s="50"/>
      <c r="P897" s="50"/>
      <c r="Q897" s="50"/>
      <c r="R897" s="50"/>
      <c r="S897" s="50"/>
      <c r="T897" s="50"/>
      <c r="U897" s="50"/>
      <c r="V897" s="50"/>
      <c r="W897" s="50"/>
      <c r="X897" s="50"/>
      <c r="Y897" s="50"/>
    </row>
    <row r="898" spans="1:25" ht="55.5" customHeight="1">
      <c r="A898" s="50"/>
      <c r="B898" s="50"/>
      <c r="C898" s="50"/>
      <c r="D898" s="50"/>
      <c r="E898" s="85"/>
      <c r="F898" s="50"/>
      <c r="G898" s="50"/>
      <c r="H898" s="50"/>
      <c r="I898" s="50"/>
      <c r="J898" s="50"/>
      <c r="K898" s="50"/>
      <c r="L898" s="50"/>
      <c r="M898" s="50"/>
      <c r="N898" s="50"/>
      <c r="O898" s="50"/>
      <c r="P898" s="50"/>
      <c r="Q898" s="50"/>
      <c r="R898" s="50"/>
      <c r="S898" s="50"/>
      <c r="T898" s="50"/>
      <c r="U898" s="50"/>
      <c r="V898" s="50"/>
      <c r="W898" s="50"/>
      <c r="X898" s="50"/>
      <c r="Y898" s="50"/>
    </row>
    <row r="899" spans="1:25" ht="55.5" customHeight="1">
      <c r="A899" s="50"/>
      <c r="B899" s="50"/>
      <c r="C899" s="50"/>
      <c r="D899" s="50"/>
      <c r="E899" s="85"/>
      <c r="F899" s="50"/>
      <c r="G899" s="50"/>
      <c r="H899" s="50"/>
      <c r="I899" s="50"/>
      <c r="J899" s="50"/>
      <c r="K899" s="50"/>
      <c r="L899" s="50"/>
      <c r="M899" s="50"/>
      <c r="N899" s="50"/>
      <c r="O899" s="50"/>
      <c r="P899" s="50"/>
      <c r="Q899" s="50"/>
      <c r="R899" s="50"/>
      <c r="S899" s="50"/>
      <c r="T899" s="50"/>
      <c r="U899" s="50"/>
      <c r="V899" s="50"/>
      <c r="W899" s="50"/>
      <c r="X899" s="50"/>
      <c r="Y899" s="50"/>
    </row>
    <row r="900" spans="1:25" ht="55.5" customHeight="1">
      <c r="A900" s="50"/>
      <c r="B900" s="50"/>
      <c r="C900" s="50"/>
      <c r="D900" s="50"/>
      <c r="E900" s="85"/>
      <c r="F900" s="50"/>
      <c r="G900" s="50"/>
      <c r="H900" s="50"/>
      <c r="I900" s="50"/>
      <c r="J900" s="50"/>
      <c r="K900" s="50"/>
      <c r="L900" s="50"/>
      <c r="M900" s="50"/>
      <c r="N900" s="50"/>
      <c r="O900" s="50"/>
      <c r="P900" s="50"/>
      <c r="Q900" s="50"/>
      <c r="R900" s="50"/>
      <c r="S900" s="50"/>
      <c r="T900" s="50"/>
      <c r="U900" s="50"/>
      <c r="V900" s="50"/>
      <c r="W900" s="50"/>
      <c r="X900" s="50"/>
      <c r="Y900" s="50"/>
    </row>
    <row r="901" spans="1:25" ht="55.5" customHeight="1">
      <c r="A901" s="50"/>
      <c r="B901" s="50"/>
      <c r="C901" s="50"/>
      <c r="D901" s="50"/>
      <c r="E901" s="85"/>
      <c r="F901" s="50"/>
      <c r="G901" s="50"/>
      <c r="H901" s="50"/>
      <c r="I901" s="50"/>
      <c r="J901" s="50"/>
      <c r="K901" s="50"/>
      <c r="L901" s="50"/>
      <c r="M901" s="50"/>
      <c r="N901" s="50"/>
      <c r="O901" s="50"/>
      <c r="P901" s="50"/>
      <c r="Q901" s="50"/>
      <c r="R901" s="50"/>
      <c r="S901" s="50"/>
      <c r="T901" s="50"/>
      <c r="U901" s="50"/>
      <c r="V901" s="50"/>
      <c r="W901" s="50"/>
      <c r="X901" s="50"/>
      <c r="Y901" s="50"/>
    </row>
    <row r="902" spans="1:25" ht="55.5" customHeight="1">
      <c r="A902" s="50"/>
      <c r="B902" s="50"/>
      <c r="C902" s="50"/>
      <c r="D902" s="50"/>
      <c r="E902" s="85"/>
      <c r="F902" s="50"/>
      <c r="G902" s="50"/>
      <c r="H902" s="50"/>
      <c r="I902" s="50"/>
      <c r="J902" s="50"/>
      <c r="K902" s="50"/>
      <c r="L902" s="50"/>
      <c r="M902" s="50"/>
      <c r="N902" s="50"/>
      <c r="O902" s="50"/>
      <c r="P902" s="50"/>
      <c r="Q902" s="50"/>
      <c r="R902" s="50"/>
      <c r="S902" s="50"/>
      <c r="T902" s="50"/>
      <c r="U902" s="50"/>
      <c r="V902" s="50"/>
      <c r="W902" s="50"/>
      <c r="X902" s="50"/>
      <c r="Y902" s="50"/>
    </row>
    <row r="903" spans="1:25" ht="55.5" customHeight="1">
      <c r="A903" s="50"/>
      <c r="B903" s="50"/>
      <c r="C903" s="50"/>
      <c r="D903" s="50"/>
      <c r="E903" s="85"/>
      <c r="F903" s="50"/>
      <c r="G903" s="50"/>
      <c r="H903" s="50"/>
      <c r="I903" s="50"/>
      <c r="J903" s="50"/>
      <c r="K903" s="50"/>
      <c r="L903" s="50"/>
      <c r="M903" s="50"/>
      <c r="N903" s="50"/>
      <c r="O903" s="50"/>
      <c r="P903" s="50"/>
      <c r="Q903" s="50"/>
      <c r="R903" s="50"/>
      <c r="S903" s="50"/>
      <c r="T903" s="50"/>
      <c r="U903" s="50"/>
      <c r="V903" s="50"/>
      <c r="W903" s="50"/>
      <c r="X903" s="50"/>
      <c r="Y903" s="50"/>
    </row>
    <row r="904" spans="1:25" ht="55.5" customHeight="1">
      <c r="A904" s="50"/>
      <c r="B904" s="50"/>
      <c r="C904" s="50"/>
      <c r="D904" s="50"/>
      <c r="E904" s="85"/>
      <c r="F904" s="50"/>
      <c r="G904" s="50"/>
      <c r="H904" s="50"/>
      <c r="I904" s="50"/>
      <c r="J904" s="50"/>
      <c r="K904" s="50"/>
      <c r="L904" s="50"/>
      <c r="M904" s="50"/>
      <c r="N904" s="50"/>
      <c r="O904" s="50"/>
      <c r="P904" s="50"/>
      <c r="Q904" s="50"/>
      <c r="R904" s="50"/>
      <c r="S904" s="50"/>
      <c r="T904" s="50"/>
      <c r="U904" s="50"/>
      <c r="V904" s="50"/>
      <c r="W904" s="50"/>
      <c r="X904" s="50"/>
      <c r="Y904" s="50"/>
    </row>
    <row r="905" spans="1:25" ht="55.5" customHeight="1">
      <c r="A905" s="50"/>
      <c r="B905" s="50"/>
      <c r="C905" s="50"/>
      <c r="D905" s="50"/>
      <c r="E905" s="85"/>
      <c r="F905" s="50"/>
      <c r="G905" s="50"/>
      <c r="H905" s="50"/>
      <c r="I905" s="50"/>
      <c r="J905" s="50"/>
      <c r="K905" s="50"/>
      <c r="L905" s="50"/>
      <c r="M905" s="50"/>
      <c r="N905" s="50"/>
      <c r="O905" s="50"/>
      <c r="P905" s="50"/>
      <c r="Q905" s="50"/>
      <c r="R905" s="50"/>
      <c r="S905" s="50"/>
      <c r="T905" s="50"/>
      <c r="U905" s="50"/>
      <c r="V905" s="50"/>
      <c r="W905" s="50"/>
      <c r="X905" s="50"/>
      <c r="Y905" s="50"/>
    </row>
    <row r="906" spans="1:25" ht="55.5" customHeight="1">
      <c r="A906" s="50"/>
      <c r="B906" s="50"/>
      <c r="C906" s="50"/>
      <c r="D906" s="50"/>
      <c r="E906" s="85"/>
      <c r="F906" s="50"/>
      <c r="G906" s="50"/>
      <c r="H906" s="50"/>
      <c r="I906" s="50"/>
      <c r="J906" s="50"/>
      <c r="K906" s="50"/>
      <c r="L906" s="50"/>
      <c r="M906" s="50"/>
      <c r="N906" s="50"/>
      <c r="O906" s="50"/>
      <c r="P906" s="50"/>
      <c r="Q906" s="50"/>
      <c r="R906" s="50"/>
      <c r="S906" s="50"/>
      <c r="T906" s="50"/>
      <c r="U906" s="50"/>
      <c r="V906" s="50"/>
      <c r="W906" s="50"/>
      <c r="X906" s="50"/>
      <c r="Y906" s="50"/>
    </row>
    <row r="907" spans="1:25" ht="55.5" customHeight="1">
      <c r="A907" s="50"/>
      <c r="B907" s="50"/>
      <c r="C907" s="50"/>
      <c r="D907" s="50"/>
      <c r="E907" s="85"/>
      <c r="F907" s="50"/>
      <c r="G907" s="50"/>
      <c r="H907" s="50"/>
      <c r="I907" s="50"/>
      <c r="J907" s="50"/>
      <c r="K907" s="50"/>
      <c r="L907" s="50"/>
      <c r="M907" s="50"/>
      <c r="N907" s="50"/>
      <c r="O907" s="50"/>
      <c r="P907" s="50"/>
      <c r="Q907" s="50"/>
      <c r="R907" s="50"/>
      <c r="S907" s="50"/>
      <c r="T907" s="50"/>
      <c r="U907" s="50"/>
      <c r="V907" s="50"/>
      <c r="W907" s="50"/>
      <c r="X907" s="50"/>
      <c r="Y907" s="50"/>
    </row>
    <row r="908" spans="1:25" ht="55.5" customHeight="1">
      <c r="A908" s="50"/>
      <c r="B908" s="50"/>
      <c r="C908" s="50"/>
      <c r="D908" s="50"/>
      <c r="E908" s="85"/>
      <c r="F908" s="50"/>
      <c r="G908" s="50"/>
      <c r="H908" s="50"/>
      <c r="I908" s="50"/>
      <c r="J908" s="50"/>
      <c r="K908" s="50"/>
      <c r="L908" s="50"/>
      <c r="M908" s="50"/>
      <c r="N908" s="50"/>
      <c r="O908" s="50"/>
      <c r="P908" s="50"/>
      <c r="Q908" s="50"/>
      <c r="R908" s="50"/>
      <c r="S908" s="50"/>
      <c r="T908" s="50"/>
      <c r="U908" s="50"/>
      <c r="V908" s="50"/>
      <c r="W908" s="50"/>
      <c r="X908" s="50"/>
      <c r="Y908" s="50"/>
    </row>
    <row r="909" spans="1:25" ht="55.5" customHeight="1">
      <c r="A909" s="50"/>
      <c r="B909" s="50"/>
      <c r="C909" s="50"/>
      <c r="D909" s="50"/>
      <c r="E909" s="85"/>
      <c r="F909" s="50"/>
      <c r="G909" s="50"/>
      <c r="H909" s="50"/>
      <c r="I909" s="50"/>
      <c r="J909" s="50"/>
      <c r="K909" s="50"/>
      <c r="L909" s="50"/>
      <c r="M909" s="50"/>
      <c r="N909" s="50"/>
      <c r="O909" s="50"/>
      <c r="P909" s="50"/>
      <c r="Q909" s="50"/>
      <c r="R909" s="50"/>
      <c r="S909" s="50"/>
      <c r="T909" s="50"/>
      <c r="U909" s="50"/>
      <c r="V909" s="50"/>
      <c r="W909" s="50"/>
      <c r="X909" s="50"/>
      <c r="Y909" s="50"/>
    </row>
    <row r="910" spans="1:25" ht="55.5" customHeight="1">
      <c r="A910" s="50"/>
      <c r="B910" s="50"/>
      <c r="C910" s="50"/>
      <c r="D910" s="50"/>
      <c r="E910" s="85"/>
      <c r="F910" s="50"/>
      <c r="G910" s="50"/>
      <c r="H910" s="50"/>
      <c r="I910" s="50"/>
      <c r="J910" s="50"/>
      <c r="K910" s="50"/>
      <c r="L910" s="50"/>
      <c r="M910" s="50"/>
      <c r="N910" s="50"/>
      <c r="O910" s="50"/>
      <c r="P910" s="50"/>
      <c r="Q910" s="50"/>
      <c r="R910" s="50"/>
      <c r="S910" s="50"/>
      <c r="T910" s="50"/>
      <c r="U910" s="50"/>
      <c r="V910" s="50"/>
      <c r="W910" s="50"/>
      <c r="X910" s="50"/>
      <c r="Y910" s="50"/>
    </row>
    <row r="911" spans="1:25" ht="55.5" customHeight="1">
      <c r="A911" s="50"/>
      <c r="B911" s="50"/>
      <c r="C911" s="50"/>
      <c r="D911" s="50"/>
      <c r="E911" s="85"/>
      <c r="F911" s="50"/>
      <c r="G911" s="50"/>
      <c r="H911" s="50"/>
      <c r="I911" s="50"/>
      <c r="J911" s="50"/>
      <c r="K911" s="50"/>
      <c r="L911" s="50"/>
      <c r="M911" s="50"/>
      <c r="N911" s="50"/>
      <c r="O911" s="50"/>
      <c r="P911" s="50"/>
      <c r="Q911" s="50"/>
      <c r="R911" s="50"/>
      <c r="S911" s="50"/>
      <c r="T911" s="50"/>
      <c r="U911" s="50"/>
      <c r="V911" s="50"/>
      <c r="W911" s="50"/>
      <c r="X911" s="50"/>
      <c r="Y911" s="50"/>
    </row>
    <row r="912" spans="1:25" ht="55.5" customHeight="1">
      <c r="A912" s="50"/>
      <c r="B912" s="50"/>
      <c r="C912" s="50"/>
      <c r="D912" s="50"/>
      <c r="E912" s="85"/>
      <c r="F912" s="50"/>
      <c r="G912" s="50"/>
      <c r="H912" s="50"/>
      <c r="I912" s="50"/>
      <c r="J912" s="50"/>
      <c r="K912" s="50"/>
      <c r="L912" s="50"/>
      <c r="M912" s="50"/>
      <c r="N912" s="50"/>
      <c r="O912" s="50"/>
      <c r="P912" s="50"/>
      <c r="Q912" s="50"/>
      <c r="R912" s="50"/>
      <c r="S912" s="50"/>
      <c r="T912" s="50"/>
      <c r="U912" s="50"/>
      <c r="V912" s="50"/>
      <c r="W912" s="50"/>
      <c r="X912" s="50"/>
      <c r="Y912" s="50"/>
    </row>
    <row r="913" spans="1:25" ht="55.5" customHeight="1">
      <c r="A913" s="50"/>
      <c r="B913" s="50"/>
      <c r="C913" s="50"/>
      <c r="D913" s="50"/>
      <c r="E913" s="85"/>
      <c r="F913" s="50"/>
      <c r="G913" s="50"/>
      <c r="H913" s="50"/>
      <c r="I913" s="50"/>
      <c r="J913" s="50"/>
      <c r="K913" s="50"/>
      <c r="L913" s="50"/>
      <c r="M913" s="50"/>
      <c r="N913" s="50"/>
      <c r="O913" s="50"/>
      <c r="P913" s="50"/>
      <c r="Q913" s="50"/>
      <c r="R913" s="50"/>
      <c r="S913" s="50"/>
      <c r="T913" s="50"/>
      <c r="U913" s="50"/>
      <c r="V913" s="50"/>
      <c r="W913" s="50"/>
      <c r="X913" s="50"/>
      <c r="Y913" s="50"/>
    </row>
    <row r="914" spans="1:25" ht="55.5" customHeight="1">
      <c r="A914" s="50"/>
      <c r="B914" s="50"/>
      <c r="C914" s="50"/>
      <c r="D914" s="50"/>
      <c r="E914" s="85"/>
      <c r="F914" s="50"/>
      <c r="G914" s="50"/>
      <c r="H914" s="50"/>
      <c r="I914" s="50"/>
      <c r="J914" s="50"/>
      <c r="K914" s="50"/>
      <c r="L914" s="50"/>
      <c r="M914" s="50"/>
      <c r="N914" s="50"/>
      <c r="O914" s="50"/>
      <c r="P914" s="50"/>
      <c r="Q914" s="50"/>
      <c r="R914" s="50"/>
      <c r="S914" s="50"/>
      <c r="T914" s="50"/>
      <c r="U914" s="50"/>
      <c r="V914" s="50"/>
      <c r="W914" s="50"/>
      <c r="X914" s="50"/>
      <c r="Y914" s="50"/>
    </row>
    <row r="915" spans="1:25" ht="55.5" customHeight="1">
      <c r="A915" s="50"/>
      <c r="B915" s="50"/>
      <c r="C915" s="50"/>
      <c r="D915" s="50"/>
      <c r="E915" s="85"/>
      <c r="F915" s="50"/>
      <c r="G915" s="50"/>
      <c r="H915" s="50"/>
      <c r="I915" s="50"/>
      <c r="J915" s="50"/>
      <c r="K915" s="50"/>
      <c r="L915" s="50"/>
      <c r="M915" s="50"/>
      <c r="N915" s="50"/>
      <c r="O915" s="50"/>
      <c r="P915" s="50"/>
      <c r="Q915" s="50"/>
      <c r="R915" s="50"/>
      <c r="S915" s="50"/>
      <c r="T915" s="50"/>
      <c r="U915" s="50"/>
      <c r="V915" s="50"/>
      <c r="W915" s="50"/>
      <c r="X915" s="50"/>
      <c r="Y915" s="50"/>
    </row>
    <row r="916" spans="1:25" ht="55.5" customHeight="1">
      <c r="A916" s="50"/>
      <c r="B916" s="50"/>
      <c r="C916" s="50"/>
      <c r="D916" s="50"/>
      <c r="E916" s="85"/>
      <c r="F916" s="50"/>
      <c r="G916" s="50"/>
      <c r="H916" s="50"/>
      <c r="I916" s="50"/>
      <c r="J916" s="50"/>
      <c r="K916" s="50"/>
      <c r="L916" s="50"/>
      <c r="M916" s="50"/>
      <c r="N916" s="50"/>
      <c r="O916" s="50"/>
      <c r="P916" s="50"/>
      <c r="Q916" s="50"/>
      <c r="R916" s="50"/>
      <c r="S916" s="50"/>
      <c r="T916" s="50"/>
      <c r="U916" s="50"/>
      <c r="V916" s="50"/>
      <c r="W916" s="50"/>
      <c r="X916" s="50"/>
      <c r="Y916" s="50"/>
    </row>
    <row r="917" spans="1:25" ht="55.5" customHeight="1">
      <c r="A917" s="50"/>
      <c r="B917" s="50"/>
      <c r="C917" s="50"/>
      <c r="D917" s="50"/>
      <c r="E917" s="85"/>
      <c r="F917" s="50"/>
      <c r="G917" s="50"/>
      <c r="H917" s="50"/>
      <c r="I917" s="50"/>
      <c r="J917" s="50"/>
      <c r="K917" s="50"/>
      <c r="L917" s="50"/>
      <c r="M917" s="50"/>
      <c r="N917" s="50"/>
      <c r="O917" s="50"/>
      <c r="P917" s="50"/>
      <c r="Q917" s="50"/>
      <c r="R917" s="50"/>
      <c r="S917" s="50"/>
      <c r="T917" s="50"/>
      <c r="U917" s="50"/>
      <c r="V917" s="50"/>
      <c r="W917" s="50"/>
      <c r="X917" s="50"/>
      <c r="Y917" s="50"/>
    </row>
    <row r="918" spans="1:25" ht="55.5" customHeight="1">
      <c r="A918" s="50"/>
      <c r="B918" s="50"/>
      <c r="C918" s="50"/>
      <c r="D918" s="50"/>
      <c r="E918" s="85"/>
      <c r="F918" s="50"/>
      <c r="G918" s="50"/>
      <c r="H918" s="50"/>
      <c r="I918" s="50"/>
      <c r="J918" s="50"/>
      <c r="K918" s="50"/>
      <c r="L918" s="50"/>
      <c r="M918" s="50"/>
      <c r="N918" s="50"/>
      <c r="O918" s="50"/>
      <c r="P918" s="50"/>
      <c r="Q918" s="50"/>
      <c r="R918" s="50"/>
      <c r="S918" s="50"/>
      <c r="T918" s="50"/>
      <c r="U918" s="50"/>
      <c r="V918" s="50"/>
      <c r="W918" s="50"/>
      <c r="X918" s="50"/>
      <c r="Y918" s="50"/>
    </row>
    <row r="919" spans="1:25" ht="55.5" customHeight="1">
      <c r="A919" s="50"/>
      <c r="B919" s="50"/>
      <c r="C919" s="50"/>
      <c r="D919" s="50"/>
      <c r="E919" s="85"/>
      <c r="F919" s="50"/>
      <c r="G919" s="50"/>
      <c r="H919" s="50"/>
      <c r="I919" s="50"/>
      <c r="J919" s="50"/>
      <c r="K919" s="50"/>
      <c r="L919" s="50"/>
      <c r="M919" s="50"/>
      <c r="N919" s="50"/>
      <c r="O919" s="50"/>
      <c r="P919" s="50"/>
      <c r="Q919" s="50"/>
      <c r="R919" s="50"/>
      <c r="S919" s="50"/>
      <c r="T919" s="50"/>
      <c r="U919" s="50"/>
      <c r="V919" s="50"/>
      <c r="W919" s="50"/>
      <c r="X919" s="50"/>
      <c r="Y919" s="50"/>
    </row>
    <row r="920" spans="1:25" ht="55.5" customHeight="1">
      <c r="A920" s="50"/>
      <c r="B920" s="50"/>
      <c r="C920" s="50"/>
      <c r="D920" s="50"/>
      <c r="E920" s="85"/>
      <c r="F920" s="50"/>
      <c r="G920" s="50"/>
      <c r="H920" s="50"/>
      <c r="I920" s="50"/>
      <c r="J920" s="50"/>
      <c r="K920" s="50"/>
      <c r="L920" s="50"/>
      <c r="M920" s="50"/>
      <c r="N920" s="50"/>
      <c r="O920" s="50"/>
      <c r="P920" s="50"/>
      <c r="Q920" s="50"/>
      <c r="R920" s="50"/>
      <c r="S920" s="50"/>
      <c r="T920" s="50"/>
      <c r="U920" s="50"/>
      <c r="V920" s="50"/>
      <c r="W920" s="50"/>
      <c r="X920" s="50"/>
      <c r="Y920" s="50"/>
    </row>
    <row r="921" spans="1:25" ht="55.5" customHeight="1">
      <c r="A921" s="50"/>
      <c r="B921" s="50"/>
      <c r="C921" s="50"/>
      <c r="D921" s="50"/>
      <c r="E921" s="85"/>
      <c r="F921" s="50"/>
      <c r="G921" s="50"/>
      <c r="H921" s="50"/>
      <c r="I921" s="50"/>
      <c r="J921" s="50"/>
      <c r="K921" s="50"/>
      <c r="L921" s="50"/>
      <c r="M921" s="50"/>
      <c r="N921" s="50"/>
      <c r="O921" s="50"/>
      <c r="P921" s="50"/>
      <c r="Q921" s="50"/>
      <c r="R921" s="50"/>
      <c r="S921" s="50"/>
      <c r="T921" s="50"/>
      <c r="U921" s="50"/>
      <c r="V921" s="50"/>
      <c r="W921" s="50"/>
      <c r="X921" s="50"/>
      <c r="Y921" s="50"/>
    </row>
    <row r="922" spans="1:25" ht="55.5" customHeight="1">
      <c r="A922" s="50"/>
      <c r="B922" s="50"/>
      <c r="C922" s="50"/>
      <c r="D922" s="50"/>
      <c r="E922" s="85"/>
      <c r="F922" s="50"/>
      <c r="G922" s="50"/>
      <c r="H922" s="50"/>
      <c r="I922" s="50"/>
      <c r="J922" s="50"/>
      <c r="K922" s="50"/>
      <c r="L922" s="50"/>
      <c r="M922" s="50"/>
      <c r="N922" s="50"/>
      <c r="O922" s="50"/>
      <c r="P922" s="50"/>
      <c r="Q922" s="50"/>
      <c r="R922" s="50"/>
      <c r="S922" s="50"/>
      <c r="T922" s="50"/>
      <c r="U922" s="50"/>
      <c r="V922" s="50"/>
      <c r="W922" s="50"/>
      <c r="X922" s="50"/>
      <c r="Y922" s="50"/>
    </row>
    <row r="923" spans="1:25" ht="55.5" customHeight="1">
      <c r="A923" s="50"/>
      <c r="B923" s="50"/>
      <c r="C923" s="50"/>
      <c r="D923" s="50"/>
      <c r="E923" s="85"/>
      <c r="F923" s="50"/>
      <c r="G923" s="50"/>
      <c r="H923" s="50"/>
      <c r="I923" s="50"/>
      <c r="J923" s="50"/>
      <c r="K923" s="50"/>
      <c r="L923" s="50"/>
      <c r="M923" s="50"/>
      <c r="N923" s="50"/>
      <c r="O923" s="50"/>
      <c r="P923" s="50"/>
      <c r="Q923" s="50"/>
      <c r="R923" s="50"/>
      <c r="S923" s="50"/>
      <c r="T923" s="50"/>
      <c r="U923" s="50"/>
      <c r="V923" s="50"/>
      <c r="W923" s="50"/>
      <c r="X923" s="50"/>
      <c r="Y923" s="50"/>
    </row>
    <row r="924" spans="1:25" ht="55.5" customHeight="1">
      <c r="A924" s="50"/>
      <c r="B924" s="50"/>
      <c r="C924" s="50"/>
      <c r="D924" s="50"/>
      <c r="E924" s="85"/>
      <c r="F924" s="50"/>
      <c r="G924" s="50"/>
      <c r="H924" s="50"/>
      <c r="I924" s="50"/>
      <c r="J924" s="50"/>
      <c r="K924" s="50"/>
      <c r="L924" s="50"/>
      <c r="M924" s="50"/>
      <c r="N924" s="50"/>
      <c r="O924" s="50"/>
      <c r="P924" s="50"/>
      <c r="Q924" s="50"/>
      <c r="R924" s="50"/>
      <c r="S924" s="50"/>
      <c r="T924" s="50"/>
      <c r="U924" s="50"/>
      <c r="V924" s="50"/>
      <c r="W924" s="50"/>
      <c r="X924" s="50"/>
      <c r="Y924" s="50"/>
    </row>
    <row r="925" spans="1:25" ht="55.5" customHeight="1">
      <c r="A925" s="50"/>
      <c r="B925" s="50"/>
      <c r="C925" s="50"/>
      <c r="D925" s="50"/>
      <c r="E925" s="85"/>
      <c r="F925" s="50"/>
      <c r="G925" s="50"/>
      <c r="H925" s="50"/>
      <c r="I925" s="50"/>
      <c r="J925" s="50"/>
      <c r="K925" s="50"/>
      <c r="L925" s="50"/>
      <c r="M925" s="50"/>
      <c r="N925" s="50"/>
      <c r="O925" s="50"/>
      <c r="P925" s="50"/>
      <c r="Q925" s="50"/>
      <c r="R925" s="50"/>
      <c r="S925" s="50"/>
      <c r="T925" s="50"/>
      <c r="U925" s="50"/>
      <c r="V925" s="50"/>
      <c r="W925" s="50"/>
      <c r="X925" s="50"/>
      <c r="Y925" s="50"/>
    </row>
    <row r="926" spans="1:25" ht="55.5" customHeight="1">
      <c r="A926" s="50"/>
      <c r="B926" s="50"/>
      <c r="C926" s="50"/>
      <c r="D926" s="50"/>
      <c r="E926" s="85"/>
      <c r="F926" s="50"/>
      <c r="G926" s="50"/>
      <c r="H926" s="50"/>
      <c r="I926" s="50"/>
      <c r="J926" s="50"/>
      <c r="K926" s="50"/>
      <c r="L926" s="50"/>
      <c r="M926" s="50"/>
      <c r="N926" s="50"/>
      <c r="O926" s="50"/>
      <c r="P926" s="50"/>
      <c r="Q926" s="50"/>
      <c r="R926" s="50"/>
      <c r="S926" s="50"/>
      <c r="T926" s="50"/>
      <c r="U926" s="50"/>
      <c r="V926" s="50"/>
      <c r="W926" s="50"/>
      <c r="X926" s="50"/>
      <c r="Y926" s="50"/>
    </row>
    <row r="927" spans="1:25" ht="55.5" customHeight="1">
      <c r="A927" s="50"/>
      <c r="B927" s="50"/>
      <c r="C927" s="50"/>
      <c r="D927" s="50"/>
      <c r="E927" s="85"/>
      <c r="F927" s="50"/>
      <c r="G927" s="50"/>
      <c r="H927" s="50"/>
      <c r="I927" s="50"/>
      <c r="J927" s="50"/>
      <c r="K927" s="50"/>
      <c r="L927" s="50"/>
      <c r="M927" s="50"/>
      <c r="N927" s="50"/>
      <c r="O927" s="50"/>
      <c r="P927" s="50"/>
      <c r="Q927" s="50"/>
      <c r="R927" s="50"/>
      <c r="S927" s="50"/>
      <c r="T927" s="50"/>
      <c r="U927" s="50"/>
      <c r="V927" s="50"/>
      <c r="W927" s="50"/>
      <c r="X927" s="50"/>
      <c r="Y927" s="50"/>
    </row>
    <row r="928" spans="1:25" ht="55.5" customHeight="1">
      <c r="A928" s="50"/>
      <c r="B928" s="50"/>
      <c r="C928" s="50"/>
      <c r="D928" s="50"/>
      <c r="E928" s="85"/>
      <c r="F928" s="50"/>
      <c r="G928" s="50"/>
      <c r="H928" s="50"/>
      <c r="I928" s="50"/>
      <c r="J928" s="50"/>
      <c r="K928" s="50"/>
      <c r="L928" s="50"/>
      <c r="M928" s="50"/>
      <c r="N928" s="50"/>
      <c r="O928" s="50"/>
      <c r="P928" s="50"/>
      <c r="Q928" s="50"/>
      <c r="R928" s="50"/>
      <c r="S928" s="50"/>
      <c r="T928" s="50"/>
      <c r="U928" s="50"/>
      <c r="V928" s="50"/>
      <c r="W928" s="50"/>
      <c r="X928" s="50"/>
      <c r="Y928" s="50"/>
    </row>
    <row r="929" spans="1:25" ht="55.5" customHeight="1">
      <c r="A929" s="50"/>
      <c r="B929" s="50"/>
      <c r="C929" s="50"/>
      <c r="D929" s="50"/>
      <c r="E929" s="85"/>
      <c r="F929" s="50"/>
      <c r="G929" s="50"/>
      <c r="H929" s="50"/>
      <c r="I929" s="50"/>
      <c r="J929" s="50"/>
      <c r="K929" s="50"/>
      <c r="L929" s="50"/>
      <c r="M929" s="50"/>
      <c r="N929" s="50"/>
      <c r="O929" s="50"/>
      <c r="P929" s="50"/>
      <c r="Q929" s="50"/>
      <c r="R929" s="50"/>
      <c r="S929" s="50"/>
      <c r="T929" s="50"/>
      <c r="U929" s="50"/>
      <c r="V929" s="50"/>
      <c r="W929" s="50"/>
      <c r="X929" s="50"/>
      <c r="Y929" s="50"/>
    </row>
    <row r="930" spans="1:25" ht="55.5" customHeight="1">
      <c r="A930" s="50"/>
      <c r="B930" s="50"/>
      <c r="C930" s="50"/>
      <c r="D930" s="50"/>
      <c r="E930" s="85"/>
      <c r="F930" s="50"/>
      <c r="G930" s="50"/>
      <c r="H930" s="50"/>
      <c r="I930" s="50"/>
      <c r="J930" s="50"/>
      <c r="K930" s="50"/>
      <c r="L930" s="50"/>
      <c r="M930" s="50"/>
      <c r="N930" s="50"/>
      <c r="O930" s="50"/>
      <c r="P930" s="50"/>
      <c r="Q930" s="50"/>
      <c r="R930" s="50"/>
      <c r="S930" s="50"/>
      <c r="T930" s="50"/>
      <c r="U930" s="50"/>
      <c r="V930" s="50"/>
      <c r="W930" s="50"/>
      <c r="X930" s="50"/>
      <c r="Y930" s="50"/>
    </row>
    <row r="931" spans="1:25" ht="55.5" customHeight="1">
      <c r="A931" s="50"/>
      <c r="B931" s="50"/>
      <c r="C931" s="50"/>
      <c r="D931" s="50"/>
      <c r="E931" s="85"/>
      <c r="F931" s="50"/>
      <c r="G931" s="50"/>
      <c r="H931" s="50"/>
      <c r="I931" s="50"/>
      <c r="J931" s="50"/>
      <c r="K931" s="50"/>
      <c r="L931" s="50"/>
      <c r="M931" s="50"/>
      <c r="N931" s="50"/>
      <c r="O931" s="50"/>
      <c r="P931" s="50"/>
      <c r="Q931" s="50"/>
      <c r="R931" s="50"/>
      <c r="S931" s="50"/>
      <c r="T931" s="50"/>
      <c r="U931" s="50"/>
      <c r="V931" s="50"/>
      <c r="W931" s="50"/>
      <c r="X931" s="50"/>
      <c r="Y931" s="50"/>
    </row>
    <row r="932" spans="1:25" ht="55.5" customHeight="1">
      <c r="A932" s="50"/>
      <c r="B932" s="50"/>
      <c r="C932" s="50"/>
      <c r="D932" s="50"/>
      <c r="E932" s="85"/>
      <c r="F932" s="50"/>
      <c r="G932" s="50"/>
      <c r="H932" s="50"/>
      <c r="I932" s="50"/>
      <c r="J932" s="50"/>
      <c r="K932" s="50"/>
      <c r="L932" s="50"/>
      <c r="M932" s="50"/>
      <c r="N932" s="50"/>
      <c r="O932" s="50"/>
      <c r="P932" s="50"/>
      <c r="Q932" s="50"/>
      <c r="R932" s="50"/>
      <c r="S932" s="50"/>
      <c r="T932" s="50"/>
      <c r="U932" s="50"/>
      <c r="V932" s="50"/>
      <c r="W932" s="50"/>
      <c r="X932" s="50"/>
      <c r="Y932" s="50"/>
    </row>
    <row r="933" spans="1:25" ht="55.5" customHeight="1">
      <c r="A933" s="50"/>
      <c r="B933" s="50"/>
      <c r="C933" s="50"/>
      <c r="D933" s="50"/>
      <c r="E933" s="85"/>
      <c r="F933" s="50"/>
      <c r="G933" s="50"/>
      <c r="H933" s="50"/>
      <c r="I933" s="50"/>
      <c r="J933" s="50"/>
      <c r="K933" s="50"/>
      <c r="L933" s="50"/>
      <c r="M933" s="50"/>
      <c r="N933" s="50"/>
      <c r="O933" s="50"/>
      <c r="P933" s="50"/>
      <c r="Q933" s="50"/>
      <c r="R933" s="50"/>
      <c r="S933" s="50"/>
      <c r="T933" s="50"/>
      <c r="U933" s="50"/>
      <c r="V933" s="50"/>
      <c r="W933" s="50"/>
      <c r="X933" s="50"/>
      <c r="Y933" s="50"/>
    </row>
    <row r="934" spans="1:25" ht="55.5" customHeight="1">
      <c r="A934" s="50"/>
      <c r="B934" s="50"/>
      <c r="C934" s="50"/>
      <c r="D934" s="50"/>
      <c r="E934" s="85"/>
      <c r="F934" s="50"/>
      <c r="G934" s="50"/>
      <c r="H934" s="50"/>
      <c r="I934" s="50"/>
      <c r="J934" s="50"/>
      <c r="K934" s="50"/>
      <c r="L934" s="50"/>
      <c r="M934" s="50"/>
      <c r="N934" s="50"/>
      <c r="O934" s="50"/>
      <c r="P934" s="50"/>
      <c r="Q934" s="50"/>
      <c r="R934" s="50"/>
      <c r="S934" s="50"/>
      <c r="T934" s="50"/>
      <c r="U934" s="50"/>
      <c r="V934" s="50"/>
      <c r="W934" s="50"/>
      <c r="X934" s="50"/>
      <c r="Y934" s="50"/>
    </row>
    <row r="935" spans="1:25" ht="55.5" customHeight="1">
      <c r="A935" s="50"/>
      <c r="B935" s="50"/>
      <c r="C935" s="50"/>
      <c r="D935" s="50"/>
      <c r="E935" s="85"/>
      <c r="F935" s="50"/>
      <c r="G935" s="50"/>
      <c r="H935" s="50"/>
      <c r="I935" s="50"/>
      <c r="J935" s="50"/>
      <c r="K935" s="50"/>
      <c r="L935" s="50"/>
      <c r="M935" s="50"/>
      <c r="N935" s="50"/>
      <c r="O935" s="50"/>
      <c r="P935" s="50"/>
      <c r="Q935" s="50"/>
      <c r="R935" s="50"/>
      <c r="S935" s="50"/>
      <c r="T935" s="50"/>
      <c r="U935" s="50"/>
      <c r="V935" s="50"/>
      <c r="W935" s="50"/>
      <c r="X935" s="50"/>
      <c r="Y935" s="50"/>
    </row>
    <row r="936" spans="1:25" ht="55.5" customHeight="1">
      <c r="A936" s="50"/>
      <c r="B936" s="50"/>
      <c r="C936" s="50"/>
      <c r="D936" s="50"/>
      <c r="E936" s="85"/>
      <c r="F936" s="50"/>
      <c r="G936" s="50"/>
      <c r="H936" s="50"/>
      <c r="I936" s="50"/>
      <c r="J936" s="50"/>
      <c r="K936" s="50"/>
      <c r="L936" s="50"/>
      <c r="M936" s="50"/>
      <c r="N936" s="50"/>
      <c r="O936" s="50"/>
      <c r="P936" s="50"/>
      <c r="Q936" s="50"/>
      <c r="R936" s="50"/>
      <c r="S936" s="50"/>
      <c r="T936" s="50"/>
      <c r="U936" s="50"/>
      <c r="V936" s="50"/>
      <c r="W936" s="50"/>
      <c r="X936" s="50"/>
      <c r="Y936" s="50"/>
    </row>
    <row r="937" spans="1:25" ht="55.5" customHeight="1">
      <c r="A937" s="50"/>
      <c r="B937" s="50"/>
      <c r="C937" s="50"/>
      <c r="D937" s="50"/>
      <c r="E937" s="85"/>
      <c r="F937" s="50"/>
      <c r="G937" s="50"/>
      <c r="H937" s="50"/>
      <c r="I937" s="50"/>
      <c r="J937" s="50"/>
      <c r="K937" s="50"/>
      <c r="L937" s="50"/>
      <c r="M937" s="50"/>
      <c r="N937" s="50"/>
      <c r="O937" s="50"/>
      <c r="P937" s="50"/>
      <c r="Q937" s="50"/>
      <c r="R937" s="50"/>
      <c r="S937" s="50"/>
      <c r="T937" s="50"/>
      <c r="U937" s="50"/>
      <c r="V937" s="50"/>
      <c r="W937" s="50"/>
      <c r="X937" s="50"/>
      <c r="Y937" s="50"/>
    </row>
    <row r="938" spans="1:25" ht="55.5" customHeight="1">
      <c r="E938" s="86"/>
    </row>
    <row r="939" spans="1:25" ht="55.5" customHeight="1">
      <c r="E939" s="86"/>
    </row>
    <row r="940" spans="1:25" ht="55.5" customHeight="1">
      <c r="E940" s="86"/>
    </row>
    <row r="941" spans="1:25" ht="55.5" customHeight="1">
      <c r="E941" s="86"/>
    </row>
    <row r="942" spans="1:25" ht="55.5" customHeight="1">
      <c r="E942" s="86"/>
    </row>
    <row r="943" spans="1:25" ht="55.5" customHeight="1">
      <c r="E943" s="86"/>
    </row>
    <row r="944" spans="1:25" ht="55.5" customHeight="1">
      <c r="E944" s="86"/>
    </row>
    <row r="945" spans="5:5" ht="55.5" customHeight="1">
      <c r="E945" s="86"/>
    </row>
    <row r="946" spans="5:5" ht="55.5" customHeight="1">
      <c r="E946" s="86"/>
    </row>
    <row r="947" spans="5:5" ht="55.5" customHeight="1">
      <c r="E947" s="86"/>
    </row>
    <row r="948" spans="5:5" ht="55.5" customHeight="1">
      <c r="E948" s="86"/>
    </row>
    <row r="949" spans="5:5" ht="55.5" customHeight="1">
      <c r="E949" s="86"/>
    </row>
    <row r="950" spans="5:5" ht="55.5" customHeight="1">
      <c r="E950" s="86"/>
    </row>
    <row r="951" spans="5:5" ht="55.5" customHeight="1">
      <c r="E951" s="86"/>
    </row>
    <row r="952" spans="5:5" ht="55.5" customHeight="1">
      <c r="E952" s="86"/>
    </row>
    <row r="953" spans="5:5" ht="55.5" customHeight="1">
      <c r="E953" s="86"/>
    </row>
    <row r="954" spans="5:5" ht="55.5" customHeight="1">
      <c r="E954" s="86"/>
    </row>
    <row r="955" spans="5:5" ht="55.5" customHeight="1">
      <c r="E955" s="86"/>
    </row>
    <row r="956" spans="5:5" ht="55.5" customHeight="1">
      <c r="E956" s="86"/>
    </row>
    <row r="957" spans="5:5" ht="55.5" customHeight="1">
      <c r="E957" s="86"/>
    </row>
    <row r="958" spans="5:5" ht="55.5" customHeight="1">
      <c r="E958" s="86"/>
    </row>
    <row r="959" spans="5:5" ht="55.5" customHeight="1">
      <c r="E959" s="86"/>
    </row>
    <row r="960" spans="5:5" ht="55.5" customHeight="1">
      <c r="E960" s="86"/>
    </row>
    <row r="961" spans="5:5" ht="55.5" customHeight="1">
      <c r="E961" s="86"/>
    </row>
    <row r="962" spans="5:5" ht="55.5" customHeight="1">
      <c r="E962" s="86"/>
    </row>
    <row r="963" spans="5:5" ht="55.5" customHeight="1">
      <c r="E963" s="86"/>
    </row>
    <row r="964" spans="5:5" ht="55.5" customHeight="1">
      <c r="E964" s="86"/>
    </row>
    <row r="965" spans="5:5" ht="55.5" customHeight="1">
      <c r="E965" s="86"/>
    </row>
    <row r="966" spans="5:5" ht="55.5" customHeight="1">
      <c r="E966" s="86"/>
    </row>
    <row r="967" spans="5:5" ht="55.5" customHeight="1">
      <c r="E967" s="86"/>
    </row>
    <row r="968" spans="5:5" ht="55.5" customHeight="1">
      <c r="E968" s="86"/>
    </row>
    <row r="969" spans="5:5" ht="55.5" customHeight="1">
      <c r="E969" s="86"/>
    </row>
    <row r="970" spans="5:5" ht="55.5" customHeight="1">
      <c r="E970" s="86"/>
    </row>
    <row r="971" spans="5:5" ht="55.5" customHeight="1">
      <c r="E971" s="86"/>
    </row>
    <row r="972" spans="5:5" ht="55.5" customHeight="1">
      <c r="E972" s="86"/>
    </row>
    <row r="973" spans="5:5" ht="55.5" customHeight="1">
      <c r="E973" s="86"/>
    </row>
    <row r="974" spans="5:5" ht="55.5" customHeight="1">
      <c r="E974" s="86"/>
    </row>
    <row r="975" spans="5:5" ht="55.5" customHeight="1">
      <c r="E975" s="86"/>
    </row>
    <row r="976" spans="5:5" ht="55.5" customHeight="1">
      <c r="E976" s="86"/>
    </row>
    <row r="977" spans="5:5" ht="55.5" customHeight="1">
      <c r="E977" s="86"/>
    </row>
    <row r="978" spans="5:5" ht="55.5" customHeight="1">
      <c r="E978" s="86"/>
    </row>
    <row r="979" spans="5:5" ht="55.5" customHeight="1">
      <c r="E979" s="86"/>
    </row>
    <row r="980" spans="5:5" ht="55.5" customHeight="1">
      <c r="E980" s="86"/>
    </row>
    <row r="981" spans="5:5" ht="55.5" customHeight="1">
      <c r="E981" s="86"/>
    </row>
    <row r="982" spans="5:5" ht="55.5" customHeight="1">
      <c r="E982" s="86"/>
    </row>
    <row r="983" spans="5:5" ht="55.5" customHeight="1">
      <c r="E983" s="86"/>
    </row>
    <row r="984" spans="5:5" ht="55.5" customHeight="1">
      <c r="E984" s="86"/>
    </row>
    <row r="985" spans="5:5" ht="55.5" customHeight="1">
      <c r="E985" s="86"/>
    </row>
    <row r="986" spans="5:5" ht="55.5" customHeight="1">
      <c r="E986" s="86"/>
    </row>
    <row r="987" spans="5:5" ht="55.5" customHeight="1">
      <c r="E987" s="86"/>
    </row>
    <row r="988" spans="5:5" ht="55.5" customHeight="1">
      <c r="E988" s="86"/>
    </row>
    <row r="989" spans="5:5" ht="55.5" customHeight="1">
      <c r="E989" s="86"/>
    </row>
    <row r="990" spans="5:5" ht="55.5" customHeight="1">
      <c r="E990" s="86"/>
    </row>
    <row r="991" spans="5:5" ht="55.5" customHeight="1">
      <c r="E991" s="86"/>
    </row>
    <row r="992" spans="5:5" ht="55.5" customHeight="1">
      <c r="E992" s="86"/>
    </row>
    <row r="993" spans="5:5" ht="55.5" customHeight="1">
      <c r="E993" s="86"/>
    </row>
    <row r="994" spans="5:5" ht="55.5" customHeight="1">
      <c r="E994" s="86"/>
    </row>
    <row r="995" spans="5:5" ht="55.5" customHeight="1">
      <c r="E995" s="86"/>
    </row>
    <row r="996" spans="5:5" ht="55.5" customHeight="1">
      <c r="E996" s="86"/>
    </row>
    <row r="997" spans="5:5" ht="55.5" customHeight="1">
      <c r="E997" s="86"/>
    </row>
    <row r="998" spans="5:5" ht="55.5" customHeight="1">
      <c r="E998" s="86"/>
    </row>
    <row r="999" spans="5:5" ht="55.5" customHeight="1">
      <c r="E999" s="86"/>
    </row>
    <row r="1000" spans="5:5" ht="55.5" customHeight="1">
      <c r="E1000" s="86"/>
    </row>
    <row r="1001" spans="5:5" ht="55.5" customHeight="1">
      <c r="E1001" s="86"/>
    </row>
    <row r="1002" spans="5:5" ht="55.5" customHeight="1">
      <c r="E1002" s="86"/>
    </row>
    <row r="1003" spans="5:5" ht="55.5" customHeight="1">
      <c r="E1003" s="86"/>
    </row>
    <row r="1004" spans="5:5" ht="55.5" customHeight="1">
      <c r="E1004" s="86"/>
    </row>
    <row r="1005" spans="5:5" ht="55.5" customHeight="1">
      <c r="E1005" s="86"/>
    </row>
    <row r="1006" spans="5:5" ht="55.5" customHeight="1">
      <c r="E1006" s="86"/>
    </row>
    <row r="1007" spans="5:5" ht="55.5" customHeight="1">
      <c r="E1007" s="86"/>
    </row>
    <row r="1008" spans="5:5" ht="55.5" customHeight="1">
      <c r="E1008" s="86"/>
    </row>
    <row r="1009" spans="5:5" ht="55.5" customHeight="1">
      <c r="E1009" s="86"/>
    </row>
    <row r="1010" spans="5:5" ht="55.5" customHeight="1">
      <c r="E1010" s="86"/>
    </row>
    <row r="1011" spans="5:5" ht="55.5" customHeight="1">
      <c r="E1011" s="86"/>
    </row>
    <row r="1012" spans="5:5" ht="55.5" customHeight="1">
      <c r="E1012" s="86"/>
    </row>
    <row r="1013" spans="5:5" ht="55.5" customHeight="1">
      <c r="E1013" s="86"/>
    </row>
    <row r="1014" spans="5:5" ht="55.5" customHeight="1">
      <c r="E1014" s="86"/>
    </row>
    <row r="1015" spans="5:5" ht="55.5" customHeight="1">
      <c r="E1015" s="86"/>
    </row>
    <row r="1016" spans="5:5" ht="55.5" customHeight="1">
      <c r="E1016" s="86"/>
    </row>
    <row r="1017" spans="5:5" ht="55.5" customHeight="1">
      <c r="E1017" s="86"/>
    </row>
    <row r="1018" spans="5:5" ht="55.5" customHeight="1">
      <c r="E1018" s="86"/>
    </row>
    <row r="1019" spans="5:5" ht="55.5" customHeight="1">
      <c r="E1019" s="86"/>
    </row>
    <row r="1020" spans="5:5" ht="55.5" customHeight="1">
      <c r="E1020" s="86"/>
    </row>
    <row r="1021" spans="5:5" ht="55.5" customHeight="1">
      <c r="E1021" s="86"/>
    </row>
    <row r="1022" spans="5:5" ht="55.5" customHeight="1">
      <c r="E1022" s="86"/>
    </row>
    <row r="1023" spans="5:5" ht="55.5" customHeight="1">
      <c r="E1023" s="86"/>
    </row>
    <row r="1024" spans="5:5" ht="55.5" customHeight="1">
      <c r="E1024" s="86"/>
    </row>
    <row r="1025" spans="5:5" ht="55.5" customHeight="1">
      <c r="E1025" s="86"/>
    </row>
    <row r="1026" spans="5:5" ht="55.5" customHeight="1">
      <c r="E1026" s="86"/>
    </row>
    <row r="1027" spans="5:5" ht="55.5" customHeight="1">
      <c r="E1027" s="86"/>
    </row>
    <row r="1028" spans="5:5" ht="55.5" customHeight="1">
      <c r="E1028" s="86"/>
    </row>
    <row r="1029" spans="5:5" ht="55.5" customHeight="1">
      <c r="E1029" s="86"/>
    </row>
    <row r="1030" spans="5:5" ht="55.5" customHeight="1">
      <c r="E1030" s="86"/>
    </row>
    <row r="1031" spans="5:5" ht="55.5" customHeight="1">
      <c r="E1031" s="86"/>
    </row>
    <row r="1032" spans="5:5" ht="55.5" customHeight="1">
      <c r="E1032" s="86"/>
    </row>
    <row r="1033" spans="5:5" ht="55.5" customHeight="1">
      <c r="E1033" s="86"/>
    </row>
    <row r="1034" spans="5:5" ht="55.5" customHeight="1">
      <c r="E1034" s="86"/>
    </row>
    <row r="1035" spans="5:5" ht="55.5" customHeight="1">
      <c r="E1035" s="86"/>
    </row>
    <row r="1036" spans="5:5" ht="55.5" customHeight="1">
      <c r="E1036" s="86"/>
    </row>
    <row r="1037" spans="5:5" ht="55.5" customHeight="1">
      <c r="E1037" s="86"/>
    </row>
    <row r="1038" spans="5:5" ht="55.5" customHeight="1">
      <c r="E1038" s="86"/>
    </row>
    <row r="1039" spans="5:5" ht="55.5" customHeight="1">
      <c r="E1039" s="86"/>
    </row>
    <row r="1040" spans="5:5" ht="55.5" customHeight="1">
      <c r="E1040" s="86"/>
    </row>
    <row r="1041" spans="5:5" ht="55.5" customHeight="1">
      <c r="E1041" s="86"/>
    </row>
    <row r="1042" spans="5:5" ht="55.5" customHeight="1">
      <c r="E1042" s="86"/>
    </row>
    <row r="1043" spans="5:5" ht="55.5" customHeight="1">
      <c r="E1043" s="86"/>
    </row>
    <row r="1044" spans="5:5" ht="55.5" customHeight="1">
      <c r="E1044" s="86"/>
    </row>
    <row r="1045" spans="5:5" ht="55.5" customHeight="1">
      <c r="E1045" s="86"/>
    </row>
    <row r="1046" spans="5:5" ht="55.5" customHeight="1">
      <c r="E1046" s="86"/>
    </row>
    <row r="1047" spans="5:5" ht="55.5" customHeight="1">
      <c r="E1047" s="86"/>
    </row>
    <row r="1048" spans="5:5" ht="55.5" customHeight="1">
      <c r="E1048" s="86"/>
    </row>
    <row r="1049" spans="5:5" ht="55.5" customHeight="1">
      <c r="E1049" s="86"/>
    </row>
    <row r="1050" spans="5:5" ht="55.5" customHeight="1">
      <c r="E1050" s="86"/>
    </row>
    <row r="1051" spans="5:5" ht="55.5" customHeight="1">
      <c r="E1051" s="86"/>
    </row>
    <row r="1052" spans="5:5" ht="55.5" customHeight="1">
      <c r="E1052" s="86"/>
    </row>
    <row r="1053" spans="5:5" ht="55.5" customHeight="1">
      <c r="E1053" s="86"/>
    </row>
    <row r="1054" spans="5:5" ht="55.5" customHeight="1">
      <c r="E1054" s="86"/>
    </row>
    <row r="1055" spans="5:5" ht="55.5" customHeight="1">
      <c r="E1055" s="86"/>
    </row>
    <row r="1056" spans="5:5" ht="55.5" customHeight="1">
      <c r="E1056" s="86"/>
    </row>
    <row r="1057" spans="5:5" ht="55.5" customHeight="1">
      <c r="E1057" s="86"/>
    </row>
    <row r="1058" spans="5:5" ht="55.5" customHeight="1">
      <c r="E1058" s="86"/>
    </row>
    <row r="1059" spans="5:5" ht="55.5" customHeight="1">
      <c r="E1059" s="86"/>
    </row>
    <row r="1060" spans="5:5" ht="55.5" customHeight="1">
      <c r="E1060" s="86"/>
    </row>
    <row r="1061" spans="5:5" ht="55.5" customHeight="1">
      <c r="E1061" s="86"/>
    </row>
    <row r="1062" spans="5:5" ht="55.5" customHeight="1">
      <c r="E1062" s="86"/>
    </row>
    <row r="1063" spans="5:5" ht="55.5" customHeight="1">
      <c r="E1063" s="86"/>
    </row>
    <row r="1064" spans="5:5" ht="55.5" customHeight="1">
      <c r="E1064" s="86"/>
    </row>
    <row r="1065" spans="5:5" ht="55.5" customHeight="1">
      <c r="E1065" s="86"/>
    </row>
    <row r="1066" spans="5:5" ht="55.5" customHeight="1">
      <c r="E1066" s="86"/>
    </row>
    <row r="1067" spans="5:5" ht="55.5" customHeight="1">
      <c r="E1067" s="86"/>
    </row>
    <row r="1068" spans="5:5" ht="55.5" customHeight="1">
      <c r="E1068" s="86"/>
    </row>
    <row r="1069" spans="5:5" ht="55.5" customHeight="1">
      <c r="E1069" s="86"/>
    </row>
    <row r="1070" spans="5:5" ht="55.5" customHeight="1">
      <c r="E1070" s="86"/>
    </row>
    <row r="1071" spans="5:5" ht="55.5" customHeight="1">
      <c r="E1071" s="86"/>
    </row>
    <row r="1072" spans="5:5" ht="55.5" customHeight="1">
      <c r="E1072" s="86"/>
    </row>
    <row r="1073" spans="5:5" ht="55.5" customHeight="1">
      <c r="E1073" s="86"/>
    </row>
    <row r="1074" spans="5:5" ht="55.5" customHeight="1">
      <c r="E1074" s="86"/>
    </row>
    <row r="1075" spans="5:5" ht="55.5" customHeight="1">
      <c r="E1075" s="86"/>
    </row>
    <row r="1076" spans="5:5" ht="55.5" customHeight="1">
      <c r="E1076" s="86"/>
    </row>
    <row r="1077" spans="5:5" ht="55.5" customHeight="1">
      <c r="E1077" s="86"/>
    </row>
    <row r="1078" spans="5:5" ht="55.5" customHeight="1">
      <c r="E1078" s="86"/>
    </row>
    <row r="1079" spans="5:5" ht="55.5" customHeight="1">
      <c r="E1079" s="86"/>
    </row>
    <row r="1080" spans="5:5" ht="55.5" customHeight="1">
      <c r="E1080" s="86"/>
    </row>
    <row r="1081" spans="5:5" ht="55.5" customHeight="1">
      <c r="E1081" s="86"/>
    </row>
    <row r="1082" spans="5:5" ht="55.5" customHeight="1">
      <c r="E1082" s="86"/>
    </row>
    <row r="1083" spans="5:5" ht="55.5" customHeight="1">
      <c r="E1083" s="86"/>
    </row>
    <row r="1084" spans="5:5" ht="55.5" customHeight="1">
      <c r="E1084" s="86"/>
    </row>
    <row r="1085" spans="5:5" ht="55.5" customHeight="1">
      <c r="E1085" s="86"/>
    </row>
    <row r="1086" spans="5:5" ht="55.5" customHeight="1">
      <c r="E1086" s="86"/>
    </row>
    <row r="1087" spans="5:5" ht="55.5" customHeight="1">
      <c r="E1087" s="86"/>
    </row>
    <row r="1088" spans="5:5" ht="55.5" customHeight="1">
      <c r="E1088" s="86"/>
    </row>
    <row r="1089" spans="5:5" ht="55.5" customHeight="1">
      <c r="E1089" s="86"/>
    </row>
    <row r="1090" spans="5:5" ht="55.5" customHeight="1">
      <c r="E1090" s="86"/>
    </row>
    <row r="1091" spans="5:5" ht="55.5" customHeight="1">
      <c r="E1091" s="86"/>
    </row>
    <row r="1092" spans="5:5" ht="55.5" customHeight="1">
      <c r="E1092" s="86"/>
    </row>
    <row r="1093" spans="5:5" ht="55.5" customHeight="1">
      <c r="E1093" s="86"/>
    </row>
    <row r="1094" spans="5:5" ht="55.5" customHeight="1">
      <c r="E1094" s="86"/>
    </row>
    <row r="1095" spans="5:5" ht="55.5" customHeight="1">
      <c r="E1095" s="86"/>
    </row>
    <row r="1096" spans="5:5" ht="55.5" customHeight="1">
      <c r="E1096" s="86"/>
    </row>
    <row r="1097" spans="5:5" ht="55.5" customHeight="1">
      <c r="E1097" s="86"/>
    </row>
    <row r="1098" spans="5:5" ht="55.5" customHeight="1">
      <c r="E1098" s="86"/>
    </row>
    <row r="1099" spans="5:5" ht="55.5" customHeight="1">
      <c r="E1099" s="86"/>
    </row>
    <row r="1100" spans="5:5" ht="55.5" customHeight="1">
      <c r="E1100" s="86"/>
    </row>
    <row r="1101" spans="5:5" ht="55.5" customHeight="1">
      <c r="E1101" s="86"/>
    </row>
    <row r="1102" spans="5:5" ht="55.5" customHeight="1">
      <c r="E1102" s="86"/>
    </row>
    <row r="1103" spans="5:5" ht="55.5" customHeight="1">
      <c r="E1103" s="86"/>
    </row>
    <row r="1104" spans="5:5" ht="55.5" customHeight="1">
      <c r="E1104" s="86"/>
    </row>
    <row r="1105" spans="5:5" ht="55.5" customHeight="1">
      <c r="E1105" s="86"/>
    </row>
    <row r="1106" spans="5:5" ht="55.5" customHeight="1">
      <c r="E1106" s="86"/>
    </row>
  </sheetData>
  <sheetProtection algorithmName="SHA-512" hashValue="ymJgaOkTqYh4IGTIsXFMwaVTN7RnD/JJnxHusLjB8etY+OG7oijsjETVQ+N/dvaBT52nIDkAzB1zDOOuT2H3OA==" saltValue="FwaGaCm9HRTOV8lvHxT8rQ==" spinCount="100000" sheet="1" objects="1" scenarios="1"/>
  <mergeCells count="3">
    <mergeCell ref="A1:G1"/>
    <mergeCell ref="D16:E16"/>
    <mergeCell ref="E31:F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52"/>
  <sheetViews>
    <sheetView topLeftCell="A67" zoomScale="60" zoomScaleNormal="60" workbookViewId="0">
      <selection activeCell="B72" sqref="B72"/>
    </sheetView>
  </sheetViews>
  <sheetFormatPr defaultColWidth="14.453125" defaultRowHeight="14.5"/>
  <cols>
    <col min="1" max="1" width="14.26953125" style="107" customWidth="1"/>
    <col min="2" max="2" width="45" style="107" customWidth="1"/>
    <col min="3" max="3" width="64.1796875" style="107" customWidth="1"/>
    <col min="4" max="4" width="28.54296875" style="107" customWidth="1"/>
    <col min="5" max="6" width="26.1796875" style="107" customWidth="1"/>
    <col min="7" max="7" width="21.453125" style="107" customWidth="1"/>
    <col min="8" max="8" width="20.7265625" style="107" customWidth="1"/>
    <col min="9" max="9" width="8.453125" style="107" customWidth="1"/>
    <col min="10" max="10" width="20.26953125" style="107" customWidth="1"/>
    <col min="11" max="11" width="21" style="107" bestFit="1" customWidth="1"/>
    <col min="12" max="12" width="16.26953125" style="107" customWidth="1"/>
    <col min="13" max="13" width="14.453125" style="107"/>
    <col min="14" max="14" width="15.453125" style="107" bestFit="1" customWidth="1"/>
    <col min="15" max="16384" width="14.453125" style="107"/>
  </cols>
  <sheetData>
    <row r="1" spans="1:27" ht="31.5" customHeight="1">
      <c r="A1" s="311" t="s">
        <v>131</v>
      </c>
      <c r="B1" s="311"/>
      <c r="C1" s="311"/>
      <c r="D1" s="311"/>
      <c r="E1" s="311"/>
      <c r="F1" s="311"/>
      <c r="G1" s="311"/>
      <c r="H1" s="50"/>
      <c r="I1" s="50"/>
      <c r="J1" s="50"/>
      <c r="K1" s="50"/>
      <c r="L1" s="50"/>
      <c r="M1" s="50"/>
      <c r="N1" s="50"/>
      <c r="O1" s="50"/>
      <c r="P1" s="50"/>
      <c r="Q1" s="50"/>
      <c r="R1" s="50"/>
      <c r="S1" s="50"/>
      <c r="T1" s="50"/>
      <c r="U1" s="50"/>
      <c r="V1" s="50"/>
      <c r="W1" s="50"/>
      <c r="X1" s="50"/>
      <c r="Y1" s="50"/>
      <c r="Z1" s="50"/>
      <c r="AA1" s="50"/>
    </row>
    <row r="2" spans="1:27">
      <c r="A2" s="58"/>
      <c r="B2" s="111"/>
      <c r="C2" s="58"/>
      <c r="D2" s="58"/>
      <c r="E2" s="58"/>
      <c r="F2" s="58"/>
      <c r="G2" s="58"/>
      <c r="H2" s="58"/>
      <c r="I2" s="50"/>
      <c r="J2" s="58"/>
      <c r="K2" s="58"/>
      <c r="L2" s="50"/>
      <c r="M2" s="50"/>
      <c r="N2" s="50"/>
      <c r="O2" s="50"/>
      <c r="P2" s="50"/>
      <c r="Q2" s="50"/>
      <c r="R2" s="50"/>
      <c r="S2" s="50"/>
      <c r="T2" s="50"/>
      <c r="U2" s="50"/>
      <c r="V2" s="50"/>
      <c r="W2" s="50"/>
      <c r="X2" s="50"/>
      <c r="Y2" s="50"/>
      <c r="Z2" s="50"/>
      <c r="AA2" s="50"/>
    </row>
    <row r="3" spans="1:27" ht="36">
      <c r="A3" s="25" t="s">
        <v>63</v>
      </c>
      <c r="B3" s="23" t="s">
        <v>132</v>
      </c>
      <c r="C3" s="25" t="s">
        <v>64</v>
      </c>
      <c r="D3" s="25" t="s">
        <v>133</v>
      </c>
      <c r="E3" s="23" t="s">
        <v>66</v>
      </c>
      <c r="F3" s="23" t="s">
        <v>134</v>
      </c>
      <c r="G3" s="23" t="s">
        <v>135</v>
      </c>
      <c r="H3" s="25" t="s">
        <v>69</v>
      </c>
      <c r="I3" s="66"/>
      <c r="J3" s="32" t="s">
        <v>70</v>
      </c>
      <c r="K3" s="33">
        <f>H60+G67+G75+H90</f>
        <v>0</v>
      </c>
      <c r="L3" s="57"/>
      <c r="M3" s="50"/>
      <c r="N3" s="50"/>
      <c r="O3" s="50"/>
      <c r="P3" s="50"/>
      <c r="Q3" s="50"/>
      <c r="R3" s="50"/>
      <c r="S3" s="50"/>
      <c r="T3" s="50"/>
      <c r="U3" s="50"/>
      <c r="V3" s="50"/>
      <c r="W3" s="50"/>
      <c r="X3" s="50"/>
      <c r="Y3" s="50"/>
      <c r="Z3" s="50"/>
      <c r="AA3" s="108"/>
    </row>
    <row r="4" spans="1:27" ht="42">
      <c r="A4" s="25"/>
      <c r="B4" s="25"/>
      <c r="C4" s="23" t="s">
        <v>71</v>
      </c>
      <c r="D4" s="114"/>
      <c r="E4" s="114"/>
      <c r="F4" s="115"/>
      <c r="G4" s="115"/>
      <c r="H4" s="114"/>
      <c r="I4" s="57"/>
      <c r="J4" s="59"/>
      <c r="K4" s="59"/>
      <c r="L4" s="50"/>
      <c r="M4" s="50"/>
      <c r="N4" s="50"/>
      <c r="O4" s="50"/>
      <c r="P4" s="50"/>
      <c r="Q4" s="50"/>
      <c r="R4" s="50"/>
      <c r="S4" s="50"/>
      <c r="T4" s="50"/>
      <c r="U4" s="50"/>
      <c r="V4" s="50"/>
      <c r="W4" s="50"/>
      <c r="X4" s="50"/>
      <c r="Y4" s="50"/>
      <c r="Z4" s="50"/>
      <c r="AA4" s="108"/>
    </row>
    <row r="5" spans="1:27" ht="28">
      <c r="A5" s="34">
        <v>1</v>
      </c>
      <c r="B5" s="39" t="s">
        <v>136</v>
      </c>
      <c r="C5" s="35" t="s">
        <v>137</v>
      </c>
      <c r="D5" s="116" t="s">
        <v>138</v>
      </c>
      <c r="E5" s="29"/>
      <c r="F5" s="21">
        <v>25</v>
      </c>
      <c r="G5" s="21">
        <v>40</v>
      </c>
      <c r="H5" s="28">
        <f t="shared" ref="H5:H10" si="0">E5*F5*G5</f>
        <v>0</v>
      </c>
      <c r="I5" s="57"/>
      <c r="J5" s="50"/>
      <c r="K5" s="50"/>
      <c r="L5" s="50"/>
      <c r="M5" s="50"/>
      <c r="N5" s="50"/>
      <c r="O5" s="50"/>
      <c r="P5" s="50"/>
      <c r="Q5" s="50"/>
      <c r="R5" s="50"/>
      <c r="S5" s="50"/>
      <c r="T5" s="50"/>
      <c r="U5" s="50"/>
      <c r="V5" s="50"/>
      <c r="W5" s="50"/>
      <c r="X5" s="50"/>
      <c r="Y5" s="50"/>
      <c r="Z5" s="50"/>
      <c r="AA5" s="108"/>
    </row>
    <row r="6" spans="1:27" ht="28">
      <c r="A6" s="34">
        <v>2</v>
      </c>
      <c r="B6" s="39" t="s">
        <v>136</v>
      </c>
      <c r="C6" s="35" t="s">
        <v>139</v>
      </c>
      <c r="D6" s="116" t="s">
        <v>138</v>
      </c>
      <c r="E6" s="29"/>
      <c r="F6" s="21">
        <v>25</v>
      </c>
      <c r="G6" s="21">
        <v>40</v>
      </c>
      <c r="H6" s="28">
        <f t="shared" si="0"/>
        <v>0</v>
      </c>
      <c r="I6" s="57"/>
      <c r="J6" s="50"/>
      <c r="K6" s="50"/>
      <c r="L6" s="50"/>
      <c r="M6" s="50"/>
      <c r="N6" s="50"/>
      <c r="O6" s="50"/>
      <c r="P6" s="50"/>
      <c r="Q6" s="50"/>
      <c r="R6" s="50"/>
      <c r="S6" s="50"/>
      <c r="T6" s="50"/>
      <c r="U6" s="50"/>
      <c r="V6" s="50"/>
      <c r="W6" s="50"/>
      <c r="X6" s="50"/>
      <c r="Y6" s="50"/>
      <c r="Z6" s="50"/>
      <c r="AA6" s="108"/>
    </row>
    <row r="7" spans="1:27" ht="28">
      <c r="A7" s="34">
        <v>3</v>
      </c>
      <c r="B7" s="39" t="s">
        <v>140</v>
      </c>
      <c r="C7" s="35" t="s">
        <v>137</v>
      </c>
      <c r="D7" s="116" t="s">
        <v>138</v>
      </c>
      <c r="E7" s="29"/>
      <c r="F7" s="21">
        <v>75</v>
      </c>
      <c r="G7" s="21">
        <v>40</v>
      </c>
      <c r="H7" s="28">
        <f t="shared" si="0"/>
        <v>0</v>
      </c>
      <c r="I7" s="57"/>
      <c r="J7" s="50"/>
      <c r="K7" s="50"/>
      <c r="L7" s="50"/>
      <c r="M7" s="50"/>
      <c r="N7" s="50"/>
      <c r="O7" s="50"/>
      <c r="P7" s="50"/>
      <c r="Q7" s="50"/>
      <c r="R7" s="50"/>
      <c r="S7" s="50"/>
      <c r="T7" s="50"/>
      <c r="U7" s="50"/>
      <c r="V7" s="50"/>
      <c r="W7" s="50"/>
      <c r="X7" s="50"/>
      <c r="Y7" s="50"/>
      <c r="Z7" s="50"/>
      <c r="AA7" s="108"/>
    </row>
    <row r="8" spans="1:27" ht="28">
      <c r="A8" s="34">
        <v>4</v>
      </c>
      <c r="B8" s="39" t="s">
        <v>140</v>
      </c>
      <c r="C8" s="35" t="s">
        <v>139</v>
      </c>
      <c r="D8" s="116" t="s">
        <v>138</v>
      </c>
      <c r="E8" s="29"/>
      <c r="F8" s="21">
        <v>75</v>
      </c>
      <c r="G8" s="21">
        <v>40</v>
      </c>
      <c r="H8" s="28">
        <f t="shared" si="0"/>
        <v>0</v>
      </c>
      <c r="I8" s="57"/>
      <c r="J8" s="50"/>
      <c r="K8" s="50"/>
      <c r="L8" s="50"/>
      <c r="M8" s="50"/>
      <c r="N8" s="50"/>
      <c r="O8" s="50"/>
      <c r="P8" s="50"/>
      <c r="Q8" s="50"/>
      <c r="R8" s="50"/>
      <c r="S8" s="50"/>
      <c r="T8" s="50"/>
      <c r="U8" s="50"/>
      <c r="V8" s="50"/>
      <c r="W8" s="50"/>
      <c r="X8" s="50"/>
      <c r="Y8" s="50"/>
      <c r="Z8" s="50"/>
      <c r="AA8" s="108"/>
    </row>
    <row r="9" spans="1:27" ht="28">
      <c r="A9" s="34">
        <v>5</v>
      </c>
      <c r="B9" s="39" t="s">
        <v>141</v>
      </c>
      <c r="C9" s="35" t="s">
        <v>137</v>
      </c>
      <c r="D9" s="116" t="s">
        <v>138</v>
      </c>
      <c r="E9" s="29"/>
      <c r="F9" s="21">
        <v>150</v>
      </c>
      <c r="G9" s="21">
        <v>40</v>
      </c>
      <c r="H9" s="28">
        <f t="shared" si="0"/>
        <v>0</v>
      </c>
      <c r="I9" s="57"/>
      <c r="J9" s="50"/>
      <c r="K9" s="50"/>
      <c r="L9" s="50"/>
      <c r="M9" s="50"/>
      <c r="N9" s="50"/>
      <c r="O9" s="50"/>
      <c r="P9" s="50"/>
      <c r="Q9" s="50"/>
      <c r="R9" s="50"/>
      <c r="S9" s="50"/>
      <c r="T9" s="50"/>
      <c r="U9" s="50"/>
      <c r="V9" s="50"/>
      <c r="W9" s="50"/>
      <c r="X9" s="50"/>
      <c r="Y9" s="50"/>
      <c r="Z9" s="50"/>
      <c r="AA9" s="108"/>
    </row>
    <row r="10" spans="1:27" ht="28">
      <c r="A10" s="34">
        <v>6</v>
      </c>
      <c r="B10" s="39" t="s">
        <v>141</v>
      </c>
      <c r="C10" s="35" t="s">
        <v>139</v>
      </c>
      <c r="D10" s="116" t="s">
        <v>138</v>
      </c>
      <c r="E10" s="29"/>
      <c r="F10" s="21">
        <v>150</v>
      </c>
      <c r="G10" s="21">
        <v>40</v>
      </c>
      <c r="H10" s="28">
        <f t="shared" si="0"/>
        <v>0</v>
      </c>
      <c r="I10" s="57"/>
      <c r="J10" s="50"/>
      <c r="K10" s="50"/>
      <c r="L10" s="50"/>
      <c r="M10" s="50"/>
      <c r="N10" s="50"/>
      <c r="O10" s="50"/>
      <c r="P10" s="50"/>
      <c r="Q10" s="50"/>
      <c r="R10" s="50"/>
      <c r="S10" s="50"/>
      <c r="T10" s="50"/>
      <c r="U10" s="50"/>
      <c r="V10" s="50"/>
      <c r="W10" s="50"/>
      <c r="X10" s="50"/>
      <c r="Y10" s="50"/>
      <c r="Z10" s="50"/>
      <c r="AA10" s="108"/>
    </row>
    <row r="11" spans="1:27" ht="28">
      <c r="A11" s="25"/>
      <c r="B11" s="25"/>
      <c r="C11" s="23" t="s">
        <v>142</v>
      </c>
      <c r="D11" s="114"/>
      <c r="E11" s="114"/>
      <c r="F11" s="115"/>
      <c r="G11" s="115"/>
      <c r="H11" s="114"/>
      <c r="I11" s="57"/>
      <c r="J11" s="50"/>
      <c r="K11" s="50"/>
      <c r="L11" s="50"/>
      <c r="M11" s="50"/>
      <c r="N11" s="50"/>
      <c r="O11" s="50"/>
      <c r="P11" s="50"/>
      <c r="Q11" s="50"/>
      <c r="R11" s="50"/>
      <c r="S11" s="50"/>
      <c r="T11" s="50"/>
      <c r="U11" s="50"/>
      <c r="V11" s="50"/>
      <c r="W11" s="50"/>
      <c r="X11" s="50"/>
      <c r="Y11" s="50"/>
      <c r="Z11" s="50"/>
      <c r="AA11" s="108"/>
    </row>
    <row r="12" spans="1:27" ht="28">
      <c r="A12" s="34">
        <v>1</v>
      </c>
      <c r="B12" s="39" t="s">
        <v>136</v>
      </c>
      <c r="C12" s="35" t="s">
        <v>137</v>
      </c>
      <c r="D12" s="116" t="s">
        <v>138</v>
      </c>
      <c r="E12" s="29"/>
      <c r="F12" s="21">
        <v>25</v>
      </c>
      <c r="G12" s="21">
        <v>40</v>
      </c>
      <c r="H12" s="28">
        <f t="shared" ref="H12:H17" si="1">E12*F12*G12</f>
        <v>0</v>
      </c>
      <c r="I12" s="57"/>
      <c r="J12" s="50"/>
      <c r="K12" s="50"/>
      <c r="L12" s="50"/>
      <c r="M12" s="50"/>
      <c r="N12" s="50"/>
      <c r="O12" s="50"/>
      <c r="P12" s="50"/>
      <c r="Q12" s="50"/>
      <c r="R12" s="50"/>
      <c r="S12" s="50"/>
      <c r="T12" s="50"/>
      <c r="U12" s="50"/>
      <c r="V12" s="50"/>
      <c r="W12" s="50"/>
      <c r="X12" s="50"/>
      <c r="Y12" s="50"/>
      <c r="Z12" s="50"/>
      <c r="AA12" s="108"/>
    </row>
    <row r="13" spans="1:27" ht="28">
      <c r="A13" s="34">
        <v>2</v>
      </c>
      <c r="B13" s="39" t="s">
        <v>136</v>
      </c>
      <c r="C13" s="35" t="s">
        <v>139</v>
      </c>
      <c r="D13" s="116" t="s">
        <v>138</v>
      </c>
      <c r="E13" s="29"/>
      <c r="F13" s="21">
        <v>25</v>
      </c>
      <c r="G13" s="21">
        <v>40</v>
      </c>
      <c r="H13" s="28">
        <f t="shared" si="1"/>
        <v>0</v>
      </c>
      <c r="I13" s="57"/>
      <c r="J13" s="50"/>
      <c r="K13" s="50"/>
      <c r="L13" s="50"/>
      <c r="M13" s="50"/>
      <c r="N13" s="50"/>
      <c r="O13" s="50"/>
      <c r="P13" s="50"/>
      <c r="Q13" s="50"/>
      <c r="R13" s="50"/>
      <c r="S13" s="50"/>
      <c r="T13" s="50"/>
      <c r="U13" s="50"/>
      <c r="V13" s="50"/>
      <c r="W13" s="50"/>
      <c r="X13" s="50"/>
      <c r="Y13" s="50"/>
      <c r="Z13" s="50"/>
      <c r="AA13" s="108"/>
    </row>
    <row r="14" spans="1:27" ht="28">
      <c r="A14" s="34">
        <v>3</v>
      </c>
      <c r="B14" s="39" t="s">
        <v>143</v>
      </c>
      <c r="C14" s="35" t="s">
        <v>137</v>
      </c>
      <c r="D14" s="116" t="s">
        <v>138</v>
      </c>
      <c r="E14" s="29"/>
      <c r="F14" s="21">
        <v>75</v>
      </c>
      <c r="G14" s="21">
        <v>40</v>
      </c>
      <c r="H14" s="28">
        <f t="shared" si="1"/>
        <v>0</v>
      </c>
      <c r="I14" s="57"/>
      <c r="J14" s="50"/>
      <c r="K14" s="50"/>
      <c r="L14" s="50"/>
      <c r="M14" s="50"/>
      <c r="N14" s="50"/>
      <c r="O14" s="50"/>
      <c r="P14" s="50"/>
      <c r="Q14" s="50"/>
      <c r="R14" s="50"/>
      <c r="S14" s="50"/>
      <c r="T14" s="50"/>
      <c r="U14" s="50"/>
      <c r="V14" s="50"/>
      <c r="W14" s="50"/>
      <c r="X14" s="50"/>
      <c r="Y14" s="50"/>
      <c r="Z14" s="50"/>
      <c r="AA14" s="108"/>
    </row>
    <row r="15" spans="1:27" ht="28">
      <c r="A15" s="34">
        <v>4</v>
      </c>
      <c r="B15" s="39" t="s">
        <v>143</v>
      </c>
      <c r="C15" s="35" t="s">
        <v>139</v>
      </c>
      <c r="D15" s="116" t="s">
        <v>138</v>
      </c>
      <c r="E15" s="29"/>
      <c r="F15" s="21">
        <v>75</v>
      </c>
      <c r="G15" s="21">
        <v>40</v>
      </c>
      <c r="H15" s="28">
        <f t="shared" si="1"/>
        <v>0</v>
      </c>
      <c r="I15" s="57"/>
      <c r="J15" s="50"/>
      <c r="K15" s="50"/>
      <c r="L15" s="50"/>
      <c r="M15" s="50"/>
      <c r="N15" s="50"/>
      <c r="O15" s="50"/>
      <c r="P15" s="50"/>
      <c r="Q15" s="50"/>
      <c r="R15" s="50"/>
      <c r="S15" s="50"/>
      <c r="T15" s="50"/>
      <c r="U15" s="50"/>
      <c r="V15" s="50"/>
      <c r="W15" s="50"/>
      <c r="X15" s="50"/>
      <c r="Y15" s="50"/>
      <c r="Z15" s="50"/>
      <c r="AA15" s="108"/>
    </row>
    <row r="16" spans="1:27" ht="28">
      <c r="A16" s="34">
        <v>5</v>
      </c>
      <c r="B16" s="39" t="s">
        <v>144</v>
      </c>
      <c r="C16" s="35" t="s">
        <v>137</v>
      </c>
      <c r="D16" s="116" t="s">
        <v>138</v>
      </c>
      <c r="E16" s="29"/>
      <c r="F16" s="21">
        <v>150</v>
      </c>
      <c r="G16" s="21">
        <v>40</v>
      </c>
      <c r="H16" s="28">
        <f t="shared" si="1"/>
        <v>0</v>
      </c>
      <c r="I16" s="57"/>
      <c r="J16" s="50"/>
      <c r="K16" s="50"/>
      <c r="L16" s="50"/>
      <c r="M16" s="50"/>
      <c r="N16" s="50"/>
      <c r="O16" s="50"/>
      <c r="P16" s="50"/>
      <c r="Q16" s="50"/>
      <c r="R16" s="50"/>
      <c r="S16" s="50"/>
      <c r="T16" s="50"/>
      <c r="U16" s="50"/>
      <c r="V16" s="50"/>
      <c r="W16" s="50"/>
      <c r="X16" s="50"/>
      <c r="Y16" s="50"/>
      <c r="Z16" s="50"/>
      <c r="AA16" s="108"/>
    </row>
    <row r="17" spans="1:27" ht="28">
      <c r="A17" s="34">
        <v>6</v>
      </c>
      <c r="B17" s="39" t="s">
        <v>144</v>
      </c>
      <c r="C17" s="35" t="s">
        <v>139</v>
      </c>
      <c r="D17" s="116" t="s">
        <v>138</v>
      </c>
      <c r="E17" s="29"/>
      <c r="F17" s="21">
        <v>150</v>
      </c>
      <c r="G17" s="21">
        <v>40</v>
      </c>
      <c r="H17" s="28">
        <f t="shared" si="1"/>
        <v>0</v>
      </c>
      <c r="I17" s="57"/>
      <c r="J17" s="50"/>
      <c r="K17" s="50"/>
      <c r="L17" s="50"/>
      <c r="M17" s="50"/>
      <c r="N17" s="50"/>
      <c r="O17" s="50"/>
      <c r="P17" s="50"/>
      <c r="Q17" s="50"/>
      <c r="R17" s="50"/>
      <c r="S17" s="50"/>
      <c r="T17" s="50"/>
      <c r="U17" s="50"/>
      <c r="V17" s="50"/>
      <c r="W17" s="50"/>
      <c r="X17" s="50"/>
      <c r="Y17" s="50"/>
      <c r="Z17" s="50"/>
      <c r="AA17" s="108"/>
    </row>
    <row r="18" spans="1:27" ht="42">
      <c r="A18" s="25"/>
      <c r="B18" s="25"/>
      <c r="C18" s="23" t="s">
        <v>76</v>
      </c>
      <c r="D18" s="114"/>
      <c r="E18" s="114"/>
      <c r="F18" s="115"/>
      <c r="G18" s="115"/>
      <c r="H18" s="114"/>
      <c r="I18" s="57"/>
      <c r="J18" s="50"/>
      <c r="K18" s="50"/>
      <c r="L18" s="50"/>
      <c r="M18" s="50"/>
      <c r="N18" s="50"/>
      <c r="O18" s="50"/>
      <c r="P18" s="50"/>
      <c r="Q18" s="50"/>
      <c r="R18" s="50"/>
      <c r="S18" s="50"/>
      <c r="T18" s="50"/>
      <c r="U18" s="50"/>
      <c r="V18" s="50"/>
      <c r="W18" s="50"/>
      <c r="X18" s="50"/>
      <c r="Y18" s="50"/>
      <c r="Z18" s="50"/>
      <c r="AA18" s="108"/>
    </row>
    <row r="19" spans="1:27" ht="28">
      <c r="A19" s="34">
        <v>1</v>
      </c>
      <c r="B19" s="39" t="s">
        <v>136</v>
      </c>
      <c r="C19" s="35" t="s">
        <v>137</v>
      </c>
      <c r="D19" s="116" t="s">
        <v>138</v>
      </c>
      <c r="E19" s="29"/>
      <c r="F19" s="21">
        <v>25</v>
      </c>
      <c r="G19" s="21">
        <v>40</v>
      </c>
      <c r="H19" s="28">
        <f t="shared" ref="H19:H24" si="2">E19*F19*G19</f>
        <v>0</v>
      </c>
      <c r="I19" s="57"/>
      <c r="J19" s="50"/>
      <c r="K19" s="50"/>
      <c r="L19" s="50"/>
      <c r="M19" s="50"/>
      <c r="N19" s="50"/>
      <c r="O19" s="50"/>
      <c r="P19" s="50"/>
      <c r="Q19" s="50"/>
      <c r="R19" s="50"/>
      <c r="S19" s="50"/>
      <c r="T19" s="50"/>
      <c r="U19" s="50"/>
      <c r="V19" s="50"/>
      <c r="W19" s="50"/>
      <c r="X19" s="50"/>
      <c r="Y19" s="50"/>
      <c r="Z19" s="50"/>
      <c r="AA19" s="108"/>
    </row>
    <row r="20" spans="1:27" ht="28">
      <c r="A20" s="34">
        <v>2</v>
      </c>
      <c r="B20" s="39" t="s">
        <v>136</v>
      </c>
      <c r="C20" s="35" t="s">
        <v>139</v>
      </c>
      <c r="D20" s="116" t="s">
        <v>138</v>
      </c>
      <c r="E20" s="29"/>
      <c r="F20" s="21">
        <v>25</v>
      </c>
      <c r="G20" s="21">
        <v>40</v>
      </c>
      <c r="H20" s="28">
        <f t="shared" si="2"/>
        <v>0</v>
      </c>
      <c r="I20" s="57"/>
      <c r="J20" s="50"/>
      <c r="K20" s="50"/>
      <c r="L20" s="50"/>
      <c r="M20" s="50"/>
      <c r="N20" s="50"/>
      <c r="O20" s="50"/>
      <c r="P20" s="50"/>
      <c r="Q20" s="50"/>
      <c r="R20" s="50"/>
      <c r="S20" s="50"/>
      <c r="T20" s="50"/>
      <c r="U20" s="50"/>
      <c r="V20" s="50"/>
      <c r="W20" s="50"/>
      <c r="X20" s="50"/>
      <c r="Y20" s="50"/>
      <c r="Z20" s="50"/>
      <c r="AA20" s="108"/>
    </row>
    <row r="21" spans="1:27" ht="28">
      <c r="A21" s="34">
        <v>3</v>
      </c>
      <c r="B21" s="39" t="s">
        <v>143</v>
      </c>
      <c r="C21" s="35" t="s">
        <v>137</v>
      </c>
      <c r="D21" s="116" t="s">
        <v>138</v>
      </c>
      <c r="E21" s="29"/>
      <c r="F21" s="21">
        <v>75</v>
      </c>
      <c r="G21" s="21">
        <v>40</v>
      </c>
      <c r="H21" s="28">
        <f t="shared" si="2"/>
        <v>0</v>
      </c>
      <c r="I21" s="57"/>
      <c r="J21" s="50"/>
      <c r="K21" s="50"/>
      <c r="L21" s="50"/>
      <c r="M21" s="50"/>
      <c r="N21" s="50"/>
      <c r="O21" s="50"/>
      <c r="P21" s="50"/>
      <c r="Q21" s="50"/>
      <c r="R21" s="50"/>
      <c r="S21" s="50"/>
      <c r="T21" s="50"/>
      <c r="U21" s="50"/>
      <c r="V21" s="50"/>
      <c r="W21" s="50"/>
      <c r="X21" s="50"/>
      <c r="Y21" s="50"/>
      <c r="Z21" s="50"/>
      <c r="AA21" s="108"/>
    </row>
    <row r="22" spans="1:27" ht="28">
      <c r="A22" s="34">
        <v>4</v>
      </c>
      <c r="B22" s="39" t="s">
        <v>143</v>
      </c>
      <c r="C22" s="35" t="s">
        <v>139</v>
      </c>
      <c r="D22" s="116" t="s">
        <v>138</v>
      </c>
      <c r="E22" s="29"/>
      <c r="F22" s="21">
        <v>75</v>
      </c>
      <c r="G22" s="21">
        <v>40</v>
      </c>
      <c r="H22" s="28">
        <f t="shared" si="2"/>
        <v>0</v>
      </c>
      <c r="I22" s="57"/>
      <c r="J22" s="50"/>
      <c r="K22" s="50"/>
      <c r="L22" s="50"/>
      <c r="M22" s="50"/>
      <c r="N22" s="50"/>
      <c r="O22" s="50"/>
      <c r="P22" s="50"/>
      <c r="Q22" s="50"/>
      <c r="R22" s="50"/>
      <c r="S22" s="50"/>
      <c r="T22" s="50"/>
      <c r="U22" s="50"/>
      <c r="V22" s="50"/>
      <c r="W22" s="50"/>
      <c r="X22" s="50"/>
      <c r="Y22" s="50"/>
      <c r="Z22" s="50"/>
      <c r="AA22" s="108"/>
    </row>
    <row r="23" spans="1:27" ht="28">
      <c r="A23" s="34">
        <v>5</v>
      </c>
      <c r="B23" s="39" t="s">
        <v>144</v>
      </c>
      <c r="C23" s="35" t="s">
        <v>137</v>
      </c>
      <c r="D23" s="116" t="s">
        <v>138</v>
      </c>
      <c r="E23" s="29"/>
      <c r="F23" s="21">
        <v>150</v>
      </c>
      <c r="G23" s="21">
        <v>40</v>
      </c>
      <c r="H23" s="28">
        <f t="shared" si="2"/>
        <v>0</v>
      </c>
      <c r="I23" s="57"/>
      <c r="J23" s="50"/>
      <c r="K23" s="50"/>
      <c r="L23" s="50"/>
      <c r="M23" s="50"/>
      <c r="N23" s="50"/>
      <c r="O23" s="50"/>
      <c r="P23" s="50"/>
      <c r="Q23" s="50"/>
      <c r="R23" s="50"/>
      <c r="S23" s="50"/>
      <c r="T23" s="50"/>
      <c r="U23" s="50"/>
      <c r="V23" s="50"/>
      <c r="W23" s="50"/>
      <c r="X23" s="50"/>
      <c r="Y23" s="50"/>
      <c r="Z23" s="50"/>
      <c r="AA23" s="108"/>
    </row>
    <row r="24" spans="1:27" ht="28">
      <c r="A24" s="34">
        <v>6</v>
      </c>
      <c r="B24" s="39" t="s">
        <v>144</v>
      </c>
      <c r="C24" s="35" t="s">
        <v>139</v>
      </c>
      <c r="D24" s="116" t="s">
        <v>138</v>
      </c>
      <c r="E24" s="29"/>
      <c r="F24" s="21">
        <v>150</v>
      </c>
      <c r="G24" s="21">
        <v>40</v>
      </c>
      <c r="H24" s="28">
        <f t="shared" si="2"/>
        <v>0</v>
      </c>
      <c r="I24" s="57"/>
      <c r="J24" s="50"/>
      <c r="K24" s="50"/>
      <c r="L24" s="50"/>
      <c r="M24" s="50"/>
      <c r="N24" s="50"/>
      <c r="O24" s="50"/>
      <c r="P24" s="50"/>
      <c r="Q24" s="50"/>
      <c r="R24" s="50"/>
      <c r="S24" s="50"/>
      <c r="T24" s="50"/>
      <c r="U24" s="50"/>
      <c r="V24" s="50"/>
      <c r="W24" s="50"/>
      <c r="X24" s="50"/>
      <c r="Y24" s="50"/>
      <c r="Z24" s="50"/>
      <c r="AA24" s="108"/>
    </row>
    <row r="25" spans="1:27" ht="42">
      <c r="A25" s="25"/>
      <c r="B25" s="25"/>
      <c r="C25" s="23" t="s">
        <v>77</v>
      </c>
      <c r="D25" s="114"/>
      <c r="E25" s="114"/>
      <c r="F25" s="115"/>
      <c r="G25" s="115"/>
      <c r="H25" s="114"/>
      <c r="I25" s="57"/>
      <c r="J25" s="50"/>
      <c r="K25" s="50"/>
      <c r="L25" s="50"/>
      <c r="M25" s="50"/>
      <c r="N25" s="50"/>
      <c r="O25" s="50"/>
      <c r="P25" s="50"/>
      <c r="Q25" s="50"/>
      <c r="R25" s="50"/>
      <c r="S25" s="50"/>
      <c r="T25" s="50"/>
      <c r="U25" s="50"/>
      <c r="V25" s="50"/>
      <c r="W25" s="50"/>
      <c r="X25" s="50"/>
      <c r="Y25" s="50"/>
      <c r="Z25" s="50"/>
      <c r="AA25" s="108"/>
    </row>
    <row r="26" spans="1:27" ht="28">
      <c r="A26" s="34">
        <v>1</v>
      </c>
      <c r="B26" s="39" t="s">
        <v>136</v>
      </c>
      <c r="C26" s="35" t="s">
        <v>137</v>
      </c>
      <c r="D26" s="116" t="s">
        <v>138</v>
      </c>
      <c r="E26" s="29"/>
      <c r="F26" s="21">
        <v>25</v>
      </c>
      <c r="G26" s="21">
        <v>40</v>
      </c>
      <c r="H26" s="28">
        <f t="shared" ref="H26:H31" si="3">E26*F26*G26</f>
        <v>0</v>
      </c>
      <c r="I26" s="57"/>
      <c r="J26" s="50"/>
      <c r="K26" s="50"/>
      <c r="L26" s="50"/>
      <c r="M26" s="50"/>
      <c r="N26" s="50"/>
      <c r="O26" s="50"/>
      <c r="P26" s="50"/>
      <c r="Q26" s="50"/>
      <c r="R26" s="50"/>
      <c r="S26" s="50"/>
      <c r="T26" s="50"/>
      <c r="U26" s="50"/>
      <c r="V26" s="50"/>
      <c r="W26" s="50"/>
      <c r="X26" s="50"/>
      <c r="Y26" s="50"/>
      <c r="Z26" s="50"/>
      <c r="AA26" s="108"/>
    </row>
    <row r="27" spans="1:27" ht="28">
      <c r="A27" s="34">
        <v>2</v>
      </c>
      <c r="B27" s="39" t="s">
        <v>136</v>
      </c>
      <c r="C27" s="35" t="s">
        <v>139</v>
      </c>
      <c r="D27" s="116" t="s">
        <v>138</v>
      </c>
      <c r="E27" s="29"/>
      <c r="F27" s="21">
        <v>25</v>
      </c>
      <c r="G27" s="21">
        <v>40</v>
      </c>
      <c r="H27" s="28">
        <f t="shared" si="3"/>
        <v>0</v>
      </c>
      <c r="I27" s="57"/>
      <c r="J27" s="50"/>
      <c r="K27" s="50"/>
      <c r="L27" s="50"/>
      <c r="M27" s="50"/>
      <c r="N27" s="50"/>
      <c r="O27" s="50"/>
      <c r="P27" s="50"/>
      <c r="Q27" s="50"/>
      <c r="R27" s="50"/>
      <c r="S27" s="50"/>
      <c r="T27" s="50"/>
      <c r="U27" s="50"/>
      <c r="V27" s="50"/>
      <c r="W27" s="50"/>
      <c r="X27" s="50"/>
      <c r="Y27" s="50"/>
      <c r="Z27" s="50"/>
      <c r="AA27" s="108"/>
    </row>
    <row r="28" spans="1:27" ht="28">
      <c r="A28" s="34">
        <v>3</v>
      </c>
      <c r="B28" s="39" t="s">
        <v>143</v>
      </c>
      <c r="C28" s="35" t="s">
        <v>137</v>
      </c>
      <c r="D28" s="116" t="s">
        <v>138</v>
      </c>
      <c r="E28" s="29"/>
      <c r="F28" s="21">
        <v>75</v>
      </c>
      <c r="G28" s="21">
        <v>40</v>
      </c>
      <c r="H28" s="28">
        <f t="shared" si="3"/>
        <v>0</v>
      </c>
      <c r="I28" s="57"/>
      <c r="J28" s="50"/>
      <c r="K28" s="50"/>
      <c r="L28" s="50"/>
      <c r="M28" s="50"/>
      <c r="N28" s="50"/>
      <c r="O28" s="50"/>
      <c r="P28" s="50"/>
      <c r="Q28" s="50"/>
      <c r="R28" s="50"/>
      <c r="S28" s="50"/>
      <c r="T28" s="50"/>
      <c r="U28" s="50"/>
      <c r="V28" s="50"/>
      <c r="W28" s="50"/>
      <c r="X28" s="50"/>
      <c r="Y28" s="50"/>
      <c r="Z28" s="50"/>
      <c r="AA28" s="108"/>
    </row>
    <row r="29" spans="1:27" ht="28">
      <c r="A29" s="34">
        <v>4</v>
      </c>
      <c r="B29" s="39" t="s">
        <v>143</v>
      </c>
      <c r="C29" s="35" t="s">
        <v>139</v>
      </c>
      <c r="D29" s="116" t="s">
        <v>138</v>
      </c>
      <c r="E29" s="29"/>
      <c r="F29" s="21">
        <v>75</v>
      </c>
      <c r="G29" s="21">
        <v>40</v>
      </c>
      <c r="H29" s="28">
        <f t="shared" si="3"/>
        <v>0</v>
      </c>
      <c r="I29" s="57"/>
      <c r="J29" s="50"/>
      <c r="K29" s="50"/>
      <c r="L29" s="50"/>
      <c r="M29" s="50"/>
      <c r="N29" s="50"/>
      <c r="O29" s="50"/>
      <c r="P29" s="50"/>
      <c r="Q29" s="50"/>
      <c r="R29" s="50"/>
      <c r="S29" s="50"/>
      <c r="T29" s="50"/>
      <c r="U29" s="50"/>
      <c r="V29" s="50"/>
      <c r="W29" s="50"/>
      <c r="X29" s="50"/>
      <c r="Y29" s="50"/>
      <c r="Z29" s="50"/>
      <c r="AA29" s="108"/>
    </row>
    <row r="30" spans="1:27" ht="28">
      <c r="A30" s="34">
        <v>5</v>
      </c>
      <c r="B30" s="39" t="s">
        <v>144</v>
      </c>
      <c r="C30" s="35" t="s">
        <v>137</v>
      </c>
      <c r="D30" s="116" t="s">
        <v>138</v>
      </c>
      <c r="E30" s="29"/>
      <c r="F30" s="21">
        <v>150</v>
      </c>
      <c r="G30" s="21">
        <v>40</v>
      </c>
      <c r="H30" s="28">
        <f t="shared" si="3"/>
        <v>0</v>
      </c>
      <c r="I30" s="57"/>
      <c r="J30" s="50"/>
      <c r="K30" s="50"/>
      <c r="L30" s="50"/>
      <c r="M30" s="50"/>
      <c r="N30" s="50"/>
      <c r="O30" s="50"/>
      <c r="P30" s="50"/>
      <c r="Q30" s="50"/>
      <c r="R30" s="50"/>
      <c r="S30" s="50"/>
      <c r="T30" s="50"/>
      <c r="U30" s="50"/>
      <c r="V30" s="50"/>
      <c r="W30" s="50"/>
      <c r="X30" s="50"/>
      <c r="Y30" s="50"/>
      <c r="Z30" s="50"/>
      <c r="AA30" s="108"/>
    </row>
    <row r="31" spans="1:27" ht="28">
      <c r="A31" s="34">
        <v>6</v>
      </c>
      <c r="B31" s="39" t="s">
        <v>144</v>
      </c>
      <c r="C31" s="35" t="s">
        <v>139</v>
      </c>
      <c r="D31" s="116" t="s">
        <v>138</v>
      </c>
      <c r="E31" s="29"/>
      <c r="F31" s="21">
        <v>150</v>
      </c>
      <c r="G31" s="21">
        <v>40</v>
      </c>
      <c r="H31" s="28">
        <f t="shared" si="3"/>
        <v>0</v>
      </c>
      <c r="I31" s="57"/>
      <c r="J31" s="50"/>
      <c r="K31" s="50"/>
      <c r="L31" s="50"/>
      <c r="M31" s="50"/>
      <c r="N31" s="50"/>
      <c r="O31" s="50"/>
      <c r="P31" s="50"/>
      <c r="Q31" s="50"/>
      <c r="R31" s="50"/>
      <c r="S31" s="50"/>
      <c r="T31" s="50"/>
      <c r="U31" s="50"/>
      <c r="V31" s="50"/>
      <c r="W31" s="50"/>
      <c r="X31" s="50"/>
      <c r="Y31" s="50"/>
      <c r="Z31" s="50"/>
      <c r="AA31" s="108"/>
    </row>
    <row r="32" spans="1:27" ht="42">
      <c r="A32" s="25"/>
      <c r="B32" s="25"/>
      <c r="C32" s="23" t="s">
        <v>78</v>
      </c>
      <c r="D32" s="114"/>
      <c r="E32" s="114"/>
      <c r="F32" s="115"/>
      <c r="G32" s="115"/>
      <c r="H32" s="114"/>
      <c r="I32" s="57"/>
      <c r="J32" s="50"/>
      <c r="K32" s="50"/>
      <c r="L32" s="50"/>
      <c r="M32" s="50"/>
      <c r="N32" s="50"/>
      <c r="O32" s="50"/>
      <c r="P32" s="50"/>
      <c r="Q32" s="50"/>
      <c r="R32" s="50"/>
      <c r="S32" s="50"/>
      <c r="T32" s="50"/>
      <c r="U32" s="50"/>
      <c r="V32" s="50"/>
      <c r="W32" s="50"/>
      <c r="X32" s="50"/>
      <c r="Y32" s="50"/>
      <c r="Z32" s="50"/>
      <c r="AA32" s="108"/>
    </row>
    <row r="33" spans="1:27" ht="28">
      <c r="A33" s="34">
        <v>1</v>
      </c>
      <c r="B33" s="39" t="s">
        <v>136</v>
      </c>
      <c r="C33" s="35" t="s">
        <v>137</v>
      </c>
      <c r="D33" s="116" t="s">
        <v>138</v>
      </c>
      <c r="E33" s="29"/>
      <c r="F33" s="21">
        <v>25</v>
      </c>
      <c r="G33" s="21">
        <v>20</v>
      </c>
      <c r="H33" s="28">
        <f t="shared" ref="H33:H38" si="4">E33*F33*G33</f>
        <v>0</v>
      </c>
      <c r="I33" s="57"/>
      <c r="J33" s="50"/>
      <c r="K33" s="50"/>
      <c r="L33" s="50"/>
      <c r="M33" s="50"/>
      <c r="N33" s="50"/>
      <c r="O33" s="50"/>
      <c r="P33" s="50"/>
      <c r="Q33" s="50"/>
      <c r="R33" s="50"/>
      <c r="S33" s="50"/>
      <c r="T33" s="50"/>
      <c r="U33" s="50"/>
      <c r="V33" s="50"/>
      <c r="W33" s="50"/>
      <c r="X33" s="50"/>
      <c r="Y33" s="50"/>
      <c r="Z33" s="50"/>
      <c r="AA33" s="108"/>
    </row>
    <row r="34" spans="1:27" ht="28">
      <c r="A34" s="34">
        <v>2</v>
      </c>
      <c r="B34" s="39" t="s">
        <v>136</v>
      </c>
      <c r="C34" s="35" t="s">
        <v>139</v>
      </c>
      <c r="D34" s="116" t="s">
        <v>138</v>
      </c>
      <c r="E34" s="29"/>
      <c r="F34" s="21">
        <v>25</v>
      </c>
      <c r="G34" s="21">
        <v>20</v>
      </c>
      <c r="H34" s="28">
        <f t="shared" si="4"/>
        <v>0</v>
      </c>
      <c r="I34" s="57"/>
      <c r="J34" s="50"/>
      <c r="K34" s="50"/>
      <c r="L34" s="50"/>
      <c r="M34" s="50"/>
      <c r="N34" s="50"/>
      <c r="O34" s="50"/>
      <c r="P34" s="50"/>
      <c r="Q34" s="50"/>
      <c r="R34" s="50"/>
      <c r="S34" s="50"/>
      <c r="T34" s="50"/>
      <c r="U34" s="50"/>
      <c r="V34" s="50"/>
      <c r="W34" s="50"/>
      <c r="X34" s="50"/>
      <c r="Y34" s="50"/>
      <c r="Z34" s="50"/>
      <c r="AA34" s="108"/>
    </row>
    <row r="35" spans="1:27" ht="28">
      <c r="A35" s="34">
        <v>3</v>
      </c>
      <c r="B35" s="39" t="s">
        <v>143</v>
      </c>
      <c r="C35" s="35" t="s">
        <v>137</v>
      </c>
      <c r="D35" s="116" t="s">
        <v>138</v>
      </c>
      <c r="E35" s="29"/>
      <c r="F35" s="21">
        <v>75</v>
      </c>
      <c r="G35" s="21">
        <v>20</v>
      </c>
      <c r="H35" s="28">
        <f t="shared" si="4"/>
        <v>0</v>
      </c>
      <c r="I35" s="57"/>
      <c r="J35" s="50"/>
      <c r="K35" s="50"/>
      <c r="L35" s="50"/>
      <c r="M35" s="50"/>
      <c r="N35" s="50"/>
      <c r="O35" s="50"/>
      <c r="P35" s="50"/>
      <c r="Q35" s="50"/>
      <c r="R35" s="50"/>
      <c r="S35" s="50"/>
      <c r="T35" s="50"/>
      <c r="U35" s="50"/>
      <c r="V35" s="50"/>
      <c r="W35" s="50"/>
      <c r="X35" s="50"/>
      <c r="Y35" s="50"/>
      <c r="Z35" s="50"/>
      <c r="AA35" s="108"/>
    </row>
    <row r="36" spans="1:27" ht="28">
      <c r="A36" s="34">
        <v>4</v>
      </c>
      <c r="B36" s="39" t="s">
        <v>143</v>
      </c>
      <c r="C36" s="35" t="s">
        <v>139</v>
      </c>
      <c r="D36" s="116" t="s">
        <v>138</v>
      </c>
      <c r="E36" s="29"/>
      <c r="F36" s="21">
        <v>75</v>
      </c>
      <c r="G36" s="21">
        <v>20</v>
      </c>
      <c r="H36" s="28">
        <f t="shared" si="4"/>
        <v>0</v>
      </c>
      <c r="I36" s="57"/>
      <c r="J36" s="50"/>
      <c r="K36" s="50"/>
      <c r="L36" s="50"/>
      <c r="M36" s="50"/>
      <c r="N36" s="50"/>
      <c r="O36" s="50"/>
      <c r="P36" s="50"/>
      <c r="Q36" s="50"/>
      <c r="R36" s="50"/>
      <c r="S36" s="50"/>
      <c r="T36" s="50"/>
      <c r="U36" s="50"/>
      <c r="V36" s="50"/>
      <c r="W36" s="50"/>
      <c r="X36" s="50"/>
      <c r="Y36" s="50"/>
      <c r="Z36" s="50"/>
      <c r="AA36" s="108"/>
    </row>
    <row r="37" spans="1:27" ht="28">
      <c r="A37" s="34">
        <v>5</v>
      </c>
      <c r="B37" s="39" t="s">
        <v>144</v>
      </c>
      <c r="C37" s="35" t="s">
        <v>137</v>
      </c>
      <c r="D37" s="116" t="s">
        <v>138</v>
      </c>
      <c r="E37" s="29"/>
      <c r="F37" s="21">
        <v>150</v>
      </c>
      <c r="G37" s="21">
        <v>20</v>
      </c>
      <c r="H37" s="28">
        <f t="shared" si="4"/>
        <v>0</v>
      </c>
      <c r="I37" s="57"/>
      <c r="J37" s="50"/>
      <c r="K37" s="50"/>
      <c r="L37" s="50"/>
      <c r="M37" s="50"/>
      <c r="N37" s="50"/>
      <c r="O37" s="50"/>
      <c r="P37" s="50"/>
      <c r="Q37" s="50"/>
      <c r="R37" s="50"/>
      <c r="S37" s="50"/>
      <c r="T37" s="50"/>
      <c r="U37" s="50"/>
      <c r="V37" s="50"/>
      <c r="W37" s="50"/>
      <c r="X37" s="50"/>
      <c r="Y37" s="50"/>
      <c r="Z37" s="50"/>
      <c r="AA37" s="108"/>
    </row>
    <row r="38" spans="1:27" ht="28">
      <c r="A38" s="34">
        <v>6</v>
      </c>
      <c r="B38" s="39" t="s">
        <v>144</v>
      </c>
      <c r="C38" s="35" t="s">
        <v>139</v>
      </c>
      <c r="D38" s="116" t="s">
        <v>138</v>
      </c>
      <c r="E38" s="29"/>
      <c r="F38" s="21">
        <v>150</v>
      </c>
      <c r="G38" s="21">
        <v>20</v>
      </c>
      <c r="H38" s="28">
        <f t="shared" si="4"/>
        <v>0</v>
      </c>
      <c r="I38" s="57"/>
      <c r="J38" s="50"/>
      <c r="K38" s="50"/>
      <c r="L38" s="50"/>
      <c r="M38" s="50"/>
      <c r="N38" s="50"/>
      <c r="O38" s="50"/>
      <c r="P38" s="50"/>
      <c r="Q38" s="50"/>
      <c r="R38" s="50"/>
      <c r="S38" s="50"/>
      <c r="T38" s="50"/>
      <c r="U38" s="50"/>
      <c r="V38" s="50"/>
      <c r="W38" s="50"/>
      <c r="X38" s="50"/>
      <c r="Y38" s="50"/>
      <c r="Z38" s="50"/>
      <c r="AA38" s="108"/>
    </row>
    <row r="39" spans="1:27" ht="42">
      <c r="A39" s="25"/>
      <c r="B39" s="25"/>
      <c r="C39" s="23" t="s">
        <v>145</v>
      </c>
      <c r="D39" s="114"/>
      <c r="E39" s="114"/>
      <c r="F39" s="115"/>
      <c r="G39" s="115"/>
      <c r="H39" s="114"/>
      <c r="I39" s="57"/>
      <c r="J39" s="50"/>
      <c r="K39" s="50"/>
      <c r="L39" s="50"/>
      <c r="M39" s="50"/>
      <c r="N39" s="50"/>
      <c r="O39" s="50"/>
      <c r="P39" s="50"/>
      <c r="Q39" s="50"/>
      <c r="R39" s="50"/>
      <c r="S39" s="50"/>
      <c r="T39" s="50"/>
      <c r="U39" s="50"/>
      <c r="V39" s="50"/>
      <c r="W39" s="50"/>
      <c r="X39" s="50"/>
      <c r="Y39" s="50"/>
      <c r="Z39" s="50"/>
      <c r="AA39" s="108"/>
    </row>
    <row r="40" spans="1:27" ht="28">
      <c r="A40" s="34">
        <v>1</v>
      </c>
      <c r="B40" s="39" t="s">
        <v>136</v>
      </c>
      <c r="C40" s="35" t="s">
        <v>137</v>
      </c>
      <c r="D40" s="116" t="s">
        <v>138</v>
      </c>
      <c r="E40" s="29"/>
      <c r="F40" s="21">
        <v>25</v>
      </c>
      <c r="G40" s="21">
        <v>20</v>
      </c>
      <c r="H40" s="28">
        <f t="shared" ref="H40:H45" si="5">E40*F40*G40</f>
        <v>0</v>
      </c>
      <c r="I40" s="57"/>
      <c r="J40" s="50"/>
      <c r="K40" s="50"/>
      <c r="L40" s="50"/>
      <c r="M40" s="50"/>
      <c r="N40" s="50"/>
      <c r="O40" s="50"/>
      <c r="P40" s="50"/>
      <c r="Q40" s="50"/>
      <c r="R40" s="50"/>
      <c r="S40" s="50"/>
      <c r="T40" s="50"/>
      <c r="U40" s="50"/>
      <c r="V40" s="50"/>
      <c r="W40" s="50"/>
      <c r="X40" s="50"/>
      <c r="Y40" s="50"/>
      <c r="Z40" s="50"/>
      <c r="AA40" s="108"/>
    </row>
    <row r="41" spans="1:27" ht="28">
      <c r="A41" s="34">
        <v>2</v>
      </c>
      <c r="B41" s="39" t="s">
        <v>136</v>
      </c>
      <c r="C41" s="35" t="s">
        <v>139</v>
      </c>
      <c r="D41" s="116" t="s">
        <v>138</v>
      </c>
      <c r="E41" s="29"/>
      <c r="F41" s="21">
        <v>25</v>
      </c>
      <c r="G41" s="21">
        <v>20</v>
      </c>
      <c r="H41" s="28">
        <f t="shared" si="5"/>
        <v>0</v>
      </c>
      <c r="I41" s="57"/>
      <c r="J41" s="50"/>
      <c r="K41" s="50"/>
      <c r="L41" s="50"/>
      <c r="M41" s="50"/>
      <c r="N41" s="50"/>
      <c r="O41" s="50"/>
      <c r="P41" s="50"/>
      <c r="Q41" s="50"/>
      <c r="R41" s="50"/>
      <c r="S41" s="50"/>
      <c r="T41" s="50"/>
      <c r="U41" s="50"/>
      <c r="V41" s="50"/>
      <c r="W41" s="50"/>
      <c r="X41" s="50"/>
      <c r="Y41" s="50"/>
      <c r="Z41" s="50"/>
      <c r="AA41" s="108"/>
    </row>
    <row r="42" spans="1:27" ht="28">
      <c r="A42" s="34">
        <v>3</v>
      </c>
      <c r="B42" s="39" t="s">
        <v>143</v>
      </c>
      <c r="C42" s="35" t="s">
        <v>137</v>
      </c>
      <c r="D42" s="116" t="s">
        <v>138</v>
      </c>
      <c r="E42" s="29"/>
      <c r="F42" s="21">
        <v>75</v>
      </c>
      <c r="G42" s="21">
        <v>20</v>
      </c>
      <c r="H42" s="28">
        <f t="shared" si="5"/>
        <v>0</v>
      </c>
      <c r="I42" s="57"/>
      <c r="J42" s="50"/>
      <c r="K42" s="50"/>
      <c r="L42" s="50"/>
      <c r="M42" s="50"/>
      <c r="N42" s="50"/>
      <c r="O42" s="50"/>
      <c r="P42" s="50"/>
      <c r="Q42" s="50"/>
      <c r="R42" s="50"/>
      <c r="S42" s="50"/>
      <c r="T42" s="50"/>
      <c r="U42" s="50"/>
      <c r="V42" s="50"/>
      <c r="W42" s="50"/>
      <c r="X42" s="50"/>
      <c r="Y42" s="50"/>
      <c r="Z42" s="50"/>
      <c r="AA42" s="108"/>
    </row>
    <row r="43" spans="1:27" ht="28">
      <c r="A43" s="34">
        <v>4</v>
      </c>
      <c r="B43" s="39" t="s">
        <v>143</v>
      </c>
      <c r="C43" s="35" t="s">
        <v>139</v>
      </c>
      <c r="D43" s="116" t="s">
        <v>138</v>
      </c>
      <c r="E43" s="29"/>
      <c r="F43" s="21">
        <v>75</v>
      </c>
      <c r="G43" s="21">
        <v>20</v>
      </c>
      <c r="H43" s="28">
        <f t="shared" si="5"/>
        <v>0</v>
      </c>
      <c r="I43" s="57"/>
      <c r="J43" s="50"/>
      <c r="K43" s="50"/>
      <c r="L43" s="50"/>
      <c r="M43" s="50"/>
      <c r="N43" s="50"/>
      <c r="O43" s="50"/>
      <c r="P43" s="50"/>
      <c r="Q43" s="50"/>
      <c r="R43" s="50"/>
      <c r="S43" s="50"/>
      <c r="T43" s="50"/>
      <c r="U43" s="50"/>
      <c r="V43" s="50"/>
      <c r="W43" s="50"/>
      <c r="X43" s="50"/>
      <c r="Y43" s="50"/>
      <c r="Z43" s="50"/>
      <c r="AA43" s="108"/>
    </row>
    <row r="44" spans="1:27" ht="28">
      <c r="A44" s="34">
        <v>5</v>
      </c>
      <c r="B44" s="39" t="s">
        <v>144</v>
      </c>
      <c r="C44" s="35" t="s">
        <v>137</v>
      </c>
      <c r="D44" s="116" t="s">
        <v>138</v>
      </c>
      <c r="E44" s="29"/>
      <c r="F44" s="21">
        <v>150</v>
      </c>
      <c r="G44" s="21">
        <v>20</v>
      </c>
      <c r="H44" s="28">
        <f t="shared" si="5"/>
        <v>0</v>
      </c>
      <c r="I44" s="57"/>
      <c r="J44" s="50"/>
      <c r="K44" s="50"/>
      <c r="L44" s="50"/>
      <c r="M44" s="50"/>
      <c r="N44" s="50"/>
      <c r="O44" s="50"/>
      <c r="P44" s="50"/>
      <c r="Q44" s="50"/>
      <c r="R44" s="50"/>
      <c r="S44" s="50"/>
      <c r="T44" s="50"/>
      <c r="U44" s="50"/>
      <c r="V44" s="50"/>
      <c r="W44" s="50"/>
      <c r="X44" s="50"/>
      <c r="Y44" s="50"/>
      <c r="Z44" s="50"/>
      <c r="AA44" s="108"/>
    </row>
    <row r="45" spans="1:27" ht="28">
      <c r="A45" s="34">
        <v>6</v>
      </c>
      <c r="B45" s="39" t="s">
        <v>144</v>
      </c>
      <c r="C45" s="35" t="s">
        <v>139</v>
      </c>
      <c r="D45" s="116" t="s">
        <v>138</v>
      </c>
      <c r="E45" s="29"/>
      <c r="F45" s="21">
        <v>150</v>
      </c>
      <c r="G45" s="21">
        <v>20</v>
      </c>
      <c r="H45" s="28">
        <f t="shared" si="5"/>
        <v>0</v>
      </c>
      <c r="I45" s="57"/>
      <c r="J45" s="50"/>
      <c r="K45" s="50"/>
      <c r="L45" s="50"/>
      <c r="M45" s="50"/>
      <c r="N45" s="50"/>
      <c r="O45" s="50"/>
      <c r="P45" s="50"/>
      <c r="Q45" s="50"/>
      <c r="R45" s="50"/>
      <c r="S45" s="50"/>
      <c r="T45" s="50"/>
      <c r="U45" s="50"/>
      <c r="V45" s="50"/>
      <c r="W45" s="50"/>
      <c r="X45" s="50"/>
      <c r="Y45" s="50"/>
      <c r="Z45" s="50"/>
      <c r="AA45" s="108"/>
    </row>
    <row r="46" spans="1:27" ht="42">
      <c r="A46" s="25"/>
      <c r="B46" s="25"/>
      <c r="C46" s="23" t="s">
        <v>146</v>
      </c>
      <c r="D46" s="114"/>
      <c r="E46" s="114"/>
      <c r="F46" s="115"/>
      <c r="G46" s="115"/>
      <c r="H46" s="114"/>
      <c r="I46" s="57"/>
      <c r="J46" s="50"/>
      <c r="K46" s="50"/>
      <c r="L46" s="50"/>
      <c r="M46" s="50"/>
      <c r="N46" s="50"/>
      <c r="O46" s="50"/>
      <c r="P46" s="50"/>
      <c r="Q46" s="50"/>
      <c r="R46" s="50"/>
      <c r="S46" s="50"/>
      <c r="T46" s="50"/>
      <c r="U46" s="50"/>
      <c r="V46" s="50"/>
      <c r="W46" s="50"/>
      <c r="X46" s="50"/>
      <c r="Y46" s="50"/>
      <c r="Z46" s="50"/>
      <c r="AA46" s="108"/>
    </row>
    <row r="47" spans="1:27" ht="28">
      <c r="A47" s="34">
        <v>1</v>
      </c>
      <c r="B47" s="39" t="s">
        <v>136</v>
      </c>
      <c r="C47" s="35" t="s">
        <v>137</v>
      </c>
      <c r="D47" s="116" t="s">
        <v>138</v>
      </c>
      <c r="E47" s="29"/>
      <c r="F47" s="21">
        <v>25</v>
      </c>
      <c r="G47" s="21">
        <v>20</v>
      </c>
      <c r="H47" s="28">
        <f t="shared" ref="H47:H52" si="6">E47*F47*G47</f>
        <v>0</v>
      </c>
      <c r="I47" s="57"/>
      <c r="J47" s="50"/>
      <c r="K47" s="50"/>
      <c r="L47" s="50"/>
      <c r="M47" s="50"/>
      <c r="N47" s="50"/>
      <c r="O47" s="50"/>
      <c r="P47" s="50"/>
      <c r="Q47" s="50"/>
      <c r="R47" s="50"/>
      <c r="S47" s="50"/>
      <c r="T47" s="50"/>
      <c r="U47" s="50"/>
      <c r="V47" s="50"/>
      <c r="W47" s="50"/>
      <c r="X47" s="50"/>
      <c r="Y47" s="50"/>
      <c r="Z47" s="50"/>
      <c r="AA47" s="108"/>
    </row>
    <row r="48" spans="1:27" ht="28">
      <c r="A48" s="34">
        <v>2</v>
      </c>
      <c r="B48" s="39" t="s">
        <v>136</v>
      </c>
      <c r="C48" s="35" t="s">
        <v>139</v>
      </c>
      <c r="D48" s="116" t="s">
        <v>138</v>
      </c>
      <c r="E48" s="29"/>
      <c r="F48" s="21">
        <v>25</v>
      </c>
      <c r="G48" s="21">
        <v>20</v>
      </c>
      <c r="H48" s="28">
        <f t="shared" si="6"/>
        <v>0</v>
      </c>
      <c r="I48" s="57"/>
      <c r="J48" s="50"/>
      <c r="K48" s="50"/>
      <c r="L48" s="50"/>
      <c r="M48" s="50"/>
      <c r="N48" s="50"/>
      <c r="O48" s="50"/>
      <c r="P48" s="50"/>
      <c r="Q48" s="50"/>
      <c r="R48" s="50"/>
      <c r="S48" s="50"/>
      <c r="T48" s="50"/>
      <c r="U48" s="50"/>
      <c r="V48" s="50"/>
      <c r="W48" s="50"/>
      <c r="X48" s="50"/>
      <c r="Y48" s="50"/>
      <c r="Z48" s="50"/>
      <c r="AA48" s="108"/>
    </row>
    <row r="49" spans="1:27" ht="28">
      <c r="A49" s="34">
        <v>3</v>
      </c>
      <c r="B49" s="39" t="s">
        <v>143</v>
      </c>
      <c r="C49" s="35" t="s">
        <v>137</v>
      </c>
      <c r="D49" s="116" t="s">
        <v>138</v>
      </c>
      <c r="E49" s="29"/>
      <c r="F49" s="21">
        <v>75</v>
      </c>
      <c r="G49" s="21">
        <v>20</v>
      </c>
      <c r="H49" s="28">
        <f t="shared" si="6"/>
        <v>0</v>
      </c>
      <c r="I49" s="57"/>
      <c r="J49" s="50"/>
      <c r="K49" s="50"/>
      <c r="L49" s="50"/>
      <c r="M49" s="50"/>
      <c r="N49" s="50"/>
      <c r="O49" s="50"/>
      <c r="P49" s="50"/>
      <c r="Q49" s="50"/>
      <c r="R49" s="50"/>
      <c r="S49" s="50"/>
      <c r="T49" s="50"/>
      <c r="U49" s="50"/>
      <c r="V49" s="50"/>
      <c r="W49" s="50"/>
      <c r="X49" s="50"/>
      <c r="Y49" s="50"/>
      <c r="Z49" s="50"/>
      <c r="AA49" s="108"/>
    </row>
    <row r="50" spans="1:27" ht="28">
      <c r="A50" s="34">
        <v>4</v>
      </c>
      <c r="B50" s="39" t="s">
        <v>143</v>
      </c>
      <c r="C50" s="35" t="s">
        <v>139</v>
      </c>
      <c r="D50" s="116" t="s">
        <v>138</v>
      </c>
      <c r="E50" s="29"/>
      <c r="F50" s="21">
        <v>75</v>
      </c>
      <c r="G50" s="21">
        <v>20</v>
      </c>
      <c r="H50" s="28">
        <f t="shared" si="6"/>
        <v>0</v>
      </c>
      <c r="I50" s="57"/>
      <c r="J50" s="50"/>
      <c r="K50" s="50"/>
      <c r="L50" s="50"/>
      <c r="M50" s="50"/>
      <c r="N50" s="50"/>
      <c r="O50" s="50"/>
      <c r="P50" s="50"/>
      <c r="Q50" s="50"/>
      <c r="R50" s="50"/>
      <c r="S50" s="50"/>
      <c r="T50" s="50"/>
      <c r="U50" s="50"/>
      <c r="V50" s="50"/>
      <c r="W50" s="50"/>
      <c r="X50" s="50"/>
      <c r="Y50" s="50"/>
      <c r="Z50" s="50"/>
      <c r="AA50" s="108"/>
    </row>
    <row r="51" spans="1:27" ht="28">
      <c r="A51" s="34">
        <v>5</v>
      </c>
      <c r="B51" s="39" t="s">
        <v>144</v>
      </c>
      <c r="C51" s="35" t="s">
        <v>137</v>
      </c>
      <c r="D51" s="116" t="s">
        <v>138</v>
      </c>
      <c r="E51" s="29"/>
      <c r="F51" s="21">
        <v>150</v>
      </c>
      <c r="G51" s="21">
        <v>20</v>
      </c>
      <c r="H51" s="28">
        <f t="shared" si="6"/>
        <v>0</v>
      </c>
      <c r="I51" s="57"/>
      <c r="J51" s="50"/>
      <c r="K51" s="50"/>
      <c r="L51" s="50"/>
      <c r="M51" s="50"/>
      <c r="N51" s="50"/>
      <c r="O51" s="50"/>
      <c r="P51" s="50"/>
      <c r="Q51" s="50"/>
      <c r="R51" s="50"/>
      <c r="S51" s="50"/>
      <c r="T51" s="50"/>
      <c r="U51" s="50"/>
      <c r="V51" s="50"/>
      <c r="W51" s="50"/>
      <c r="X51" s="50"/>
      <c r="Y51" s="50"/>
      <c r="Z51" s="50"/>
      <c r="AA51" s="108"/>
    </row>
    <row r="52" spans="1:27" ht="28">
      <c r="A52" s="34">
        <v>6</v>
      </c>
      <c r="B52" s="39" t="s">
        <v>144</v>
      </c>
      <c r="C52" s="35" t="s">
        <v>139</v>
      </c>
      <c r="D52" s="116" t="s">
        <v>138</v>
      </c>
      <c r="E52" s="29"/>
      <c r="F52" s="21">
        <v>150</v>
      </c>
      <c r="G52" s="21">
        <v>20</v>
      </c>
      <c r="H52" s="28">
        <f t="shared" si="6"/>
        <v>0</v>
      </c>
      <c r="I52" s="57"/>
      <c r="J52" s="50"/>
      <c r="K52" s="50"/>
      <c r="L52" s="50"/>
      <c r="M52" s="50"/>
      <c r="N52" s="50"/>
      <c r="O52" s="50"/>
      <c r="P52" s="50"/>
      <c r="Q52" s="50"/>
      <c r="R52" s="50"/>
      <c r="S52" s="50"/>
      <c r="T52" s="50"/>
      <c r="U52" s="50"/>
      <c r="V52" s="50"/>
      <c r="W52" s="50"/>
      <c r="X52" s="50"/>
      <c r="Y52" s="50"/>
      <c r="Z52" s="50"/>
      <c r="AA52" s="108"/>
    </row>
    <row r="53" spans="1:27" ht="28">
      <c r="A53" s="25"/>
      <c r="B53" s="25"/>
      <c r="C53" s="23" t="s">
        <v>81</v>
      </c>
      <c r="D53" s="114"/>
      <c r="E53" s="114"/>
      <c r="F53" s="115"/>
      <c r="G53" s="115"/>
      <c r="H53" s="114"/>
      <c r="I53" s="57"/>
      <c r="J53" s="50"/>
      <c r="K53" s="50"/>
      <c r="L53" s="50"/>
      <c r="M53" s="50"/>
      <c r="N53" s="50"/>
      <c r="O53" s="50"/>
      <c r="P53" s="50"/>
      <c r="Q53" s="50"/>
      <c r="R53" s="50"/>
      <c r="S53" s="50"/>
      <c r="T53" s="50"/>
      <c r="U53" s="50"/>
      <c r="V53" s="50"/>
      <c r="W53" s="50"/>
      <c r="X53" s="50"/>
      <c r="Y53" s="50"/>
      <c r="Z53" s="50"/>
      <c r="AA53" s="108"/>
    </row>
    <row r="54" spans="1:27" ht="28">
      <c r="A54" s="34">
        <v>1</v>
      </c>
      <c r="B54" s="39" t="s">
        <v>136</v>
      </c>
      <c r="C54" s="35" t="s">
        <v>137</v>
      </c>
      <c r="D54" s="116" t="s">
        <v>138</v>
      </c>
      <c r="E54" s="29"/>
      <c r="F54" s="21">
        <v>25</v>
      </c>
      <c r="G54" s="21">
        <v>20</v>
      </c>
      <c r="H54" s="28">
        <f t="shared" ref="H54:H59" si="7">E54*F54*G54</f>
        <v>0</v>
      </c>
      <c r="I54" s="57"/>
      <c r="J54" s="50"/>
      <c r="K54" s="50"/>
      <c r="L54" s="50"/>
      <c r="M54" s="50"/>
      <c r="N54" s="50"/>
      <c r="O54" s="50"/>
      <c r="P54" s="50"/>
      <c r="Q54" s="50"/>
      <c r="R54" s="50"/>
      <c r="S54" s="50"/>
      <c r="T54" s="50"/>
      <c r="U54" s="50"/>
      <c r="V54" s="50"/>
      <c r="W54" s="50"/>
      <c r="X54" s="50"/>
      <c r="Y54" s="50"/>
      <c r="Z54" s="50"/>
      <c r="AA54" s="108"/>
    </row>
    <row r="55" spans="1:27" ht="28">
      <c r="A55" s="34">
        <v>2</v>
      </c>
      <c r="B55" s="39" t="s">
        <v>136</v>
      </c>
      <c r="C55" s="35" t="s">
        <v>139</v>
      </c>
      <c r="D55" s="116" t="s">
        <v>138</v>
      </c>
      <c r="E55" s="29"/>
      <c r="F55" s="21">
        <v>25</v>
      </c>
      <c r="G55" s="21">
        <v>20</v>
      </c>
      <c r="H55" s="28">
        <f t="shared" si="7"/>
        <v>0</v>
      </c>
      <c r="I55" s="57"/>
      <c r="J55" s="50"/>
      <c r="K55" s="50"/>
      <c r="L55" s="50"/>
      <c r="M55" s="50"/>
      <c r="N55" s="50"/>
      <c r="O55" s="50"/>
      <c r="P55" s="50"/>
      <c r="Q55" s="50"/>
      <c r="R55" s="50"/>
      <c r="S55" s="50"/>
      <c r="T55" s="50"/>
      <c r="U55" s="50"/>
      <c r="V55" s="50"/>
      <c r="W55" s="50"/>
      <c r="X55" s="50"/>
      <c r="Y55" s="50"/>
      <c r="Z55" s="50"/>
      <c r="AA55" s="108"/>
    </row>
    <row r="56" spans="1:27" ht="28">
      <c r="A56" s="34">
        <v>3</v>
      </c>
      <c r="B56" s="39" t="s">
        <v>143</v>
      </c>
      <c r="C56" s="35" t="s">
        <v>137</v>
      </c>
      <c r="D56" s="116" t="s">
        <v>138</v>
      </c>
      <c r="E56" s="29"/>
      <c r="F56" s="21">
        <v>75</v>
      </c>
      <c r="G56" s="21">
        <v>20</v>
      </c>
      <c r="H56" s="28">
        <f t="shared" si="7"/>
        <v>0</v>
      </c>
      <c r="I56" s="57"/>
      <c r="J56" s="50"/>
      <c r="K56" s="50"/>
      <c r="L56" s="50"/>
      <c r="M56" s="50"/>
      <c r="N56" s="50"/>
      <c r="O56" s="50"/>
      <c r="P56" s="50"/>
      <c r="Q56" s="50"/>
      <c r="R56" s="50"/>
      <c r="S56" s="50"/>
      <c r="T56" s="50"/>
      <c r="U56" s="50"/>
      <c r="V56" s="50"/>
      <c r="W56" s="50"/>
      <c r="X56" s="50"/>
      <c r="Y56" s="50"/>
      <c r="Z56" s="50"/>
      <c r="AA56" s="108"/>
    </row>
    <row r="57" spans="1:27" ht="28">
      <c r="A57" s="34">
        <v>4</v>
      </c>
      <c r="B57" s="39" t="s">
        <v>143</v>
      </c>
      <c r="C57" s="35" t="s">
        <v>139</v>
      </c>
      <c r="D57" s="116" t="s">
        <v>138</v>
      </c>
      <c r="E57" s="29"/>
      <c r="F57" s="21">
        <v>75</v>
      </c>
      <c r="G57" s="21">
        <v>20</v>
      </c>
      <c r="H57" s="28">
        <f t="shared" si="7"/>
        <v>0</v>
      </c>
      <c r="I57" s="57"/>
      <c r="J57" s="50"/>
      <c r="K57" s="50"/>
      <c r="L57" s="50"/>
      <c r="M57" s="50"/>
      <c r="N57" s="50"/>
      <c r="O57" s="50"/>
      <c r="P57" s="50"/>
      <c r="Q57" s="50"/>
      <c r="R57" s="50"/>
      <c r="S57" s="50"/>
      <c r="T57" s="50"/>
      <c r="U57" s="50"/>
      <c r="V57" s="50"/>
      <c r="W57" s="50"/>
      <c r="X57" s="50"/>
      <c r="Y57" s="50"/>
      <c r="Z57" s="50"/>
      <c r="AA57" s="108"/>
    </row>
    <row r="58" spans="1:27" ht="28">
      <c r="A58" s="34">
        <v>5</v>
      </c>
      <c r="B58" s="39" t="s">
        <v>144</v>
      </c>
      <c r="C58" s="35" t="s">
        <v>137</v>
      </c>
      <c r="D58" s="116" t="s">
        <v>138</v>
      </c>
      <c r="E58" s="29"/>
      <c r="F58" s="21">
        <v>150</v>
      </c>
      <c r="G58" s="21">
        <v>20</v>
      </c>
      <c r="H58" s="28">
        <f t="shared" si="7"/>
        <v>0</v>
      </c>
      <c r="I58" s="57"/>
      <c r="J58" s="50"/>
      <c r="K58" s="50"/>
      <c r="L58" s="50"/>
      <c r="M58" s="50"/>
      <c r="N58" s="50"/>
      <c r="O58" s="50"/>
      <c r="P58" s="50"/>
      <c r="Q58" s="50"/>
      <c r="R58" s="50"/>
      <c r="S58" s="50"/>
      <c r="T58" s="50"/>
      <c r="U58" s="50"/>
      <c r="V58" s="50"/>
      <c r="W58" s="50"/>
      <c r="X58" s="50"/>
      <c r="Y58" s="50"/>
      <c r="Z58" s="50"/>
      <c r="AA58" s="108"/>
    </row>
    <row r="59" spans="1:27" ht="28">
      <c r="A59" s="34">
        <v>6</v>
      </c>
      <c r="B59" s="39" t="s">
        <v>144</v>
      </c>
      <c r="C59" s="35" t="s">
        <v>139</v>
      </c>
      <c r="D59" s="116" t="s">
        <v>138</v>
      </c>
      <c r="E59" s="29"/>
      <c r="F59" s="21">
        <v>150</v>
      </c>
      <c r="G59" s="21">
        <v>20</v>
      </c>
      <c r="H59" s="28">
        <f t="shared" si="7"/>
        <v>0</v>
      </c>
      <c r="I59" s="57"/>
      <c r="J59" s="50"/>
      <c r="K59" s="50"/>
      <c r="L59" s="50"/>
      <c r="M59" s="50"/>
      <c r="N59" s="50"/>
      <c r="O59" s="50"/>
      <c r="P59" s="50"/>
      <c r="Q59" s="50"/>
      <c r="R59" s="50"/>
      <c r="S59" s="50"/>
      <c r="T59" s="50"/>
      <c r="U59" s="50"/>
      <c r="V59" s="50"/>
      <c r="W59" s="50"/>
      <c r="X59" s="50"/>
      <c r="Y59" s="50"/>
      <c r="Z59" s="50"/>
      <c r="AA59" s="108"/>
    </row>
    <row r="60" spans="1:27" ht="27" customHeight="1">
      <c r="A60" s="59"/>
      <c r="B60" s="90"/>
      <c r="C60" s="112"/>
      <c r="D60" s="113"/>
      <c r="E60" s="119"/>
      <c r="F60" s="313" t="s">
        <v>82</v>
      </c>
      <c r="G60" s="313"/>
      <c r="H60" s="239">
        <f>SUM(H5:H59)</f>
        <v>0</v>
      </c>
      <c r="I60" s="57"/>
      <c r="J60" s="50"/>
      <c r="K60" s="50"/>
      <c r="L60" s="50"/>
      <c r="M60" s="50"/>
      <c r="N60" s="50"/>
      <c r="O60" s="50"/>
      <c r="P60" s="50"/>
      <c r="Q60" s="50"/>
      <c r="R60" s="50"/>
      <c r="S60" s="50"/>
      <c r="T60" s="50"/>
      <c r="U60" s="50"/>
      <c r="V60" s="50"/>
      <c r="W60" s="50"/>
      <c r="X60" s="50"/>
      <c r="Y60" s="50"/>
      <c r="Z60" s="50"/>
      <c r="AA60" s="108"/>
    </row>
    <row r="61" spans="1:27" ht="60" customHeight="1">
      <c r="A61" s="50"/>
      <c r="B61" s="120"/>
      <c r="C61" s="109"/>
      <c r="D61" s="117"/>
      <c r="E61" s="23" t="s">
        <v>83</v>
      </c>
      <c r="F61" s="21">
        <f>SUM(G5:G31)</f>
        <v>960</v>
      </c>
      <c r="G61" s="21">
        <f>SUM(G33:G59)</f>
        <v>480</v>
      </c>
      <c r="H61" s="118"/>
      <c r="I61" s="50"/>
      <c r="J61" s="50"/>
      <c r="K61" s="50"/>
      <c r="L61" s="50"/>
      <c r="M61" s="50"/>
      <c r="N61" s="50"/>
      <c r="O61" s="50"/>
      <c r="P61" s="50"/>
      <c r="Q61" s="50"/>
      <c r="R61" s="50"/>
      <c r="S61" s="50"/>
      <c r="T61" s="50"/>
      <c r="U61" s="50"/>
      <c r="V61" s="50"/>
      <c r="W61" s="50"/>
      <c r="X61" s="50"/>
      <c r="Y61" s="50"/>
      <c r="Z61" s="50"/>
      <c r="AA61" s="108"/>
    </row>
    <row r="62" spans="1:27" ht="27" customHeight="1">
      <c r="A62" s="70"/>
      <c r="B62" s="25" t="s">
        <v>147</v>
      </c>
      <c r="C62" s="75"/>
      <c r="D62" s="58"/>
      <c r="E62" s="76"/>
      <c r="F62" s="76"/>
      <c r="G62" s="76"/>
      <c r="H62" s="50"/>
      <c r="I62" s="50"/>
      <c r="J62" s="50"/>
      <c r="K62" s="50"/>
      <c r="L62" s="50"/>
      <c r="M62" s="50"/>
      <c r="N62" s="50"/>
      <c r="O62" s="50"/>
      <c r="P62" s="50"/>
      <c r="Q62" s="50"/>
      <c r="R62" s="50"/>
      <c r="S62" s="50"/>
      <c r="T62" s="50"/>
      <c r="U62" s="50"/>
      <c r="V62" s="50"/>
      <c r="W62" s="50"/>
      <c r="X62" s="50"/>
      <c r="Y62" s="50"/>
      <c r="Z62" s="50"/>
      <c r="AA62" s="108"/>
    </row>
    <row r="63" spans="1:27" ht="31.5" customHeight="1">
      <c r="A63" s="70"/>
      <c r="B63" s="25" t="s">
        <v>85</v>
      </c>
      <c r="C63" s="23" t="s">
        <v>148</v>
      </c>
      <c r="D63" s="23" t="s">
        <v>65</v>
      </c>
      <c r="E63" s="23" t="s">
        <v>149</v>
      </c>
      <c r="F63" s="23" t="s">
        <v>150</v>
      </c>
      <c r="G63" s="23" t="s">
        <v>89</v>
      </c>
      <c r="H63" s="121"/>
      <c r="I63" s="50"/>
      <c r="J63" s="50"/>
      <c r="K63" s="50"/>
      <c r="L63" s="50"/>
      <c r="M63" s="50"/>
      <c r="N63" s="50"/>
      <c r="O63" s="50"/>
      <c r="P63" s="50"/>
      <c r="Q63" s="50"/>
      <c r="R63" s="50"/>
      <c r="S63" s="50"/>
      <c r="T63" s="50"/>
      <c r="U63" s="50"/>
      <c r="V63" s="50"/>
      <c r="W63" s="50"/>
      <c r="X63" s="50"/>
      <c r="Y63" s="50"/>
      <c r="Z63" s="50"/>
      <c r="AA63" s="108"/>
    </row>
    <row r="64" spans="1:27" ht="27" customHeight="1">
      <c r="A64" s="70"/>
      <c r="B64" s="34" t="s">
        <v>151</v>
      </c>
      <c r="C64" s="35" t="s">
        <v>152</v>
      </c>
      <c r="D64" s="36" t="s">
        <v>153</v>
      </c>
      <c r="E64" s="244"/>
      <c r="F64" s="37">
        <v>20000</v>
      </c>
      <c r="G64" s="38">
        <f>E64*F64</f>
        <v>0</v>
      </c>
      <c r="H64" s="122"/>
      <c r="I64" s="50"/>
      <c r="J64" s="50"/>
      <c r="K64" s="50"/>
      <c r="L64" s="50"/>
      <c r="M64" s="50"/>
      <c r="N64" s="50"/>
      <c r="O64" s="50"/>
      <c r="P64" s="50"/>
      <c r="Q64" s="50"/>
      <c r="R64" s="50"/>
      <c r="S64" s="50"/>
      <c r="T64" s="50"/>
      <c r="U64" s="50"/>
      <c r="V64" s="50"/>
      <c r="W64" s="50"/>
      <c r="X64" s="50"/>
      <c r="Y64" s="50"/>
      <c r="Z64" s="50"/>
      <c r="AA64" s="108"/>
    </row>
    <row r="65" spans="1:16384" ht="27" customHeight="1">
      <c r="A65" s="70"/>
      <c r="B65" s="39" t="s">
        <v>154</v>
      </c>
      <c r="C65" s="35" t="s">
        <v>152</v>
      </c>
      <c r="D65" s="36" t="s">
        <v>153</v>
      </c>
      <c r="E65" s="244"/>
      <c r="F65" s="37">
        <v>1000</v>
      </c>
      <c r="G65" s="38">
        <f>E65*F65</f>
        <v>0</v>
      </c>
      <c r="H65" s="122"/>
      <c r="I65" s="50"/>
      <c r="J65" s="50"/>
      <c r="K65" s="50"/>
      <c r="L65" s="50"/>
      <c r="M65" s="50"/>
      <c r="N65" s="50"/>
      <c r="O65" s="50"/>
      <c r="P65" s="50"/>
      <c r="Q65" s="50"/>
      <c r="R65" s="50"/>
      <c r="S65" s="50"/>
      <c r="T65" s="50"/>
      <c r="U65" s="50"/>
      <c r="V65" s="50"/>
      <c r="W65" s="50"/>
      <c r="X65" s="50"/>
      <c r="Y65" s="50"/>
      <c r="Z65" s="50"/>
      <c r="AA65" s="108"/>
    </row>
    <row r="66" spans="1:16384" ht="27" customHeight="1">
      <c r="A66" s="70"/>
      <c r="B66" s="39" t="s">
        <v>155</v>
      </c>
      <c r="C66" s="35" t="s">
        <v>152</v>
      </c>
      <c r="D66" s="36" t="s">
        <v>153</v>
      </c>
      <c r="E66" s="244"/>
      <c r="F66" s="37">
        <v>2000</v>
      </c>
      <c r="G66" s="38">
        <f>E66*F66</f>
        <v>0</v>
      </c>
      <c r="H66" s="122"/>
      <c r="I66" s="50"/>
      <c r="J66" s="50"/>
      <c r="K66" s="50"/>
      <c r="L66" s="50"/>
      <c r="M66" s="50"/>
      <c r="N66" s="50"/>
      <c r="O66" s="50"/>
      <c r="P66" s="50"/>
      <c r="Q66" s="50"/>
      <c r="R66" s="50"/>
      <c r="S66" s="50"/>
      <c r="T66" s="50"/>
      <c r="U66" s="50"/>
      <c r="V66" s="50"/>
      <c r="W66" s="50"/>
      <c r="X66" s="50"/>
      <c r="Y66" s="50"/>
      <c r="Z66" s="50"/>
      <c r="AA66" s="108"/>
    </row>
    <row r="67" spans="1:16384" ht="27" customHeight="1">
      <c r="A67" s="50"/>
      <c r="B67" s="90"/>
      <c r="C67" s="112"/>
      <c r="D67" s="123"/>
      <c r="E67" s="314" t="s">
        <v>156</v>
      </c>
      <c r="F67" s="314"/>
      <c r="G67" s="22">
        <f>G64+G65+G66</f>
        <v>0</v>
      </c>
      <c r="H67" s="121"/>
      <c r="I67" s="50"/>
      <c r="J67" s="50"/>
      <c r="K67" s="50"/>
      <c r="L67" s="50"/>
      <c r="M67" s="50"/>
      <c r="N67" s="50"/>
      <c r="O67" s="50"/>
      <c r="P67" s="50"/>
      <c r="Q67" s="50"/>
      <c r="R67" s="50"/>
      <c r="S67" s="50"/>
      <c r="T67" s="50"/>
      <c r="U67" s="50"/>
      <c r="V67" s="50"/>
      <c r="W67" s="50"/>
      <c r="X67" s="50"/>
      <c r="Y67" s="50"/>
      <c r="Z67" s="50"/>
      <c r="AA67" s="108"/>
    </row>
    <row r="68" spans="1:16384" ht="27" customHeight="1">
      <c r="A68" s="50"/>
      <c r="B68" s="120"/>
      <c r="C68" s="109"/>
      <c r="D68" s="55"/>
      <c r="E68" s="124"/>
      <c r="F68" s="125"/>
      <c r="G68" s="124"/>
      <c r="H68" s="110"/>
      <c r="I68" s="50"/>
      <c r="J68" s="50"/>
      <c r="K68" s="50"/>
      <c r="L68" s="50"/>
      <c r="M68" s="50"/>
      <c r="N68" s="50"/>
      <c r="O68" s="50"/>
      <c r="P68" s="50"/>
      <c r="Q68" s="50"/>
      <c r="R68" s="50"/>
      <c r="S68" s="50"/>
      <c r="T68" s="50"/>
      <c r="U68" s="50"/>
      <c r="V68" s="50"/>
      <c r="W68" s="50"/>
      <c r="X68" s="50"/>
      <c r="Y68" s="50"/>
      <c r="Z68" s="50"/>
      <c r="AA68" s="108"/>
    </row>
    <row r="69" spans="1:16384" s="51" customFormat="1" ht="55.5" customHeight="1">
      <c r="A69" s="70"/>
      <c r="B69" s="25" t="s">
        <v>157</v>
      </c>
      <c r="C69" s="75"/>
      <c r="D69" s="58"/>
      <c r="E69" s="58"/>
      <c r="F69" s="58"/>
      <c r="G69" s="78"/>
      <c r="H69" s="50"/>
      <c r="I69" s="50"/>
      <c r="J69" s="50"/>
      <c r="K69" s="50"/>
      <c r="L69" s="50"/>
      <c r="M69" s="50"/>
      <c r="N69" s="50"/>
      <c r="O69" s="50"/>
      <c r="P69" s="50"/>
      <c r="Q69" s="50"/>
      <c r="R69" s="50"/>
      <c r="S69" s="50"/>
      <c r="T69" s="50"/>
      <c r="U69" s="50"/>
      <c r="V69" s="50"/>
      <c r="W69" s="50"/>
      <c r="X69" s="50"/>
      <c r="Y69" s="50"/>
      <c r="Z69" s="50"/>
    </row>
    <row r="70" spans="1:16384" s="51" customFormat="1" ht="55.5" customHeight="1">
      <c r="A70" s="70"/>
      <c r="B70" s="25" t="s">
        <v>85</v>
      </c>
      <c r="C70" s="23" t="s">
        <v>65</v>
      </c>
      <c r="D70" s="25" t="s">
        <v>86</v>
      </c>
      <c r="E70" s="23" t="s">
        <v>158</v>
      </c>
      <c r="F70" s="23" t="s">
        <v>159</v>
      </c>
      <c r="G70" s="25" t="s">
        <v>89</v>
      </c>
      <c r="H70" s="57"/>
      <c r="I70" s="50"/>
      <c r="J70" s="50"/>
      <c r="K70" s="50"/>
      <c r="L70" s="50"/>
      <c r="M70" s="50"/>
      <c r="N70" s="50"/>
      <c r="O70" s="50"/>
      <c r="P70" s="50"/>
      <c r="Q70" s="50"/>
      <c r="R70" s="50"/>
      <c r="S70" s="50"/>
      <c r="T70" s="50"/>
    </row>
    <row r="71" spans="1:16384" s="51" customFormat="1" ht="55.5" customHeight="1">
      <c r="A71" s="70"/>
      <c r="B71" s="34" t="s">
        <v>90</v>
      </c>
      <c r="C71" s="39" t="s">
        <v>73</v>
      </c>
      <c r="D71" s="79">
        <v>1</v>
      </c>
      <c r="E71" s="29"/>
      <c r="F71" s="29"/>
      <c r="G71" s="24">
        <f>D71*((E71*$F$61)+(F71*$G$61))</f>
        <v>0</v>
      </c>
      <c r="H71" s="57"/>
      <c r="I71" s="50"/>
      <c r="J71" s="50"/>
      <c r="K71" s="50"/>
      <c r="L71" s="50"/>
      <c r="M71" s="50"/>
      <c r="N71" s="50"/>
      <c r="O71" s="50"/>
      <c r="P71" s="50"/>
      <c r="Q71" s="50"/>
      <c r="R71" s="50"/>
      <c r="S71" s="50"/>
      <c r="T71" s="50"/>
    </row>
    <row r="72" spans="1:16384" s="51" customFormat="1" ht="84.75" customHeight="1">
      <c r="A72" s="70"/>
      <c r="B72" s="39" t="s">
        <v>186</v>
      </c>
      <c r="C72" s="39" t="s">
        <v>73</v>
      </c>
      <c r="D72" s="79">
        <v>1</v>
      </c>
      <c r="E72" s="29"/>
      <c r="F72" s="29"/>
      <c r="G72" s="24">
        <f>D72*((E72*$F$61)+(F72*$G$61))</f>
        <v>0</v>
      </c>
      <c r="H72" s="57"/>
      <c r="I72" s="50"/>
      <c r="J72" s="50"/>
      <c r="K72" s="50"/>
      <c r="L72" s="50"/>
      <c r="M72" s="50"/>
      <c r="N72" s="50"/>
      <c r="O72" s="50"/>
      <c r="P72" s="50"/>
      <c r="Q72" s="50"/>
      <c r="R72" s="50"/>
      <c r="S72" s="50"/>
      <c r="T72" s="50"/>
    </row>
    <row r="73" spans="1:16384" s="51" customFormat="1" ht="67.5" customHeight="1">
      <c r="A73" s="70"/>
      <c r="B73" s="39" t="s">
        <v>94</v>
      </c>
      <c r="C73" s="39" t="s">
        <v>73</v>
      </c>
      <c r="D73" s="79">
        <v>0.8</v>
      </c>
      <c r="E73" s="29"/>
      <c r="F73" s="29"/>
      <c r="G73" s="24">
        <f>D73*((E73*$F$61)+(F73*$G$61))</f>
        <v>0</v>
      </c>
      <c r="H73" s="57"/>
      <c r="I73" s="50"/>
      <c r="J73" s="50"/>
      <c r="K73" s="50"/>
      <c r="L73" s="50"/>
      <c r="M73" s="50"/>
      <c r="N73" s="50"/>
      <c r="O73" s="50"/>
      <c r="P73" s="50"/>
      <c r="Q73" s="50"/>
      <c r="R73" s="50"/>
      <c r="S73" s="50"/>
      <c r="T73" s="50"/>
    </row>
    <row r="74" spans="1:16384" s="51" customFormat="1" ht="60" customHeight="1">
      <c r="A74" s="70"/>
      <c r="B74" s="39" t="s">
        <v>160</v>
      </c>
      <c r="C74" s="39" t="s">
        <v>73</v>
      </c>
      <c r="D74" s="79">
        <v>0.2</v>
      </c>
      <c r="E74" s="29"/>
      <c r="F74" s="29"/>
      <c r="G74" s="24">
        <f>D74*((E74*$F$61)+(F74*$G$61))</f>
        <v>0</v>
      </c>
      <c r="H74" s="57"/>
      <c r="I74" s="50"/>
      <c r="J74" s="50"/>
      <c r="K74" s="50"/>
      <c r="L74" s="50"/>
      <c r="M74" s="50"/>
      <c r="N74" s="50"/>
      <c r="O74" s="50"/>
      <c r="P74" s="50"/>
      <c r="Q74" s="50"/>
      <c r="R74" s="50"/>
      <c r="S74" s="50"/>
      <c r="T74" s="50"/>
    </row>
    <row r="75" spans="1:16384" s="51" customFormat="1" ht="55.5" customHeight="1">
      <c r="A75" s="50"/>
      <c r="B75" s="59"/>
      <c r="C75" s="59"/>
      <c r="D75" s="68"/>
      <c r="E75" s="314" t="s">
        <v>161</v>
      </c>
      <c r="F75" s="314"/>
      <c r="G75" s="22">
        <f>SUM(G71:G74)</f>
        <v>0</v>
      </c>
      <c r="H75" s="80"/>
      <c r="I75" s="50"/>
      <c r="J75" s="50"/>
      <c r="K75" s="50"/>
      <c r="L75" s="50"/>
      <c r="M75" s="50"/>
      <c r="N75" s="50"/>
      <c r="O75" s="50"/>
      <c r="P75" s="50"/>
      <c r="Q75" s="50"/>
      <c r="R75" s="50"/>
      <c r="S75" s="50"/>
      <c r="T75" s="50"/>
    </row>
    <row r="76" spans="1:16384" s="54" customFormat="1" ht="55.5" customHeight="1">
      <c r="A76" s="53"/>
      <c r="B76" s="81"/>
      <c r="C76" s="81"/>
      <c r="D76" s="81"/>
      <c r="E76" s="82"/>
      <c r="F76" s="82"/>
      <c r="G76" s="82"/>
      <c r="H76" s="81"/>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53"/>
      <c r="EF76" s="53"/>
      <c r="EG76" s="53"/>
      <c r="EH76" s="53"/>
      <c r="EI76" s="53"/>
      <c r="EJ76" s="53"/>
      <c r="EK76" s="53"/>
      <c r="EL76" s="53"/>
      <c r="EM76" s="53"/>
      <c r="EN76" s="53"/>
      <c r="EO76" s="53"/>
      <c r="EP76" s="53"/>
      <c r="EQ76" s="53"/>
      <c r="ER76" s="53"/>
      <c r="ES76" s="53"/>
      <c r="ET76" s="53"/>
      <c r="EU76" s="53"/>
      <c r="EV76" s="53"/>
      <c r="EW76" s="53"/>
      <c r="EX76" s="53"/>
      <c r="EY76" s="53"/>
      <c r="EZ76" s="53"/>
      <c r="FA76" s="53"/>
      <c r="FB76" s="53"/>
      <c r="FC76" s="53"/>
      <c r="FD76" s="53"/>
      <c r="FE76" s="53"/>
      <c r="FF76" s="53"/>
      <c r="FG76" s="53"/>
      <c r="FH76" s="53"/>
      <c r="FI76" s="53"/>
      <c r="FJ76" s="53"/>
      <c r="FK76" s="53"/>
      <c r="FL76" s="53"/>
      <c r="FM76" s="53"/>
      <c r="FN76" s="53"/>
      <c r="FO76" s="53"/>
      <c r="FP76" s="53"/>
      <c r="FQ76" s="53"/>
      <c r="FR76" s="53"/>
      <c r="FS76" s="53"/>
      <c r="FT76" s="53"/>
      <c r="FU76" s="53"/>
      <c r="FV76" s="53"/>
      <c r="FW76" s="53"/>
      <c r="FX76" s="53"/>
      <c r="FY76" s="53"/>
      <c r="FZ76" s="53"/>
      <c r="GA76" s="53"/>
      <c r="GB76" s="53"/>
      <c r="GC76" s="53"/>
      <c r="GD76" s="53"/>
      <c r="GE76" s="53"/>
      <c r="GF76" s="53"/>
      <c r="GG76" s="53"/>
      <c r="GH76" s="53"/>
      <c r="GI76" s="53"/>
      <c r="GJ76" s="53"/>
      <c r="GK76" s="53"/>
      <c r="GL76" s="53"/>
      <c r="GM76" s="53"/>
      <c r="GN76" s="53"/>
      <c r="GO76" s="53"/>
      <c r="GP76" s="53"/>
      <c r="GQ76" s="53"/>
      <c r="GR76" s="53"/>
      <c r="GS76" s="53"/>
      <c r="GT76" s="53"/>
      <c r="GU76" s="53"/>
      <c r="GV76" s="53"/>
      <c r="GW76" s="53"/>
      <c r="GX76" s="53"/>
      <c r="GY76" s="53"/>
      <c r="GZ76" s="53"/>
      <c r="HA76" s="53"/>
      <c r="HB76" s="53"/>
      <c r="HC76" s="53"/>
      <c r="HD76" s="53"/>
      <c r="HE76" s="53"/>
      <c r="HF76" s="53"/>
      <c r="HG76" s="53"/>
      <c r="HH76" s="53"/>
      <c r="HI76" s="53"/>
      <c r="HJ76" s="53"/>
      <c r="HK76" s="53"/>
      <c r="HL76" s="53"/>
      <c r="HM76" s="53"/>
      <c r="HN76" s="53"/>
      <c r="HO76" s="53"/>
      <c r="HP76" s="53"/>
      <c r="HQ76" s="53"/>
      <c r="HR76" s="53"/>
      <c r="HS76" s="53"/>
      <c r="HT76" s="53"/>
      <c r="HU76" s="53"/>
      <c r="HV76" s="53"/>
      <c r="HW76" s="53"/>
      <c r="HX76" s="53"/>
      <c r="HY76" s="53"/>
      <c r="HZ76" s="53"/>
      <c r="IA76" s="53"/>
      <c r="IB76" s="53"/>
      <c r="IC76" s="53"/>
      <c r="ID76" s="53"/>
      <c r="IE76" s="53"/>
      <c r="IF76" s="53"/>
      <c r="IG76" s="53"/>
      <c r="IH76" s="53"/>
      <c r="II76" s="53"/>
      <c r="IJ76" s="53"/>
      <c r="IK76" s="53"/>
      <c r="IL76" s="53"/>
      <c r="IM76" s="53"/>
      <c r="IN76" s="53"/>
      <c r="IO76" s="53"/>
      <c r="IP76" s="53"/>
      <c r="IQ76" s="53"/>
      <c r="IR76" s="53"/>
      <c r="IS76" s="53"/>
      <c r="IT76" s="53"/>
      <c r="IU76" s="53"/>
      <c r="IV76" s="53"/>
      <c r="IW76" s="53"/>
      <c r="IX76" s="53"/>
      <c r="IY76" s="53"/>
      <c r="IZ76" s="53"/>
      <c r="JA76" s="53"/>
      <c r="JB76" s="53"/>
      <c r="JC76" s="53"/>
      <c r="JD76" s="53"/>
      <c r="JE76" s="53"/>
      <c r="JF76" s="53"/>
      <c r="JG76" s="53"/>
      <c r="JH76" s="53"/>
      <c r="JI76" s="53"/>
      <c r="JJ76" s="53"/>
      <c r="JK76" s="53"/>
      <c r="JL76" s="53"/>
      <c r="JM76" s="53"/>
      <c r="JN76" s="53"/>
      <c r="JO76" s="53"/>
      <c r="JP76" s="53"/>
      <c r="JQ76" s="53"/>
      <c r="JR76" s="53"/>
      <c r="JS76" s="53"/>
      <c r="JT76" s="53"/>
      <c r="JU76" s="53"/>
      <c r="JV76" s="53"/>
      <c r="JW76" s="53"/>
      <c r="JX76" s="53"/>
      <c r="JY76" s="53"/>
      <c r="JZ76" s="53"/>
      <c r="KA76" s="53"/>
      <c r="KB76" s="53"/>
      <c r="KC76" s="53"/>
      <c r="KD76" s="53"/>
      <c r="KE76" s="53"/>
      <c r="KF76" s="53"/>
      <c r="KG76" s="53"/>
      <c r="KH76" s="53"/>
      <c r="KI76" s="53"/>
      <c r="KJ76" s="53"/>
      <c r="KK76" s="53"/>
      <c r="KL76" s="53"/>
      <c r="KM76" s="53"/>
      <c r="KN76" s="53"/>
      <c r="KO76" s="53"/>
      <c r="KP76" s="53"/>
      <c r="KQ76" s="53"/>
      <c r="KR76" s="53"/>
      <c r="KS76" s="53"/>
      <c r="KT76" s="53"/>
      <c r="KU76" s="53"/>
      <c r="KV76" s="53"/>
      <c r="KW76" s="53"/>
      <c r="KX76" s="53"/>
      <c r="KY76" s="53"/>
      <c r="KZ76" s="53"/>
      <c r="LA76" s="53"/>
      <c r="LB76" s="53"/>
      <c r="LC76" s="53"/>
      <c r="LD76" s="53"/>
      <c r="LE76" s="53"/>
      <c r="LF76" s="53"/>
      <c r="LG76" s="53"/>
      <c r="LH76" s="53"/>
      <c r="LI76" s="53"/>
      <c r="LJ76" s="53"/>
      <c r="LK76" s="53"/>
      <c r="LL76" s="53"/>
      <c r="LM76" s="53"/>
      <c r="LN76" s="53"/>
      <c r="LO76" s="53"/>
      <c r="LP76" s="53"/>
      <c r="LQ76" s="53"/>
      <c r="LR76" s="53"/>
      <c r="LS76" s="53"/>
      <c r="LT76" s="53"/>
      <c r="LU76" s="53"/>
      <c r="LV76" s="53"/>
      <c r="LW76" s="53"/>
      <c r="LX76" s="53"/>
      <c r="LY76" s="53"/>
      <c r="LZ76" s="53"/>
      <c r="MA76" s="53"/>
      <c r="MB76" s="53"/>
      <c r="MC76" s="53"/>
      <c r="MD76" s="53"/>
      <c r="ME76" s="53"/>
      <c r="MF76" s="53"/>
      <c r="MG76" s="53"/>
      <c r="MH76" s="53"/>
      <c r="MI76" s="53"/>
      <c r="MJ76" s="53"/>
      <c r="MK76" s="53"/>
      <c r="ML76" s="53"/>
      <c r="MM76" s="53"/>
      <c r="MN76" s="53"/>
      <c r="MO76" s="53"/>
      <c r="MP76" s="53"/>
      <c r="MQ76" s="53"/>
      <c r="MR76" s="53"/>
      <c r="MS76" s="53"/>
      <c r="MT76" s="53"/>
      <c r="MU76" s="53"/>
      <c r="MV76" s="53"/>
      <c r="MW76" s="53"/>
      <c r="MX76" s="53"/>
      <c r="MY76" s="53"/>
      <c r="MZ76" s="53"/>
      <c r="NA76" s="53"/>
      <c r="NB76" s="53"/>
      <c r="NC76" s="53"/>
      <c r="ND76" s="53"/>
      <c r="NE76" s="53"/>
      <c r="NF76" s="53"/>
      <c r="NG76" s="53"/>
      <c r="NH76" s="53"/>
      <c r="NI76" s="53"/>
      <c r="NJ76" s="53"/>
      <c r="NK76" s="53"/>
      <c r="NL76" s="53"/>
      <c r="NM76" s="53"/>
      <c r="NN76" s="53"/>
      <c r="NO76" s="53"/>
      <c r="NP76" s="53"/>
      <c r="NQ76" s="53"/>
      <c r="NR76" s="53"/>
      <c r="NS76" s="53"/>
      <c r="NT76" s="53"/>
      <c r="NU76" s="53"/>
      <c r="NV76" s="53"/>
      <c r="NW76" s="53"/>
      <c r="NX76" s="53"/>
      <c r="NY76" s="53"/>
      <c r="NZ76" s="53"/>
      <c r="OA76" s="53"/>
      <c r="OB76" s="53"/>
      <c r="OC76" s="53"/>
      <c r="OD76" s="53"/>
      <c r="OE76" s="53"/>
      <c r="OF76" s="53"/>
      <c r="OG76" s="53"/>
      <c r="OH76" s="53"/>
      <c r="OI76" s="53"/>
      <c r="OJ76" s="53"/>
      <c r="OK76" s="53"/>
      <c r="OL76" s="53"/>
      <c r="OM76" s="53"/>
      <c r="ON76" s="53"/>
      <c r="OO76" s="53"/>
      <c r="OP76" s="53"/>
      <c r="OQ76" s="53"/>
      <c r="OR76" s="53"/>
      <c r="OS76" s="53"/>
      <c r="OT76" s="53"/>
      <c r="OU76" s="53"/>
      <c r="OV76" s="53"/>
      <c r="OW76" s="53"/>
      <c r="OX76" s="53"/>
      <c r="OY76" s="53"/>
      <c r="OZ76" s="53"/>
      <c r="PA76" s="53"/>
      <c r="PB76" s="53"/>
      <c r="PC76" s="53"/>
      <c r="PD76" s="53"/>
      <c r="PE76" s="53"/>
      <c r="PF76" s="53"/>
      <c r="PG76" s="53"/>
      <c r="PH76" s="53"/>
      <c r="PI76" s="53"/>
      <c r="PJ76" s="53"/>
      <c r="PK76" s="53"/>
      <c r="PL76" s="53"/>
      <c r="PM76" s="53"/>
      <c r="PN76" s="53"/>
      <c r="PO76" s="53"/>
      <c r="PP76" s="53"/>
      <c r="PQ76" s="53"/>
      <c r="PR76" s="53"/>
      <c r="PS76" s="53"/>
      <c r="PT76" s="53"/>
      <c r="PU76" s="53"/>
      <c r="PV76" s="53"/>
      <c r="PW76" s="53"/>
      <c r="PX76" s="53"/>
      <c r="PY76" s="53"/>
      <c r="PZ76" s="53"/>
      <c r="QA76" s="53"/>
      <c r="QB76" s="53"/>
      <c r="QC76" s="53"/>
      <c r="QD76" s="53"/>
      <c r="QE76" s="53"/>
      <c r="QF76" s="53"/>
      <c r="QG76" s="53"/>
      <c r="QH76" s="53"/>
      <c r="QI76" s="53"/>
      <c r="QJ76" s="53"/>
      <c r="QK76" s="53"/>
      <c r="QL76" s="53"/>
      <c r="QM76" s="53"/>
      <c r="QN76" s="53"/>
      <c r="QO76" s="53"/>
      <c r="QP76" s="53"/>
      <c r="QQ76" s="53"/>
      <c r="QR76" s="53"/>
      <c r="QS76" s="53"/>
      <c r="QT76" s="53"/>
      <c r="QU76" s="53"/>
      <c r="QV76" s="53"/>
      <c r="QW76" s="53"/>
      <c r="QX76" s="53"/>
      <c r="QY76" s="53"/>
      <c r="QZ76" s="53"/>
      <c r="RA76" s="53"/>
      <c r="RB76" s="53"/>
      <c r="RC76" s="53"/>
      <c r="RD76" s="53"/>
      <c r="RE76" s="53"/>
      <c r="RF76" s="53"/>
      <c r="RG76" s="53"/>
      <c r="RH76" s="53"/>
      <c r="RI76" s="53"/>
      <c r="RJ76" s="53"/>
      <c r="RK76" s="53"/>
      <c r="RL76" s="53"/>
      <c r="RM76" s="53"/>
      <c r="RN76" s="53"/>
      <c r="RO76" s="53"/>
      <c r="RP76" s="53"/>
      <c r="RQ76" s="53"/>
      <c r="RR76" s="53"/>
      <c r="RS76" s="53"/>
      <c r="RT76" s="53"/>
      <c r="RU76" s="53"/>
      <c r="RV76" s="53"/>
      <c r="RW76" s="53"/>
      <c r="RX76" s="53"/>
      <c r="RY76" s="53"/>
      <c r="RZ76" s="53"/>
      <c r="SA76" s="53"/>
      <c r="SB76" s="53"/>
      <c r="SC76" s="53"/>
      <c r="SD76" s="53"/>
      <c r="SE76" s="53"/>
      <c r="SF76" s="53"/>
      <c r="SG76" s="53"/>
      <c r="SH76" s="53"/>
      <c r="SI76" s="53"/>
      <c r="SJ76" s="53"/>
      <c r="SK76" s="53"/>
      <c r="SL76" s="53"/>
      <c r="SM76" s="53"/>
      <c r="SN76" s="53"/>
      <c r="SO76" s="53"/>
      <c r="SP76" s="53"/>
      <c r="SQ76" s="53"/>
      <c r="SR76" s="53"/>
      <c r="SS76" s="53"/>
      <c r="ST76" s="53"/>
      <c r="SU76" s="53"/>
      <c r="SV76" s="53"/>
      <c r="SW76" s="53"/>
      <c r="SX76" s="53"/>
      <c r="SY76" s="53"/>
      <c r="SZ76" s="53"/>
      <c r="TA76" s="53"/>
      <c r="TB76" s="53"/>
      <c r="TC76" s="53"/>
      <c r="TD76" s="53"/>
      <c r="TE76" s="53"/>
      <c r="TF76" s="53"/>
      <c r="TG76" s="53"/>
      <c r="TH76" s="53"/>
      <c r="TI76" s="53"/>
      <c r="TJ76" s="53"/>
      <c r="TK76" s="53"/>
      <c r="TL76" s="53"/>
      <c r="TM76" s="53"/>
      <c r="TN76" s="53"/>
      <c r="TO76" s="53"/>
      <c r="TP76" s="53"/>
      <c r="TQ76" s="53"/>
      <c r="TR76" s="53"/>
      <c r="TS76" s="53"/>
      <c r="TT76" s="53"/>
      <c r="TU76" s="53"/>
      <c r="TV76" s="53"/>
      <c r="TW76" s="53"/>
      <c r="TX76" s="53"/>
      <c r="TY76" s="53"/>
      <c r="TZ76" s="53"/>
      <c r="UA76" s="53"/>
      <c r="UB76" s="53"/>
      <c r="UC76" s="53"/>
      <c r="UD76" s="53"/>
      <c r="UE76" s="53"/>
      <c r="UF76" s="53"/>
      <c r="UG76" s="53"/>
      <c r="UH76" s="53"/>
      <c r="UI76" s="53"/>
      <c r="UJ76" s="53"/>
      <c r="UK76" s="53"/>
      <c r="UL76" s="53"/>
      <c r="UM76" s="53"/>
      <c r="UN76" s="53"/>
      <c r="UO76" s="53"/>
      <c r="UP76" s="53"/>
      <c r="UQ76" s="53"/>
      <c r="UR76" s="53"/>
      <c r="US76" s="53"/>
      <c r="UT76" s="53"/>
      <c r="UU76" s="53"/>
      <c r="UV76" s="53"/>
      <c r="UW76" s="53"/>
      <c r="UX76" s="53"/>
      <c r="UY76" s="53"/>
      <c r="UZ76" s="53"/>
      <c r="VA76" s="53"/>
      <c r="VB76" s="53"/>
      <c r="VC76" s="53"/>
      <c r="VD76" s="53"/>
      <c r="VE76" s="53"/>
      <c r="VF76" s="53"/>
      <c r="VG76" s="53"/>
      <c r="VH76" s="53"/>
      <c r="VI76" s="53"/>
      <c r="VJ76" s="53"/>
      <c r="VK76" s="53"/>
      <c r="VL76" s="53"/>
      <c r="VM76" s="53"/>
      <c r="VN76" s="53"/>
      <c r="VO76" s="53"/>
      <c r="VP76" s="53"/>
      <c r="VQ76" s="53"/>
      <c r="VR76" s="53"/>
      <c r="VS76" s="53"/>
      <c r="VT76" s="53"/>
      <c r="VU76" s="53"/>
      <c r="VV76" s="53"/>
      <c r="VW76" s="53"/>
      <c r="VX76" s="53"/>
      <c r="VY76" s="53"/>
      <c r="VZ76" s="53"/>
      <c r="WA76" s="53"/>
      <c r="WB76" s="53"/>
      <c r="WC76" s="53"/>
      <c r="WD76" s="53"/>
      <c r="WE76" s="53"/>
      <c r="WF76" s="53"/>
      <c r="WG76" s="53"/>
      <c r="WH76" s="53"/>
      <c r="WI76" s="53"/>
      <c r="WJ76" s="53"/>
      <c r="WK76" s="53"/>
      <c r="WL76" s="53"/>
      <c r="WM76" s="53"/>
      <c r="WN76" s="53"/>
      <c r="WO76" s="53"/>
      <c r="WP76" s="53"/>
      <c r="WQ76" s="53"/>
      <c r="WR76" s="53"/>
      <c r="WS76" s="53"/>
      <c r="WT76" s="53"/>
      <c r="WU76" s="53"/>
      <c r="WV76" s="53"/>
      <c r="WW76" s="53"/>
      <c r="WX76" s="53"/>
      <c r="WY76" s="53"/>
      <c r="WZ76" s="53"/>
      <c r="XA76" s="53"/>
      <c r="XB76" s="53"/>
      <c r="XC76" s="53"/>
      <c r="XD76" s="53"/>
      <c r="XE76" s="53"/>
      <c r="XF76" s="53"/>
      <c r="XG76" s="53"/>
      <c r="XH76" s="53"/>
      <c r="XI76" s="53"/>
      <c r="XJ76" s="53"/>
      <c r="XK76" s="53"/>
      <c r="XL76" s="53"/>
      <c r="XM76" s="53"/>
      <c r="XN76" s="53"/>
      <c r="XO76" s="53"/>
      <c r="XP76" s="53"/>
      <c r="XQ76" s="53"/>
      <c r="XR76" s="53"/>
      <c r="XS76" s="53"/>
      <c r="XT76" s="53"/>
      <c r="XU76" s="53"/>
      <c r="XV76" s="53"/>
      <c r="XW76" s="53"/>
      <c r="XX76" s="53"/>
      <c r="XY76" s="53"/>
      <c r="XZ76" s="53"/>
      <c r="YA76" s="53"/>
      <c r="YB76" s="53"/>
      <c r="YC76" s="53"/>
      <c r="YD76" s="53"/>
      <c r="YE76" s="53"/>
      <c r="YF76" s="53"/>
      <c r="YG76" s="53"/>
      <c r="YH76" s="53"/>
      <c r="YI76" s="53"/>
      <c r="YJ76" s="53"/>
      <c r="YK76" s="53"/>
      <c r="YL76" s="53"/>
      <c r="YM76" s="53"/>
      <c r="YN76" s="53"/>
      <c r="YO76" s="53"/>
      <c r="YP76" s="53"/>
      <c r="YQ76" s="53"/>
      <c r="YR76" s="53"/>
      <c r="YS76" s="53"/>
      <c r="YT76" s="53"/>
      <c r="YU76" s="53"/>
      <c r="YV76" s="53"/>
      <c r="YW76" s="53"/>
      <c r="YX76" s="53"/>
      <c r="YY76" s="53"/>
      <c r="YZ76" s="53"/>
      <c r="ZA76" s="53"/>
      <c r="ZB76" s="53"/>
      <c r="ZC76" s="53"/>
      <c r="ZD76" s="53"/>
      <c r="ZE76" s="53"/>
      <c r="ZF76" s="53"/>
      <c r="ZG76" s="53"/>
      <c r="ZH76" s="53"/>
      <c r="ZI76" s="53"/>
      <c r="ZJ76" s="53"/>
      <c r="ZK76" s="53"/>
      <c r="ZL76" s="53"/>
      <c r="ZM76" s="53"/>
      <c r="ZN76" s="53"/>
      <c r="ZO76" s="53"/>
      <c r="ZP76" s="53"/>
      <c r="ZQ76" s="53"/>
      <c r="ZR76" s="53"/>
      <c r="ZS76" s="53"/>
      <c r="ZT76" s="53"/>
      <c r="ZU76" s="53"/>
      <c r="ZV76" s="53"/>
      <c r="ZW76" s="53"/>
      <c r="ZX76" s="53"/>
      <c r="ZY76" s="53"/>
      <c r="ZZ76" s="53"/>
      <c r="AAA76" s="53"/>
      <c r="AAB76" s="53"/>
      <c r="AAC76" s="53"/>
      <c r="AAD76" s="53"/>
      <c r="AAE76" s="53"/>
      <c r="AAF76" s="53"/>
      <c r="AAG76" s="53"/>
      <c r="AAH76" s="53"/>
      <c r="AAI76" s="53"/>
      <c r="AAJ76" s="53"/>
      <c r="AAK76" s="53"/>
      <c r="AAL76" s="53"/>
      <c r="AAM76" s="53"/>
      <c r="AAN76" s="53"/>
      <c r="AAO76" s="53"/>
      <c r="AAP76" s="53"/>
      <c r="AAQ76" s="53"/>
      <c r="AAR76" s="53"/>
      <c r="AAS76" s="53"/>
      <c r="AAT76" s="53"/>
      <c r="AAU76" s="53"/>
      <c r="AAV76" s="53"/>
      <c r="AAW76" s="53"/>
      <c r="AAX76" s="53"/>
      <c r="AAY76" s="53"/>
      <c r="AAZ76" s="53"/>
      <c r="ABA76" s="53"/>
      <c r="ABB76" s="53"/>
      <c r="ABC76" s="53"/>
      <c r="ABD76" s="53"/>
      <c r="ABE76" s="53"/>
      <c r="ABF76" s="53"/>
      <c r="ABG76" s="53"/>
      <c r="ABH76" s="53"/>
      <c r="ABI76" s="53"/>
      <c r="ABJ76" s="53"/>
      <c r="ABK76" s="53"/>
      <c r="ABL76" s="53"/>
      <c r="ABM76" s="53"/>
      <c r="ABN76" s="53"/>
      <c r="ABO76" s="53"/>
      <c r="ABP76" s="53"/>
      <c r="ABQ76" s="53"/>
      <c r="ABR76" s="53"/>
      <c r="ABS76" s="53"/>
      <c r="ABT76" s="53"/>
      <c r="ABU76" s="53"/>
      <c r="ABV76" s="53"/>
      <c r="ABW76" s="53"/>
      <c r="ABX76" s="53"/>
      <c r="ABY76" s="53"/>
      <c r="ABZ76" s="53"/>
      <c r="ACA76" s="53"/>
      <c r="ACB76" s="53"/>
      <c r="ACC76" s="53"/>
      <c r="ACD76" s="53"/>
      <c r="ACE76" s="53"/>
      <c r="ACF76" s="53"/>
      <c r="ACG76" s="53"/>
      <c r="ACH76" s="53"/>
      <c r="ACI76" s="53"/>
      <c r="ACJ76" s="53"/>
      <c r="ACK76" s="53"/>
      <c r="ACL76" s="53"/>
      <c r="ACM76" s="53"/>
      <c r="ACN76" s="53"/>
      <c r="ACO76" s="53"/>
      <c r="ACP76" s="53"/>
      <c r="ACQ76" s="53"/>
      <c r="ACR76" s="53"/>
      <c r="ACS76" s="53"/>
      <c r="ACT76" s="53"/>
      <c r="ACU76" s="53"/>
      <c r="ACV76" s="53"/>
      <c r="ACW76" s="53"/>
      <c r="ACX76" s="53"/>
      <c r="ACY76" s="53"/>
      <c r="ACZ76" s="53"/>
      <c r="ADA76" s="53"/>
      <c r="ADB76" s="53"/>
      <c r="ADC76" s="53"/>
      <c r="ADD76" s="53"/>
      <c r="ADE76" s="53"/>
      <c r="ADF76" s="53"/>
      <c r="ADG76" s="53"/>
      <c r="ADH76" s="53"/>
      <c r="ADI76" s="53"/>
      <c r="ADJ76" s="53"/>
      <c r="ADK76" s="53"/>
      <c r="ADL76" s="53"/>
      <c r="ADM76" s="53"/>
      <c r="ADN76" s="53"/>
      <c r="ADO76" s="53"/>
      <c r="ADP76" s="53"/>
      <c r="ADQ76" s="53"/>
      <c r="ADR76" s="53"/>
      <c r="ADS76" s="53"/>
      <c r="ADT76" s="53"/>
      <c r="ADU76" s="53"/>
      <c r="ADV76" s="53"/>
      <c r="ADW76" s="53"/>
      <c r="ADX76" s="53"/>
      <c r="ADY76" s="53"/>
      <c r="ADZ76" s="53"/>
      <c r="AEA76" s="53"/>
      <c r="AEB76" s="53"/>
      <c r="AEC76" s="53"/>
      <c r="AED76" s="53"/>
      <c r="AEE76" s="53"/>
      <c r="AEF76" s="53"/>
      <c r="AEG76" s="53"/>
      <c r="AEH76" s="53"/>
      <c r="AEI76" s="53"/>
      <c r="AEJ76" s="53"/>
      <c r="AEK76" s="53"/>
      <c r="AEL76" s="53"/>
      <c r="AEM76" s="53"/>
      <c r="AEN76" s="53"/>
      <c r="AEO76" s="53"/>
      <c r="AEP76" s="53"/>
      <c r="AEQ76" s="53"/>
      <c r="AER76" s="53"/>
      <c r="AES76" s="53"/>
      <c r="AET76" s="53"/>
      <c r="AEU76" s="53"/>
      <c r="AEV76" s="53"/>
      <c r="AEW76" s="53"/>
      <c r="AEX76" s="53"/>
      <c r="AEY76" s="53"/>
      <c r="AEZ76" s="53"/>
      <c r="AFA76" s="53"/>
      <c r="AFB76" s="53"/>
      <c r="AFC76" s="53"/>
      <c r="AFD76" s="53"/>
      <c r="AFE76" s="53"/>
      <c r="AFF76" s="53"/>
      <c r="AFG76" s="53"/>
      <c r="AFH76" s="53"/>
      <c r="AFI76" s="53"/>
      <c r="AFJ76" s="53"/>
      <c r="AFK76" s="53"/>
      <c r="AFL76" s="53"/>
      <c r="AFM76" s="53"/>
      <c r="AFN76" s="53"/>
      <c r="AFO76" s="53"/>
      <c r="AFP76" s="53"/>
      <c r="AFQ76" s="53"/>
      <c r="AFR76" s="53"/>
      <c r="AFS76" s="53"/>
      <c r="AFT76" s="53"/>
      <c r="AFU76" s="53"/>
      <c r="AFV76" s="53"/>
      <c r="AFW76" s="53"/>
      <c r="AFX76" s="53"/>
      <c r="AFY76" s="53"/>
      <c r="AFZ76" s="53"/>
      <c r="AGA76" s="53"/>
      <c r="AGB76" s="53"/>
      <c r="AGC76" s="53"/>
      <c r="AGD76" s="53"/>
      <c r="AGE76" s="53"/>
      <c r="AGF76" s="53"/>
      <c r="AGG76" s="53"/>
      <c r="AGH76" s="53"/>
      <c r="AGI76" s="53"/>
      <c r="AGJ76" s="53"/>
      <c r="AGK76" s="53"/>
      <c r="AGL76" s="53"/>
      <c r="AGM76" s="53"/>
      <c r="AGN76" s="53"/>
      <c r="AGO76" s="53"/>
      <c r="AGP76" s="53"/>
      <c r="AGQ76" s="53"/>
      <c r="AGR76" s="53"/>
      <c r="AGS76" s="53"/>
      <c r="AGT76" s="53"/>
      <c r="AGU76" s="53"/>
      <c r="AGV76" s="53"/>
      <c r="AGW76" s="53"/>
      <c r="AGX76" s="53"/>
      <c r="AGY76" s="53"/>
      <c r="AGZ76" s="53"/>
      <c r="AHA76" s="53"/>
      <c r="AHB76" s="53"/>
      <c r="AHC76" s="53"/>
      <c r="AHD76" s="53"/>
      <c r="AHE76" s="53"/>
      <c r="AHF76" s="53"/>
      <c r="AHG76" s="53"/>
      <c r="AHH76" s="53"/>
      <c r="AHI76" s="53"/>
      <c r="AHJ76" s="53"/>
      <c r="AHK76" s="53"/>
      <c r="AHL76" s="53"/>
      <c r="AHM76" s="53"/>
      <c r="AHN76" s="53"/>
      <c r="AHO76" s="53"/>
      <c r="AHP76" s="53"/>
      <c r="AHQ76" s="53"/>
      <c r="AHR76" s="53"/>
      <c r="AHS76" s="53"/>
      <c r="AHT76" s="53"/>
      <c r="AHU76" s="53"/>
      <c r="AHV76" s="53"/>
      <c r="AHW76" s="53"/>
      <c r="AHX76" s="53"/>
      <c r="AHY76" s="53"/>
      <c r="AHZ76" s="53"/>
      <c r="AIA76" s="53"/>
      <c r="AIB76" s="53"/>
      <c r="AIC76" s="53"/>
      <c r="AID76" s="53"/>
      <c r="AIE76" s="53"/>
      <c r="AIF76" s="53"/>
      <c r="AIG76" s="53"/>
      <c r="AIH76" s="53"/>
      <c r="AII76" s="53"/>
      <c r="AIJ76" s="53"/>
      <c r="AIK76" s="53"/>
      <c r="AIL76" s="53"/>
      <c r="AIM76" s="53"/>
      <c r="AIN76" s="53"/>
      <c r="AIO76" s="53"/>
      <c r="AIP76" s="53"/>
      <c r="AIQ76" s="53"/>
      <c r="AIR76" s="53"/>
      <c r="AIS76" s="53"/>
      <c r="AIT76" s="53"/>
      <c r="AIU76" s="53"/>
      <c r="AIV76" s="53"/>
      <c r="AIW76" s="53"/>
      <c r="AIX76" s="53"/>
      <c r="AIY76" s="53"/>
      <c r="AIZ76" s="53"/>
      <c r="AJA76" s="53"/>
      <c r="AJB76" s="53"/>
      <c r="AJC76" s="53"/>
      <c r="AJD76" s="53"/>
      <c r="AJE76" s="53"/>
      <c r="AJF76" s="53"/>
      <c r="AJG76" s="53"/>
      <c r="AJH76" s="53"/>
      <c r="AJI76" s="53"/>
      <c r="AJJ76" s="53"/>
      <c r="AJK76" s="53"/>
      <c r="AJL76" s="53"/>
      <c r="AJM76" s="53"/>
      <c r="AJN76" s="53"/>
      <c r="AJO76" s="53"/>
      <c r="AJP76" s="53"/>
      <c r="AJQ76" s="53"/>
      <c r="AJR76" s="53"/>
      <c r="AJS76" s="53"/>
      <c r="AJT76" s="53"/>
      <c r="AJU76" s="53"/>
      <c r="AJV76" s="53"/>
      <c r="AJW76" s="53"/>
      <c r="AJX76" s="53"/>
      <c r="AJY76" s="53"/>
      <c r="AJZ76" s="53"/>
      <c r="AKA76" s="53"/>
      <c r="AKB76" s="53"/>
      <c r="AKC76" s="53"/>
      <c r="AKD76" s="53"/>
      <c r="AKE76" s="53"/>
      <c r="AKF76" s="53"/>
      <c r="AKG76" s="53"/>
      <c r="AKH76" s="53"/>
      <c r="AKI76" s="53"/>
      <c r="AKJ76" s="53"/>
      <c r="AKK76" s="53"/>
      <c r="AKL76" s="53"/>
      <c r="AKM76" s="53"/>
      <c r="AKN76" s="53"/>
      <c r="AKO76" s="53"/>
      <c r="AKP76" s="53"/>
      <c r="AKQ76" s="53"/>
      <c r="AKR76" s="53"/>
      <c r="AKS76" s="53"/>
      <c r="AKT76" s="53"/>
      <c r="AKU76" s="53"/>
      <c r="AKV76" s="53"/>
      <c r="AKW76" s="53"/>
      <c r="AKX76" s="53"/>
      <c r="AKY76" s="53"/>
      <c r="AKZ76" s="53"/>
      <c r="ALA76" s="53"/>
      <c r="ALB76" s="53"/>
      <c r="ALC76" s="53"/>
      <c r="ALD76" s="53"/>
      <c r="ALE76" s="53"/>
      <c r="ALF76" s="53"/>
      <c r="ALG76" s="53"/>
      <c r="ALH76" s="53"/>
      <c r="ALI76" s="53"/>
      <c r="ALJ76" s="53"/>
      <c r="ALK76" s="53"/>
      <c r="ALL76" s="53"/>
      <c r="ALM76" s="53"/>
      <c r="ALN76" s="53"/>
      <c r="ALO76" s="53"/>
      <c r="ALP76" s="53"/>
      <c r="ALQ76" s="53"/>
      <c r="ALR76" s="53"/>
      <c r="ALS76" s="53"/>
      <c r="ALT76" s="53"/>
      <c r="ALU76" s="53"/>
      <c r="ALV76" s="53"/>
      <c r="ALW76" s="53"/>
      <c r="ALX76" s="53"/>
      <c r="ALY76" s="53"/>
      <c r="ALZ76" s="53"/>
      <c r="AMA76" s="53"/>
      <c r="AMB76" s="53"/>
      <c r="AMC76" s="53"/>
      <c r="AMD76" s="53"/>
      <c r="AME76" s="53"/>
      <c r="AMF76" s="53"/>
      <c r="AMG76" s="53"/>
      <c r="AMH76" s="53"/>
      <c r="AMI76" s="53"/>
      <c r="AMJ76" s="53"/>
      <c r="AMK76" s="53"/>
      <c r="AML76" s="53"/>
      <c r="AMM76" s="53"/>
      <c r="AMN76" s="53"/>
      <c r="AMO76" s="53"/>
      <c r="AMP76" s="53"/>
      <c r="AMQ76" s="53"/>
      <c r="AMR76" s="53"/>
      <c r="AMS76" s="53"/>
      <c r="AMT76" s="53"/>
      <c r="AMU76" s="53"/>
      <c r="AMV76" s="53"/>
      <c r="AMW76" s="53"/>
      <c r="AMX76" s="53"/>
      <c r="AMY76" s="53"/>
      <c r="AMZ76" s="53"/>
      <c r="ANA76" s="53"/>
      <c r="ANB76" s="53"/>
      <c r="ANC76" s="53"/>
      <c r="AND76" s="53"/>
      <c r="ANE76" s="53"/>
      <c r="ANF76" s="53"/>
      <c r="ANG76" s="53"/>
      <c r="ANH76" s="53"/>
      <c r="ANI76" s="53"/>
      <c r="ANJ76" s="53"/>
      <c r="ANK76" s="53"/>
      <c r="ANL76" s="53"/>
      <c r="ANM76" s="53"/>
      <c r="ANN76" s="53"/>
      <c r="ANO76" s="53"/>
      <c r="ANP76" s="53"/>
      <c r="ANQ76" s="53"/>
      <c r="ANR76" s="53"/>
      <c r="ANS76" s="53"/>
      <c r="ANT76" s="53"/>
      <c r="ANU76" s="53"/>
      <c r="ANV76" s="53"/>
      <c r="ANW76" s="53"/>
      <c r="ANX76" s="53"/>
      <c r="ANY76" s="53"/>
      <c r="ANZ76" s="53"/>
      <c r="AOA76" s="53"/>
      <c r="AOB76" s="53"/>
      <c r="AOC76" s="53"/>
      <c r="AOD76" s="53"/>
      <c r="AOE76" s="53"/>
      <c r="AOF76" s="53"/>
      <c r="AOG76" s="53"/>
      <c r="AOH76" s="53"/>
      <c r="AOI76" s="53"/>
      <c r="AOJ76" s="53"/>
      <c r="AOK76" s="53"/>
      <c r="AOL76" s="53"/>
      <c r="AOM76" s="53"/>
      <c r="AON76" s="53"/>
      <c r="AOO76" s="53"/>
      <c r="AOP76" s="53"/>
      <c r="AOQ76" s="53"/>
      <c r="AOR76" s="53"/>
      <c r="AOS76" s="53"/>
      <c r="AOT76" s="53"/>
      <c r="AOU76" s="53"/>
      <c r="AOV76" s="53"/>
      <c r="AOW76" s="53"/>
      <c r="AOX76" s="53"/>
      <c r="AOY76" s="53"/>
      <c r="AOZ76" s="53"/>
      <c r="APA76" s="53"/>
      <c r="APB76" s="53"/>
      <c r="APC76" s="53"/>
      <c r="APD76" s="53"/>
      <c r="APE76" s="53"/>
      <c r="APF76" s="53"/>
      <c r="APG76" s="53"/>
      <c r="APH76" s="53"/>
      <c r="API76" s="53"/>
      <c r="APJ76" s="53"/>
      <c r="APK76" s="53"/>
      <c r="APL76" s="53"/>
      <c r="APM76" s="53"/>
      <c r="APN76" s="53"/>
      <c r="APO76" s="53"/>
      <c r="APP76" s="53"/>
      <c r="APQ76" s="53"/>
      <c r="APR76" s="53"/>
      <c r="APS76" s="53"/>
      <c r="APT76" s="53"/>
      <c r="APU76" s="53"/>
      <c r="APV76" s="53"/>
      <c r="APW76" s="53"/>
      <c r="APX76" s="53"/>
      <c r="APY76" s="53"/>
      <c r="APZ76" s="53"/>
      <c r="AQA76" s="53"/>
      <c r="AQB76" s="53"/>
      <c r="AQC76" s="53"/>
      <c r="AQD76" s="53"/>
      <c r="AQE76" s="53"/>
      <c r="AQF76" s="53"/>
      <c r="AQG76" s="53"/>
      <c r="AQH76" s="53"/>
      <c r="AQI76" s="53"/>
      <c r="AQJ76" s="53"/>
      <c r="AQK76" s="53"/>
      <c r="AQL76" s="53"/>
      <c r="AQM76" s="53"/>
      <c r="AQN76" s="53"/>
      <c r="AQO76" s="53"/>
      <c r="AQP76" s="53"/>
      <c r="AQQ76" s="53"/>
      <c r="AQR76" s="53"/>
      <c r="AQS76" s="53"/>
      <c r="AQT76" s="53"/>
      <c r="AQU76" s="53"/>
      <c r="AQV76" s="53"/>
      <c r="AQW76" s="53"/>
      <c r="AQX76" s="53"/>
      <c r="AQY76" s="53"/>
      <c r="AQZ76" s="53"/>
      <c r="ARA76" s="53"/>
      <c r="ARB76" s="53"/>
      <c r="ARC76" s="53"/>
      <c r="ARD76" s="53"/>
      <c r="ARE76" s="53"/>
      <c r="ARF76" s="53"/>
      <c r="ARG76" s="53"/>
      <c r="ARH76" s="53"/>
      <c r="ARI76" s="53"/>
      <c r="ARJ76" s="53"/>
      <c r="ARK76" s="53"/>
      <c r="ARL76" s="53"/>
      <c r="ARM76" s="53"/>
      <c r="ARN76" s="53"/>
      <c r="ARO76" s="53"/>
      <c r="ARP76" s="53"/>
      <c r="ARQ76" s="53"/>
      <c r="ARR76" s="53"/>
      <c r="ARS76" s="53"/>
      <c r="ART76" s="53"/>
      <c r="ARU76" s="53"/>
      <c r="ARV76" s="53"/>
      <c r="ARW76" s="53"/>
      <c r="ARX76" s="53"/>
      <c r="ARY76" s="53"/>
      <c r="ARZ76" s="53"/>
      <c r="ASA76" s="53"/>
      <c r="ASB76" s="53"/>
      <c r="ASC76" s="53"/>
      <c r="ASD76" s="53"/>
      <c r="ASE76" s="53"/>
      <c r="ASF76" s="53"/>
      <c r="ASG76" s="53"/>
      <c r="ASH76" s="53"/>
      <c r="ASI76" s="53"/>
      <c r="ASJ76" s="53"/>
      <c r="ASK76" s="53"/>
      <c r="ASL76" s="53"/>
      <c r="ASM76" s="53"/>
      <c r="ASN76" s="53"/>
      <c r="ASO76" s="53"/>
      <c r="ASP76" s="53"/>
      <c r="ASQ76" s="53"/>
      <c r="ASR76" s="53"/>
      <c r="ASS76" s="53"/>
      <c r="AST76" s="53"/>
      <c r="ASU76" s="53"/>
      <c r="ASV76" s="53"/>
      <c r="ASW76" s="53"/>
      <c r="ASX76" s="53"/>
      <c r="ASY76" s="53"/>
      <c r="ASZ76" s="53"/>
      <c r="ATA76" s="53"/>
      <c r="ATB76" s="53"/>
      <c r="ATC76" s="53"/>
      <c r="ATD76" s="53"/>
      <c r="ATE76" s="53"/>
      <c r="ATF76" s="53"/>
      <c r="ATG76" s="53"/>
      <c r="ATH76" s="53"/>
      <c r="ATI76" s="53"/>
      <c r="ATJ76" s="53"/>
      <c r="ATK76" s="53"/>
      <c r="ATL76" s="53"/>
      <c r="ATM76" s="53"/>
      <c r="ATN76" s="53"/>
      <c r="ATO76" s="53"/>
      <c r="ATP76" s="53"/>
      <c r="ATQ76" s="53"/>
      <c r="ATR76" s="53"/>
      <c r="ATS76" s="53"/>
      <c r="ATT76" s="53"/>
      <c r="ATU76" s="53"/>
      <c r="ATV76" s="53"/>
      <c r="ATW76" s="53"/>
      <c r="ATX76" s="53"/>
      <c r="ATY76" s="53"/>
      <c r="ATZ76" s="53"/>
      <c r="AUA76" s="53"/>
      <c r="AUB76" s="53"/>
      <c r="AUC76" s="53"/>
      <c r="AUD76" s="53"/>
      <c r="AUE76" s="53"/>
      <c r="AUF76" s="53"/>
      <c r="AUG76" s="53"/>
      <c r="AUH76" s="53"/>
      <c r="AUI76" s="53"/>
      <c r="AUJ76" s="53"/>
      <c r="AUK76" s="53"/>
      <c r="AUL76" s="53"/>
      <c r="AUM76" s="53"/>
      <c r="AUN76" s="53"/>
      <c r="AUO76" s="53"/>
      <c r="AUP76" s="53"/>
      <c r="AUQ76" s="53"/>
      <c r="AUR76" s="53"/>
      <c r="AUS76" s="53"/>
      <c r="AUT76" s="53"/>
      <c r="AUU76" s="53"/>
      <c r="AUV76" s="53"/>
      <c r="AUW76" s="53"/>
      <c r="AUX76" s="53"/>
      <c r="AUY76" s="53"/>
      <c r="AUZ76" s="53"/>
      <c r="AVA76" s="53"/>
      <c r="AVB76" s="53"/>
      <c r="AVC76" s="53"/>
      <c r="AVD76" s="53"/>
      <c r="AVE76" s="53"/>
      <c r="AVF76" s="53"/>
      <c r="AVG76" s="53"/>
      <c r="AVH76" s="53"/>
      <c r="AVI76" s="53"/>
      <c r="AVJ76" s="53"/>
      <c r="AVK76" s="53"/>
      <c r="AVL76" s="53"/>
      <c r="AVM76" s="53"/>
      <c r="AVN76" s="53"/>
      <c r="AVO76" s="53"/>
      <c r="AVP76" s="53"/>
      <c r="AVQ76" s="53"/>
      <c r="AVR76" s="53"/>
      <c r="AVS76" s="53"/>
      <c r="AVT76" s="53"/>
      <c r="AVU76" s="53"/>
      <c r="AVV76" s="53"/>
      <c r="AVW76" s="53"/>
      <c r="AVX76" s="53"/>
      <c r="AVY76" s="53"/>
      <c r="AVZ76" s="53"/>
      <c r="AWA76" s="53"/>
      <c r="AWB76" s="53"/>
      <c r="AWC76" s="53"/>
      <c r="AWD76" s="53"/>
      <c r="AWE76" s="53"/>
      <c r="AWF76" s="53"/>
      <c r="AWG76" s="53"/>
      <c r="AWH76" s="53"/>
      <c r="AWI76" s="53"/>
      <c r="AWJ76" s="53"/>
      <c r="AWK76" s="53"/>
      <c r="AWL76" s="53"/>
      <c r="AWM76" s="53"/>
      <c r="AWN76" s="53"/>
      <c r="AWO76" s="53"/>
      <c r="AWP76" s="53"/>
      <c r="AWQ76" s="53"/>
      <c r="AWR76" s="53"/>
      <c r="AWS76" s="53"/>
      <c r="AWT76" s="53"/>
      <c r="AWU76" s="53"/>
      <c r="AWV76" s="53"/>
      <c r="AWW76" s="53"/>
      <c r="AWX76" s="53"/>
      <c r="AWY76" s="53"/>
      <c r="AWZ76" s="53"/>
      <c r="AXA76" s="53"/>
      <c r="AXB76" s="53"/>
      <c r="AXC76" s="53"/>
      <c r="AXD76" s="53"/>
      <c r="AXE76" s="53"/>
      <c r="AXF76" s="53"/>
      <c r="AXG76" s="53"/>
      <c r="AXH76" s="53"/>
      <c r="AXI76" s="53"/>
      <c r="AXJ76" s="53"/>
      <c r="AXK76" s="53"/>
      <c r="AXL76" s="53"/>
      <c r="AXM76" s="53"/>
      <c r="AXN76" s="53"/>
      <c r="AXO76" s="53"/>
      <c r="AXP76" s="53"/>
      <c r="AXQ76" s="53"/>
      <c r="AXR76" s="53"/>
      <c r="AXS76" s="53"/>
      <c r="AXT76" s="53"/>
      <c r="AXU76" s="53"/>
      <c r="AXV76" s="53"/>
      <c r="AXW76" s="53"/>
      <c r="AXX76" s="53"/>
      <c r="AXY76" s="53"/>
      <c r="AXZ76" s="53"/>
      <c r="AYA76" s="53"/>
      <c r="AYB76" s="53"/>
      <c r="AYC76" s="53"/>
      <c r="AYD76" s="53"/>
      <c r="AYE76" s="53"/>
      <c r="AYF76" s="53"/>
      <c r="AYG76" s="53"/>
      <c r="AYH76" s="53"/>
      <c r="AYI76" s="53"/>
      <c r="AYJ76" s="53"/>
      <c r="AYK76" s="53"/>
      <c r="AYL76" s="53"/>
      <c r="AYM76" s="53"/>
      <c r="AYN76" s="53"/>
      <c r="AYO76" s="53"/>
      <c r="AYP76" s="53"/>
      <c r="AYQ76" s="53"/>
      <c r="AYR76" s="53"/>
      <c r="AYS76" s="53"/>
      <c r="AYT76" s="53"/>
      <c r="AYU76" s="53"/>
      <c r="AYV76" s="53"/>
      <c r="AYW76" s="53"/>
      <c r="AYX76" s="53"/>
      <c r="AYY76" s="53"/>
      <c r="AYZ76" s="53"/>
      <c r="AZA76" s="53"/>
      <c r="AZB76" s="53"/>
      <c r="AZC76" s="53"/>
      <c r="AZD76" s="53"/>
      <c r="AZE76" s="53"/>
      <c r="AZF76" s="53"/>
      <c r="AZG76" s="53"/>
      <c r="AZH76" s="53"/>
      <c r="AZI76" s="53"/>
      <c r="AZJ76" s="53"/>
      <c r="AZK76" s="53"/>
      <c r="AZL76" s="53"/>
      <c r="AZM76" s="53"/>
      <c r="AZN76" s="53"/>
      <c r="AZO76" s="53"/>
      <c r="AZP76" s="53"/>
      <c r="AZQ76" s="53"/>
      <c r="AZR76" s="53"/>
      <c r="AZS76" s="53"/>
      <c r="AZT76" s="53"/>
      <c r="AZU76" s="53"/>
      <c r="AZV76" s="53"/>
      <c r="AZW76" s="53"/>
      <c r="AZX76" s="53"/>
      <c r="AZY76" s="53"/>
      <c r="AZZ76" s="53"/>
      <c r="BAA76" s="53"/>
      <c r="BAB76" s="53"/>
      <c r="BAC76" s="53"/>
      <c r="BAD76" s="53"/>
      <c r="BAE76" s="53"/>
      <c r="BAF76" s="53"/>
      <c r="BAG76" s="53"/>
      <c r="BAH76" s="53"/>
      <c r="BAI76" s="53"/>
      <c r="BAJ76" s="53"/>
      <c r="BAK76" s="53"/>
      <c r="BAL76" s="53"/>
      <c r="BAM76" s="53"/>
      <c r="BAN76" s="53"/>
      <c r="BAO76" s="53"/>
      <c r="BAP76" s="53"/>
      <c r="BAQ76" s="53"/>
      <c r="BAR76" s="53"/>
      <c r="BAS76" s="53"/>
      <c r="BAT76" s="53"/>
      <c r="BAU76" s="53"/>
      <c r="BAV76" s="53"/>
      <c r="BAW76" s="53"/>
      <c r="BAX76" s="53"/>
      <c r="BAY76" s="53"/>
      <c r="BAZ76" s="53"/>
      <c r="BBA76" s="53"/>
      <c r="BBB76" s="53"/>
      <c r="BBC76" s="53"/>
      <c r="BBD76" s="53"/>
      <c r="BBE76" s="53"/>
      <c r="BBF76" s="53"/>
      <c r="BBG76" s="53"/>
      <c r="BBH76" s="53"/>
      <c r="BBI76" s="53"/>
      <c r="BBJ76" s="53"/>
      <c r="BBK76" s="53"/>
      <c r="BBL76" s="53"/>
      <c r="BBM76" s="53"/>
      <c r="BBN76" s="53"/>
      <c r="BBO76" s="53"/>
      <c r="BBP76" s="53"/>
      <c r="BBQ76" s="53"/>
      <c r="BBR76" s="53"/>
      <c r="BBS76" s="53"/>
      <c r="BBT76" s="53"/>
      <c r="BBU76" s="53"/>
      <c r="BBV76" s="53"/>
      <c r="BBW76" s="53"/>
      <c r="BBX76" s="53"/>
      <c r="BBY76" s="53"/>
      <c r="BBZ76" s="53"/>
      <c r="BCA76" s="53"/>
      <c r="BCB76" s="53"/>
      <c r="BCC76" s="53"/>
      <c r="BCD76" s="53"/>
      <c r="BCE76" s="53"/>
      <c r="BCF76" s="53"/>
      <c r="BCG76" s="53"/>
      <c r="BCH76" s="53"/>
      <c r="BCI76" s="53"/>
      <c r="BCJ76" s="53"/>
      <c r="BCK76" s="53"/>
      <c r="BCL76" s="53"/>
      <c r="BCM76" s="53"/>
      <c r="BCN76" s="53"/>
      <c r="BCO76" s="53"/>
      <c r="BCP76" s="53"/>
      <c r="BCQ76" s="53"/>
      <c r="BCR76" s="53"/>
      <c r="BCS76" s="53"/>
      <c r="BCT76" s="53"/>
      <c r="BCU76" s="53"/>
      <c r="BCV76" s="53"/>
      <c r="BCW76" s="53"/>
      <c r="BCX76" s="53"/>
      <c r="BCY76" s="53"/>
      <c r="BCZ76" s="53"/>
      <c r="BDA76" s="53"/>
      <c r="BDB76" s="53"/>
      <c r="BDC76" s="53"/>
      <c r="BDD76" s="53"/>
      <c r="BDE76" s="53"/>
      <c r="BDF76" s="53"/>
      <c r="BDG76" s="53"/>
      <c r="BDH76" s="53"/>
      <c r="BDI76" s="53"/>
      <c r="BDJ76" s="53"/>
      <c r="BDK76" s="53"/>
      <c r="BDL76" s="53"/>
      <c r="BDM76" s="53"/>
      <c r="BDN76" s="53"/>
      <c r="BDO76" s="53"/>
      <c r="BDP76" s="53"/>
      <c r="BDQ76" s="53"/>
      <c r="BDR76" s="53"/>
      <c r="BDS76" s="53"/>
      <c r="BDT76" s="53"/>
      <c r="BDU76" s="53"/>
      <c r="BDV76" s="53"/>
      <c r="BDW76" s="53"/>
      <c r="BDX76" s="53"/>
      <c r="BDY76" s="53"/>
      <c r="BDZ76" s="53"/>
      <c r="BEA76" s="53"/>
      <c r="BEB76" s="53"/>
      <c r="BEC76" s="53"/>
      <c r="BED76" s="53"/>
      <c r="BEE76" s="53"/>
      <c r="BEF76" s="53"/>
      <c r="BEG76" s="53"/>
      <c r="BEH76" s="53"/>
      <c r="BEI76" s="53"/>
      <c r="BEJ76" s="53"/>
      <c r="BEK76" s="53"/>
      <c r="BEL76" s="53"/>
      <c r="BEM76" s="53"/>
      <c r="BEN76" s="53"/>
      <c r="BEO76" s="53"/>
      <c r="BEP76" s="53"/>
      <c r="BEQ76" s="53"/>
      <c r="BER76" s="53"/>
      <c r="BES76" s="53"/>
      <c r="BET76" s="53"/>
      <c r="BEU76" s="53"/>
      <c r="BEV76" s="53"/>
      <c r="BEW76" s="53"/>
      <c r="BEX76" s="53"/>
      <c r="BEY76" s="53"/>
      <c r="BEZ76" s="53"/>
      <c r="BFA76" s="53"/>
      <c r="BFB76" s="53"/>
      <c r="BFC76" s="53"/>
      <c r="BFD76" s="53"/>
      <c r="BFE76" s="53"/>
      <c r="BFF76" s="53"/>
      <c r="BFG76" s="53"/>
      <c r="BFH76" s="53"/>
      <c r="BFI76" s="53"/>
      <c r="BFJ76" s="53"/>
      <c r="BFK76" s="53"/>
      <c r="BFL76" s="53"/>
      <c r="BFM76" s="53"/>
      <c r="BFN76" s="53"/>
      <c r="BFO76" s="53"/>
      <c r="BFP76" s="53"/>
      <c r="BFQ76" s="53"/>
      <c r="BFR76" s="53"/>
      <c r="BFS76" s="53"/>
      <c r="BFT76" s="53"/>
      <c r="BFU76" s="53"/>
      <c r="BFV76" s="53"/>
      <c r="BFW76" s="53"/>
      <c r="BFX76" s="53"/>
      <c r="BFY76" s="53"/>
      <c r="BFZ76" s="53"/>
      <c r="BGA76" s="53"/>
      <c r="BGB76" s="53"/>
      <c r="BGC76" s="53"/>
      <c r="BGD76" s="53"/>
      <c r="BGE76" s="53"/>
      <c r="BGF76" s="53"/>
      <c r="BGG76" s="53"/>
      <c r="BGH76" s="53"/>
      <c r="BGI76" s="53"/>
      <c r="BGJ76" s="53"/>
      <c r="BGK76" s="53"/>
      <c r="BGL76" s="53"/>
      <c r="BGM76" s="53"/>
      <c r="BGN76" s="53"/>
      <c r="BGO76" s="53"/>
      <c r="BGP76" s="53"/>
      <c r="BGQ76" s="53"/>
      <c r="BGR76" s="53"/>
      <c r="BGS76" s="53"/>
      <c r="BGT76" s="53"/>
      <c r="BGU76" s="53"/>
      <c r="BGV76" s="53"/>
      <c r="BGW76" s="53"/>
      <c r="BGX76" s="53"/>
      <c r="BGY76" s="53"/>
      <c r="BGZ76" s="53"/>
      <c r="BHA76" s="53"/>
      <c r="BHB76" s="53"/>
      <c r="BHC76" s="53"/>
      <c r="BHD76" s="53"/>
      <c r="BHE76" s="53"/>
      <c r="BHF76" s="53"/>
      <c r="BHG76" s="53"/>
      <c r="BHH76" s="53"/>
      <c r="BHI76" s="53"/>
      <c r="BHJ76" s="53"/>
      <c r="BHK76" s="53"/>
      <c r="BHL76" s="53"/>
      <c r="BHM76" s="53"/>
      <c r="BHN76" s="53"/>
      <c r="BHO76" s="53"/>
      <c r="BHP76" s="53"/>
      <c r="BHQ76" s="53"/>
      <c r="BHR76" s="53"/>
      <c r="BHS76" s="53"/>
      <c r="BHT76" s="53"/>
      <c r="BHU76" s="53"/>
      <c r="BHV76" s="53"/>
      <c r="BHW76" s="53"/>
      <c r="BHX76" s="53"/>
      <c r="BHY76" s="53"/>
      <c r="BHZ76" s="53"/>
      <c r="BIA76" s="53"/>
      <c r="BIB76" s="53"/>
      <c r="BIC76" s="53"/>
      <c r="BID76" s="53"/>
      <c r="BIE76" s="53"/>
      <c r="BIF76" s="53"/>
      <c r="BIG76" s="53"/>
      <c r="BIH76" s="53"/>
      <c r="BII76" s="53"/>
      <c r="BIJ76" s="53"/>
      <c r="BIK76" s="53"/>
      <c r="BIL76" s="53"/>
      <c r="BIM76" s="53"/>
      <c r="BIN76" s="53"/>
      <c r="BIO76" s="53"/>
      <c r="BIP76" s="53"/>
      <c r="BIQ76" s="53"/>
      <c r="BIR76" s="53"/>
      <c r="BIS76" s="53"/>
      <c r="BIT76" s="53"/>
      <c r="BIU76" s="53"/>
      <c r="BIV76" s="53"/>
      <c r="BIW76" s="53"/>
      <c r="BIX76" s="53"/>
      <c r="BIY76" s="53"/>
      <c r="BIZ76" s="53"/>
      <c r="BJA76" s="53"/>
      <c r="BJB76" s="53"/>
      <c r="BJC76" s="53"/>
      <c r="BJD76" s="53"/>
      <c r="BJE76" s="53"/>
      <c r="BJF76" s="53"/>
      <c r="BJG76" s="53"/>
      <c r="BJH76" s="53"/>
      <c r="BJI76" s="53"/>
      <c r="BJJ76" s="53"/>
      <c r="BJK76" s="53"/>
      <c r="BJL76" s="53"/>
      <c r="BJM76" s="53"/>
      <c r="BJN76" s="53"/>
      <c r="BJO76" s="53"/>
      <c r="BJP76" s="53"/>
      <c r="BJQ76" s="53"/>
      <c r="BJR76" s="53"/>
      <c r="BJS76" s="53"/>
      <c r="BJT76" s="53"/>
      <c r="BJU76" s="53"/>
      <c r="BJV76" s="53"/>
      <c r="BJW76" s="53"/>
      <c r="BJX76" s="53"/>
      <c r="BJY76" s="53"/>
      <c r="BJZ76" s="53"/>
      <c r="BKA76" s="53"/>
      <c r="BKB76" s="53"/>
      <c r="BKC76" s="53"/>
      <c r="BKD76" s="53"/>
      <c r="BKE76" s="53"/>
      <c r="BKF76" s="53"/>
      <c r="BKG76" s="53"/>
      <c r="BKH76" s="53"/>
      <c r="BKI76" s="53"/>
      <c r="BKJ76" s="53"/>
      <c r="BKK76" s="53"/>
      <c r="BKL76" s="53"/>
      <c r="BKM76" s="53"/>
      <c r="BKN76" s="53"/>
      <c r="BKO76" s="53"/>
      <c r="BKP76" s="53"/>
      <c r="BKQ76" s="53"/>
      <c r="BKR76" s="53"/>
      <c r="BKS76" s="53"/>
      <c r="BKT76" s="53"/>
      <c r="BKU76" s="53"/>
      <c r="BKV76" s="53"/>
      <c r="BKW76" s="53"/>
      <c r="BKX76" s="53"/>
      <c r="BKY76" s="53"/>
      <c r="BKZ76" s="53"/>
      <c r="BLA76" s="53"/>
      <c r="BLB76" s="53"/>
      <c r="BLC76" s="53"/>
      <c r="BLD76" s="53"/>
      <c r="BLE76" s="53"/>
      <c r="BLF76" s="53"/>
      <c r="BLG76" s="53"/>
      <c r="BLH76" s="53"/>
      <c r="BLI76" s="53"/>
      <c r="BLJ76" s="53"/>
      <c r="BLK76" s="53"/>
      <c r="BLL76" s="53"/>
      <c r="BLM76" s="53"/>
      <c r="BLN76" s="53"/>
      <c r="BLO76" s="53"/>
      <c r="BLP76" s="53"/>
      <c r="BLQ76" s="53"/>
      <c r="BLR76" s="53"/>
      <c r="BLS76" s="53"/>
      <c r="BLT76" s="53"/>
      <c r="BLU76" s="53"/>
      <c r="BLV76" s="53"/>
      <c r="BLW76" s="53"/>
      <c r="BLX76" s="53"/>
      <c r="BLY76" s="53"/>
      <c r="BLZ76" s="53"/>
      <c r="BMA76" s="53"/>
      <c r="BMB76" s="53"/>
      <c r="BMC76" s="53"/>
      <c r="BMD76" s="53"/>
      <c r="BME76" s="53"/>
      <c r="BMF76" s="53"/>
      <c r="BMG76" s="53"/>
      <c r="BMH76" s="53"/>
      <c r="BMI76" s="53"/>
      <c r="BMJ76" s="53"/>
      <c r="BMK76" s="53"/>
      <c r="BML76" s="53"/>
      <c r="BMM76" s="53"/>
      <c r="BMN76" s="53"/>
      <c r="BMO76" s="53"/>
      <c r="BMP76" s="53"/>
      <c r="BMQ76" s="53"/>
      <c r="BMR76" s="53"/>
      <c r="BMS76" s="53"/>
      <c r="BMT76" s="53"/>
      <c r="BMU76" s="53"/>
      <c r="BMV76" s="53"/>
      <c r="BMW76" s="53"/>
      <c r="BMX76" s="53"/>
      <c r="BMY76" s="53"/>
      <c r="BMZ76" s="53"/>
      <c r="BNA76" s="53"/>
      <c r="BNB76" s="53"/>
      <c r="BNC76" s="53"/>
      <c r="BND76" s="53"/>
      <c r="BNE76" s="53"/>
      <c r="BNF76" s="53"/>
      <c r="BNG76" s="53"/>
      <c r="BNH76" s="53"/>
      <c r="BNI76" s="53"/>
      <c r="BNJ76" s="53"/>
      <c r="BNK76" s="53"/>
      <c r="BNL76" s="53"/>
      <c r="BNM76" s="53"/>
      <c r="BNN76" s="53"/>
      <c r="BNO76" s="53"/>
      <c r="BNP76" s="53"/>
      <c r="BNQ76" s="53"/>
      <c r="BNR76" s="53"/>
      <c r="BNS76" s="53"/>
      <c r="BNT76" s="53"/>
      <c r="BNU76" s="53"/>
      <c r="BNV76" s="53"/>
      <c r="BNW76" s="53"/>
      <c r="BNX76" s="53"/>
      <c r="BNY76" s="53"/>
      <c r="BNZ76" s="53"/>
      <c r="BOA76" s="53"/>
      <c r="BOB76" s="53"/>
      <c r="BOC76" s="53"/>
      <c r="BOD76" s="53"/>
      <c r="BOE76" s="53"/>
      <c r="BOF76" s="53"/>
      <c r="BOG76" s="53"/>
      <c r="BOH76" s="53"/>
      <c r="BOI76" s="53"/>
      <c r="BOJ76" s="53"/>
      <c r="BOK76" s="53"/>
      <c r="BOL76" s="53"/>
      <c r="BOM76" s="53"/>
      <c r="BON76" s="53"/>
      <c r="BOO76" s="53"/>
      <c r="BOP76" s="53"/>
      <c r="BOQ76" s="53"/>
      <c r="BOR76" s="53"/>
      <c r="BOS76" s="53"/>
      <c r="BOT76" s="53"/>
      <c r="BOU76" s="53"/>
      <c r="BOV76" s="53"/>
      <c r="BOW76" s="53"/>
      <c r="BOX76" s="53"/>
      <c r="BOY76" s="53"/>
      <c r="BOZ76" s="53"/>
      <c r="BPA76" s="53"/>
      <c r="BPB76" s="53"/>
      <c r="BPC76" s="53"/>
      <c r="BPD76" s="53"/>
      <c r="BPE76" s="53"/>
      <c r="BPF76" s="53"/>
      <c r="BPG76" s="53"/>
      <c r="BPH76" s="53"/>
      <c r="BPI76" s="53"/>
      <c r="BPJ76" s="53"/>
      <c r="BPK76" s="53"/>
      <c r="BPL76" s="53"/>
      <c r="BPM76" s="53"/>
      <c r="BPN76" s="53"/>
      <c r="BPO76" s="53"/>
      <c r="BPP76" s="53"/>
      <c r="BPQ76" s="53"/>
      <c r="BPR76" s="53"/>
      <c r="BPS76" s="53"/>
      <c r="BPT76" s="53"/>
      <c r="BPU76" s="53"/>
      <c r="BPV76" s="53"/>
      <c r="BPW76" s="53"/>
      <c r="BPX76" s="53"/>
      <c r="BPY76" s="53"/>
      <c r="BPZ76" s="53"/>
      <c r="BQA76" s="53"/>
      <c r="BQB76" s="53"/>
      <c r="BQC76" s="53"/>
      <c r="BQD76" s="53"/>
      <c r="BQE76" s="53"/>
      <c r="BQF76" s="53"/>
      <c r="BQG76" s="53"/>
      <c r="BQH76" s="53"/>
      <c r="BQI76" s="53"/>
      <c r="BQJ76" s="53"/>
      <c r="BQK76" s="53"/>
      <c r="BQL76" s="53"/>
      <c r="BQM76" s="53"/>
      <c r="BQN76" s="53"/>
      <c r="BQO76" s="53"/>
      <c r="BQP76" s="53"/>
      <c r="BQQ76" s="53"/>
      <c r="BQR76" s="53"/>
      <c r="BQS76" s="53"/>
      <c r="BQT76" s="53"/>
      <c r="BQU76" s="53"/>
      <c r="BQV76" s="53"/>
      <c r="BQW76" s="53"/>
      <c r="BQX76" s="53"/>
      <c r="BQY76" s="53"/>
      <c r="BQZ76" s="53"/>
      <c r="BRA76" s="53"/>
      <c r="BRB76" s="53"/>
      <c r="BRC76" s="53"/>
      <c r="BRD76" s="53"/>
      <c r="BRE76" s="53"/>
      <c r="BRF76" s="53"/>
      <c r="BRG76" s="53"/>
      <c r="BRH76" s="53"/>
      <c r="BRI76" s="53"/>
      <c r="BRJ76" s="53"/>
      <c r="BRK76" s="53"/>
      <c r="BRL76" s="53"/>
      <c r="BRM76" s="53"/>
      <c r="BRN76" s="53"/>
      <c r="BRO76" s="53"/>
      <c r="BRP76" s="53"/>
      <c r="BRQ76" s="53"/>
      <c r="BRR76" s="53"/>
      <c r="BRS76" s="53"/>
      <c r="BRT76" s="53"/>
      <c r="BRU76" s="53"/>
      <c r="BRV76" s="53"/>
      <c r="BRW76" s="53"/>
      <c r="BRX76" s="53"/>
      <c r="BRY76" s="53"/>
      <c r="BRZ76" s="53"/>
      <c r="BSA76" s="53"/>
      <c r="BSB76" s="53"/>
      <c r="BSC76" s="53"/>
      <c r="BSD76" s="53"/>
      <c r="BSE76" s="53"/>
      <c r="BSF76" s="53"/>
      <c r="BSG76" s="53"/>
      <c r="BSH76" s="53"/>
      <c r="BSI76" s="53"/>
      <c r="BSJ76" s="53"/>
      <c r="BSK76" s="53"/>
      <c r="BSL76" s="53"/>
      <c r="BSM76" s="53"/>
      <c r="BSN76" s="53"/>
      <c r="BSO76" s="53"/>
      <c r="BSP76" s="53"/>
      <c r="BSQ76" s="53"/>
      <c r="BSR76" s="53"/>
      <c r="BSS76" s="53"/>
      <c r="BST76" s="53"/>
      <c r="BSU76" s="53"/>
      <c r="BSV76" s="53"/>
      <c r="BSW76" s="53"/>
      <c r="BSX76" s="53"/>
      <c r="BSY76" s="53"/>
      <c r="BSZ76" s="53"/>
      <c r="BTA76" s="53"/>
      <c r="BTB76" s="53"/>
      <c r="BTC76" s="53"/>
      <c r="BTD76" s="53"/>
      <c r="BTE76" s="53"/>
      <c r="BTF76" s="53"/>
      <c r="BTG76" s="53"/>
      <c r="BTH76" s="53"/>
      <c r="BTI76" s="53"/>
      <c r="BTJ76" s="53"/>
      <c r="BTK76" s="53"/>
      <c r="BTL76" s="53"/>
      <c r="BTM76" s="53"/>
      <c r="BTN76" s="53"/>
      <c r="BTO76" s="53"/>
      <c r="BTP76" s="53"/>
      <c r="BTQ76" s="53"/>
      <c r="BTR76" s="53"/>
      <c r="BTS76" s="53"/>
      <c r="BTT76" s="53"/>
      <c r="BTU76" s="53"/>
      <c r="BTV76" s="53"/>
      <c r="BTW76" s="53"/>
      <c r="BTX76" s="53"/>
      <c r="BTY76" s="53"/>
      <c r="BTZ76" s="53"/>
      <c r="BUA76" s="53"/>
      <c r="BUB76" s="53"/>
      <c r="BUC76" s="53"/>
      <c r="BUD76" s="53"/>
      <c r="BUE76" s="53"/>
      <c r="BUF76" s="53"/>
      <c r="BUG76" s="53"/>
      <c r="BUH76" s="53"/>
      <c r="BUI76" s="53"/>
      <c r="BUJ76" s="53"/>
      <c r="BUK76" s="53"/>
      <c r="BUL76" s="53"/>
      <c r="BUM76" s="53"/>
      <c r="BUN76" s="53"/>
      <c r="BUO76" s="53"/>
      <c r="BUP76" s="53"/>
      <c r="BUQ76" s="53"/>
      <c r="BUR76" s="53"/>
      <c r="BUS76" s="53"/>
      <c r="BUT76" s="53"/>
      <c r="BUU76" s="53"/>
      <c r="BUV76" s="53"/>
      <c r="BUW76" s="53"/>
      <c r="BUX76" s="53"/>
      <c r="BUY76" s="53"/>
      <c r="BUZ76" s="53"/>
      <c r="BVA76" s="53"/>
      <c r="BVB76" s="53"/>
      <c r="BVC76" s="53"/>
      <c r="BVD76" s="53"/>
      <c r="BVE76" s="53"/>
      <c r="BVF76" s="53"/>
      <c r="BVG76" s="53"/>
      <c r="BVH76" s="53"/>
      <c r="BVI76" s="53"/>
      <c r="BVJ76" s="53"/>
      <c r="BVK76" s="53"/>
      <c r="BVL76" s="53"/>
      <c r="BVM76" s="53"/>
      <c r="BVN76" s="53"/>
      <c r="BVO76" s="53"/>
      <c r="BVP76" s="53"/>
      <c r="BVQ76" s="53"/>
      <c r="BVR76" s="53"/>
      <c r="BVS76" s="53"/>
      <c r="BVT76" s="53"/>
      <c r="BVU76" s="53"/>
      <c r="BVV76" s="53"/>
      <c r="BVW76" s="53"/>
      <c r="BVX76" s="53"/>
      <c r="BVY76" s="53"/>
      <c r="BVZ76" s="53"/>
      <c r="BWA76" s="53"/>
      <c r="BWB76" s="53"/>
      <c r="BWC76" s="53"/>
      <c r="BWD76" s="53"/>
      <c r="BWE76" s="53"/>
      <c r="BWF76" s="53"/>
      <c r="BWG76" s="53"/>
      <c r="BWH76" s="53"/>
      <c r="BWI76" s="53"/>
      <c r="BWJ76" s="53"/>
      <c r="BWK76" s="53"/>
      <c r="BWL76" s="53"/>
      <c r="BWM76" s="53"/>
      <c r="BWN76" s="53"/>
      <c r="BWO76" s="53"/>
      <c r="BWP76" s="53"/>
      <c r="BWQ76" s="53"/>
      <c r="BWR76" s="53"/>
      <c r="BWS76" s="53"/>
      <c r="BWT76" s="53"/>
      <c r="BWU76" s="53"/>
      <c r="BWV76" s="53"/>
      <c r="BWW76" s="53"/>
      <c r="BWX76" s="53"/>
      <c r="BWY76" s="53"/>
      <c r="BWZ76" s="53"/>
      <c r="BXA76" s="53"/>
      <c r="BXB76" s="53"/>
      <c r="BXC76" s="53"/>
      <c r="BXD76" s="53"/>
      <c r="BXE76" s="53"/>
      <c r="BXF76" s="53"/>
      <c r="BXG76" s="53"/>
      <c r="BXH76" s="53"/>
      <c r="BXI76" s="53"/>
      <c r="BXJ76" s="53"/>
      <c r="BXK76" s="53"/>
      <c r="BXL76" s="53"/>
      <c r="BXM76" s="53"/>
      <c r="BXN76" s="53"/>
      <c r="BXO76" s="53"/>
      <c r="BXP76" s="53"/>
      <c r="BXQ76" s="53"/>
      <c r="BXR76" s="53"/>
      <c r="BXS76" s="53"/>
      <c r="BXT76" s="53"/>
      <c r="BXU76" s="53"/>
      <c r="BXV76" s="53"/>
      <c r="BXW76" s="53"/>
      <c r="BXX76" s="53"/>
      <c r="BXY76" s="53"/>
      <c r="BXZ76" s="53"/>
      <c r="BYA76" s="53"/>
      <c r="BYB76" s="53"/>
      <c r="BYC76" s="53"/>
      <c r="BYD76" s="53"/>
      <c r="BYE76" s="53"/>
      <c r="BYF76" s="53"/>
      <c r="BYG76" s="53"/>
      <c r="BYH76" s="53"/>
      <c r="BYI76" s="53"/>
      <c r="BYJ76" s="53"/>
      <c r="BYK76" s="53"/>
      <c r="BYL76" s="53"/>
      <c r="BYM76" s="53"/>
      <c r="BYN76" s="53"/>
      <c r="BYO76" s="53"/>
      <c r="BYP76" s="53"/>
      <c r="BYQ76" s="53"/>
      <c r="BYR76" s="53"/>
      <c r="BYS76" s="53"/>
      <c r="BYT76" s="53"/>
      <c r="BYU76" s="53"/>
      <c r="BYV76" s="53"/>
      <c r="BYW76" s="53"/>
      <c r="BYX76" s="53"/>
      <c r="BYY76" s="53"/>
      <c r="BYZ76" s="53"/>
      <c r="BZA76" s="53"/>
      <c r="BZB76" s="53"/>
      <c r="BZC76" s="53"/>
      <c r="BZD76" s="53"/>
      <c r="BZE76" s="53"/>
      <c r="BZF76" s="53"/>
      <c r="BZG76" s="53"/>
      <c r="BZH76" s="53"/>
      <c r="BZI76" s="53"/>
      <c r="BZJ76" s="53"/>
      <c r="BZK76" s="53"/>
      <c r="BZL76" s="53"/>
      <c r="BZM76" s="53"/>
      <c r="BZN76" s="53"/>
      <c r="BZO76" s="53"/>
      <c r="BZP76" s="53"/>
      <c r="BZQ76" s="53"/>
      <c r="BZR76" s="53"/>
      <c r="BZS76" s="53"/>
      <c r="BZT76" s="53"/>
      <c r="BZU76" s="53"/>
      <c r="BZV76" s="53"/>
      <c r="BZW76" s="53"/>
      <c r="BZX76" s="53"/>
      <c r="BZY76" s="53"/>
      <c r="BZZ76" s="53"/>
      <c r="CAA76" s="53"/>
      <c r="CAB76" s="53"/>
      <c r="CAC76" s="53"/>
      <c r="CAD76" s="53"/>
      <c r="CAE76" s="53"/>
      <c r="CAF76" s="53"/>
      <c r="CAG76" s="53"/>
      <c r="CAH76" s="53"/>
      <c r="CAI76" s="53"/>
      <c r="CAJ76" s="53"/>
      <c r="CAK76" s="53"/>
      <c r="CAL76" s="53"/>
      <c r="CAM76" s="53"/>
      <c r="CAN76" s="53"/>
      <c r="CAO76" s="53"/>
      <c r="CAP76" s="53"/>
      <c r="CAQ76" s="53"/>
      <c r="CAR76" s="53"/>
      <c r="CAS76" s="53"/>
      <c r="CAT76" s="53"/>
      <c r="CAU76" s="53"/>
      <c r="CAV76" s="53"/>
      <c r="CAW76" s="53"/>
      <c r="CAX76" s="53"/>
      <c r="CAY76" s="53"/>
      <c r="CAZ76" s="53"/>
      <c r="CBA76" s="53"/>
      <c r="CBB76" s="53"/>
      <c r="CBC76" s="53"/>
      <c r="CBD76" s="53"/>
      <c r="CBE76" s="53"/>
      <c r="CBF76" s="53"/>
      <c r="CBG76" s="53"/>
      <c r="CBH76" s="53"/>
      <c r="CBI76" s="53"/>
      <c r="CBJ76" s="53"/>
      <c r="CBK76" s="53"/>
      <c r="CBL76" s="53"/>
      <c r="CBM76" s="53"/>
      <c r="CBN76" s="53"/>
      <c r="CBO76" s="53"/>
      <c r="CBP76" s="53"/>
      <c r="CBQ76" s="53"/>
      <c r="CBR76" s="53"/>
      <c r="CBS76" s="53"/>
      <c r="CBT76" s="53"/>
      <c r="CBU76" s="53"/>
      <c r="CBV76" s="53"/>
      <c r="CBW76" s="53"/>
      <c r="CBX76" s="53"/>
      <c r="CBY76" s="53"/>
      <c r="CBZ76" s="53"/>
      <c r="CCA76" s="53"/>
      <c r="CCB76" s="53"/>
      <c r="CCC76" s="53"/>
      <c r="CCD76" s="53"/>
      <c r="CCE76" s="53"/>
      <c r="CCF76" s="53"/>
      <c r="CCG76" s="53"/>
      <c r="CCH76" s="53"/>
      <c r="CCI76" s="53"/>
      <c r="CCJ76" s="53"/>
      <c r="CCK76" s="53"/>
      <c r="CCL76" s="53"/>
      <c r="CCM76" s="53"/>
      <c r="CCN76" s="53"/>
      <c r="CCO76" s="53"/>
      <c r="CCP76" s="53"/>
      <c r="CCQ76" s="53"/>
      <c r="CCR76" s="53"/>
      <c r="CCS76" s="53"/>
      <c r="CCT76" s="53"/>
      <c r="CCU76" s="53"/>
      <c r="CCV76" s="53"/>
      <c r="CCW76" s="53"/>
      <c r="CCX76" s="53"/>
      <c r="CCY76" s="53"/>
      <c r="CCZ76" s="53"/>
      <c r="CDA76" s="53"/>
      <c r="CDB76" s="53"/>
      <c r="CDC76" s="53"/>
      <c r="CDD76" s="53"/>
      <c r="CDE76" s="53"/>
      <c r="CDF76" s="53"/>
      <c r="CDG76" s="53"/>
      <c r="CDH76" s="53"/>
      <c r="CDI76" s="53"/>
      <c r="CDJ76" s="53"/>
      <c r="CDK76" s="53"/>
      <c r="CDL76" s="53"/>
      <c r="CDM76" s="53"/>
      <c r="CDN76" s="53"/>
      <c r="CDO76" s="53"/>
      <c r="CDP76" s="53"/>
      <c r="CDQ76" s="53"/>
      <c r="CDR76" s="53"/>
      <c r="CDS76" s="53"/>
      <c r="CDT76" s="53"/>
      <c r="CDU76" s="53"/>
      <c r="CDV76" s="53"/>
      <c r="CDW76" s="53"/>
      <c r="CDX76" s="53"/>
      <c r="CDY76" s="53"/>
      <c r="CDZ76" s="53"/>
      <c r="CEA76" s="53"/>
      <c r="CEB76" s="53"/>
      <c r="CEC76" s="53"/>
      <c r="CED76" s="53"/>
      <c r="CEE76" s="53"/>
      <c r="CEF76" s="53"/>
      <c r="CEG76" s="53"/>
      <c r="CEH76" s="53"/>
      <c r="CEI76" s="53"/>
      <c r="CEJ76" s="53"/>
      <c r="CEK76" s="53"/>
      <c r="CEL76" s="53"/>
      <c r="CEM76" s="53"/>
      <c r="CEN76" s="53"/>
      <c r="CEO76" s="53"/>
      <c r="CEP76" s="53"/>
      <c r="CEQ76" s="53"/>
      <c r="CER76" s="53"/>
      <c r="CES76" s="53"/>
      <c r="CET76" s="53"/>
      <c r="CEU76" s="53"/>
      <c r="CEV76" s="53"/>
      <c r="CEW76" s="53"/>
      <c r="CEX76" s="53"/>
      <c r="CEY76" s="53"/>
      <c r="CEZ76" s="53"/>
      <c r="CFA76" s="53"/>
      <c r="CFB76" s="53"/>
      <c r="CFC76" s="53"/>
      <c r="CFD76" s="53"/>
      <c r="CFE76" s="53"/>
      <c r="CFF76" s="53"/>
      <c r="CFG76" s="53"/>
      <c r="CFH76" s="53"/>
      <c r="CFI76" s="53"/>
      <c r="CFJ76" s="53"/>
      <c r="CFK76" s="53"/>
      <c r="CFL76" s="53"/>
      <c r="CFM76" s="53"/>
      <c r="CFN76" s="53"/>
      <c r="CFO76" s="53"/>
      <c r="CFP76" s="53"/>
      <c r="CFQ76" s="53"/>
      <c r="CFR76" s="53"/>
      <c r="CFS76" s="53"/>
      <c r="CFT76" s="53"/>
      <c r="CFU76" s="53"/>
      <c r="CFV76" s="53"/>
      <c r="CFW76" s="53"/>
      <c r="CFX76" s="53"/>
      <c r="CFY76" s="53"/>
      <c r="CFZ76" s="53"/>
      <c r="CGA76" s="53"/>
      <c r="CGB76" s="53"/>
      <c r="CGC76" s="53"/>
      <c r="CGD76" s="53"/>
      <c r="CGE76" s="53"/>
      <c r="CGF76" s="53"/>
      <c r="CGG76" s="53"/>
      <c r="CGH76" s="53"/>
      <c r="CGI76" s="53"/>
      <c r="CGJ76" s="53"/>
      <c r="CGK76" s="53"/>
      <c r="CGL76" s="53"/>
      <c r="CGM76" s="53"/>
      <c r="CGN76" s="53"/>
      <c r="CGO76" s="53"/>
      <c r="CGP76" s="53"/>
      <c r="CGQ76" s="53"/>
      <c r="CGR76" s="53"/>
      <c r="CGS76" s="53"/>
      <c r="CGT76" s="53"/>
      <c r="CGU76" s="53"/>
      <c r="CGV76" s="53"/>
      <c r="CGW76" s="53"/>
      <c r="CGX76" s="53"/>
      <c r="CGY76" s="53"/>
      <c r="CGZ76" s="53"/>
      <c r="CHA76" s="53"/>
      <c r="CHB76" s="53"/>
      <c r="CHC76" s="53"/>
      <c r="CHD76" s="53"/>
      <c r="CHE76" s="53"/>
      <c r="CHF76" s="53"/>
      <c r="CHG76" s="53"/>
      <c r="CHH76" s="53"/>
      <c r="CHI76" s="53"/>
      <c r="CHJ76" s="53"/>
      <c r="CHK76" s="53"/>
      <c r="CHL76" s="53"/>
      <c r="CHM76" s="53"/>
      <c r="CHN76" s="53"/>
      <c r="CHO76" s="53"/>
      <c r="CHP76" s="53"/>
      <c r="CHQ76" s="53"/>
      <c r="CHR76" s="53"/>
      <c r="CHS76" s="53"/>
      <c r="CHT76" s="53"/>
      <c r="CHU76" s="53"/>
      <c r="CHV76" s="53"/>
      <c r="CHW76" s="53"/>
      <c r="CHX76" s="53"/>
      <c r="CHY76" s="53"/>
      <c r="CHZ76" s="53"/>
      <c r="CIA76" s="53"/>
      <c r="CIB76" s="53"/>
      <c r="CIC76" s="53"/>
      <c r="CID76" s="53"/>
      <c r="CIE76" s="53"/>
      <c r="CIF76" s="53"/>
      <c r="CIG76" s="53"/>
      <c r="CIH76" s="53"/>
      <c r="CII76" s="53"/>
      <c r="CIJ76" s="53"/>
      <c r="CIK76" s="53"/>
      <c r="CIL76" s="53"/>
      <c r="CIM76" s="53"/>
      <c r="CIN76" s="53"/>
      <c r="CIO76" s="53"/>
      <c r="CIP76" s="53"/>
      <c r="CIQ76" s="53"/>
      <c r="CIR76" s="53"/>
      <c r="CIS76" s="53"/>
      <c r="CIT76" s="53"/>
      <c r="CIU76" s="53"/>
      <c r="CIV76" s="53"/>
      <c r="CIW76" s="53"/>
      <c r="CIX76" s="53"/>
      <c r="CIY76" s="53"/>
      <c r="CIZ76" s="53"/>
      <c r="CJA76" s="53"/>
      <c r="CJB76" s="53"/>
      <c r="CJC76" s="53"/>
      <c r="CJD76" s="53"/>
      <c r="CJE76" s="53"/>
      <c r="CJF76" s="53"/>
      <c r="CJG76" s="53"/>
      <c r="CJH76" s="53"/>
      <c r="CJI76" s="53"/>
      <c r="CJJ76" s="53"/>
      <c r="CJK76" s="53"/>
      <c r="CJL76" s="53"/>
      <c r="CJM76" s="53"/>
      <c r="CJN76" s="53"/>
      <c r="CJO76" s="53"/>
      <c r="CJP76" s="53"/>
      <c r="CJQ76" s="53"/>
      <c r="CJR76" s="53"/>
      <c r="CJS76" s="53"/>
      <c r="CJT76" s="53"/>
      <c r="CJU76" s="53"/>
      <c r="CJV76" s="53"/>
      <c r="CJW76" s="53"/>
      <c r="CJX76" s="53"/>
      <c r="CJY76" s="53"/>
      <c r="CJZ76" s="53"/>
      <c r="CKA76" s="53"/>
      <c r="CKB76" s="53"/>
      <c r="CKC76" s="53"/>
      <c r="CKD76" s="53"/>
      <c r="CKE76" s="53"/>
      <c r="CKF76" s="53"/>
      <c r="CKG76" s="53"/>
      <c r="CKH76" s="53"/>
      <c r="CKI76" s="53"/>
      <c r="CKJ76" s="53"/>
      <c r="CKK76" s="53"/>
      <c r="CKL76" s="53"/>
      <c r="CKM76" s="53"/>
      <c r="CKN76" s="53"/>
      <c r="CKO76" s="53"/>
      <c r="CKP76" s="53"/>
      <c r="CKQ76" s="53"/>
      <c r="CKR76" s="53"/>
      <c r="CKS76" s="53"/>
      <c r="CKT76" s="53"/>
      <c r="CKU76" s="53"/>
      <c r="CKV76" s="53"/>
      <c r="CKW76" s="53"/>
      <c r="CKX76" s="53"/>
      <c r="CKY76" s="53"/>
      <c r="CKZ76" s="53"/>
      <c r="CLA76" s="53"/>
      <c r="CLB76" s="53"/>
      <c r="CLC76" s="53"/>
      <c r="CLD76" s="53"/>
      <c r="CLE76" s="53"/>
      <c r="CLF76" s="53"/>
      <c r="CLG76" s="53"/>
      <c r="CLH76" s="53"/>
      <c r="CLI76" s="53"/>
      <c r="CLJ76" s="53"/>
      <c r="CLK76" s="53"/>
      <c r="CLL76" s="53"/>
      <c r="CLM76" s="53"/>
      <c r="CLN76" s="53"/>
      <c r="CLO76" s="53"/>
      <c r="CLP76" s="53"/>
      <c r="CLQ76" s="53"/>
      <c r="CLR76" s="53"/>
      <c r="CLS76" s="53"/>
      <c r="CLT76" s="53"/>
      <c r="CLU76" s="53"/>
      <c r="CLV76" s="53"/>
      <c r="CLW76" s="53"/>
      <c r="CLX76" s="53"/>
      <c r="CLY76" s="53"/>
      <c r="CLZ76" s="53"/>
      <c r="CMA76" s="53"/>
      <c r="CMB76" s="53"/>
      <c r="CMC76" s="53"/>
      <c r="CMD76" s="53"/>
      <c r="CME76" s="53"/>
      <c r="CMF76" s="53"/>
      <c r="CMG76" s="53"/>
      <c r="CMH76" s="53"/>
      <c r="CMI76" s="53"/>
      <c r="CMJ76" s="53"/>
      <c r="CMK76" s="53"/>
      <c r="CML76" s="53"/>
      <c r="CMM76" s="53"/>
      <c r="CMN76" s="53"/>
      <c r="CMO76" s="53"/>
      <c r="CMP76" s="53"/>
      <c r="CMQ76" s="53"/>
      <c r="CMR76" s="53"/>
      <c r="CMS76" s="53"/>
      <c r="CMT76" s="53"/>
      <c r="CMU76" s="53"/>
      <c r="CMV76" s="53"/>
      <c r="CMW76" s="53"/>
      <c r="CMX76" s="53"/>
      <c r="CMY76" s="53"/>
      <c r="CMZ76" s="53"/>
      <c r="CNA76" s="53"/>
      <c r="CNB76" s="53"/>
      <c r="CNC76" s="53"/>
      <c r="CND76" s="53"/>
      <c r="CNE76" s="53"/>
      <c r="CNF76" s="53"/>
      <c r="CNG76" s="53"/>
      <c r="CNH76" s="53"/>
      <c r="CNI76" s="53"/>
      <c r="CNJ76" s="53"/>
      <c r="CNK76" s="53"/>
      <c r="CNL76" s="53"/>
      <c r="CNM76" s="53"/>
      <c r="CNN76" s="53"/>
      <c r="CNO76" s="53"/>
      <c r="CNP76" s="53"/>
      <c r="CNQ76" s="53"/>
      <c r="CNR76" s="53"/>
      <c r="CNS76" s="53"/>
      <c r="CNT76" s="53"/>
      <c r="CNU76" s="53"/>
      <c r="CNV76" s="53"/>
      <c r="CNW76" s="53"/>
      <c r="CNX76" s="53"/>
      <c r="CNY76" s="53"/>
      <c r="CNZ76" s="53"/>
      <c r="COA76" s="53"/>
      <c r="COB76" s="53"/>
      <c r="COC76" s="53"/>
      <c r="COD76" s="53"/>
      <c r="COE76" s="53"/>
      <c r="COF76" s="53"/>
      <c r="COG76" s="53"/>
      <c r="COH76" s="53"/>
      <c r="COI76" s="53"/>
      <c r="COJ76" s="53"/>
      <c r="COK76" s="53"/>
      <c r="COL76" s="53"/>
      <c r="COM76" s="53"/>
      <c r="CON76" s="53"/>
      <c r="COO76" s="53"/>
      <c r="COP76" s="53"/>
      <c r="COQ76" s="53"/>
      <c r="COR76" s="53"/>
      <c r="COS76" s="53"/>
      <c r="COT76" s="53"/>
      <c r="COU76" s="53"/>
      <c r="COV76" s="53"/>
      <c r="COW76" s="53"/>
      <c r="COX76" s="53"/>
      <c r="COY76" s="53"/>
      <c r="COZ76" s="53"/>
      <c r="CPA76" s="53"/>
      <c r="CPB76" s="53"/>
      <c r="CPC76" s="53"/>
      <c r="CPD76" s="53"/>
      <c r="CPE76" s="53"/>
      <c r="CPF76" s="53"/>
      <c r="CPG76" s="53"/>
      <c r="CPH76" s="53"/>
      <c r="CPI76" s="53"/>
      <c r="CPJ76" s="53"/>
      <c r="CPK76" s="53"/>
      <c r="CPL76" s="53"/>
      <c r="CPM76" s="53"/>
      <c r="CPN76" s="53"/>
      <c r="CPO76" s="53"/>
      <c r="CPP76" s="53"/>
      <c r="CPQ76" s="53"/>
      <c r="CPR76" s="53"/>
      <c r="CPS76" s="53"/>
      <c r="CPT76" s="53"/>
      <c r="CPU76" s="53"/>
      <c r="CPV76" s="53"/>
      <c r="CPW76" s="53"/>
      <c r="CPX76" s="53"/>
      <c r="CPY76" s="53"/>
      <c r="CPZ76" s="53"/>
      <c r="CQA76" s="53"/>
      <c r="CQB76" s="53"/>
      <c r="CQC76" s="53"/>
      <c r="CQD76" s="53"/>
      <c r="CQE76" s="53"/>
      <c r="CQF76" s="53"/>
      <c r="CQG76" s="53"/>
      <c r="CQH76" s="53"/>
      <c r="CQI76" s="53"/>
      <c r="CQJ76" s="53"/>
      <c r="CQK76" s="53"/>
      <c r="CQL76" s="53"/>
      <c r="CQM76" s="53"/>
      <c r="CQN76" s="53"/>
      <c r="CQO76" s="53"/>
      <c r="CQP76" s="53"/>
      <c r="CQQ76" s="53"/>
      <c r="CQR76" s="53"/>
      <c r="CQS76" s="53"/>
      <c r="CQT76" s="53"/>
      <c r="CQU76" s="53"/>
      <c r="CQV76" s="53"/>
      <c r="CQW76" s="53"/>
      <c r="CQX76" s="53"/>
      <c r="CQY76" s="53"/>
      <c r="CQZ76" s="53"/>
      <c r="CRA76" s="53"/>
      <c r="CRB76" s="53"/>
      <c r="CRC76" s="53"/>
      <c r="CRD76" s="53"/>
      <c r="CRE76" s="53"/>
      <c r="CRF76" s="53"/>
      <c r="CRG76" s="53"/>
      <c r="CRH76" s="53"/>
      <c r="CRI76" s="53"/>
      <c r="CRJ76" s="53"/>
      <c r="CRK76" s="53"/>
      <c r="CRL76" s="53"/>
      <c r="CRM76" s="53"/>
      <c r="CRN76" s="53"/>
      <c r="CRO76" s="53"/>
      <c r="CRP76" s="53"/>
      <c r="CRQ76" s="53"/>
      <c r="CRR76" s="53"/>
      <c r="CRS76" s="53"/>
      <c r="CRT76" s="53"/>
      <c r="CRU76" s="53"/>
      <c r="CRV76" s="53"/>
      <c r="CRW76" s="53"/>
      <c r="CRX76" s="53"/>
      <c r="CRY76" s="53"/>
      <c r="CRZ76" s="53"/>
      <c r="CSA76" s="53"/>
      <c r="CSB76" s="53"/>
      <c r="CSC76" s="53"/>
      <c r="CSD76" s="53"/>
      <c r="CSE76" s="53"/>
      <c r="CSF76" s="53"/>
      <c r="CSG76" s="53"/>
      <c r="CSH76" s="53"/>
      <c r="CSI76" s="53"/>
      <c r="CSJ76" s="53"/>
      <c r="CSK76" s="53"/>
      <c r="CSL76" s="53"/>
      <c r="CSM76" s="53"/>
      <c r="CSN76" s="53"/>
      <c r="CSO76" s="53"/>
      <c r="CSP76" s="53"/>
      <c r="CSQ76" s="53"/>
      <c r="CSR76" s="53"/>
      <c r="CSS76" s="53"/>
      <c r="CST76" s="53"/>
      <c r="CSU76" s="53"/>
      <c r="CSV76" s="53"/>
      <c r="CSW76" s="53"/>
      <c r="CSX76" s="53"/>
      <c r="CSY76" s="53"/>
      <c r="CSZ76" s="53"/>
      <c r="CTA76" s="53"/>
      <c r="CTB76" s="53"/>
      <c r="CTC76" s="53"/>
      <c r="CTD76" s="53"/>
      <c r="CTE76" s="53"/>
      <c r="CTF76" s="53"/>
      <c r="CTG76" s="53"/>
      <c r="CTH76" s="53"/>
      <c r="CTI76" s="53"/>
      <c r="CTJ76" s="53"/>
      <c r="CTK76" s="53"/>
      <c r="CTL76" s="53"/>
      <c r="CTM76" s="53"/>
      <c r="CTN76" s="53"/>
      <c r="CTO76" s="53"/>
      <c r="CTP76" s="53"/>
      <c r="CTQ76" s="53"/>
      <c r="CTR76" s="53"/>
      <c r="CTS76" s="53"/>
      <c r="CTT76" s="53"/>
      <c r="CTU76" s="53"/>
      <c r="CTV76" s="53"/>
      <c r="CTW76" s="53"/>
      <c r="CTX76" s="53"/>
      <c r="CTY76" s="53"/>
      <c r="CTZ76" s="53"/>
      <c r="CUA76" s="53"/>
      <c r="CUB76" s="53"/>
      <c r="CUC76" s="53"/>
      <c r="CUD76" s="53"/>
      <c r="CUE76" s="53"/>
      <c r="CUF76" s="53"/>
      <c r="CUG76" s="53"/>
      <c r="CUH76" s="53"/>
      <c r="CUI76" s="53"/>
      <c r="CUJ76" s="53"/>
      <c r="CUK76" s="53"/>
      <c r="CUL76" s="53"/>
      <c r="CUM76" s="53"/>
      <c r="CUN76" s="53"/>
      <c r="CUO76" s="53"/>
      <c r="CUP76" s="53"/>
      <c r="CUQ76" s="53"/>
      <c r="CUR76" s="53"/>
      <c r="CUS76" s="53"/>
      <c r="CUT76" s="53"/>
      <c r="CUU76" s="53"/>
      <c r="CUV76" s="53"/>
      <c r="CUW76" s="53"/>
      <c r="CUX76" s="53"/>
      <c r="CUY76" s="53"/>
      <c r="CUZ76" s="53"/>
      <c r="CVA76" s="53"/>
      <c r="CVB76" s="53"/>
      <c r="CVC76" s="53"/>
      <c r="CVD76" s="53"/>
      <c r="CVE76" s="53"/>
      <c r="CVF76" s="53"/>
      <c r="CVG76" s="53"/>
      <c r="CVH76" s="53"/>
      <c r="CVI76" s="53"/>
      <c r="CVJ76" s="53"/>
      <c r="CVK76" s="53"/>
      <c r="CVL76" s="53"/>
      <c r="CVM76" s="53"/>
      <c r="CVN76" s="53"/>
      <c r="CVO76" s="53"/>
      <c r="CVP76" s="53"/>
      <c r="CVQ76" s="53"/>
      <c r="CVR76" s="53"/>
      <c r="CVS76" s="53"/>
      <c r="CVT76" s="53"/>
      <c r="CVU76" s="53"/>
      <c r="CVV76" s="53"/>
      <c r="CVW76" s="53"/>
      <c r="CVX76" s="53"/>
      <c r="CVY76" s="53"/>
      <c r="CVZ76" s="53"/>
      <c r="CWA76" s="53"/>
      <c r="CWB76" s="53"/>
      <c r="CWC76" s="53"/>
      <c r="CWD76" s="53"/>
      <c r="CWE76" s="53"/>
      <c r="CWF76" s="53"/>
      <c r="CWG76" s="53"/>
      <c r="CWH76" s="53"/>
      <c r="CWI76" s="53"/>
      <c r="CWJ76" s="53"/>
      <c r="CWK76" s="53"/>
      <c r="CWL76" s="53"/>
      <c r="CWM76" s="53"/>
      <c r="CWN76" s="53"/>
      <c r="CWO76" s="53"/>
      <c r="CWP76" s="53"/>
      <c r="CWQ76" s="53"/>
      <c r="CWR76" s="53"/>
      <c r="CWS76" s="53"/>
      <c r="CWT76" s="53"/>
      <c r="CWU76" s="53"/>
      <c r="CWV76" s="53"/>
      <c r="CWW76" s="53"/>
      <c r="CWX76" s="53"/>
      <c r="CWY76" s="53"/>
      <c r="CWZ76" s="53"/>
      <c r="CXA76" s="53"/>
      <c r="CXB76" s="53"/>
      <c r="CXC76" s="53"/>
      <c r="CXD76" s="53"/>
      <c r="CXE76" s="53"/>
      <c r="CXF76" s="53"/>
      <c r="CXG76" s="53"/>
      <c r="CXH76" s="53"/>
      <c r="CXI76" s="53"/>
      <c r="CXJ76" s="53"/>
      <c r="CXK76" s="53"/>
      <c r="CXL76" s="53"/>
      <c r="CXM76" s="53"/>
      <c r="CXN76" s="53"/>
      <c r="CXO76" s="53"/>
      <c r="CXP76" s="53"/>
      <c r="CXQ76" s="53"/>
      <c r="CXR76" s="53"/>
      <c r="CXS76" s="53"/>
      <c r="CXT76" s="53"/>
      <c r="CXU76" s="53"/>
      <c r="CXV76" s="53"/>
      <c r="CXW76" s="53"/>
      <c r="CXX76" s="53"/>
      <c r="CXY76" s="53"/>
      <c r="CXZ76" s="53"/>
      <c r="CYA76" s="53"/>
      <c r="CYB76" s="53"/>
      <c r="CYC76" s="53"/>
      <c r="CYD76" s="53"/>
      <c r="CYE76" s="53"/>
      <c r="CYF76" s="53"/>
      <c r="CYG76" s="53"/>
      <c r="CYH76" s="53"/>
      <c r="CYI76" s="53"/>
      <c r="CYJ76" s="53"/>
      <c r="CYK76" s="53"/>
      <c r="CYL76" s="53"/>
      <c r="CYM76" s="53"/>
      <c r="CYN76" s="53"/>
      <c r="CYO76" s="53"/>
      <c r="CYP76" s="53"/>
      <c r="CYQ76" s="53"/>
      <c r="CYR76" s="53"/>
      <c r="CYS76" s="53"/>
      <c r="CYT76" s="53"/>
      <c r="CYU76" s="53"/>
      <c r="CYV76" s="53"/>
      <c r="CYW76" s="53"/>
      <c r="CYX76" s="53"/>
      <c r="CYY76" s="53"/>
      <c r="CYZ76" s="53"/>
      <c r="CZA76" s="53"/>
      <c r="CZB76" s="53"/>
      <c r="CZC76" s="53"/>
      <c r="CZD76" s="53"/>
      <c r="CZE76" s="53"/>
      <c r="CZF76" s="53"/>
      <c r="CZG76" s="53"/>
      <c r="CZH76" s="53"/>
      <c r="CZI76" s="53"/>
      <c r="CZJ76" s="53"/>
      <c r="CZK76" s="53"/>
      <c r="CZL76" s="53"/>
      <c r="CZM76" s="53"/>
      <c r="CZN76" s="53"/>
      <c r="CZO76" s="53"/>
      <c r="CZP76" s="53"/>
      <c r="CZQ76" s="53"/>
      <c r="CZR76" s="53"/>
      <c r="CZS76" s="53"/>
      <c r="CZT76" s="53"/>
      <c r="CZU76" s="53"/>
      <c r="CZV76" s="53"/>
      <c r="CZW76" s="53"/>
      <c r="CZX76" s="53"/>
      <c r="CZY76" s="53"/>
      <c r="CZZ76" s="53"/>
      <c r="DAA76" s="53"/>
      <c r="DAB76" s="53"/>
      <c r="DAC76" s="53"/>
      <c r="DAD76" s="53"/>
      <c r="DAE76" s="53"/>
      <c r="DAF76" s="53"/>
      <c r="DAG76" s="53"/>
      <c r="DAH76" s="53"/>
      <c r="DAI76" s="53"/>
      <c r="DAJ76" s="53"/>
      <c r="DAK76" s="53"/>
      <c r="DAL76" s="53"/>
      <c r="DAM76" s="53"/>
      <c r="DAN76" s="53"/>
      <c r="DAO76" s="53"/>
      <c r="DAP76" s="53"/>
      <c r="DAQ76" s="53"/>
      <c r="DAR76" s="53"/>
      <c r="DAS76" s="53"/>
      <c r="DAT76" s="53"/>
      <c r="DAU76" s="53"/>
      <c r="DAV76" s="53"/>
      <c r="DAW76" s="53"/>
      <c r="DAX76" s="53"/>
      <c r="DAY76" s="53"/>
      <c r="DAZ76" s="53"/>
      <c r="DBA76" s="53"/>
      <c r="DBB76" s="53"/>
      <c r="DBC76" s="53"/>
      <c r="DBD76" s="53"/>
      <c r="DBE76" s="53"/>
      <c r="DBF76" s="53"/>
      <c r="DBG76" s="53"/>
      <c r="DBH76" s="53"/>
      <c r="DBI76" s="53"/>
      <c r="DBJ76" s="53"/>
      <c r="DBK76" s="53"/>
      <c r="DBL76" s="53"/>
      <c r="DBM76" s="53"/>
      <c r="DBN76" s="53"/>
      <c r="DBO76" s="53"/>
      <c r="DBP76" s="53"/>
      <c r="DBQ76" s="53"/>
      <c r="DBR76" s="53"/>
      <c r="DBS76" s="53"/>
      <c r="DBT76" s="53"/>
      <c r="DBU76" s="53"/>
      <c r="DBV76" s="53"/>
      <c r="DBW76" s="53"/>
      <c r="DBX76" s="53"/>
      <c r="DBY76" s="53"/>
      <c r="DBZ76" s="53"/>
      <c r="DCA76" s="53"/>
      <c r="DCB76" s="53"/>
      <c r="DCC76" s="53"/>
      <c r="DCD76" s="53"/>
      <c r="DCE76" s="53"/>
      <c r="DCF76" s="53"/>
      <c r="DCG76" s="53"/>
      <c r="DCH76" s="53"/>
      <c r="DCI76" s="53"/>
      <c r="DCJ76" s="53"/>
      <c r="DCK76" s="53"/>
      <c r="DCL76" s="53"/>
      <c r="DCM76" s="53"/>
      <c r="DCN76" s="53"/>
      <c r="DCO76" s="53"/>
      <c r="DCP76" s="53"/>
      <c r="DCQ76" s="53"/>
      <c r="DCR76" s="53"/>
      <c r="DCS76" s="53"/>
      <c r="DCT76" s="53"/>
      <c r="DCU76" s="53"/>
      <c r="DCV76" s="53"/>
      <c r="DCW76" s="53"/>
      <c r="DCX76" s="53"/>
      <c r="DCY76" s="53"/>
      <c r="DCZ76" s="53"/>
      <c r="DDA76" s="53"/>
      <c r="DDB76" s="53"/>
      <c r="DDC76" s="53"/>
      <c r="DDD76" s="53"/>
      <c r="DDE76" s="53"/>
      <c r="DDF76" s="53"/>
      <c r="DDG76" s="53"/>
      <c r="DDH76" s="53"/>
      <c r="DDI76" s="53"/>
      <c r="DDJ76" s="53"/>
      <c r="DDK76" s="53"/>
      <c r="DDL76" s="53"/>
      <c r="DDM76" s="53"/>
      <c r="DDN76" s="53"/>
      <c r="DDO76" s="53"/>
      <c r="DDP76" s="53"/>
      <c r="DDQ76" s="53"/>
      <c r="DDR76" s="53"/>
      <c r="DDS76" s="53"/>
      <c r="DDT76" s="53"/>
      <c r="DDU76" s="53"/>
      <c r="DDV76" s="53"/>
      <c r="DDW76" s="53"/>
      <c r="DDX76" s="53"/>
      <c r="DDY76" s="53"/>
      <c r="DDZ76" s="53"/>
      <c r="DEA76" s="53"/>
      <c r="DEB76" s="53"/>
      <c r="DEC76" s="53"/>
      <c r="DED76" s="53"/>
      <c r="DEE76" s="53"/>
      <c r="DEF76" s="53"/>
      <c r="DEG76" s="53"/>
      <c r="DEH76" s="53"/>
      <c r="DEI76" s="53"/>
      <c r="DEJ76" s="53"/>
      <c r="DEK76" s="53"/>
      <c r="DEL76" s="53"/>
      <c r="DEM76" s="53"/>
      <c r="DEN76" s="53"/>
      <c r="DEO76" s="53"/>
      <c r="DEP76" s="53"/>
      <c r="DEQ76" s="53"/>
      <c r="DER76" s="53"/>
      <c r="DES76" s="53"/>
      <c r="DET76" s="53"/>
      <c r="DEU76" s="53"/>
      <c r="DEV76" s="53"/>
      <c r="DEW76" s="53"/>
      <c r="DEX76" s="53"/>
      <c r="DEY76" s="53"/>
      <c r="DEZ76" s="53"/>
      <c r="DFA76" s="53"/>
      <c r="DFB76" s="53"/>
      <c r="DFC76" s="53"/>
      <c r="DFD76" s="53"/>
      <c r="DFE76" s="53"/>
      <c r="DFF76" s="53"/>
      <c r="DFG76" s="53"/>
      <c r="DFH76" s="53"/>
      <c r="DFI76" s="53"/>
      <c r="DFJ76" s="53"/>
      <c r="DFK76" s="53"/>
      <c r="DFL76" s="53"/>
      <c r="DFM76" s="53"/>
      <c r="DFN76" s="53"/>
      <c r="DFO76" s="53"/>
      <c r="DFP76" s="53"/>
      <c r="DFQ76" s="53"/>
      <c r="DFR76" s="53"/>
      <c r="DFS76" s="53"/>
      <c r="DFT76" s="53"/>
      <c r="DFU76" s="53"/>
      <c r="DFV76" s="53"/>
      <c r="DFW76" s="53"/>
      <c r="DFX76" s="53"/>
      <c r="DFY76" s="53"/>
      <c r="DFZ76" s="53"/>
      <c r="DGA76" s="53"/>
      <c r="DGB76" s="53"/>
      <c r="DGC76" s="53"/>
      <c r="DGD76" s="53"/>
      <c r="DGE76" s="53"/>
      <c r="DGF76" s="53"/>
      <c r="DGG76" s="53"/>
      <c r="DGH76" s="53"/>
      <c r="DGI76" s="53"/>
      <c r="DGJ76" s="53"/>
      <c r="DGK76" s="53"/>
      <c r="DGL76" s="53"/>
      <c r="DGM76" s="53"/>
      <c r="DGN76" s="53"/>
      <c r="DGO76" s="53"/>
      <c r="DGP76" s="53"/>
      <c r="DGQ76" s="53"/>
      <c r="DGR76" s="53"/>
      <c r="DGS76" s="53"/>
      <c r="DGT76" s="53"/>
      <c r="DGU76" s="53"/>
      <c r="DGV76" s="53"/>
      <c r="DGW76" s="53"/>
      <c r="DGX76" s="53"/>
      <c r="DGY76" s="53"/>
      <c r="DGZ76" s="53"/>
      <c r="DHA76" s="53"/>
      <c r="DHB76" s="53"/>
      <c r="DHC76" s="53"/>
      <c r="DHD76" s="53"/>
      <c r="DHE76" s="53"/>
      <c r="DHF76" s="53"/>
      <c r="DHG76" s="53"/>
      <c r="DHH76" s="53"/>
      <c r="DHI76" s="53"/>
      <c r="DHJ76" s="53"/>
      <c r="DHK76" s="53"/>
      <c r="DHL76" s="53"/>
      <c r="DHM76" s="53"/>
      <c r="DHN76" s="53"/>
      <c r="DHO76" s="53"/>
      <c r="DHP76" s="53"/>
      <c r="DHQ76" s="53"/>
      <c r="DHR76" s="53"/>
      <c r="DHS76" s="53"/>
      <c r="DHT76" s="53"/>
      <c r="DHU76" s="53"/>
      <c r="DHV76" s="53"/>
      <c r="DHW76" s="53"/>
      <c r="DHX76" s="53"/>
      <c r="DHY76" s="53"/>
      <c r="DHZ76" s="53"/>
      <c r="DIA76" s="53"/>
      <c r="DIB76" s="53"/>
      <c r="DIC76" s="53"/>
      <c r="DID76" s="53"/>
      <c r="DIE76" s="53"/>
      <c r="DIF76" s="53"/>
      <c r="DIG76" s="53"/>
      <c r="DIH76" s="53"/>
      <c r="DII76" s="53"/>
      <c r="DIJ76" s="53"/>
      <c r="DIK76" s="53"/>
      <c r="DIL76" s="53"/>
      <c r="DIM76" s="53"/>
      <c r="DIN76" s="53"/>
      <c r="DIO76" s="53"/>
      <c r="DIP76" s="53"/>
      <c r="DIQ76" s="53"/>
      <c r="DIR76" s="53"/>
      <c r="DIS76" s="53"/>
      <c r="DIT76" s="53"/>
      <c r="DIU76" s="53"/>
      <c r="DIV76" s="53"/>
      <c r="DIW76" s="53"/>
      <c r="DIX76" s="53"/>
      <c r="DIY76" s="53"/>
      <c r="DIZ76" s="53"/>
      <c r="DJA76" s="53"/>
      <c r="DJB76" s="53"/>
      <c r="DJC76" s="53"/>
      <c r="DJD76" s="53"/>
      <c r="DJE76" s="53"/>
      <c r="DJF76" s="53"/>
      <c r="DJG76" s="53"/>
      <c r="DJH76" s="53"/>
      <c r="DJI76" s="53"/>
      <c r="DJJ76" s="53"/>
      <c r="DJK76" s="53"/>
      <c r="DJL76" s="53"/>
      <c r="DJM76" s="53"/>
      <c r="DJN76" s="53"/>
      <c r="DJO76" s="53"/>
      <c r="DJP76" s="53"/>
      <c r="DJQ76" s="53"/>
      <c r="DJR76" s="53"/>
      <c r="DJS76" s="53"/>
      <c r="DJT76" s="53"/>
      <c r="DJU76" s="53"/>
      <c r="DJV76" s="53"/>
      <c r="DJW76" s="53"/>
      <c r="DJX76" s="53"/>
      <c r="DJY76" s="53"/>
      <c r="DJZ76" s="53"/>
      <c r="DKA76" s="53"/>
      <c r="DKB76" s="53"/>
      <c r="DKC76" s="53"/>
      <c r="DKD76" s="53"/>
      <c r="DKE76" s="53"/>
      <c r="DKF76" s="53"/>
      <c r="DKG76" s="53"/>
      <c r="DKH76" s="53"/>
      <c r="DKI76" s="53"/>
      <c r="DKJ76" s="53"/>
      <c r="DKK76" s="53"/>
      <c r="DKL76" s="53"/>
      <c r="DKM76" s="53"/>
      <c r="DKN76" s="53"/>
      <c r="DKO76" s="53"/>
      <c r="DKP76" s="53"/>
      <c r="DKQ76" s="53"/>
      <c r="DKR76" s="53"/>
      <c r="DKS76" s="53"/>
      <c r="DKT76" s="53"/>
      <c r="DKU76" s="53"/>
      <c r="DKV76" s="53"/>
      <c r="DKW76" s="53"/>
      <c r="DKX76" s="53"/>
      <c r="DKY76" s="53"/>
      <c r="DKZ76" s="53"/>
      <c r="DLA76" s="53"/>
      <c r="DLB76" s="53"/>
      <c r="DLC76" s="53"/>
      <c r="DLD76" s="53"/>
      <c r="DLE76" s="53"/>
      <c r="DLF76" s="53"/>
      <c r="DLG76" s="53"/>
      <c r="DLH76" s="53"/>
      <c r="DLI76" s="53"/>
      <c r="DLJ76" s="53"/>
      <c r="DLK76" s="53"/>
      <c r="DLL76" s="53"/>
      <c r="DLM76" s="53"/>
      <c r="DLN76" s="53"/>
      <c r="DLO76" s="53"/>
      <c r="DLP76" s="53"/>
      <c r="DLQ76" s="53"/>
      <c r="DLR76" s="53"/>
      <c r="DLS76" s="53"/>
      <c r="DLT76" s="53"/>
      <c r="DLU76" s="53"/>
      <c r="DLV76" s="53"/>
      <c r="DLW76" s="53"/>
      <c r="DLX76" s="53"/>
      <c r="DLY76" s="53"/>
      <c r="DLZ76" s="53"/>
      <c r="DMA76" s="53"/>
      <c r="DMB76" s="53"/>
      <c r="DMC76" s="53"/>
      <c r="DMD76" s="53"/>
      <c r="DME76" s="53"/>
      <c r="DMF76" s="53"/>
      <c r="DMG76" s="53"/>
      <c r="DMH76" s="53"/>
      <c r="DMI76" s="53"/>
      <c r="DMJ76" s="53"/>
      <c r="DMK76" s="53"/>
      <c r="DML76" s="53"/>
      <c r="DMM76" s="53"/>
      <c r="DMN76" s="53"/>
      <c r="DMO76" s="53"/>
      <c r="DMP76" s="53"/>
      <c r="DMQ76" s="53"/>
      <c r="DMR76" s="53"/>
      <c r="DMS76" s="53"/>
      <c r="DMT76" s="53"/>
      <c r="DMU76" s="53"/>
      <c r="DMV76" s="53"/>
      <c r="DMW76" s="53"/>
      <c r="DMX76" s="53"/>
      <c r="DMY76" s="53"/>
      <c r="DMZ76" s="53"/>
      <c r="DNA76" s="53"/>
      <c r="DNB76" s="53"/>
      <c r="DNC76" s="53"/>
      <c r="DND76" s="53"/>
      <c r="DNE76" s="53"/>
      <c r="DNF76" s="53"/>
      <c r="DNG76" s="53"/>
      <c r="DNH76" s="53"/>
      <c r="DNI76" s="53"/>
      <c r="DNJ76" s="53"/>
      <c r="DNK76" s="53"/>
      <c r="DNL76" s="53"/>
      <c r="DNM76" s="53"/>
      <c r="DNN76" s="53"/>
      <c r="DNO76" s="53"/>
      <c r="DNP76" s="53"/>
      <c r="DNQ76" s="53"/>
      <c r="DNR76" s="53"/>
      <c r="DNS76" s="53"/>
      <c r="DNT76" s="53"/>
      <c r="DNU76" s="53"/>
      <c r="DNV76" s="53"/>
      <c r="DNW76" s="53"/>
      <c r="DNX76" s="53"/>
      <c r="DNY76" s="53"/>
      <c r="DNZ76" s="53"/>
      <c r="DOA76" s="53"/>
      <c r="DOB76" s="53"/>
      <c r="DOC76" s="53"/>
      <c r="DOD76" s="53"/>
      <c r="DOE76" s="53"/>
      <c r="DOF76" s="53"/>
      <c r="DOG76" s="53"/>
      <c r="DOH76" s="53"/>
      <c r="DOI76" s="53"/>
      <c r="DOJ76" s="53"/>
      <c r="DOK76" s="53"/>
      <c r="DOL76" s="53"/>
      <c r="DOM76" s="53"/>
      <c r="DON76" s="53"/>
      <c r="DOO76" s="53"/>
      <c r="DOP76" s="53"/>
      <c r="DOQ76" s="53"/>
      <c r="DOR76" s="53"/>
      <c r="DOS76" s="53"/>
      <c r="DOT76" s="53"/>
      <c r="DOU76" s="53"/>
      <c r="DOV76" s="53"/>
      <c r="DOW76" s="53"/>
      <c r="DOX76" s="53"/>
      <c r="DOY76" s="53"/>
      <c r="DOZ76" s="53"/>
      <c r="DPA76" s="53"/>
      <c r="DPB76" s="53"/>
      <c r="DPC76" s="53"/>
      <c r="DPD76" s="53"/>
      <c r="DPE76" s="53"/>
      <c r="DPF76" s="53"/>
      <c r="DPG76" s="53"/>
      <c r="DPH76" s="53"/>
      <c r="DPI76" s="53"/>
      <c r="DPJ76" s="53"/>
      <c r="DPK76" s="53"/>
      <c r="DPL76" s="53"/>
      <c r="DPM76" s="53"/>
      <c r="DPN76" s="53"/>
      <c r="DPO76" s="53"/>
      <c r="DPP76" s="53"/>
      <c r="DPQ76" s="53"/>
      <c r="DPR76" s="53"/>
      <c r="DPS76" s="53"/>
      <c r="DPT76" s="53"/>
      <c r="DPU76" s="53"/>
      <c r="DPV76" s="53"/>
      <c r="DPW76" s="53"/>
      <c r="DPX76" s="53"/>
      <c r="DPY76" s="53"/>
      <c r="DPZ76" s="53"/>
      <c r="DQA76" s="53"/>
      <c r="DQB76" s="53"/>
      <c r="DQC76" s="53"/>
      <c r="DQD76" s="53"/>
      <c r="DQE76" s="53"/>
      <c r="DQF76" s="53"/>
      <c r="DQG76" s="53"/>
      <c r="DQH76" s="53"/>
      <c r="DQI76" s="53"/>
      <c r="DQJ76" s="53"/>
      <c r="DQK76" s="53"/>
      <c r="DQL76" s="53"/>
      <c r="DQM76" s="53"/>
      <c r="DQN76" s="53"/>
      <c r="DQO76" s="53"/>
      <c r="DQP76" s="53"/>
      <c r="DQQ76" s="53"/>
      <c r="DQR76" s="53"/>
      <c r="DQS76" s="53"/>
      <c r="DQT76" s="53"/>
      <c r="DQU76" s="53"/>
      <c r="DQV76" s="53"/>
      <c r="DQW76" s="53"/>
      <c r="DQX76" s="53"/>
      <c r="DQY76" s="53"/>
      <c r="DQZ76" s="53"/>
      <c r="DRA76" s="53"/>
      <c r="DRB76" s="53"/>
      <c r="DRC76" s="53"/>
      <c r="DRD76" s="53"/>
      <c r="DRE76" s="53"/>
      <c r="DRF76" s="53"/>
      <c r="DRG76" s="53"/>
      <c r="DRH76" s="53"/>
      <c r="DRI76" s="53"/>
      <c r="DRJ76" s="53"/>
      <c r="DRK76" s="53"/>
      <c r="DRL76" s="53"/>
      <c r="DRM76" s="53"/>
      <c r="DRN76" s="53"/>
      <c r="DRO76" s="53"/>
      <c r="DRP76" s="53"/>
      <c r="DRQ76" s="53"/>
      <c r="DRR76" s="53"/>
      <c r="DRS76" s="53"/>
      <c r="DRT76" s="53"/>
      <c r="DRU76" s="53"/>
      <c r="DRV76" s="53"/>
      <c r="DRW76" s="53"/>
      <c r="DRX76" s="53"/>
      <c r="DRY76" s="53"/>
      <c r="DRZ76" s="53"/>
      <c r="DSA76" s="53"/>
      <c r="DSB76" s="53"/>
      <c r="DSC76" s="53"/>
      <c r="DSD76" s="53"/>
      <c r="DSE76" s="53"/>
      <c r="DSF76" s="53"/>
      <c r="DSG76" s="53"/>
      <c r="DSH76" s="53"/>
      <c r="DSI76" s="53"/>
      <c r="DSJ76" s="53"/>
      <c r="DSK76" s="53"/>
      <c r="DSL76" s="53"/>
      <c r="DSM76" s="53"/>
      <c r="DSN76" s="53"/>
      <c r="DSO76" s="53"/>
      <c r="DSP76" s="53"/>
      <c r="DSQ76" s="53"/>
      <c r="DSR76" s="53"/>
      <c r="DSS76" s="53"/>
      <c r="DST76" s="53"/>
      <c r="DSU76" s="53"/>
      <c r="DSV76" s="53"/>
      <c r="DSW76" s="53"/>
      <c r="DSX76" s="53"/>
      <c r="DSY76" s="53"/>
      <c r="DSZ76" s="53"/>
      <c r="DTA76" s="53"/>
      <c r="DTB76" s="53"/>
      <c r="DTC76" s="53"/>
      <c r="DTD76" s="53"/>
      <c r="DTE76" s="53"/>
      <c r="DTF76" s="53"/>
      <c r="DTG76" s="53"/>
      <c r="DTH76" s="53"/>
      <c r="DTI76" s="53"/>
      <c r="DTJ76" s="53"/>
      <c r="DTK76" s="53"/>
      <c r="DTL76" s="53"/>
      <c r="DTM76" s="53"/>
      <c r="DTN76" s="53"/>
      <c r="DTO76" s="53"/>
      <c r="DTP76" s="53"/>
      <c r="DTQ76" s="53"/>
      <c r="DTR76" s="53"/>
      <c r="DTS76" s="53"/>
      <c r="DTT76" s="53"/>
      <c r="DTU76" s="53"/>
      <c r="DTV76" s="53"/>
      <c r="DTW76" s="53"/>
      <c r="DTX76" s="53"/>
      <c r="DTY76" s="53"/>
      <c r="DTZ76" s="53"/>
      <c r="DUA76" s="53"/>
      <c r="DUB76" s="53"/>
      <c r="DUC76" s="53"/>
      <c r="DUD76" s="53"/>
      <c r="DUE76" s="53"/>
      <c r="DUF76" s="53"/>
      <c r="DUG76" s="53"/>
      <c r="DUH76" s="53"/>
      <c r="DUI76" s="53"/>
      <c r="DUJ76" s="53"/>
      <c r="DUK76" s="53"/>
      <c r="DUL76" s="53"/>
      <c r="DUM76" s="53"/>
      <c r="DUN76" s="53"/>
      <c r="DUO76" s="53"/>
      <c r="DUP76" s="53"/>
      <c r="DUQ76" s="53"/>
      <c r="DUR76" s="53"/>
      <c r="DUS76" s="53"/>
      <c r="DUT76" s="53"/>
      <c r="DUU76" s="53"/>
      <c r="DUV76" s="53"/>
      <c r="DUW76" s="53"/>
      <c r="DUX76" s="53"/>
      <c r="DUY76" s="53"/>
      <c r="DUZ76" s="53"/>
      <c r="DVA76" s="53"/>
      <c r="DVB76" s="53"/>
      <c r="DVC76" s="53"/>
      <c r="DVD76" s="53"/>
      <c r="DVE76" s="53"/>
      <c r="DVF76" s="53"/>
      <c r="DVG76" s="53"/>
      <c r="DVH76" s="53"/>
      <c r="DVI76" s="53"/>
      <c r="DVJ76" s="53"/>
      <c r="DVK76" s="53"/>
      <c r="DVL76" s="53"/>
      <c r="DVM76" s="53"/>
      <c r="DVN76" s="53"/>
      <c r="DVO76" s="53"/>
      <c r="DVP76" s="53"/>
      <c r="DVQ76" s="53"/>
      <c r="DVR76" s="53"/>
      <c r="DVS76" s="53"/>
      <c r="DVT76" s="53"/>
      <c r="DVU76" s="53"/>
      <c r="DVV76" s="53"/>
      <c r="DVW76" s="53"/>
      <c r="DVX76" s="53"/>
      <c r="DVY76" s="53"/>
      <c r="DVZ76" s="53"/>
      <c r="DWA76" s="53"/>
      <c r="DWB76" s="53"/>
      <c r="DWC76" s="53"/>
      <c r="DWD76" s="53"/>
      <c r="DWE76" s="53"/>
      <c r="DWF76" s="53"/>
      <c r="DWG76" s="53"/>
      <c r="DWH76" s="53"/>
      <c r="DWI76" s="53"/>
      <c r="DWJ76" s="53"/>
      <c r="DWK76" s="53"/>
      <c r="DWL76" s="53"/>
      <c r="DWM76" s="53"/>
      <c r="DWN76" s="53"/>
      <c r="DWO76" s="53"/>
      <c r="DWP76" s="53"/>
      <c r="DWQ76" s="53"/>
      <c r="DWR76" s="53"/>
      <c r="DWS76" s="53"/>
      <c r="DWT76" s="53"/>
      <c r="DWU76" s="53"/>
      <c r="DWV76" s="53"/>
      <c r="DWW76" s="53"/>
      <c r="DWX76" s="53"/>
      <c r="DWY76" s="53"/>
      <c r="DWZ76" s="53"/>
      <c r="DXA76" s="53"/>
      <c r="DXB76" s="53"/>
      <c r="DXC76" s="53"/>
      <c r="DXD76" s="53"/>
      <c r="DXE76" s="53"/>
      <c r="DXF76" s="53"/>
      <c r="DXG76" s="53"/>
      <c r="DXH76" s="53"/>
      <c r="DXI76" s="53"/>
      <c r="DXJ76" s="53"/>
      <c r="DXK76" s="53"/>
      <c r="DXL76" s="53"/>
      <c r="DXM76" s="53"/>
      <c r="DXN76" s="53"/>
      <c r="DXO76" s="53"/>
      <c r="DXP76" s="53"/>
      <c r="DXQ76" s="53"/>
      <c r="DXR76" s="53"/>
      <c r="DXS76" s="53"/>
      <c r="DXT76" s="53"/>
      <c r="DXU76" s="53"/>
      <c r="DXV76" s="53"/>
      <c r="DXW76" s="53"/>
      <c r="DXX76" s="53"/>
      <c r="DXY76" s="53"/>
      <c r="DXZ76" s="53"/>
      <c r="DYA76" s="53"/>
      <c r="DYB76" s="53"/>
      <c r="DYC76" s="53"/>
      <c r="DYD76" s="53"/>
      <c r="DYE76" s="53"/>
      <c r="DYF76" s="53"/>
      <c r="DYG76" s="53"/>
      <c r="DYH76" s="53"/>
      <c r="DYI76" s="53"/>
      <c r="DYJ76" s="53"/>
      <c r="DYK76" s="53"/>
      <c r="DYL76" s="53"/>
      <c r="DYM76" s="53"/>
      <c r="DYN76" s="53"/>
      <c r="DYO76" s="53"/>
      <c r="DYP76" s="53"/>
      <c r="DYQ76" s="53"/>
      <c r="DYR76" s="53"/>
      <c r="DYS76" s="53"/>
      <c r="DYT76" s="53"/>
      <c r="DYU76" s="53"/>
      <c r="DYV76" s="53"/>
      <c r="DYW76" s="53"/>
      <c r="DYX76" s="53"/>
      <c r="DYY76" s="53"/>
      <c r="DYZ76" s="53"/>
      <c r="DZA76" s="53"/>
      <c r="DZB76" s="53"/>
      <c r="DZC76" s="53"/>
      <c r="DZD76" s="53"/>
      <c r="DZE76" s="53"/>
      <c r="DZF76" s="53"/>
      <c r="DZG76" s="53"/>
      <c r="DZH76" s="53"/>
      <c r="DZI76" s="53"/>
      <c r="DZJ76" s="53"/>
      <c r="DZK76" s="53"/>
      <c r="DZL76" s="53"/>
      <c r="DZM76" s="53"/>
      <c r="DZN76" s="53"/>
      <c r="DZO76" s="53"/>
      <c r="DZP76" s="53"/>
      <c r="DZQ76" s="53"/>
      <c r="DZR76" s="53"/>
      <c r="DZS76" s="53"/>
      <c r="DZT76" s="53"/>
      <c r="DZU76" s="53"/>
      <c r="DZV76" s="53"/>
      <c r="DZW76" s="53"/>
      <c r="DZX76" s="53"/>
      <c r="DZY76" s="53"/>
      <c r="DZZ76" s="53"/>
      <c r="EAA76" s="53"/>
      <c r="EAB76" s="53"/>
      <c r="EAC76" s="53"/>
      <c r="EAD76" s="53"/>
      <c r="EAE76" s="53"/>
      <c r="EAF76" s="53"/>
      <c r="EAG76" s="53"/>
      <c r="EAH76" s="53"/>
      <c r="EAI76" s="53"/>
      <c r="EAJ76" s="53"/>
      <c r="EAK76" s="53"/>
      <c r="EAL76" s="53"/>
      <c r="EAM76" s="53"/>
      <c r="EAN76" s="53"/>
      <c r="EAO76" s="53"/>
      <c r="EAP76" s="53"/>
      <c r="EAQ76" s="53"/>
      <c r="EAR76" s="53"/>
      <c r="EAS76" s="53"/>
      <c r="EAT76" s="53"/>
      <c r="EAU76" s="53"/>
      <c r="EAV76" s="53"/>
      <c r="EAW76" s="53"/>
      <c r="EAX76" s="53"/>
      <c r="EAY76" s="53"/>
      <c r="EAZ76" s="53"/>
      <c r="EBA76" s="53"/>
      <c r="EBB76" s="53"/>
      <c r="EBC76" s="53"/>
      <c r="EBD76" s="53"/>
      <c r="EBE76" s="53"/>
      <c r="EBF76" s="53"/>
      <c r="EBG76" s="53"/>
      <c r="EBH76" s="53"/>
      <c r="EBI76" s="53"/>
      <c r="EBJ76" s="53"/>
      <c r="EBK76" s="53"/>
      <c r="EBL76" s="53"/>
      <c r="EBM76" s="53"/>
      <c r="EBN76" s="53"/>
      <c r="EBO76" s="53"/>
      <c r="EBP76" s="53"/>
      <c r="EBQ76" s="53"/>
      <c r="EBR76" s="53"/>
      <c r="EBS76" s="53"/>
      <c r="EBT76" s="53"/>
      <c r="EBU76" s="53"/>
      <c r="EBV76" s="53"/>
      <c r="EBW76" s="53"/>
      <c r="EBX76" s="53"/>
      <c r="EBY76" s="53"/>
      <c r="EBZ76" s="53"/>
      <c r="ECA76" s="53"/>
      <c r="ECB76" s="53"/>
      <c r="ECC76" s="53"/>
      <c r="ECD76" s="53"/>
      <c r="ECE76" s="53"/>
      <c r="ECF76" s="53"/>
      <c r="ECG76" s="53"/>
      <c r="ECH76" s="53"/>
      <c r="ECI76" s="53"/>
      <c r="ECJ76" s="53"/>
      <c r="ECK76" s="53"/>
      <c r="ECL76" s="53"/>
      <c r="ECM76" s="53"/>
      <c r="ECN76" s="53"/>
      <c r="ECO76" s="53"/>
      <c r="ECP76" s="53"/>
      <c r="ECQ76" s="53"/>
      <c r="ECR76" s="53"/>
      <c r="ECS76" s="53"/>
      <c r="ECT76" s="53"/>
      <c r="ECU76" s="53"/>
      <c r="ECV76" s="53"/>
      <c r="ECW76" s="53"/>
      <c r="ECX76" s="53"/>
      <c r="ECY76" s="53"/>
      <c r="ECZ76" s="53"/>
      <c r="EDA76" s="53"/>
      <c r="EDB76" s="53"/>
      <c r="EDC76" s="53"/>
      <c r="EDD76" s="53"/>
      <c r="EDE76" s="53"/>
      <c r="EDF76" s="53"/>
      <c r="EDG76" s="53"/>
      <c r="EDH76" s="53"/>
      <c r="EDI76" s="53"/>
      <c r="EDJ76" s="53"/>
      <c r="EDK76" s="53"/>
      <c r="EDL76" s="53"/>
      <c r="EDM76" s="53"/>
      <c r="EDN76" s="53"/>
      <c r="EDO76" s="53"/>
      <c r="EDP76" s="53"/>
      <c r="EDQ76" s="53"/>
      <c r="EDR76" s="53"/>
      <c r="EDS76" s="53"/>
      <c r="EDT76" s="53"/>
      <c r="EDU76" s="53"/>
      <c r="EDV76" s="53"/>
      <c r="EDW76" s="53"/>
      <c r="EDX76" s="53"/>
      <c r="EDY76" s="53"/>
      <c r="EDZ76" s="53"/>
      <c r="EEA76" s="53"/>
      <c r="EEB76" s="53"/>
      <c r="EEC76" s="53"/>
      <c r="EED76" s="53"/>
      <c r="EEE76" s="53"/>
      <c r="EEF76" s="53"/>
      <c r="EEG76" s="53"/>
      <c r="EEH76" s="53"/>
      <c r="EEI76" s="53"/>
      <c r="EEJ76" s="53"/>
      <c r="EEK76" s="53"/>
      <c r="EEL76" s="53"/>
      <c r="EEM76" s="53"/>
      <c r="EEN76" s="53"/>
      <c r="EEO76" s="53"/>
      <c r="EEP76" s="53"/>
      <c r="EEQ76" s="53"/>
      <c r="EER76" s="53"/>
      <c r="EES76" s="53"/>
      <c r="EET76" s="53"/>
      <c r="EEU76" s="53"/>
      <c r="EEV76" s="53"/>
      <c r="EEW76" s="53"/>
      <c r="EEX76" s="53"/>
      <c r="EEY76" s="53"/>
      <c r="EEZ76" s="53"/>
      <c r="EFA76" s="53"/>
      <c r="EFB76" s="53"/>
      <c r="EFC76" s="53"/>
      <c r="EFD76" s="53"/>
      <c r="EFE76" s="53"/>
      <c r="EFF76" s="53"/>
      <c r="EFG76" s="53"/>
      <c r="EFH76" s="53"/>
      <c r="EFI76" s="53"/>
      <c r="EFJ76" s="53"/>
      <c r="EFK76" s="53"/>
      <c r="EFL76" s="53"/>
      <c r="EFM76" s="53"/>
      <c r="EFN76" s="53"/>
      <c r="EFO76" s="53"/>
      <c r="EFP76" s="53"/>
      <c r="EFQ76" s="53"/>
      <c r="EFR76" s="53"/>
      <c r="EFS76" s="53"/>
      <c r="EFT76" s="53"/>
      <c r="EFU76" s="53"/>
      <c r="EFV76" s="53"/>
      <c r="EFW76" s="53"/>
      <c r="EFX76" s="53"/>
      <c r="EFY76" s="53"/>
      <c r="EFZ76" s="53"/>
      <c r="EGA76" s="53"/>
      <c r="EGB76" s="53"/>
      <c r="EGC76" s="53"/>
      <c r="EGD76" s="53"/>
      <c r="EGE76" s="53"/>
      <c r="EGF76" s="53"/>
      <c r="EGG76" s="53"/>
      <c r="EGH76" s="53"/>
      <c r="EGI76" s="53"/>
      <c r="EGJ76" s="53"/>
      <c r="EGK76" s="53"/>
      <c r="EGL76" s="53"/>
      <c r="EGM76" s="53"/>
      <c r="EGN76" s="53"/>
      <c r="EGO76" s="53"/>
      <c r="EGP76" s="53"/>
      <c r="EGQ76" s="53"/>
      <c r="EGR76" s="53"/>
      <c r="EGS76" s="53"/>
      <c r="EGT76" s="53"/>
      <c r="EGU76" s="53"/>
      <c r="EGV76" s="53"/>
      <c r="EGW76" s="53"/>
      <c r="EGX76" s="53"/>
      <c r="EGY76" s="53"/>
      <c r="EGZ76" s="53"/>
      <c r="EHA76" s="53"/>
      <c r="EHB76" s="53"/>
      <c r="EHC76" s="53"/>
      <c r="EHD76" s="53"/>
      <c r="EHE76" s="53"/>
      <c r="EHF76" s="53"/>
      <c r="EHG76" s="53"/>
      <c r="EHH76" s="53"/>
      <c r="EHI76" s="53"/>
      <c r="EHJ76" s="53"/>
      <c r="EHK76" s="53"/>
      <c r="EHL76" s="53"/>
      <c r="EHM76" s="53"/>
      <c r="EHN76" s="53"/>
      <c r="EHO76" s="53"/>
      <c r="EHP76" s="53"/>
      <c r="EHQ76" s="53"/>
      <c r="EHR76" s="53"/>
      <c r="EHS76" s="53"/>
      <c r="EHT76" s="53"/>
      <c r="EHU76" s="53"/>
      <c r="EHV76" s="53"/>
      <c r="EHW76" s="53"/>
      <c r="EHX76" s="53"/>
      <c r="EHY76" s="53"/>
      <c r="EHZ76" s="53"/>
      <c r="EIA76" s="53"/>
      <c r="EIB76" s="53"/>
      <c r="EIC76" s="53"/>
      <c r="EID76" s="53"/>
      <c r="EIE76" s="53"/>
      <c r="EIF76" s="53"/>
      <c r="EIG76" s="53"/>
      <c r="EIH76" s="53"/>
      <c r="EII76" s="53"/>
      <c r="EIJ76" s="53"/>
      <c r="EIK76" s="53"/>
      <c r="EIL76" s="53"/>
      <c r="EIM76" s="53"/>
      <c r="EIN76" s="53"/>
      <c r="EIO76" s="53"/>
      <c r="EIP76" s="53"/>
      <c r="EIQ76" s="53"/>
      <c r="EIR76" s="53"/>
      <c r="EIS76" s="53"/>
      <c r="EIT76" s="53"/>
      <c r="EIU76" s="53"/>
      <c r="EIV76" s="53"/>
      <c r="EIW76" s="53"/>
      <c r="EIX76" s="53"/>
      <c r="EIY76" s="53"/>
      <c r="EIZ76" s="53"/>
      <c r="EJA76" s="53"/>
      <c r="EJB76" s="53"/>
      <c r="EJC76" s="53"/>
      <c r="EJD76" s="53"/>
      <c r="EJE76" s="53"/>
      <c r="EJF76" s="53"/>
      <c r="EJG76" s="53"/>
      <c r="EJH76" s="53"/>
      <c r="EJI76" s="53"/>
      <c r="EJJ76" s="53"/>
      <c r="EJK76" s="53"/>
      <c r="EJL76" s="53"/>
      <c r="EJM76" s="53"/>
      <c r="EJN76" s="53"/>
      <c r="EJO76" s="53"/>
      <c r="EJP76" s="53"/>
      <c r="EJQ76" s="53"/>
      <c r="EJR76" s="53"/>
      <c r="EJS76" s="53"/>
      <c r="EJT76" s="53"/>
      <c r="EJU76" s="53"/>
      <c r="EJV76" s="53"/>
      <c r="EJW76" s="53"/>
      <c r="EJX76" s="53"/>
      <c r="EJY76" s="53"/>
      <c r="EJZ76" s="53"/>
      <c r="EKA76" s="53"/>
      <c r="EKB76" s="53"/>
      <c r="EKC76" s="53"/>
      <c r="EKD76" s="53"/>
      <c r="EKE76" s="53"/>
      <c r="EKF76" s="53"/>
      <c r="EKG76" s="53"/>
      <c r="EKH76" s="53"/>
      <c r="EKI76" s="53"/>
      <c r="EKJ76" s="53"/>
      <c r="EKK76" s="53"/>
      <c r="EKL76" s="53"/>
      <c r="EKM76" s="53"/>
      <c r="EKN76" s="53"/>
      <c r="EKO76" s="53"/>
      <c r="EKP76" s="53"/>
      <c r="EKQ76" s="53"/>
      <c r="EKR76" s="53"/>
      <c r="EKS76" s="53"/>
      <c r="EKT76" s="53"/>
      <c r="EKU76" s="53"/>
      <c r="EKV76" s="53"/>
      <c r="EKW76" s="53"/>
      <c r="EKX76" s="53"/>
      <c r="EKY76" s="53"/>
      <c r="EKZ76" s="53"/>
      <c r="ELA76" s="53"/>
      <c r="ELB76" s="53"/>
      <c r="ELC76" s="53"/>
      <c r="ELD76" s="53"/>
      <c r="ELE76" s="53"/>
      <c r="ELF76" s="53"/>
      <c r="ELG76" s="53"/>
      <c r="ELH76" s="53"/>
      <c r="ELI76" s="53"/>
      <c r="ELJ76" s="53"/>
      <c r="ELK76" s="53"/>
      <c r="ELL76" s="53"/>
      <c r="ELM76" s="53"/>
      <c r="ELN76" s="53"/>
      <c r="ELO76" s="53"/>
      <c r="ELP76" s="53"/>
      <c r="ELQ76" s="53"/>
      <c r="ELR76" s="53"/>
      <c r="ELS76" s="53"/>
      <c r="ELT76" s="53"/>
      <c r="ELU76" s="53"/>
      <c r="ELV76" s="53"/>
      <c r="ELW76" s="53"/>
      <c r="ELX76" s="53"/>
      <c r="ELY76" s="53"/>
      <c r="ELZ76" s="53"/>
      <c r="EMA76" s="53"/>
      <c r="EMB76" s="53"/>
      <c r="EMC76" s="53"/>
      <c r="EMD76" s="53"/>
      <c r="EME76" s="53"/>
      <c r="EMF76" s="53"/>
      <c r="EMG76" s="53"/>
      <c r="EMH76" s="53"/>
      <c r="EMI76" s="53"/>
      <c r="EMJ76" s="53"/>
      <c r="EMK76" s="53"/>
      <c r="EML76" s="53"/>
      <c r="EMM76" s="53"/>
      <c r="EMN76" s="53"/>
      <c r="EMO76" s="53"/>
      <c r="EMP76" s="53"/>
      <c r="EMQ76" s="53"/>
      <c r="EMR76" s="53"/>
      <c r="EMS76" s="53"/>
      <c r="EMT76" s="53"/>
      <c r="EMU76" s="53"/>
      <c r="EMV76" s="53"/>
      <c r="EMW76" s="53"/>
      <c r="EMX76" s="53"/>
      <c r="EMY76" s="53"/>
      <c r="EMZ76" s="53"/>
      <c r="ENA76" s="53"/>
      <c r="ENB76" s="53"/>
      <c r="ENC76" s="53"/>
      <c r="END76" s="53"/>
      <c r="ENE76" s="53"/>
      <c r="ENF76" s="53"/>
      <c r="ENG76" s="53"/>
      <c r="ENH76" s="53"/>
      <c r="ENI76" s="53"/>
      <c r="ENJ76" s="53"/>
      <c r="ENK76" s="53"/>
      <c r="ENL76" s="53"/>
      <c r="ENM76" s="53"/>
      <c r="ENN76" s="53"/>
      <c r="ENO76" s="53"/>
      <c r="ENP76" s="53"/>
      <c r="ENQ76" s="53"/>
      <c r="ENR76" s="53"/>
      <c r="ENS76" s="53"/>
      <c r="ENT76" s="53"/>
      <c r="ENU76" s="53"/>
      <c r="ENV76" s="53"/>
      <c r="ENW76" s="53"/>
      <c r="ENX76" s="53"/>
      <c r="ENY76" s="53"/>
      <c r="ENZ76" s="53"/>
      <c r="EOA76" s="53"/>
      <c r="EOB76" s="53"/>
      <c r="EOC76" s="53"/>
      <c r="EOD76" s="53"/>
      <c r="EOE76" s="53"/>
      <c r="EOF76" s="53"/>
      <c r="EOG76" s="53"/>
      <c r="EOH76" s="53"/>
      <c r="EOI76" s="53"/>
      <c r="EOJ76" s="53"/>
      <c r="EOK76" s="53"/>
      <c r="EOL76" s="53"/>
      <c r="EOM76" s="53"/>
      <c r="EON76" s="53"/>
      <c r="EOO76" s="53"/>
      <c r="EOP76" s="53"/>
      <c r="EOQ76" s="53"/>
      <c r="EOR76" s="53"/>
      <c r="EOS76" s="53"/>
      <c r="EOT76" s="53"/>
      <c r="EOU76" s="53"/>
      <c r="EOV76" s="53"/>
      <c r="EOW76" s="53"/>
      <c r="EOX76" s="53"/>
      <c r="EOY76" s="53"/>
      <c r="EOZ76" s="53"/>
      <c r="EPA76" s="53"/>
      <c r="EPB76" s="53"/>
      <c r="EPC76" s="53"/>
      <c r="EPD76" s="53"/>
      <c r="EPE76" s="53"/>
      <c r="EPF76" s="53"/>
      <c r="EPG76" s="53"/>
      <c r="EPH76" s="53"/>
      <c r="EPI76" s="53"/>
      <c r="EPJ76" s="53"/>
      <c r="EPK76" s="53"/>
      <c r="EPL76" s="53"/>
      <c r="EPM76" s="53"/>
      <c r="EPN76" s="53"/>
      <c r="EPO76" s="53"/>
      <c r="EPP76" s="53"/>
      <c r="EPQ76" s="53"/>
      <c r="EPR76" s="53"/>
      <c r="EPS76" s="53"/>
      <c r="EPT76" s="53"/>
      <c r="EPU76" s="53"/>
      <c r="EPV76" s="53"/>
      <c r="EPW76" s="53"/>
      <c r="EPX76" s="53"/>
      <c r="EPY76" s="53"/>
      <c r="EPZ76" s="53"/>
      <c r="EQA76" s="53"/>
      <c r="EQB76" s="53"/>
      <c r="EQC76" s="53"/>
      <c r="EQD76" s="53"/>
      <c r="EQE76" s="53"/>
      <c r="EQF76" s="53"/>
      <c r="EQG76" s="53"/>
      <c r="EQH76" s="53"/>
      <c r="EQI76" s="53"/>
      <c r="EQJ76" s="53"/>
      <c r="EQK76" s="53"/>
      <c r="EQL76" s="53"/>
      <c r="EQM76" s="53"/>
      <c r="EQN76" s="53"/>
      <c r="EQO76" s="53"/>
      <c r="EQP76" s="53"/>
      <c r="EQQ76" s="53"/>
      <c r="EQR76" s="53"/>
      <c r="EQS76" s="53"/>
      <c r="EQT76" s="53"/>
      <c r="EQU76" s="53"/>
      <c r="EQV76" s="53"/>
      <c r="EQW76" s="53"/>
      <c r="EQX76" s="53"/>
      <c r="EQY76" s="53"/>
      <c r="EQZ76" s="53"/>
      <c r="ERA76" s="53"/>
      <c r="ERB76" s="53"/>
      <c r="ERC76" s="53"/>
      <c r="ERD76" s="53"/>
      <c r="ERE76" s="53"/>
      <c r="ERF76" s="53"/>
      <c r="ERG76" s="53"/>
      <c r="ERH76" s="53"/>
      <c r="ERI76" s="53"/>
      <c r="ERJ76" s="53"/>
      <c r="ERK76" s="53"/>
      <c r="ERL76" s="53"/>
      <c r="ERM76" s="53"/>
      <c r="ERN76" s="53"/>
      <c r="ERO76" s="53"/>
      <c r="ERP76" s="53"/>
      <c r="ERQ76" s="53"/>
      <c r="ERR76" s="53"/>
      <c r="ERS76" s="53"/>
      <c r="ERT76" s="53"/>
      <c r="ERU76" s="53"/>
      <c r="ERV76" s="53"/>
      <c r="ERW76" s="53"/>
      <c r="ERX76" s="53"/>
      <c r="ERY76" s="53"/>
      <c r="ERZ76" s="53"/>
      <c r="ESA76" s="53"/>
      <c r="ESB76" s="53"/>
      <c r="ESC76" s="53"/>
      <c r="ESD76" s="53"/>
      <c r="ESE76" s="53"/>
      <c r="ESF76" s="53"/>
      <c r="ESG76" s="53"/>
      <c r="ESH76" s="53"/>
      <c r="ESI76" s="53"/>
      <c r="ESJ76" s="53"/>
      <c r="ESK76" s="53"/>
      <c r="ESL76" s="53"/>
      <c r="ESM76" s="53"/>
      <c r="ESN76" s="53"/>
      <c r="ESO76" s="53"/>
      <c r="ESP76" s="53"/>
      <c r="ESQ76" s="53"/>
      <c r="ESR76" s="53"/>
      <c r="ESS76" s="53"/>
      <c r="EST76" s="53"/>
      <c r="ESU76" s="53"/>
      <c r="ESV76" s="53"/>
      <c r="ESW76" s="53"/>
      <c r="ESX76" s="53"/>
      <c r="ESY76" s="53"/>
      <c r="ESZ76" s="53"/>
      <c r="ETA76" s="53"/>
      <c r="ETB76" s="53"/>
      <c r="ETC76" s="53"/>
      <c r="ETD76" s="53"/>
      <c r="ETE76" s="53"/>
      <c r="ETF76" s="53"/>
      <c r="ETG76" s="53"/>
      <c r="ETH76" s="53"/>
      <c r="ETI76" s="53"/>
      <c r="ETJ76" s="53"/>
      <c r="ETK76" s="53"/>
      <c r="ETL76" s="53"/>
      <c r="ETM76" s="53"/>
      <c r="ETN76" s="53"/>
      <c r="ETO76" s="53"/>
      <c r="ETP76" s="53"/>
      <c r="ETQ76" s="53"/>
      <c r="ETR76" s="53"/>
      <c r="ETS76" s="53"/>
      <c r="ETT76" s="53"/>
      <c r="ETU76" s="53"/>
      <c r="ETV76" s="53"/>
      <c r="ETW76" s="53"/>
      <c r="ETX76" s="53"/>
      <c r="ETY76" s="53"/>
      <c r="ETZ76" s="53"/>
      <c r="EUA76" s="53"/>
      <c r="EUB76" s="53"/>
      <c r="EUC76" s="53"/>
      <c r="EUD76" s="53"/>
      <c r="EUE76" s="53"/>
      <c r="EUF76" s="53"/>
      <c r="EUG76" s="53"/>
      <c r="EUH76" s="53"/>
      <c r="EUI76" s="53"/>
      <c r="EUJ76" s="53"/>
      <c r="EUK76" s="53"/>
      <c r="EUL76" s="53"/>
      <c r="EUM76" s="53"/>
      <c r="EUN76" s="53"/>
      <c r="EUO76" s="53"/>
      <c r="EUP76" s="53"/>
      <c r="EUQ76" s="53"/>
      <c r="EUR76" s="53"/>
      <c r="EUS76" s="53"/>
      <c r="EUT76" s="53"/>
      <c r="EUU76" s="53"/>
      <c r="EUV76" s="53"/>
      <c r="EUW76" s="53"/>
      <c r="EUX76" s="53"/>
      <c r="EUY76" s="53"/>
      <c r="EUZ76" s="53"/>
      <c r="EVA76" s="53"/>
      <c r="EVB76" s="53"/>
      <c r="EVC76" s="53"/>
      <c r="EVD76" s="53"/>
      <c r="EVE76" s="53"/>
      <c r="EVF76" s="53"/>
      <c r="EVG76" s="53"/>
      <c r="EVH76" s="53"/>
      <c r="EVI76" s="53"/>
      <c r="EVJ76" s="53"/>
      <c r="EVK76" s="53"/>
      <c r="EVL76" s="53"/>
      <c r="EVM76" s="53"/>
      <c r="EVN76" s="53"/>
      <c r="EVO76" s="53"/>
      <c r="EVP76" s="53"/>
      <c r="EVQ76" s="53"/>
      <c r="EVR76" s="53"/>
      <c r="EVS76" s="53"/>
      <c r="EVT76" s="53"/>
      <c r="EVU76" s="53"/>
      <c r="EVV76" s="53"/>
      <c r="EVW76" s="53"/>
      <c r="EVX76" s="53"/>
      <c r="EVY76" s="53"/>
      <c r="EVZ76" s="53"/>
      <c r="EWA76" s="53"/>
      <c r="EWB76" s="53"/>
      <c r="EWC76" s="53"/>
      <c r="EWD76" s="53"/>
      <c r="EWE76" s="53"/>
      <c r="EWF76" s="53"/>
      <c r="EWG76" s="53"/>
      <c r="EWH76" s="53"/>
      <c r="EWI76" s="53"/>
      <c r="EWJ76" s="53"/>
      <c r="EWK76" s="53"/>
      <c r="EWL76" s="53"/>
      <c r="EWM76" s="53"/>
      <c r="EWN76" s="53"/>
      <c r="EWO76" s="53"/>
      <c r="EWP76" s="53"/>
      <c r="EWQ76" s="53"/>
      <c r="EWR76" s="53"/>
      <c r="EWS76" s="53"/>
      <c r="EWT76" s="53"/>
      <c r="EWU76" s="53"/>
      <c r="EWV76" s="53"/>
      <c r="EWW76" s="53"/>
      <c r="EWX76" s="53"/>
      <c r="EWY76" s="53"/>
      <c r="EWZ76" s="53"/>
      <c r="EXA76" s="53"/>
      <c r="EXB76" s="53"/>
      <c r="EXC76" s="53"/>
      <c r="EXD76" s="53"/>
      <c r="EXE76" s="53"/>
      <c r="EXF76" s="53"/>
      <c r="EXG76" s="53"/>
      <c r="EXH76" s="53"/>
      <c r="EXI76" s="53"/>
      <c r="EXJ76" s="53"/>
      <c r="EXK76" s="53"/>
      <c r="EXL76" s="53"/>
      <c r="EXM76" s="53"/>
      <c r="EXN76" s="53"/>
      <c r="EXO76" s="53"/>
      <c r="EXP76" s="53"/>
      <c r="EXQ76" s="53"/>
      <c r="EXR76" s="53"/>
      <c r="EXS76" s="53"/>
      <c r="EXT76" s="53"/>
      <c r="EXU76" s="53"/>
      <c r="EXV76" s="53"/>
      <c r="EXW76" s="53"/>
      <c r="EXX76" s="53"/>
      <c r="EXY76" s="53"/>
      <c r="EXZ76" s="53"/>
      <c r="EYA76" s="53"/>
      <c r="EYB76" s="53"/>
      <c r="EYC76" s="53"/>
      <c r="EYD76" s="53"/>
      <c r="EYE76" s="53"/>
      <c r="EYF76" s="53"/>
      <c r="EYG76" s="53"/>
      <c r="EYH76" s="53"/>
      <c r="EYI76" s="53"/>
      <c r="EYJ76" s="53"/>
      <c r="EYK76" s="53"/>
      <c r="EYL76" s="53"/>
      <c r="EYM76" s="53"/>
      <c r="EYN76" s="53"/>
      <c r="EYO76" s="53"/>
      <c r="EYP76" s="53"/>
      <c r="EYQ76" s="53"/>
      <c r="EYR76" s="53"/>
      <c r="EYS76" s="53"/>
      <c r="EYT76" s="53"/>
      <c r="EYU76" s="53"/>
      <c r="EYV76" s="53"/>
      <c r="EYW76" s="53"/>
      <c r="EYX76" s="53"/>
      <c r="EYY76" s="53"/>
      <c r="EYZ76" s="53"/>
      <c r="EZA76" s="53"/>
      <c r="EZB76" s="53"/>
      <c r="EZC76" s="53"/>
      <c r="EZD76" s="53"/>
      <c r="EZE76" s="53"/>
      <c r="EZF76" s="53"/>
      <c r="EZG76" s="53"/>
      <c r="EZH76" s="53"/>
      <c r="EZI76" s="53"/>
      <c r="EZJ76" s="53"/>
      <c r="EZK76" s="53"/>
      <c r="EZL76" s="53"/>
      <c r="EZM76" s="53"/>
      <c r="EZN76" s="53"/>
      <c r="EZO76" s="53"/>
      <c r="EZP76" s="53"/>
      <c r="EZQ76" s="53"/>
      <c r="EZR76" s="53"/>
      <c r="EZS76" s="53"/>
      <c r="EZT76" s="53"/>
      <c r="EZU76" s="53"/>
      <c r="EZV76" s="53"/>
      <c r="EZW76" s="53"/>
      <c r="EZX76" s="53"/>
      <c r="EZY76" s="53"/>
      <c r="EZZ76" s="53"/>
      <c r="FAA76" s="53"/>
      <c r="FAB76" s="53"/>
      <c r="FAC76" s="53"/>
      <c r="FAD76" s="53"/>
      <c r="FAE76" s="53"/>
      <c r="FAF76" s="53"/>
      <c r="FAG76" s="53"/>
      <c r="FAH76" s="53"/>
      <c r="FAI76" s="53"/>
      <c r="FAJ76" s="53"/>
      <c r="FAK76" s="53"/>
      <c r="FAL76" s="53"/>
      <c r="FAM76" s="53"/>
      <c r="FAN76" s="53"/>
      <c r="FAO76" s="53"/>
      <c r="FAP76" s="53"/>
      <c r="FAQ76" s="53"/>
      <c r="FAR76" s="53"/>
      <c r="FAS76" s="53"/>
      <c r="FAT76" s="53"/>
      <c r="FAU76" s="53"/>
      <c r="FAV76" s="53"/>
      <c r="FAW76" s="53"/>
      <c r="FAX76" s="53"/>
      <c r="FAY76" s="53"/>
      <c r="FAZ76" s="53"/>
      <c r="FBA76" s="53"/>
      <c r="FBB76" s="53"/>
      <c r="FBC76" s="53"/>
      <c r="FBD76" s="53"/>
      <c r="FBE76" s="53"/>
      <c r="FBF76" s="53"/>
      <c r="FBG76" s="53"/>
      <c r="FBH76" s="53"/>
      <c r="FBI76" s="53"/>
      <c r="FBJ76" s="53"/>
      <c r="FBK76" s="53"/>
      <c r="FBL76" s="53"/>
      <c r="FBM76" s="53"/>
      <c r="FBN76" s="53"/>
      <c r="FBO76" s="53"/>
      <c r="FBP76" s="53"/>
      <c r="FBQ76" s="53"/>
      <c r="FBR76" s="53"/>
      <c r="FBS76" s="53"/>
      <c r="FBT76" s="53"/>
      <c r="FBU76" s="53"/>
      <c r="FBV76" s="53"/>
      <c r="FBW76" s="53"/>
      <c r="FBX76" s="53"/>
      <c r="FBY76" s="53"/>
      <c r="FBZ76" s="53"/>
      <c r="FCA76" s="53"/>
      <c r="FCB76" s="53"/>
      <c r="FCC76" s="53"/>
      <c r="FCD76" s="53"/>
      <c r="FCE76" s="53"/>
      <c r="FCF76" s="53"/>
      <c r="FCG76" s="53"/>
      <c r="FCH76" s="53"/>
      <c r="FCI76" s="53"/>
      <c r="FCJ76" s="53"/>
      <c r="FCK76" s="53"/>
      <c r="FCL76" s="53"/>
      <c r="FCM76" s="53"/>
      <c r="FCN76" s="53"/>
      <c r="FCO76" s="53"/>
      <c r="FCP76" s="53"/>
      <c r="FCQ76" s="53"/>
      <c r="FCR76" s="53"/>
      <c r="FCS76" s="53"/>
      <c r="FCT76" s="53"/>
      <c r="FCU76" s="53"/>
      <c r="FCV76" s="53"/>
      <c r="FCW76" s="53"/>
      <c r="FCX76" s="53"/>
      <c r="FCY76" s="53"/>
      <c r="FCZ76" s="53"/>
      <c r="FDA76" s="53"/>
      <c r="FDB76" s="53"/>
      <c r="FDC76" s="53"/>
      <c r="FDD76" s="53"/>
      <c r="FDE76" s="53"/>
      <c r="FDF76" s="53"/>
      <c r="FDG76" s="53"/>
      <c r="FDH76" s="53"/>
      <c r="FDI76" s="53"/>
      <c r="FDJ76" s="53"/>
      <c r="FDK76" s="53"/>
      <c r="FDL76" s="53"/>
      <c r="FDM76" s="53"/>
      <c r="FDN76" s="53"/>
      <c r="FDO76" s="53"/>
      <c r="FDP76" s="53"/>
      <c r="FDQ76" s="53"/>
      <c r="FDR76" s="53"/>
      <c r="FDS76" s="53"/>
      <c r="FDT76" s="53"/>
      <c r="FDU76" s="53"/>
      <c r="FDV76" s="53"/>
      <c r="FDW76" s="53"/>
      <c r="FDX76" s="53"/>
      <c r="FDY76" s="53"/>
      <c r="FDZ76" s="53"/>
      <c r="FEA76" s="53"/>
      <c r="FEB76" s="53"/>
      <c r="FEC76" s="53"/>
      <c r="FED76" s="53"/>
      <c r="FEE76" s="53"/>
      <c r="FEF76" s="53"/>
      <c r="FEG76" s="53"/>
      <c r="FEH76" s="53"/>
      <c r="FEI76" s="53"/>
      <c r="FEJ76" s="53"/>
      <c r="FEK76" s="53"/>
      <c r="FEL76" s="53"/>
      <c r="FEM76" s="53"/>
      <c r="FEN76" s="53"/>
      <c r="FEO76" s="53"/>
      <c r="FEP76" s="53"/>
      <c r="FEQ76" s="53"/>
      <c r="FER76" s="53"/>
      <c r="FES76" s="53"/>
      <c r="FET76" s="53"/>
      <c r="FEU76" s="53"/>
      <c r="FEV76" s="53"/>
      <c r="FEW76" s="53"/>
      <c r="FEX76" s="53"/>
      <c r="FEY76" s="53"/>
      <c r="FEZ76" s="53"/>
      <c r="FFA76" s="53"/>
      <c r="FFB76" s="53"/>
      <c r="FFC76" s="53"/>
      <c r="FFD76" s="53"/>
      <c r="FFE76" s="53"/>
      <c r="FFF76" s="53"/>
      <c r="FFG76" s="53"/>
      <c r="FFH76" s="53"/>
      <c r="FFI76" s="53"/>
      <c r="FFJ76" s="53"/>
      <c r="FFK76" s="53"/>
      <c r="FFL76" s="53"/>
      <c r="FFM76" s="53"/>
      <c r="FFN76" s="53"/>
      <c r="FFO76" s="53"/>
      <c r="FFP76" s="53"/>
      <c r="FFQ76" s="53"/>
      <c r="FFR76" s="53"/>
      <c r="FFS76" s="53"/>
      <c r="FFT76" s="53"/>
      <c r="FFU76" s="53"/>
      <c r="FFV76" s="53"/>
      <c r="FFW76" s="53"/>
      <c r="FFX76" s="53"/>
      <c r="FFY76" s="53"/>
      <c r="FFZ76" s="53"/>
      <c r="FGA76" s="53"/>
      <c r="FGB76" s="53"/>
      <c r="FGC76" s="53"/>
      <c r="FGD76" s="53"/>
      <c r="FGE76" s="53"/>
      <c r="FGF76" s="53"/>
      <c r="FGG76" s="53"/>
      <c r="FGH76" s="53"/>
      <c r="FGI76" s="53"/>
      <c r="FGJ76" s="53"/>
      <c r="FGK76" s="53"/>
      <c r="FGL76" s="53"/>
      <c r="FGM76" s="53"/>
      <c r="FGN76" s="53"/>
      <c r="FGO76" s="53"/>
      <c r="FGP76" s="53"/>
      <c r="FGQ76" s="53"/>
      <c r="FGR76" s="53"/>
      <c r="FGS76" s="53"/>
      <c r="FGT76" s="53"/>
      <c r="FGU76" s="53"/>
      <c r="FGV76" s="53"/>
      <c r="FGW76" s="53"/>
      <c r="FGX76" s="53"/>
      <c r="FGY76" s="53"/>
      <c r="FGZ76" s="53"/>
      <c r="FHA76" s="53"/>
      <c r="FHB76" s="53"/>
      <c r="FHC76" s="53"/>
      <c r="FHD76" s="53"/>
      <c r="FHE76" s="53"/>
      <c r="FHF76" s="53"/>
      <c r="FHG76" s="53"/>
      <c r="FHH76" s="53"/>
      <c r="FHI76" s="53"/>
      <c r="FHJ76" s="53"/>
      <c r="FHK76" s="53"/>
      <c r="FHL76" s="53"/>
      <c r="FHM76" s="53"/>
      <c r="FHN76" s="53"/>
      <c r="FHO76" s="53"/>
      <c r="FHP76" s="53"/>
      <c r="FHQ76" s="53"/>
      <c r="FHR76" s="53"/>
      <c r="FHS76" s="53"/>
      <c r="FHT76" s="53"/>
      <c r="FHU76" s="53"/>
      <c r="FHV76" s="53"/>
      <c r="FHW76" s="53"/>
      <c r="FHX76" s="53"/>
      <c r="FHY76" s="53"/>
      <c r="FHZ76" s="53"/>
      <c r="FIA76" s="53"/>
      <c r="FIB76" s="53"/>
      <c r="FIC76" s="53"/>
      <c r="FID76" s="53"/>
      <c r="FIE76" s="53"/>
      <c r="FIF76" s="53"/>
      <c r="FIG76" s="53"/>
      <c r="FIH76" s="53"/>
      <c r="FII76" s="53"/>
      <c r="FIJ76" s="53"/>
      <c r="FIK76" s="53"/>
      <c r="FIL76" s="53"/>
      <c r="FIM76" s="53"/>
      <c r="FIN76" s="53"/>
      <c r="FIO76" s="53"/>
      <c r="FIP76" s="53"/>
      <c r="FIQ76" s="53"/>
      <c r="FIR76" s="53"/>
      <c r="FIS76" s="53"/>
      <c r="FIT76" s="53"/>
      <c r="FIU76" s="53"/>
      <c r="FIV76" s="53"/>
      <c r="FIW76" s="53"/>
      <c r="FIX76" s="53"/>
      <c r="FIY76" s="53"/>
      <c r="FIZ76" s="53"/>
      <c r="FJA76" s="53"/>
      <c r="FJB76" s="53"/>
      <c r="FJC76" s="53"/>
      <c r="FJD76" s="53"/>
      <c r="FJE76" s="53"/>
      <c r="FJF76" s="53"/>
      <c r="FJG76" s="53"/>
      <c r="FJH76" s="53"/>
      <c r="FJI76" s="53"/>
      <c r="FJJ76" s="53"/>
      <c r="FJK76" s="53"/>
      <c r="FJL76" s="53"/>
      <c r="FJM76" s="53"/>
      <c r="FJN76" s="53"/>
      <c r="FJO76" s="53"/>
      <c r="FJP76" s="53"/>
      <c r="FJQ76" s="53"/>
      <c r="FJR76" s="53"/>
      <c r="FJS76" s="53"/>
      <c r="FJT76" s="53"/>
      <c r="FJU76" s="53"/>
      <c r="FJV76" s="53"/>
      <c r="FJW76" s="53"/>
      <c r="FJX76" s="53"/>
      <c r="FJY76" s="53"/>
      <c r="FJZ76" s="53"/>
      <c r="FKA76" s="53"/>
      <c r="FKB76" s="53"/>
      <c r="FKC76" s="53"/>
      <c r="FKD76" s="53"/>
      <c r="FKE76" s="53"/>
      <c r="FKF76" s="53"/>
      <c r="FKG76" s="53"/>
      <c r="FKH76" s="53"/>
      <c r="FKI76" s="53"/>
      <c r="FKJ76" s="53"/>
      <c r="FKK76" s="53"/>
      <c r="FKL76" s="53"/>
      <c r="FKM76" s="53"/>
      <c r="FKN76" s="53"/>
      <c r="FKO76" s="53"/>
      <c r="FKP76" s="53"/>
      <c r="FKQ76" s="53"/>
      <c r="FKR76" s="53"/>
      <c r="FKS76" s="53"/>
      <c r="FKT76" s="53"/>
      <c r="FKU76" s="53"/>
      <c r="FKV76" s="53"/>
      <c r="FKW76" s="53"/>
      <c r="FKX76" s="53"/>
      <c r="FKY76" s="53"/>
      <c r="FKZ76" s="53"/>
      <c r="FLA76" s="53"/>
      <c r="FLB76" s="53"/>
      <c r="FLC76" s="53"/>
      <c r="FLD76" s="53"/>
      <c r="FLE76" s="53"/>
      <c r="FLF76" s="53"/>
      <c r="FLG76" s="53"/>
      <c r="FLH76" s="53"/>
      <c r="FLI76" s="53"/>
      <c r="FLJ76" s="53"/>
      <c r="FLK76" s="53"/>
      <c r="FLL76" s="53"/>
      <c r="FLM76" s="53"/>
      <c r="FLN76" s="53"/>
      <c r="FLO76" s="53"/>
      <c r="FLP76" s="53"/>
      <c r="FLQ76" s="53"/>
      <c r="FLR76" s="53"/>
      <c r="FLS76" s="53"/>
      <c r="FLT76" s="53"/>
      <c r="FLU76" s="53"/>
      <c r="FLV76" s="53"/>
      <c r="FLW76" s="53"/>
      <c r="FLX76" s="53"/>
      <c r="FLY76" s="53"/>
      <c r="FLZ76" s="53"/>
      <c r="FMA76" s="53"/>
      <c r="FMB76" s="53"/>
      <c r="FMC76" s="53"/>
      <c r="FMD76" s="53"/>
      <c r="FME76" s="53"/>
      <c r="FMF76" s="53"/>
      <c r="FMG76" s="53"/>
      <c r="FMH76" s="53"/>
      <c r="FMI76" s="53"/>
      <c r="FMJ76" s="53"/>
      <c r="FMK76" s="53"/>
      <c r="FML76" s="53"/>
      <c r="FMM76" s="53"/>
      <c r="FMN76" s="53"/>
      <c r="FMO76" s="53"/>
      <c r="FMP76" s="53"/>
      <c r="FMQ76" s="53"/>
      <c r="FMR76" s="53"/>
      <c r="FMS76" s="53"/>
      <c r="FMT76" s="53"/>
      <c r="FMU76" s="53"/>
      <c r="FMV76" s="53"/>
      <c r="FMW76" s="53"/>
      <c r="FMX76" s="53"/>
      <c r="FMY76" s="53"/>
      <c r="FMZ76" s="53"/>
      <c r="FNA76" s="53"/>
      <c r="FNB76" s="53"/>
      <c r="FNC76" s="53"/>
      <c r="FND76" s="53"/>
      <c r="FNE76" s="53"/>
      <c r="FNF76" s="53"/>
      <c r="FNG76" s="53"/>
      <c r="FNH76" s="53"/>
      <c r="FNI76" s="53"/>
      <c r="FNJ76" s="53"/>
      <c r="FNK76" s="53"/>
      <c r="FNL76" s="53"/>
      <c r="FNM76" s="53"/>
      <c r="FNN76" s="53"/>
      <c r="FNO76" s="53"/>
      <c r="FNP76" s="53"/>
      <c r="FNQ76" s="53"/>
      <c r="FNR76" s="53"/>
      <c r="FNS76" s="53"/>
      <c r="FNT76" s="53"/>
      <c r="FNU76" s="53"/>
      <c r="FNV76" s="53"/>
      <c r="FNW76" s="53"/>
      <c r="FNX76" s="53"/>
      <c r="FNY76" s="53"/>
      <c r="FNZ76" s="53"/>
      <c r="FOA76" s="53"/>
      <c r="FOB76" s="53"/>
      <c r="FOC76" s="53"/>
      <c r="FOD76" s="53"/>
      <c r="FOE76" s="53"/>
      <c r="FOF76" s="53"/>
      <c r="FOG76" s="53"/>
      <c r="FOH76" s="53"/>
      <c r="FOI76" s="53"/>
      <c r="FOJ76" s="53"/>
      <c r="FOK76" s="53"/>
      <c r="FOL76" s="53"/>
      <c r="FOM76" s="53"/>
      <c r="FON76" s="53"/>
      <c r="FOO76" s="53"/>
      <c r="FOP76" s="53"/>
      <c r="FOQ76" s="53"/>
      <c r="FOR76" s="53"/>
      <c r="FOS76" s="53"/>
      <c r="FOT76" s="53"/>
      <c r="FOU76" s="53"/>
      <c r="FOV76" s="53"/>
      <c r="FOW76" s="53"/>
      <c r="FOX76" s="53"/>
      <c r="FOY76" s="53"/>
      <c r="FOZ76" s="53"/>
      <c r="FPA76" s="53"/>
      <c r="FPB76" s="53"/>
      <c r="FPC76" s="53"/>
      <c r="FPD76" s="53"/>
      <c r="FPE76" s="53"/>
      <c r="FPF76" s="53"/>
      <c r="FPG76" s="53"/>
      <c r="FPH76" s="53"/>
      <c r="FPI76" s="53"/>
      <c r="FPJ76" s="53"/>
      <c r="FPK76" s="53"/>
      <c r="FPL76" s="53"/>
      <c r="FPM76" s="53"/>
      <c r="FPN76" s="53"/>
      <c r="FPO76" s="53"/>
      <c r="FPP76" s="53"/>
      <c r="FPQ76" s="53"/>
      <c r="FPR76" s="53"/>
      <c r="FPS76" s="53"/>
      <c r="FPT76" s="53"/>
      <c r="FPU76" s="53"/>
      <c r="FPV76" s="53"/>
      <c r="FPW76" s="53"/>
      <c r="FPX76" s="53"/>
      <c r="FPY76" s="53"/>
      <c r="FPZ76" s="53"/>
      <c r="FQA76" s="53"/>
      <c r="FQB76" s="53"/>
      <c r="FQC76" s="53"/>
      <c r="FQD76" s="53"/>
      <c r="FQE76" s="53"/>
      <c r="FQF76" s="53"/>
      <c r="FQG76" s="53"/>
      <c r="FQH76" s="53"/>
      <c r="FQI76" s="53"/>
      <c r="FQJ76" s="53"/>
      <c r="FQK76" s="53"/>
      <c r="FQL76" s="53"/>
      <c r="FQM76" s="53"/>
      <c r="FQN76" s="53"/>
      <c r="FQO76" s="53"/>
      <c r="FQP76" s="53"/>
      <c r="FQQ76" s="53"/>
      <c r="FQR76" s="53"/>
      <c r="FQS76" s="53"/>
      <c r="FQT76" s="53"/>
      <c r="FQU76" s="53"/>
      <c r="FQV76" s="53"/>
      <c r="FQW76" s="53"/>
      <c r="FQX76" s="53"/>
      <c r="FQY76" s="53"/>
      <c r="FQZ76" s="53"/>
      <c r="FRA76" s="53"/>
      <c r="FRB76" s="53"/>
      <c r="FRC76" s="53"/>
      <c r="FRD76" s="53"/>
      <c r="FRE76" s="53"/>
      <c r="FRF76" s="53"/>
      <c r="FRG76" s="53"/>
      <c r="FRH76" s="53"/>
      <c r="FRI76" s="53"/>
      <c r="FRJ76" s="53"/>
      <c r="FRK76" s="53"/>
      <c r="FRL76" s="53"/>
      <c r="FRM76" s="53"/>
      <c r="FRN76" s="53"/>
      <c r="FRO76" s="53"/>
      <c r="FRP76" s="53"/>
      <c r="FRQ76" s="53"/>
      <c r="FRR76" s="53"/>
      <c r="FRS76" s="53"/>
      <c r="FRT76" s="53"/>
      <c r="FRU76" s="53"/>
      <c r="FRV76" s="53"/>
      <c r="FRW76" s="53"/>
      <c r="FRX76" s="53"/>
      <c r="FRY76" s="53"/>
      <c r="FRZ76" s="53"/>
      <c r="FSA76" s="53"/>
      <c r="FSB76" s="53"/>
      <c r="FSC76" s="53"/>
      <c r="FSD76" s="53"/>
      <c r="FSE76" s="53"/>
      <c r="FSF76" s="53"/>
      <c r="FSG76" s="53"/>
      <c r="FSH76" s="53"/>
      <c r="FSI76" s="53"/>
      <c r="FSJ76" s="53"/>
      <c r="FSK76" s="53"/>
      <c r="FSL76" s="53"/>
      <c r="FSM76" s="53"/>
      <c r="FSN76" s="53"/>
      <c r="FSO76" s="53"/>
      <c r="FSP76" s="53"/>
      <c r="FSQ76" s="53"/>
      <c r="FSR76" s="53"/>
      <c r="FSS76" s="53"/>
      <c r="FST76" s="53"/>
      <c r="FSU76" s="53"/>
      <c r="FSV76" s="53"/>
      <c r="FSW76" s="53"/>
      <c r="FSX76" s="53"/>
      <c r="FSY76" s="53"/>
      <c r="FSZ76" s="53"/>
      <c r="FTA76" s="53"/>
      <c r="FTB76" s="53"/>
      <c r="FTC76" s="53"/>
      <c r="FTD76" s="53"/>
      <c r="FTE76" s="53"/>
      <c r="FTF76" s="53"/>
      <c r="FTG76" s="53"/>
      <c r="FTH76" s="53"/>
      <c r="FTI76" s="53"/>
      <c r="FTJ76" s="53"/>
      <c r="FTK76" s="53"/>
      <c r="FTL76" s="53"/>
      <c r="FTM76" s="53"/>
      <c r="FTN76" s="53"/>
      <c r="FTO76" s="53"/>
      <c r="FTP76" s="53"/>
      <c r="FTQ76" s="53"/>
      <c r="FTR76" s="53"/>
      <c r="FTS76" s="53"/>
      <c r="FTT76" s="53"/>
      <c r="FTU76" s="53"/>
      <c r="FTV76" s="53"/>
      <c r="FTW76" s="53"/>
      <c r="FTX76" s="53"/>
      <c r="FTY76" s="53"/>
      <c r="FTZ76" s="53"/>
      <c r="FUA76" s="53"/>
      <c r="FUB76" s="53"/>
      <c r="FUC76" s="53"/>
      <c r="FUD76" s="53"/>
      <c r="FUE76" s="53"/>
      <c r="FUF76" s="53"/>
      <c r="FUG76" s="53"/>
      <c r="FUH76" s="53"/>
      <c r="FUI76" s="53"/>
      <c r="FUJ76" s="53"/>
      <c r="FUK76" s="53"/>
      <c r="FUL76" s="53"/>
      <c r="FUM76" s="53"/>
      <c r="FUN76" s="53"/>
      <c r="FUO76" s="53"/>
      <c r="FUP76" s="53"/>
      <c r="FUQ76" s="53"/>
      <c r="FUR76" s="53"/>
      <c r="FUS76" s="53"/>
      <c r="FUT76" s="53"/>
      <c r="FUU76" s="53"/>
      <c r="FUV76" s="53"/>
      <c r="FUW76" s="53"/>
      <c r="FUX76" s="53"/>
      <c r="FUY76" s="53"/>
      <c r="FUZ76" s="53"/>
      <c r="FVA76" s="53"/>
      <c r="FVB76" s="53"/>
      <c r="FVC76" s="53"/>
      <c r="FVD76" s="53"/>
      <c r="FVE76" s="53"/>
      <c r="FVF76" s="53"/>
      <c r="FVG76" s="53"/>
      <c r="FVH76" s="53"/>
      <c r="FVI76" s="53"/>
      <c r="FVJ76" s="53"/>
      <c r="FVK76" s="53"/>
      <c r="FVL76" s="53"/>
      <c r="FVM76" s="53"/>
      <c r="FVN76" s="53"/>
      <c r="FVO76" s="53"/>
      <c r="FVP76" s="53"/>
      <c r="FVQ76" s="53"/>
      <c r="FVR76" s="53"/>
      <c r="FVS76" s="53"/>
      <c r="FVT76" s="53"/>
      <c r="FVU76" s="53"/>
      <c r="FVV76" s="53"/>
      <c r="FVW76" s="53"/>
      <c r="FVX76" s="53"/>
      <c r="FVY76" s="53"/>
      <c r="FVZ76" s="53"/>
      <c r="FWA76" s="53"/>
      <c r="FWB76" s="53"/>
      <c r="FWC76" s="53"/>
      <c r="FWD76" s="53"/>
      <c r="FWE76" s="53"/>
      <c r="FWF76" s="53"/>
      <c r="FWG76" s="53"/>
      <c r="FWH76" s="53"/>
      <c r="FWI76" s="53"/>
      <c r="FWJ76" s="53"/>
      <c r="FWK76" s="53"/>
      <c r="FWL76" s="53"/>
      <c r="FWM76" s="53"/>
      <c r="FWN76" s="53"/>
      <c r="FWO76" s="53"/>
      <c r="FWP76" s="53"/>
      <c r="FWQ76" s="53"/>
      <c r="FWR76" s="53"/>
      <c r="FWS76" s="53"/>
      <c r="FWT76" s="53"/>
      <c r="FWU76" s="53"/>
      <c r="FWV76" s="53"/>
      <c r="FWW76" s="53"/>
      <c r="FWX76" s="53"/>
      <c r="FWY76" s="53"/>
      <c r="FWZ76" s="53"/>
      <c r="FXA76" s="53"/>
      <c r="FXB76" s="53"/>
      <c r="FXC76" s="53"/>
      <c r="FXD76" s="53"/>
      <c r="FXE76" s="53"/>
      <c r="FXF76" s="53"/>
      <c r="FXG76" s="53"/>
      <c r="FXH76" s="53"/>
      <c r="FXI76" s="53"/>
      <c r="FXJ76" s="53"/>
      <c r="FXK76" s="53"/>
      <c r="FXL76" s="53"/>
      <c r="FXM76" s="53"/>
      <c r="FXN76" s="53"/>
      <c r="FXO76" s="53"/>
      <c r="FXP76" s="53"/>
      <c r="FXQ76" s="53"/>
      <c r="FXR76" s="53"/>
      <c r="FXS76" s="53"/>
      <c r="FXT76" s="53"/>
      <c r="FXU76" s="53"/>
      <c r="FXV76" s="53"/>
      <c r="FXW76" s="53"/>
      <c r="FXX76" s="53"/>
      <c r="FXY76" s="53"/>
      <c r="FXZ76" s="53"/>
      <c r="FYA76" s="53"/>
      <c r="FYB76" s="53"/>
      <c r="FYC76" s="53"/>
      <c r="FYD76" s="53"/>
      <c r="FYE76" s="53"/>
      <c r="FYF76" s="53"/>
      <c r="FYG76" s="53"/>
      <c r="FYH76" s="53"/>
      <c r="FYI76" s="53"/>
      <c r="FYJ76" s="53"/>
      <c r="FYK76" s="53"/>
      <c r="FYL76" s="53"/>
      <c r="FYM76" s="53"/>
      <c r="FYN76" s="53"/>
      <c r="FYO76" s="53"/>
      <c r="FYP76" s="53"/>
      <c r="FYQ76" s="53"/>
      <c r="FYR76" s="53"/>
      <c r="FYS76" s="53"/>
      <c r="FYT76" s="53"/>
      <c r="FYU76" s="53"/>
      <c r="FYV76" s="53"/>
      <c r="FYW76" s="53"/>
      <c r="FYX76" s="53"/>
      <c r="FYY76" s="53"/>
      <c r="FYZ76" s="53"/>
      <c r="FZA76" s="53"/>
      <c r="FZB76" s="53"/>
      <c r="FZC76" s="53"/>
      <c r="FZD76" s="53"/>
      <c r="FZE76" s="53"/>
      <c r="FZF76" s="53"/>
      <c r="FZG76" s="53"/>
      <c r="FZH76" s="53"/>
      <c r="FZI76" s="53"/>
      <c r="FZJ76" s="53"/>
      <c r="FZK76" s="53"/>
      <c r="FZL76" s="53"/>
      <c r="FZM76" s="53"/>
      <c r="FZN76" s="53"/>
      <c r="FZO76" s="53"/>
      <c r="FZP76" s="53"/>
      <c r="FZQ76" s="53"/>
      <c r="FZR76" s="53"/>
      <c r="FZS76" s="53"/>
      <c r="FZT76" s="53"/>
      <c r="FZU76" s="53"/>
      <c r="FZV76" s="53"/>
      <c r="FZW76" s="53"/>
      <c r="FZX76" s="53"/>
      <c r="FZY76" s="53"/>
      <c r="FZZ76" s="53"/>
      <c r="GAA76" s="53"/>
      <c r="GAB76" s="53"/>
      <c r="GAC76" s="53"/>
      <c r="GAD76" s="53"/>
      <c r="GAE76" s="53"/>
      <c r="GAF76" s="53"/>
      <c r="GAG76" s="53"/>
      <c r="GAH76" s="53"/>
      <c r="GAI76" s="53"/>
      <c r="GAJ76" s="53"/>
      <c r="GAK76" s="53"/>
      <c r="GAL76" s="53"/>
      <c r="GAM76" s="53"/>
      <c r="GAN76" s="53"/>
      <c r="GAO76" s="53"/>
      <c r="GAP76" s="53"/>
      <c r="GAQ76" s="53"/>
      <c r="GAR76" s="53"/>
      <c r="GAS76" s="53"/>
      <c r="GAT76" s="53"/>
      <c r="GAU76" s="53"/>
      <c r="GAV76" s="53"/>
      <c r="GAW76" s="53"/>
      <c r="GAX76" s="53"/>
      <c r="GAY76" s="53"/>
      <c r="GAZ76" s="53"/>
      <c r="GBA76" s="53"/>
      <c r="GBB76" s="53"/>
      <c r="GBC76" s="53"/>
      <c r="GBD76" s="53"/>
      <c r="GBE76" s="53"/>
      <c r="GBF76" s="53"/>
      <c r="GBG76" s="53"/>
      <c r="GBH76" s="53"/>
      <c r="GBI76" s="53"/>
      <c r="GBJ76" s="53"/>
      <c r="GBK76" s="53"/>
      <c r="GBL76" s="53"/>
      <c r="GBM76" s="53"/>
      <c r="GBN76" s="53"/>
      <c r="GBO76" s="53"/>
      <c r="GBP76" s="53"/>
      <c r="GBQ76" s="53"/>
      <c r="GBR76" s="53"/>
      <c r="GBS76" s="53"/>
      <c r="GBT76" s="53"/>
      <c r="GBU76" s="53"/>
      <c r="GBV76" s="53"/>
      <c r="GBW76" s="53"/>
      <c r="GBX76" s="53"/>
      <c r="GBY76" s="53"/>
      <c r="GBZ76" s="53"/>
      <c r="GCA76" s="53"/>
      <c r="GCB76" s="53"/>
      <c r="GCC76" s="53"/>
      <c r="GCD76" s="53"/>
      <c r="GCE76" s="53"/>
      <c r="GCF76" s="53"/>
      <c r="GCG76" s="53"/>
      <c r="GCH76" s="53"/>
      <c r="GCI76" s="53"/>
      <c r="GCJ76" s="53"/>
      <c r="GCK76" s="53"/>
      <c r="GCL76" s="53"/>
      <c r="GCM76" s="53"/>
      <c r="GCN76" s="53"/>
      <c r="GCO76" s="53"/>
      <c r="GCP76" s="53"/>
      <c r="GCQ76" s="53"/>
      <c r="GCR76" s="53"/>
      <c r="GCS76" s="53"/>
      <c r="GCT76" s="53"/>
      <c r="GCU76" s="53"/>
      <c r="GCV76" s="53"/>
      <c r="GCW76" s="53"/>
      <c r="GCX76" s="53"/>
      <c r="GCY76" s="53"/>
      <c r="GCZ76" s="53"/>
      <c r="GDA76" s="53"/>
      <c r="GDB76" s="53"/>
      <c r="GDC76" s="53"/>
      <c r="GDD76" s="53"/>
      <c r="GDE76" s="53"/>
      <c r="GDF76" s="53"/>
      <c r="GDG76" s="53"/>
      <c r="GDH76" s="53"/>
      <c r="GDI76" s="53"/>
      <c r="GDJ76" s="53"/>
      <c r="GDK76" s="53"/>
      <c r="GDL76" s="53"/>
      <c r="GDM76" s="53"/>
      <c r="GDN76" s="53"/>
      <c r="GDO76" s="53"/>
      <c r="GDP76" s="53"/>
      <c r="GDQ76" s="53"/>
      <c r="GDR76" s="53"/>
      <c r="GDS76" s="53"/>
      <c r="GDT76" s="53"/>
      <c r="GDU76" s="53"/>
      <c r="GDV76" s="53"/>
      <c r="GDW76" s="53"/>
      <c r="GDX76" s="53"/>
      <c r="GDY76" s="53"/>
      <c r="GDZ76" s="53"/>
      <c r="GEA76" s="53"/>
      <c r="GEB76" s="53"/>
      <c r="GEC76" s="53"/>
      <c r="GED76" s="53"/>
      <c r="GEE76" s="53"/>
      <c r="GEF76" s="53"/>
      <c r="GEG76" s="53"/>
      <c r="GEH76" s="53"/>
      <c r="GEI76" s="53"/>
      <c r="GEJ76" s="53"/>
      <c r="GEK76" s="53"/>
      <c r="GEL76" s="53"/>
      <c r="GEM76" s="53"/>
      <c r="GEN76" s="53"/>
      <c r="GEO76" s="53"/>
      <c r="GEP76" s="53"/>
      <c r="GEQ76" s="53"/>
      <c r="GER76" s="53"/>
      <c r="GES76" s="53"/>
      <c r="GET76" s="53"/>
      <c r="GEU76" s="53"/>
      <c r="GEV76" s="53"/>
      <c r="GEW76" s="53"/>
      <c r="GEX76" s="53"/>
      <c r="GEY76" s="53"/>
      <c r="GEZ76" s="53"/>
      <c r="GFA76" s="53"/>
      <c r="GFB76" s="53"/>
      <c r="GFC76" s="53"/>
      <c r="GFD76" s="53"/>
      <c r="GFE76" s="53"/>
      <c r="GFF76" s="53"/>
      <c r="GFG76" s="53"/>
      <c r="GFH76" s="53"/>
      <c r="GFI76" s="53"/>
      <c r="GFJ76" s="53"/>
      <c r="GFK76" s="53"/>
      <c r="GFL76" s="53"/>
      <c r="GFM76" s="53"/>
      <c r="GFN76" s="53"/>
      <c r="GFO76" s="53"/>
      <c r="GFP76" s="53"/>
      <c r="GFQ76" s="53"/>
      <c r="GFR76" s="53"/>
      <c r="GFS76" s="53"/>
      <c r="GFT76" s="53"/>
      <c r="GFU76" s="53"/>
      <c r="GFV76" s="53"/>
      <c r="GFW76" s="53"/>
      <c r="GFX76" s="53"/>
      <c r="GFY76" s="53"/>
      <c r="GFZ76" s="53"/>
      <c r="GGA76" s="53"/>
      <c r="GGB76" s="53"/>
      <c r="GGC76" s="53"/>
      <c r="GGD76" s="53"/>
      <c r="GGE76" s="53"/>
      <c r="GGF76" s="53"/>
      <c r="GGG76" s="53"/>
      <c r="GGH76" s="53"/>
      <c r="GGI76" s="53"/>
      <c r="GGJ76" s="53"/>
      <c r="GGK76" s="53"/>
      <c r="GGL76" s="53"/>
      <c r="GGM76" s="53"/>
      <c r="GGN76" s="53"/>
      <c r="GGO76" s="53"/>
      <c r="GGP76" s="53"/>
      <c r="GGQ76" s="53"/>
      <c r="GGR76" s="53"/>
      <c r="GGS76" s="53"/>
      <c r="GGT76" s="53"/>
      <c r="GGU76" s="53"/>
      <c r="GGV76" s="53"/>
      <c r="GGW76" s="53"/>
      <c r="GGX76" s="53"/>
      <c r="GGY76" s="53"/>
      <c r="GGZ76" s="53"/>
      <c r="GHA76" s="53"/>
      <c r="GHB76" s="53"/>
      <c r="GHC76" s="53"/>
      <c r="GHD76" s="53"/>
      <c r="GHE76" s="53"/>
      <c r="GHF76" s="53"/>
      <c r="GHG76" s="53"/>
      <c r="GHH76" s="53"/>
      <c r="GHI76" s="53"/>
      <c r="GHJ76" s="53"/>
      <c r="GHK76" s="53"/>
      <c r="GHL76" s="53"/>
      <c r="GHM76" s="53"/>
      <c r="GHN76" s="53"/>
      <c r="GHO76" s="53"/>
      <c r="GHP76" s="53"/>
      <c r="GHQ76" s="53"/>
      <c r="GHR76" s="53"/>
      <c r="GHS76" s="53"/>
      <c r="GHT76" s="53"/>
      <c r="GHU76" s="53"/>
      <c r="GHV76" s="53"/>
      <c r="GHW76" s="53"/>
      <c r="GHX76" s="53"/>
      <c r="GHY76" s="53"/>
      <c r="GHZ76" s="53"/>
      <c r="GIA76" s="53"/>
      <c r="GIB76" s="53"/>
      <c r="GIC76" s="53"/>
      <c r="GID76" s="53"/>
      <c r="GIE76" s="53"/>
      <c r="GIF76" s="53"/>
      <c r="GIG76" s="53"/>
      <c r="GIH76" s="53"/>
      <c r="GII76" s="53"/>
      <c r="GIJ76" s="53"/>
      <c r="GIK76" s="53"/>
      <c r="GIL76" s="53"/>
      <c r="GIM76" s="53"/>
      <c r="GIN76" s="53"/>
      <c r="GIO76" s="53"/>
      <c r="GIP76" s="53"/>
      <c r="GIQ76" s="53"/>
      <c r="GIR76" s="53"/>
      <c r="GIS76" s="53"/>
      <c r="GIT76" s="53"/>
      <c r="GIU76" s="53"/>
      <c r="GIV76" s="53"/>
      <c r="GIW76" s="53"/>
      <c r="GIX76" s="53"/>
      <c r="GIY76" s="53"/>
      <c r="GIZ76" s="53"/>
      <c r="GJA76" s="53"/>
      <c r="GJB76" s="53"/>
      <c r="GJC76" s="53"/>
      <c r="GJD76" s="53"/>
      <c r="GJE76" s="53"/>
      <c r="GJF76" s="53"/>
      <c r="GJG76" s="53"/>
      <c r="GJH76" s="53"/>
      <c r="GJI76" s="53"/>
      <c r="GJJ76" s="53"/>
      <c r="GJK76" s="53"/>
      <c r="GJL76" s="53"/>
      <c r="GJM76" s="53"/>
      <c r="GJN76" s="53"/>
      <c r="GJO76" s="53"/>
      <c r="GJP76" s="53"/>
      <c r="GJQ76" s="53"/>
      <c r="GJR76" s="53"/>
      <c r="GJS76" s="53"/>
      <c r="GJT76" s="53"/>
      <c r="GJU76" s="53"/>
      <c r="GJV76" s="53"/>
      <c r="GJW76" s="53"/>
      <c r="GJX76" s="53"/>
      <c r="GJY76" s="53"/>
      <c r="GJZ76" s="53"/>
      <c r="GKA76" s="53"/>
      <c r="GKB76" s="53"/>
      <c r="GKC76" s="53"/>
      <c r="GKD76" s="53"/>
      <c r="GKE76" s="53"/>
      <c r="GKF76" s="53"/>
      <c r="GKG76" s="53"/>
      <c r="GKH76" s="53"/>
      <c r="GKI76" s="53"/>
      <c r="GKJ76" s="53"/>
      <c r="GKK76" s="53"/>
      <c r="GKL76" s="53"/>
      <c r="GKM76" s="53"/>
      <c r="GKN76" s="53"/>
      <c r="GKO76" s="53"/>
      <c r="GKP76" s="53"/>
      <c r="GKQ76" s="53"/>
      <c r="GKR76" s="53"/>
      <c r="GKS76" s="53"/>
      <c r="GKT76" s="53"/>
      <c r="GKU76" s="53"/>
      <c r="GKV76" s="53"/>
      <c r="GKW76" s="53"/>
      <c r="GKX76" s="53"/>
      <c r="GKY76" s="53"/>
      <c r="GKZ76" s="53"/>
      <c r="GLA76" s="53"/>
      <c r="GLB76" s="53"/>
      <c r="GLC76" s="53"/>
      <c r="GLD76" s="53"/>
      <c r="GLE76" s="53"/>
      <c r="GLF76" s="53"/>
      <c r="GLG76" s="53"/>
      <c r="GLH76" s="53"/>
      <c r="GLI76" s="53"/>
      <c r="GLJ76" s="53"/>
      <c r="GLK76" s="53"/>
      <c r="GLL76" s="53"/>
      <c r="GLM76" s="53"/>
      <c r="GLN76" s="53"/>
      <c r="GLO76" s="53"/>
      <c r="GLP76" s="53"/>
      <c r="GLQ76" s="53"/>
      <c r="GLR76" s="53"/>
      <c r="GLS76" s="53"/>
      <c r="GLT76" s="53"/>
      <c r="GLU76" s="53"/>
      <c r="GLV76" s="53"/>
      <c r="GLW76" s="53"/>
      <c r="GLX76" s="53"/>
      <c r="GLY76" s="53"/>
      <c r="GLZ76" s="53"/>
      <c r="GMA76" s="53"/>
      <c r="GMB76" s="53"/>
      <c r="GMC76" s="53"/>
      <c r="GMD76" s="53"/>
      <c r="GME76" s="53"/>
      <c r="GMF76" s="53"/>
      <c r="GMG76" s="53"/>
      <c r="GMH76" s="53"/>
      <c r="GMI76" s="53"/>
      <c r="GMJ76" s="53"/>
      <c r="GMK76" s="53"/>
      <c r="GML76" s="53"/>
      <c r="GMM76" s="53"/>
      <c r="GMN76" s="53"/>
      <c r="GMO76" s="53"/>
      <c r="GMP76" s="53"/>
      <c r="GMQ76" s="53"/>
      <c r="GMR76" s="53"/>
      <c r="GMS76" s="53"/>
      <c r="GMT76" s="53"/>
      <c r="GMU76" s="53"/>
      <c r="GMV76" s="53"/>
      <c r="GMW76" s="53"/>
      <c r="GMX76" s="53"/>
      <c r="GMY76" s="53"/>
      <c r="GMZ76" s="53"/>
      <c r="GNA76" s="53"/>
      <c r="GNB76" s="53"/>
      <c r="GNC76" s="53"/>
      <c r="GND76" s="53"/>
      <c r="GNE76" s="53"/>
      <c r="GNF76" s="53"/>
      <c r="GNG76" s="53"/>
      <c r="GNH76" s="53"/>
      <c r="GNI76" s="53"/>
      <c r="GNJ76" s="53"/>
      <c r="GNK76" s="53"/>
      <c r="GNL76" s="53"/>
      <c r="GNM76" s="53"/>
      <c r="GNN76" s="53"/>
      <c r="GNO76" s="53"/>
      <c r="GNP76" s="53"/>
      <c r="GNQ76" s="53"/>
      <c r="GNR76" s="53"/>
      <c r="GNS76" s="53"/>
      <c r="GNT76" s="53"/>
      <c r="GNU76" s="53"/>
      <c r="GNV76" s="53"/>
      <c r="GNW76" s="53"/>
      <c r="GNX76" s="53"/>
      <c r="GNY76" s="53"/>
      <c r="GNZ76" s="53"/>
      <c r="GOA76" s="53"/>
      <c r="GOB76" s="53"/>
      <c r="GOC76" s="53"/>
      <c r="GOD76" s="53"/>
      <c r="GOE76" s="53"/>
      <c r="GOF76" s="53"/>
      <c r="GOG76" s="53"/>
      <c r="GOH76" s="53"/>
      <c r="GOI76" s="53"/>
      <c r="GOJ76" s="53"/>
      <c r="GOK76" s="53"/>
      <c r="GOL76" s="53"/>
      <c r="GOM76" s="53"/>
      <c r="GON76" s="53"/>
      <c r="GOO76" s="53"/>
      <c r="GOP76" s="53"/>
      <c r="GOQ76" s="53"/>
      <c r="GOR76" s="53"/>
      <c r="GOS76" s="53"/>
      <c r="GOT76" s="53"/>
      <c r="GOU76" s="53"/>
      <c r="GOV76" s="53"/>
      <c r="GOW76" s="53"/>
      <c r="GOX76" s="53"/>
      <c r="GOY76" s="53"/>
      <c r="GOZ76" s="53"/>
      <c r="GPA76" s="53"/>
      <c r="GPB76" s="53"/>
      <c r="GPC76" s="53"/>
      <c r="GPD76" s="53"/>
      <c r="GPE76" s="53"/>
      <c r="GPF76" s="53"/>
      <c r="GPG76" s="53"/>
      <c r="GPH76" s="53"/>
      <c r="GPI76" s="53"/>
      <c r="GPJ76" s="53"/>
      <c r="GPK76" s="53"/>
      <c r="GPL76" s="53"/>
      <c r="GPM76" s="53"/>
      <c r="GPN76" s="53"/>
      <c r="GPO76" s="53"/>
      <c r="GPP76" s="53"/>
      <c r="GPQ76" s="53"/>
      <c r="GPR76" s="53"/>
      <c r="GPS76" s="53"/>
      <c r="GPT76" s="53"/>
      <c r="GPU76" s="53"/>
      <c r="GPV76" s="53"/>
      <c r="GPW76" s="53"/>
      <c r="GPX76" s="53"/>
      <c r="GPY76" s="53"/>
      <c r="GPZ76" s="53"/>
      <c r="GQA76" s="53"/>
      <c r="GQB76" s="53"/>
      <c r="GQC76" s="53"/>
      <c r="GQD76" s="53"/>
      <c r="GQE76" s="53"/>
      <c r="GQF76" s="53"/>
      <c r="GQG76" s="53"/>
      <c r="GQH76" s="53"/>
      <c r="GQI76" s="53"/>
      <c r="GQJ76" s="53"/>
      <c r="GQK76" s="53"/>
      <c r="GQL76" s="53"/>
      <c r="GQM76" s="53"/>
      <c r="GQN76" s="53"/>
      <c r="GQO76" s="53"/>
      <c r="GQP76" s="53"/>
      <c r="GQQ76" s="53"/>
      <c r="GQR76" s="53"/>
      <c r="GQS76" s="53"/>
      <c r="GQT76" s="53"/>
      <c r="GQU76" s="53"/>
      <c r="GQV76" s="53"/>
      <c r="GQW76" s="53"/>
      <c r="GQX76" s="53"/>
      <c r="GQY76" s="53"/>
      <c r="GQZ76" s="53"/>
      <c r="GRA76" s="53"/>
      <c r="GRB76" s="53"/>
      <c r="GRC76" s="53"/>
      <c r="GRD76" s="53"/>
      <c r="GRE76" s="53"/>
      <c r="GRF76" s="53"/>
      <c r="GRG76" s="53"/>
      <c r="GRH76" s="53"/>
      <c r="GRI76" s="53"/>
      <c r="GRJ76" s="53"/>
      <c r="GRK76" s="53"/>
      <c r="GRL76" s="53"/>
      <c r="GRM76" s="53"/>
      <c r="GRN76" s="53"/>
      <c r="GRO76" s="53"/>
      <c r="GRP76" s="53"/>
      <c r="GRQ76" s="53"/>
      <c r="GRR76" s="53"/>
      <c r="GRS76" s="53"/>
      <c r="GRT76" s="53"/>
      <c r="GRU76" s="53"/>
      <c r="GRV76" s="53"/>
      <c r="GRW76" s="53"/>
      <c r="GRX76" s="53"/>
      <c r="GRY76" s="53"/>
      <c r="GRZ76" s="53"/>
      <c r="GSA76" s="53"/>
      <c r="GSB76" s="53"/>
      <c r="GSC76" s="53"/>
      <c r="GSD76" s="53"/>
      <c r="GSE76" s="53"/>
      <c r="GSF76" s="53"/>
      <c r="GSG76" s="53"/>
      <c r="GSH76" s="53"/>
      <c r="GSI76" s="53"/>
      <c r="GSJ76" s="53"/>
      <c r="GSK76" s="53"/>
      <c r="GSL76" s="53"/>
      <c r="GSM76" s="53"/>
      <c r="GSN76" s="53"/>
      <c r="GSO76" s="53"/>
      <c r="GSP76" s="53"/>
      <c r="GSQ76" s="53"/>
      <c r="GSR76" s="53"/>
      <c r="GSS76" s="53"/>
      <c r="GST76" s="53"/>
      <c r="GSU76" s="53"/>
      <c r="GSV76" s="53"/>
      <c r="GSW76" s="53"/>
      <c r="GSX76" s="53"/>
      <c r="GSY76" s="53"/>
      <c r="GSZ76" s="53"/>
      <c r="GTA76" s="53"/>
      <c r="GTB76" s="53"/>
      <c r="GTC76" s="53"/>
      <c r="GTD76" s="53"/>
      <c r="GTE76" s="53"/>
      <c r="GTF76" s="53"/>
      <c r="GTG76" s="53"/>
      <c r="GTH76" s="53"/>
      <c r="GTI76" s="53"/>
      <c r="GTJ76" s="53"/>
      <c r="GTK76" s="53"/>
      <c r="GTL76" s="53"/>
      <c r="GTM76" s="53"/>
      <c r="GTN76" s="53"/>
      <c r="GTO76" s="53"/>
      <c r="GTP76" s="53"/>
      <c r="GTQ76" s="53"/>
      <c r="GTR76" s="53"/>
      <c r="GTS76" s="53"/>
      <c r="GTT76" s="53"/>
      <c r="GTU76" s="53"/>
      <c r="GTV76" s="53"/>
      <c r="GTW76" s="53"/>
      <c r="GTX76" s="53"/>
      <c r="GTY76" s="53"/>
      <c r="GTZ76" s="53"/>
      <c r="GUA76" s="53"/>
      <c r="GUB76" s="53"/>
      <c r="GUC76" s="53"/>
      <c r="GUD76" s="53"/>
      <c r="GUE76" s="53"/>
      <c r="GUF76" s="53"/>
      <c r="GUG76" s="53"/>
      <c r="GUH76" s="53"/>
      <c r="GUI76" s="53"/>
      <c r="GUJ76" s="53"/>
      <c r="GUK76" s="53"/>
      <c r="GUL76" s="53"/>
      <c r="GUM76" s="53"/>
      <c r="GUN76" s="53"/>
      <c r="GUO76" s="53"/>
      <c r="GUP76" s="53"/>
      <c r="GUQ76" s="53"/>
      <c r="GUR76" s="53"/>
      <c r="GUS76" s="53"/>
      <c r="GUT76" s="53"/>
      <c r="GUU76" s="53"/>
      <c r="GUV76" s="53"/>
      <c r="GUW76" s="53"/>
      <c r="GUX76" s="53"/>
      <c r="GUY76" s="53"/>
      <c r="GUZ76" s="53"/>
      <c r="GVA76" s="53"/>
      <c r="GVB76" s="53"/>
      <c r="GVC76" s="53"/>
      <c r="GVD76" s="53"/>
      <c r="GVE76" s="53"/>
      <c r="GVF76" s="53"/>
      <c r="GVG76" s="53"/>
      <c r="GVH76" s="53"/>
      <c r="GVI76" s="53"/>
      <c r="GVJ76" s="53"/>
      <c r="GVK76" s="53"/>
      <c r="GVL76" s="53"/>
      <c r="GVM76" s="53"/>
      <c r="GVN76" s="53"/>
      <c r="GVO76" s="53"/>
      <c r="GVP76" s="53"/>
      <c r="GVQ76" s="53"/>
      <c r="GVR76" s="53"/>
      <c r="GVS76" s="53"/>
      <c r="GVT76" s="53"/>
      <c r="GVU76" s="53"/>
      <c r="GVV76" s="53"/>
      <c r="GVW76" s="53"/>
      <c r="GVX76" s="53"/>
      <c r="GVY76" s="53"/>
      <c r="GVZ76" s="53"/>
      <c r="GWA76" s="53"/>
      <c r="GWB76" s="53"/>
      <c r="GWC76" s="53"/>
      <c r="GWD76" s="53"/>
      <c r="GWE76" s="53"/>
      <c r="GWF76" s="53"/>
      <c r="GWG76" s="53"/>
      <c r="GWH76" s="53"/>
      <c r="GWI76" s="53"/>
      <c r="GWJ76" s="53"/>
      <c r="GWK76" s="53"/>
      <c r="GWL76" s="53"/>
      <c r="GWM76" s="53"/>
      <c r="GWN76" s="53"/>
      <c r="GWO76" s="53"/>
      <c r="GWP76" s="53"/>
      <c r="GWQ76" s="53"/>
      <c r="GWR76" s="53"/>
      <c r="GWS76" s="53"/>
      <c r="GWT76" s="53"/>
      <c r="GWU76" s="53"/>
      <c r="GWV76" s="53"/>
      <c r="GWW76" s="53"/>
      <c r="GWX76" s="53"/>
      <c r="GWY76" s="53"/>
      <c r="GWZ76" s="53"/>
      <c r="GXA76" s="53"/>
      <c r="GXB76" s="53"/>
      <c r="GXC76" s="53"/>
      <c r="GXD76" s="53"/>
      <c r="GXE76" s="53"/>
      <c r="GXF76" s="53"/>
      <c r="GXG76" s="53"/>
      <c r="GXH76" s="53"/>
      <c r="GXI76" s="53"/>
      <c r="GXJ76" s="53"/>
      <c r="GXK76" s="53"/>
      <c r="GXL76" s="53"/>
      <c r="GXM76" s="53"/>
      <c r="GXN76" s="53"/>
      <c r="GXO76" s="53"/>
      <c r="GXP76" s="53"/>
      <c r="GXQ76" s="53"/>
      <c r="GXR76" s="53"/>
      <c r="GXS76" s="53"/>
      <c r="GXT76" s="53"/>
      <c r="GXU76" s="53"/>
      <c r="GXV76" s="53"/>
      <c r="GXW76" s="53"/>
      <c r="GXX76" s="53"/>
      <c r="GXY76" s="53"/>
      <c r="GXZ76" s="53"/>
      <c r="GYA76" s="53"/>
      <c r="GYB76" s="53"/>
      <c r="GYC76" s="53"/>
      <c r="GYD76" s="53"/>
      <c r="GYE76" s="53"/>
      <c r="GYF76" s="53"/>
      <c r="GYG76" s="53"/>
      <c r="GYH76" s="53"/>
      <c r="GYI76" s="53"/>
      <c r="GYJ76" s="53"/>
      <c r="GYK76" s="53"/>
      <c r="GYL76" s="53"/>
      <c r="GYM76" s="53"/>
      <c r="GYN76" s="53"/>
      <c r="GYO76" s="53"/>
      <c r="GYP76" s="53"/>
      <c r="GYQ76" s="53"/>
      <c r="GYR76" s="53"/>
      <c r="GYS76" s="53"/>
      <c r="GYT76" s="53"/>
      <c r="GYU76" s="53"/>
      <c r="GYV76" s="53"/>
      <c r="GYW76" s="53"/>
      <c r="GYX76" s="53"/>
      <c r="GYY76" s="53"/>
      <c r="GYZ76" s="53"/>
      <c r="GZA76" s="53"/>
      <c r="GZB76" s="53"/>
      <c r="GZC76" s="53"/>
      <c r="GZD76" s="53"/>
      <c r="GZE76" s="53"/>
      <c r="GZF76" s="53"/>
      <c r="GZG76" s="53"/>
      <c r="GZH76" s="53"/>
      <c r="GZI76" s="53"/>
      <c r="GZJ76" s="53"/>
      <c r="GZK76" s="53"/>
      <c r="GZL76" s="53"/>
      <c r="GZM76" s="53"/>
      <c r="GZN76" s="53"/>
      <c r="GZO76" s="53"/>
      <c r="GZP76" s="53"/>
      <c r="GZQ76" s="53"/>
      <c r="GZR76" s="53"/>
      <c r="GZS76" s="53"/>
      <c r="GZT76" s="53"/>
      <c r="GZU76" s="53"/>
      <c r="GZV76" s="53"/>
      <c r="GZW76" s="53"/>
      <c r="GZX76" s="53"/>
      <c r="GZY76" s="53"/>
      <c r="GZZ76" s="53"/>
      <c r="HAA76" s="53"/>
      <c r="HAB76" s="53"/>
      <c r="HAC76" s="53"/>
      <c r="HAD76" s="53"/>
      <c r="HAE76" s="53"/>
      <c r="HAF76" s="53"/>
      <c r="HAG76" s="53"/>
      <c r="HAH76" s="53"/>
      <c r="HAI76" s="53"/>
      <c r="HAJ76" s="53"/>
      <c r="HAK76" s="53"/>
      <c r="HAL76" s="53"/>
      <c r="HAM76" s="53"/>
      <c r="HAN76" s="53"/>
      <c r="HAO76" s="53"/>
      <c r="HAP76" s="53"/>
      <c r="HAQ76" s="53"/>
      <c r="HAR76" s="53"/>
      <c r="HAS76" s="53"/>
      <c r="HAT76" s="53"/>
      <c r="HAU76" s="53"/>
      <c r="HAV76" s="53"/>
      <c r="HAW76" s="53"/>
      <c r="HAX76" s="53"/>
      <c r="HAY76" s="53"/>
      <c r="HAZ76" s="53"/>
      <c r="HBA76" s="53"/>
      <c r="HBB76" s="53"/>
      <c r="HBC76" s="53"/>
      <c r="HBD76" s="53"/>
      <c r="HBE76" s="53"/>
      <c r="HBF76" s="53"/>
      <c r="HBG76" s="53"/>
      <c r="HBH76" s="53"/>
      <c r="HBI76" s="53"/>
      <c r="HBJ76" s="53"/>
      <c r="HBK76" s="53"/>
      <c r="HBL76" s="53"/>
      <c r="HBM76" s="53"/>
      <c r="HBN76" s="53"/>
      <c r="HBO76" s="53"/>
      <c r="HBP76" s="53"/>
      <c r="HBQ76" s="53"/>
      <c r="HBR76" s="53"/>
      <c r="HBS76" s="53"/>
      <c r="HBT76" s="53"/>
      <c r="HBU76" s="53"/>
      <c r="HBV76" s="53"/>
      <c r="HBW76" s="53"/>
      <c r="HBX76" s="53"/>
      <c r="HBY76" s="53"/>
      <c r="HBZ76" s="53"/>
      <c r="HCA76" s="53"/>
      <c r="HCB76" s="53"/>
      <c r="HCC76" s="53"/>
      <c r="HCD76" s="53"/>
      <c r="HCE76" s="53"/>
      <c r="HCF76" s="53"/>
      <c r="HCG76" s="53"/>
      <c r="HCH76" s="53"/>
      <c r="HCI76" s="53"/>
      <c r="HCJ76" s="53"/>
      <c r="HCK76" s="53"/>
      <c r="HCL76" s="53"/>
      <c r="HCM76" s="53"/>
      <c r="HCN76" s="53"/>
      <c r="HCO76" s="53"/>
      <c r="HCP76" s="53"/>
      <c r="HCQ76" s="53"/>
      <c r="HCR76" s="53"/>
      <c r="HCS76" s="53"/>
      <c r="HCT76" s="53"/>
      <c r="HCU76" s="53"/>
      <c r="HCV76" s="53"/>
      <c r="HCW76" s="53"/>
      <c r="HCX76" s="53"/>
      <c r="HCY76" s="53"/>
      <c r="HCZ76" s="53"/>
      <c r="HDA76" s="53"/>
      <c r="HDB76" s="53"/>
      <c r="HDC76" s="53"/>
      <c r="HDD76" s="53"/>
      <c r="HDE76" s="53"/>
      <c r="HDF76" s="53"/>
      <c r="HDG76" s="53"/>
      <c r="HDH76" s="53"/>
      <c r="HDI76" s="53"/>
      <c r="HDJ76" s="53"/>
      <c r="HDK76" s="53"/>
      <c r="HDL76" s="53"/>
      <c r="HDM76" s="53"/>
      <c r="HDN76" s="53"/>
      <c r="HDO76" s="53"/>
      <c r="HDP76" s="53"/>
      <c r="HDQ76" s="53"/>
      <c r="HDR76" s="53"/>
      <c r="HDS76" s="53"/>
      <c r="HDT76" s="53"/>
      <c r="HDU76" s="53"/>
      <c r="HDV76" s="53"/>
      <c r="HDW76" s="53"/>
      <c r="HDX76" s="53"/>
      <c r="HDY76" s="53"/>
      <c r="HDZ76" s="53"/>
      <c r="HEA76" s="53"/>
      <c r="HEB76" s="53"/>
      <c r="HEC76" s="53"/>
      <c r="HED76" s="53"/>
      <c r="HEE76" s="53"/>
      <c r="HEF76" s="53"/>
      <c r="HEG76" s="53"/>
      <c r="HEH76" s="53"/>
      <c r="HEI76" s="53"/>
      <c r="HEJ76" s="53"/>
      <c r="HEK76" s="53"/>
      <c r="HEL76" s="53"/>
      <c r="HEM76" s="53"/>
      <c r="HEN76" s="53"/>
      <c r="HEO76" s="53"/>
      <c r="HEP76" s="53"/>
      <c r="HEQ76" s="53"/>
      <c r="HER76" s="53"/>
      <c r="HES76" s="53"/>
      <c r="HET76" s="53"/>
      <c r="HEU76" s="53"/>
      <c r="HEV76" s="53"/>
      <c r="HEW76" s="53"/>
      <c r="HEX76" s="53"/>
      <c r="HEY76" s="53"/>
      <c r="HEZ76" s="53"/>
      <c r="HFA76" s="53"/>
      <c r="HFB76" s="53"/>
      <c r="HFC76" s="53"/>
      <c r="HFD76" s="53"/>
      <c r="HFE76" s="53"/>
      <c r="HFF76" s="53"/>
      <c r="HFG76" s="53"/>
      <c r="HFH76" s="53"/>
      <c r="HFI76" s="53"/>
      <c r="HFJ76" s="53"/>
      <c r="HFK76" s="53"/>
      <c r="HFL76" s="53"/>
      <c r="HFM76" s="53"/>
      <c r="HFN76" s="53"/>
      <c r="HFO76" s="53"/>
      <c r="HFP76" s="53"/>
      <c r="HFQ76" s="53"/>
      <c r="HFR76" s="53"/>
      <c r="HFS76" s="53"/>
      <c r="HFT76" s="53"/>
      <c r="HFU76" s="53"/>
      <c r="HFV76" s="53"/>
      <c r="HFW76" s="53"/>
      <c r="HFX76" s="53"/>
      <c r="HFY76" s="53"/>
      <c r="HFZ76" s="53"/>
      <c r="HGA76" s="53"/>
      <c r="HGB76" s="53"/>
      <c r="HGC76" s="53"/>
      <c r="HGD76" s="53"/>
      <c r="HGE76" s="53"/>
      <c r="HGF76" s="53"/>
      <c r="HGG76" s="53"/>
      <c r="HGH76" s="53"/>
      <c r="HGI76" s="53"/>
      <c r="HGJ76" s="53"/>
      <c r="HGK76" s="53"/>
      <c r="HGL76" s="53"/>
      <c r="HGM76" s="53"/>
      <c r="HGN76" s="53"/>
      <c r="HGO76" s="53"/>
      <c r="HGP76" s="53"/>
      <c r="HGQ76" s="53"/>
      <c r="HGR76" s="53"/>
      <c r="HGS76" s="53"/>
      <c r="HGT76" s="53"/>
      <c r="HGU76" s="53"/>
      <c r="HGV76" s="53"/>
      <c r="HGW76" s="53"/>
      <c r="HGX76" s="53"/>
      <c r="HGY76" s="53"/>
      <c r="HGZ76" s="53"/>
      <c r="HHA76" s="53"/>
      <c r="HHB76" s="53"/>
      <c r="HHC76" s="53"/>
      <c r="HHD76" s="53"/>
      <c r="HHE76" s="53"/>
      <c r="HHF76" s="53"/>
      <c r="HHG76" s="53"/>
      <c r="HHH76" s="53"/>
      <c r="HHI76" s="53"/>
      <c r="HHJ76" s="53"/>
      <c r="HHK76" s="53"/>
      <c r="HHL76" s="53"/>
      <c r="HHM76" s="53"/>
      <c r="HHN76" s="53"/>
      <c r="HHO76" s="53"/>
      <c r="HHP76" s="53"/>
      <c r="HHQ76" s="53"/>
      <c r="HHR76" s="53"/>
      <c r="HHS76" s="53"/>
      <c r="HHT76" s="53"/>
      <c r="HHU76" s="53"/>
      <c r="HHV76" s="53"/>
      <c r="HHW76" s="53"/>
      <c r="HHX76" s="53"/>
      <c r="HHY76" s="53"/>
      <c r="HHZ76" s="53"/>
      <c r="HIA76" s="53"/>
      <c r="HIB76" s="53"/>
      <c r="HIC76" s="53"/>
      <c r="HID76" s="53"/>
      <c r="HIE76" s="53"/>
      <c r="HIF76" s="53"/>
      <c r="HIG76" s="53"/>
      <c r="HIH76" s="53"/>
      <c r="HII76" s="53"/>
      <c r="HIJ76" s="53"/>
      <c r="HIK76" s="53"/>
      <c r="HIL76" s="53"/>
      <c r="HIM76" s="53"/>
      <c r="HIN76" s="53"/>
      <c r="HIO76" s="53"/>
      <c r="HIP76" s="53"/>
      <c r="HIQ76" s="53"/>
      <c r="HIR76" s="53"/>
      <c r="HIS76" s="53"/>
      <c r="HIT76" s="53"/>
      <c r="HIU76" s="53"/>
      <c r="HIV76" s="53"/>
      <c r="HIW76" s="53"/>
      <c r="HIX76" s="53"/>
      <c r="HIY76" s="53"/>
      <c r="HIZ76" s="53"/>
      <c r="HJA76" s="53"/>
      <c r="HJB76" s="53"/>
      <c r="HJC76" s="53"/>
      <c r="HJD76" s="53"/>
      <c r="HJE76" s="53"/>
      <c r="HJF76" s="53"/>
      <c r="HJG76" s="53"/>
      <c r="HJH76" s="53"/>
      <c r="HJI76" s="53"/>
      <c r="HJJ76" s="53"/>
      <c r="HJK76" s="53"/>
      <c r="HJL76" s="53"/>
      <c r="HJM76" s="53"/>
      <c r="HJN76" s="53"/>
      <c r="HJO76" s="53"/>
      <c r="HJP76" s="53"/>
      <c r="HJQ76" s="53"/>
      <c r="HJR76" s="53"/>
      <c r="HJS76" s="53"/>
      <c r="HJT76" s="53"/>
      <c r="HJU76" s="53"/>
      <c r="HJV76" s="53"/>
      <c r="HJW76" s="53"/>
      <c r="HJX76" s="53"/>
      <c r="HJY76" s="53"/>
      <c r="HJZ76" s="53"/>
      <c r="HKA76" s="53"/>
      <c r="HKB76" s="53"/>
      <c r="HKC76" s="53"/>
      <c r="HKD76" s="53"/>
      <c r="HKE76" s="53"/>
      <c r="HKF76" s="53"/>
      <c r="HKG76" s="53"/>
      <c r="HKH76" s="53"/>
      <c r="HKI76" s="53"/>
      <c r="HKJ76" s="53"/>
      <c r="HKK76" s="53"/>
      <c r="HKL76" s="53"/>
      <c r="HKM76" s="53"/>
      <c r="HKN76" s="53"/>
      <c r="HKO76" s="53"/>
      <c r="HKP76" s="53"/>
      <c r="HKQ76" s="53"/>
      <c r="HKR76" s="53"/>
      <c r="HKS76" s="53"/>
      <c r="HKT76" s="53"/>
      <c r="HKU76" s="53"/>
      <c r="HKV76" s="53"/>
      <c r="HKW76" s="53"/>
      <c r="HKX76" s="53"/>
      <c r="HKY76" s="53"/>
      <c r="HKZ76" s="53"/>
      <c r="HLA76" s="53"/>
      <c r="HLB76" s="53"/>
      <c r="HLC76" s="53"/>
      <c r="HLD76" s="53"/>
      <c r="HLE76" s="53"/>
      <c r="HLF76" s="53"/>
      <c r="HLG76" s="53"/>
      <c r="HLH76" s="53"/>
      <c r="HLI76" s="53"/>
      <c r="HLJ76" s="53"/>
      <c r="HLK76" s="53"/>
      <c r="HLL76" s="53"/>
      <c r="HLM76" s="53"/>
      <c r="HLN76" s="53"/>
      <c r="HLO76" s="53"/>
      <c r="HLP76" s="53"/>
      <c r="HLQ76" s="53"/>
      <c r="HLR76" s="53"/>
      <c r="HLS76" s="53"/>
      <c r="HLT76" s="53"/>
      <c r="HLU76" s="53"/>
      <c r="HLV76" s="53"/>
      <c r="HLW76" s="53"/>
      <c r="HLX76" s="53"/>
      <c r="HLY76" s="53"/>
      <c r="HLZ76" s="53"/>
      <c r="HMA76" s="53"/>
      <c r="HMB76" s="53"/>
      <c r="HMC76" s="53"/>
      <c r="HMD76" s="53"/>
      <c r="HME76" s="53"/>
      <c r="HMF76" s="53"/>
      <c r="HMG76" s="53"/>
      <c r="HMH76" s="53"/>
      <c r="HMI76" s="53"/>
      <c r="HMJ76" s="53"/>
      <c r="HMK76" s="53"/>
      <c r="HML76" s="53"/>
      <c r="HMM76" s="53"/>
      <c r="HMN76" s="53"/>
      <c r="HMO76" s="53"/>
      <c r="HMP76" s="53"/>
      <c r="HMQ76" s="53"/>
      <c r="HMR76" s="53"/>
      <c r="HMS76" s="53"/>
      <c r="HMT76" s="53"/>
      <c r="HMU76" s="53"/>
      <c r="HMV76" s="53"/>
      <c r="HMW76" s="53"/>
      <c r="HMX76" s="53"/>
      <c r="HMY76" s="53"/>
      <c r="HMZ76" s="53"/>
      <c r="HNA76" s="53"/>
      <c r="HNB76" s="53"/>
      <c r="HNC76" s="53"/>
      <c r="HND76" s="53"/>
      <c r="HNE76" s="53"/>
      <c r="HNF76" s="53"/>
      <c r="HNG76" s="53"/>
      <c r="HNH76" s="53"/>
      <c r="HNI76" s="53"/>
      <c r="HNJ76" s="53"/>
      <c r="HNK76" s="53"/>
      <c r="HNL76" s="53"/>
      <c r="HNM76" s="53"/>
      <c r="HNN76" s="53"/>
      <c r="HNO76" s="53"/>
      <c r="HNP76" s="53"/>
      <c r="HNQ76" s="53"/>
      <c r="HNR76" s="53"/>
      <c r="HNS76" s="53"/>
      <c r="HNT76" s="53"/>
      <c r="HNU76" s="53"/>
      <c r="HNV76" s="53"/>
      <c r="HNW76" s="53"/>
      <c r="HNX76" s="53"/>
      <c r="HNY76" s="53"/>
      <c r="HNZ76" s="53"/>
      <c r="HOA76" s="53"/>
      <c r="HOB76" s="53"/>
      <c r="HOC76" s="53"/>
      <c r="HOD76" s="53"/>
      <c r="HOE76" s="53"/>
      <c r="HOF76" s="53"/>
      <c r="HOG76" s="53"/>
      <c r="HOH76" s="53"/>
      <c r="HOI76" s="53"/>
      <c r="HOJ76" s="53"/>
      <c r="HOK76" s="53"/>
      <c r="HOL76" s="53"/>
      <c r="HOM76" s="53"/>
      <c r="HON76" s="53"/>
      <c r="HOO76" s="53"/>
      <c r="HOP76" s="53"/>
      <c r="HOQ76" s="53"/>
      <c r="HOR76" s="53"/>
      <c r="HOS76" s="53"/>
      <c r="HOT76" s="53"/>
      <c r="HOU76" s="53"/>
      <c r="HOV76" s="53"/>
      <c r="HOW76" s="53"/>
      <c r="HOX76" s="53"/>
      <c r="HOY76" s="53"/>
      <c r="HOZ76" s="53"/>
      <c r="HPA76" s="53"/>
      <c r="HPB76" s="53"/>
      <c r="HPC76" s="53"/>
      <c r="HPD76" s="53"/>
      <c r="HPE76" s="53"/>
      <c r="HPF76" s="53"/>
      <c r="HPG76" s="53"/>
      <c r="HPH76" s="53"/>
      <c r="HPI76" s="53"/>
      <c r="HPJ76" s="53"/>
      <c r="HPK76" s="53"/>
      <c r="HPL76" s="53"/>
      <c r="HPM76" s="53"/>
      <c r="HPN76" s="53"/>
      <c r="HPO76" s="53"/>
      <c r="HPP76" s="53"/>
      <c r="HPQ76" s="53"/>
      <c r="HPR76" s="53"/>
      <c r="HPS76" s="53"/>
      <c r="HPT76" s="53"/>
      <c r="HPU76" s="53"/>
      <c r="HPV76" s="53"/>
      <c r="HPW76" s="53"/>
      <c r="HPX76" s="53"/>
      <c r="HPY76" s="53"/>
      <c r="HPZ76" s="53"/>
      <c r="HQA76" s="53"/>
      <c r="HQB76" s="53"/>
      <c r="HQC76" s="53"/>
      <c r="HQD76" s="53"/>
      <c r="HQE76" s="53"/>
      <c r="HQF76" s="53"/>
      <c r="HQG76" s="53"/>
      <c r="HQH76" s="53"/>
      <c r="HQI76" s="53"/>
      <c r="HQJ76" s="53"/>
      <c r="HQK76" s="53"/>
      <c r="HQL76" s="53"/>
      <c r="HQM76" s="53"/>
      <c r="HQN76" s="53"/>
      <c r="HQO76" s="53"/>
      <c r="HQP76" s="53"/>
      <c r="HQQ76" s="53"/>
      <c r="HQR76" s="53"/>
      <c r="HQS76" s="53"/>
      <c r="HQT76" s="53"/>
      <c r="HQU76" s="53"/>
      <c r="HQV76" s="53"/>
      <c r="HQW76" s="53"/>
      <c r="HQX76" s="53"/>
      <c r="HQY76" s="53"/>
      <c r="HQZ76" s="53"/>
      <c r="HRA76" s="53"/>
      <c r="HRB76" s="53"/>
      <c r="HRC76" s="53"/>
      <c r="HRD76" s="53"/>
      <c r="HRE76" s="53"/>
      <c r="HRF76" s="53"/>
      <c r="HRG76" s="53"/>
      <c r="HRH76" s="53"/>
      <c r="HRI76" s="53"/>
      <c r="HRJ76" s="53"/>
      <c r="HRK76" s="53"/>
      <c r="HRL76" s="53"/>
      <c r="HRM76" s="53"/>
      <c r="HRN76" s="53"/>
      <c r="HRO76" s="53"/>
      <c r="HRP76" s="53"/>
      <c r="HRQ76" s="53"/>
      <c r="HRR76" s="53"/>
      <c r="HRS76" s="53"/>
      <c r="HRT76" s="53"/>
      <c r="HRU76" s="53"/>
      <c r="HRV76" s="53"/>
      <c r="HRW76" s="53"/>
      <c r="HRX76" s="53"/>
      <c r="HRY76" s="53"/>
      <c r="HRZ76" s="53"/>
      <c r="HSA76" s="53"/>
      <c r="HSB76" s="53"/>
      <c r="HSC76" s="53"/>
      <c r="HSD76" s="53"/>
      <c r="HSE76" s="53"/>
      <c r="HSF76" s="53"/>
      <c r="HSG76" s="53"/>
      <c r="HSH76" s="53"/>
      <c r="HSI76" s="53"/>
      <c r="HSJ76" s="53"/>
      <c r="HSK76" s="53"/>
      <c r="HSL76" s="53"/>
      <c r="HSM76" s="53"/>
      <c r="HSN76" s="53"/>
      <c r="HSO76" s="53"/>
      <c r="HSP76" s="53"/>
      <c r="HSQ76" s="53"/>
      <c r="HSR76" s="53"/>
      <c r="HSS76" s="53"/>
      <c r="HST76" s="53"/>
      <c r="HSU76" s="53"/>
      <c r="HSV76" s="53"/>
      <c r="HSW76" s="53"/>
      <c r="HSX76" s="53"/>
      <c r="HSY76" s="53"/>
      <c r="HSZ76" s="53"/>
      <c r="HTA76" s="53"/>
      <c r="HTB76" s="53"/>
      <c r="HTC76" s="53"/>
      <c r="HTD76" s="53"/>
      <c r="HTE76" s="53"/>
      <c r="HTF76" s="53"/>
      <c r="HTG76" s="53"/>
      <c r="HTH76" s="53"/>
      <c r="HTI76" s="53"/>
      <c r="HTJ76" s="53"/>
      <c r="HTK76" s="53"/>
      <c r="HTL76" s="53"/>
      <c r="HTM76" s="53"/>
      <c r="HTN76" s="53"/>
      <c r="HTO76" s="53"/>
      <c r="HTP76" s="53"/>
      <c r="HTQ76" s="53"/>
      <c r="HTR76" s="53"/>
      <c r="HTS76" s="53"/>
      <c r="HTT76" s="53"/>
      <c r="HTU76" s="53"/>
      <c r="HTV76" s="53"/>
      <c r="HTW76" s="53"/>
      <c r="HTX76" s="53"/>
      <c r="HTY76" s="53"/>
      <c r="HTZ76" s="53"/>
      <c r="HUA76" s="53"/>
      <c r="HUB76" s="53"/>
      <c r="HUC76" s="53"/>
      <c r="HUD76" s="53"/>
      <c r="HUE76" s="53"/>
      <c r="HUF76" s="53"/>
      <c r="HUG76" s="53"/>
      <c r="HUH76" s="53"/>
      <c r="HUI76" s="53"/>
      <c r="HUJ76" s="53"/>
      <c r="HUK76" s="53"/>
      <c r="HUL76" s="53"/>
      <c r="HUM76" s="53"/>
      <c r="HUN76" s="53"/>
      <c r="HUO76" s="53"/>
      <c r="HUP76" s="53"/>
      <c r="HUQ76" s="53"/>
      <c r="HUR76" s="53"/>
      <c r="HUS76" s="53"/>
      <c r="HUT76" s="53"/>
      <c r="HUU76" s="53"/>
      <c r="HUV76" s="53"/>
      <c r="HUW76" s="53"/>
      <c r="HUX76" s="53"/>
      <c r="HUY76" s="53"/>
      <c r="HUZ76" s="53"/>
      <c r="HVA76" s="53"/>
      <c r="HVB76" s="53"/>
      <c r="HVC76" s="53"/>
      <c r="HVD76" s="53"/>
      <c r="HVE76" s="53"/>
      <c r="HVF76" s="53"/>
      <c r="HVG76" s="53"/>
      <c r="HVH76" s="53"/>
      <c r="HVI76" s="53"/>
      <c r="HVJ76" s="53"/>
      <c r="HVK76" s="53"/>
      <c r="HVL76" s="53"/>
      <c r="HVM76" s="53"/>
      <c r="HVN76" s="53"/>
      <c r="HVO76" s="53"/>
      <c r="HVP76" s="53"/>
      <c r="HVQ76" s="53"/>
      <c r="HVR76" s="53"/>
      <c r="HVS76" s="53"/>
      <c r="HVT76" s="53"/>
      <c r="HVU76" s="53"/>
      <c r="HVV76" s="53"/>
      <c r="HVW76" s="53"/>
      <c r="HVX76" s="53"/>
      <c r="HVY76" s="53"/>
      <c r="HVZ76" s="53"/>
      <c r="HWA76" s="53"/>
      <c r="HWB76" s="53"/>
      <c r="HWC76" s="53"/>
      <c r="HWD76" s="53"/>
      <c r="HWE76" s="53"/>
      <c r="HWF76" s="53"/>
      <c r="HWG76" s="53"/>
      <c r="HWH76" s="53"/>
      <c r="HWI76" s="53"/>
      <c r="HWJ76" s="53"/>
      <c r="HWK76" s="53"/>
      <c r="HWL76" s="53"/>
      <c r="HWM76" s="53"/>
      <c r="HWN76" s="53"/>
      <c r="HWO76" s="53"/>
      <c r="HWP76" s="53"/>
      <c r="HWQ76" s="53"/>
      <c r="HWR76" s="53"/>
      <c r="HWS76" s="53"/>
      <c r="HWT76" s="53"/>
      <c r="HWU76" s="53"/>
      <c r="HWV76" s="53"/>
      <c r="HWW76" s="53"/>
      <c r="HWX76" s="53"/>
      <c r="HWY76" s="53"/>
      <c r="HWZ76" s="53"/>
      <c r="HXA76" s="53"/>
      <c r="HXB76" s="53"/>
      <c r="HXC76" s="53"/>
      <c r="HXD76" s="53"/>
      <c r="HXE76" s="53"/>
      <c r="HXF76" s="53"/>
      <c r="HXG76" s="53"/>
      <c r="HXH76" s="53"/>
      <c r="HXI76" s="53"/>
      <c r="HXJ76" s="53"/>
      <c r="HXK76" s="53"/>
      <c r="HXL76" s="53"/>
      <c r="HXM76" s="53"/>
      <c r="HXN76" s="53"/>
      <c r="HXO76" s="53"/>
      <c r="HXP76" s="53"/>
      <c r="HXQ76" s="53"/>
      <c r="HXR76" s="53"/>
      <c r="HXS76" s="53"/>
      <c r="HXT76" s="53"/>
      <c r="HXU76" s="53"/>
      <c r="HXV76" s="53"/>
      <c r="HXW76" s="53"/>
      <c r="HXX76" s="53"/>
      <c r="HXY76" s="53"/>
      <c r="HXZ76" s="53"/>
      <c r="HYA76" s="53"/>
      <c r="HYB76" s="53"/>
      <c r="HYC76" s="53"/>
      <c r="HYD76" s="53"/>
      <c r="HYE76" s="53"/>
      <c r="HYF76" s="53"/>
      <c r="HYG76" s="53"/>
      <c r="HYH76" s="53"/>
      <c r="HYI76" s="53"/>
      <c r="HYJ76" s="53"/>
      <c r="HYK76" s="53"/>
      <c r="HYL76" s="53"/>
      <c r="HYM76" s="53"/>
      <c r="HYN76" s="53"/>
      <c r="HYO76" s="53"/>
      <c r="HYP76" s="53"/>
      <c r="HYQ76" s="53"/>
      <c r="HYR76" s="53"/>
      <c r="HYS76" s="53"/>
      <c r="HYT76" s="53"/>
      <c r="HYU76" s="53"/>
      <c r="HYV76" s="53"/>
      <c r="HYW76" s="53"/>
      <c r="HYX76" s="53"/>
      <c r="HYY76" s="53"/>
      <c r="HYZ76" s="53"/>
      <c r="HZA76" s="53"/>
      <c r="HZB76" s="53"/>
      <c r="HZC76" s="53"/>
      <c r="HZD76" s="53"/>
      <c r="HZE76" s="53"/>
      <c r="HZF76" s="53"/>
      <c r="HZG76" s="53"/>
      <c r="HZH76" s="53"/>
      <c r="HZI76" s="53"/>
      <c r="HZJ76" s="53"/>
      <c r="HZK76" s="53"/>
      <c r="HZL76" s="53"/>
      <c r="HZM76" s="53"/>
      <c r="HZN76" s="53"/>
      <c r="HZO76" s="53"/>
      <c r="HZP76" s="53"/>
      <c r="HZQ76" s="53"/>
      <c r="HZR76" s="53"/>
      <c r="HZS76" s="53"/>
      <c r="HZT76" s="53"/>
      <c r="HZU76" s="53"/>
      <c r="HZV76" s="53"/>
      <c r="HZW76" s="53"/>
      <c r="HZX76" s="53"/>
      <c r="HZY76" s="53"/>
      <c r="HZZ76" s="53"/>
      <c r="IAA76" s="53"/>
      <c r="IAB76" s="53"/>
      <c r="IAC76" s="53"/>
      <c r="IAD76" s="53"/>
      <c r="IAE76" s="53"/>
      <c r="IAF76" s="53"/>
      <c r="IAG76" s="53"/>
      <c r="IAH76" s="53"/>
      <c r="IAI76" s="53"/>
      <c r="IAJ76" s="53"/>
      <c r="IAK76" s="53"/>
      <c r="IAL76" s="53"/>
      <c r="IAM76" s="53"/>
      <c r="IAN76" s="53"/>
      <c r="IAO76" s="53"/>
      <c r="IAP76" s="53"/>
      <c r="IAQ76" s="53"/>
      <c r="IAR76" s="53"/>
      <c r="IAS76" s="53"/>
      <c r="IAT76" s="53"/>
      <c r="IAU76" s="53"/>
      <c r="IAV76" s="53"/>
      <c r="IAW76" s="53"/>
      <c r="IAX76" s="53"/>
      <c r="IAY76" s="53"/>
      <c r="IAZ76" s="53"/>
      <c r="IBA76" s="53"/>
      <c r="IBB76" s="53"/>
      <c r="IBC76" s="53"/>
      <c r="IBD76" s="53"/>
      <c r="IBE76" s="53"/>
      <c r="IBF76" s="53"/>
      <c r="IBG76" s="53"/>
      <c r="IBH76" s="53"/>
      <c r="IBI76" s="53"/>
      <c r="IBJ76" s="53"/>
      <c r="IBK76" s="53"/>
      <c r="IBL76" s="53"/>
      <c r="IBM76" s="53"/>
      <c r="IBN76" s="53"/>
      <c r="IBO76" s="53"/>
      <c r="IBP76" s="53"/>
      <c r="IBQ76" s="53"/>
      <c r="IBR76" s="53"/>
      <c r="IBS76" s="53"/>
      <c r="IBT76" s="53"/>
      <c r="IBU76" s="53"/>
      <c r="IBV76" s="53"/>
      <c r="IBW76" s="53"/>
      <c r="IBX76" s="53"/>
      <c r="IBY76" s="53"/>
      <c r="IBZ76" s="53"/>
      <c r="ICA76" s="53"/>
      <c r="ICB76" s="53"/>
      <c r="ICC76" s="53"/>
      <c r="ICD76" s="53"/>
      <c r="ICE76" s="53"/>
      <c r="ICF76" s="53"/>
      <c r="ICG76" s="53"/>
      <c r="ICH76" s="53"/>
      <c r="ICI76" s="53"/>
      <c r="ICJ76" s="53"/>
      <c r="ICK76" s="53"/>
      <c r="ICL76" s="53"/>
      <c r="ICM76" s="53"/>
      <c r="ICN76" s="53"/>
      <c r="ICO76" s="53"/>
      <c r="ICP76" s="53"/>
      <c r="ICQ76" s="53"/>
      <c r="ICR76" s="53"/>
      <c r="ICS76" s="53"/>
      <c r="ICT76" s="53"/>
      <c r="ICU76" s="53"/>
      <c r="ICV76" s="53"/>
      <c r="ICW76" s="53"/>
      <c r="ICX76" s="53"/>
      <c r="ICY76" s="53"/>
      <c r="ICZ76" s="53"/>
      <c r="IDA76" s="53"/>
      <c r="IDB76" s="53"/>
      <c r="IDC76" s="53"/>
      <c r="IDD76" s="53"/>
      <c r="IDE76" s="53"/>
      <c r="IDF76" s="53"/>
      <c r="IDG76" s="53"/>
      <c r="IDH76" s="53"/>
      <c r="IDI76" s="53"/>
      <c r="IDJ76" s="53"/>
      <c r="IDK76" s="53"/>
      <c r="IDL76" s="53"/>
      <c r="IDM76" s="53"/>
      <c r="IDN76" s="53"/>
      <c r="IDO76" s="53"/>
      <c r="IDP76" s="53"/>
      <c r="IDQ76" s="53"/>
      <c r="IDR76" s="53"/>
      <c r="IDS76" s="53"/>
      <c r="IDT76" s="53"/>
      <c r="IDU76" s="53"/>
      <c r="IDV76" s="53"/>
      <c r="IDW76" s="53"/>
      <c r="IDX76" s="53"/>
      <c r="IDY76" s="53"/>
      <c r="IDZ76" s="53"/>
      <c r="IEA76" s="53"/>
      <c r="IEB76" s="53"/>
      <c r="IEC76" s="53"/>
      <c r="IED76" s="53"/>
      <c r="IEE76" s="53"/>
      <c r="IEF76" s="53"/>
      <c r="IEG76" s="53"/>
      <c r="IEH76" s="53"/>
      <c r="IEI76" s="53"/>
      <c r="IEJ76" s="53"/>
      <c r="IEK76" s="53"/>
      <c r="IEL76" s="53"/>
      <c r="IEM76" s="53"/>
      <c r="IEN76" s="53"/>
      <c r="IEO76" s="53"/>
      <c r="IEP76" s="53"/>
      <c r="IEQ76" s="53"/>
      <c r="IER76" s="53"/>
      <c r="IES76" s="53"/>
      <c r="IET76" s="53"/>
      <c r="IEU76" s="53"/>
      <c r="IEV76" s="53"/>
      <c r="IEW76" s="53"/>
      <c r="IEX76" s="53"/>
      <c r="IEY76" s="53"/>
      <c r="IEZ76" s="53"/>
      <c r="IFA76" s="53"/>
      <c r="IFB76" s="53"/>
      <c r="IFC76" s="53"/>
      <c r="IFD76" s="53"/>
      <c r="IFE76" s="53"/>
      <c r="IFF76" s="53"/>
      <c r="IFG76" s="53"/>
      <c r="IFH76" s="53"/>
      <c r="IFI76" s="53"/>
      <c r="IFJ76" s="53"/>
      <c r="IFK76" s="53"/>
      <c r="IFL76" s="53"/>
      <c r="IFM76" s="53"/>
      <c r="IFN76" s="53"/>
      <c r="IFO76" s="53"/>
      <c r="IFP76" s="53"/>
      <c r="IFQ76" s="53"/>
      <c r="IFR76" s="53"/>
      <c r="IFS76" s="53"/>
      <c r="IFT76" s="53"/>
      <c r="IFU76" s="53"/>
      <c r="IFV76" s="53"/>
      <c r="IFW76" s="53"/>
      <c r="IFX76" s="53"/>
      <c r="IFY76" s="53"/>
      <c r="IFZ76" s="53"/>
      <c r="IGA76" s="53"/>
      <c r="IGB76" s="53"/>
      <c r="IGC76" s="53"/>
      <c r="IGD76" s="53"/>
      <c r="IGE76" s="53"/>
      <c r="IGF76" s="53"/>
      <c r="IGG76" s="53"/>
      <c r="IGH76" s="53"/>
      <c r="IGI76" s="53"/>
      <c r="IGJ76" s="53"/>
      <c r="IGK76" s="53"/>
      <c r="IGL76" s="53"/>
      <c r="IGM76" s="53"/>
      <c r="IGN76" s="53"/>
      <c r="IGO76" s="53"/>
      <c r="IGP76" s="53"/>
      <c r="IGQ76" s="53"/>
      <c r="IGR76" s="53"/>
      <c r="IGS76" s="53"/>
      <c r="IGT76" s="53"/>
      <c r="IGU76" s="53"/>
      <c r="IGV76" s="53"/>
      <c r="IGW76" s="53"/>
      <c r="IGX76" s="53"/>
      <c r="IGY76" s="53"/>
      <c r="IGZ76" s="53"/>
      <c r="IHA76" s="53"/>
      <c r="IHB76" s="53"/>
      <c r="IHC76" s="53"/>
      <c r="IHD76" s="53"/>
      <c r="IHE76" s="53"/>
      <c r="IHF76" s="53"/>
      <c r="IHG76" s="53"/>
      <c r="IHH76" s="53"/>
      <c r="IHI76" s="53"/>
      <c r="IHJ76" s="53"/>
      <c r="IHK76" s="53"/>
      <c r="IHL76" s="53"/>
      <c r="IHM76" s="53"/>
      <c r="IHN76" s="53"/>
      <c r="IHO76" s="53"/>
      <c r="IHP76" s="53"/>
      <c r="IHQ76" s="53"/>
      <c r="IHR76" s="53"/>
      <c r="IHS76" s="53"/>
      <c r="IHT76" s="53"/>
      <c r="IHU76" s="53"/>
      <c r="IHV76" s="53"/>
      <c r="IHW76" s="53"/>
      <c r="IHX76" s="53"/>
      <c r="IHY76" s="53"/>
      <c r="IHZ76" s="53"/>
      <c r="IIA76" s="53"/>
      <c r="IIB76" s="53"/>
      <c r="IIC76" s="53"/>
      <c r="IID76" s="53"/>
      <c r="IIE76" s="53"/>
      <c r="IIF76" s="53"/>
      <c r="IIG76" s="53"/>
      <c r="IIH76" s="53"/>
      <c r="III76" s="53"/>
      <c r="IIJ76" s="53"/>
      <c r="IIK76" s="53"/>
      <c r="IIL76" s="53"/>
      <c r="IIM76" s="53"/>
      <c r="IIN76" s="53"/>
      <c r="IIO76" s="53"/>
      <c r="IIP76" s="53"/>
      <c r="IIQ76" s="53"/>
      <c r="IIR76" s="53"/>
      <c r="IIS76" s="53"/>
      <c r="IIT76" s="53"/>
      <c r="IIU76" s="53"/>
      <c r="IIV76" s="53"/>
      <c r="IIW76" s="53"/>
      <c r="IIX76" s="53"/>
      <c r="IIY76" s="53"/>
      <c r="IIZ76" s="53"/>
      <c r="IJA76" s="53"/>
      <c r="IJB76" s="53"/>
      <c r="IJC76" s="53"/>
      <c r="IJD76" s="53"/>
      <c r="IJE76" s="53"/>
      <c r="IJF76" s="53"/>
      <c r="IJG76" s="53"/>
      <c r="IJH76" s="53"/>
      <c r="IJI76" s="53"/>
      <c r="IJJ76" s="53"/>
      <c r="IJK76" s="53"/>
      <c r="IJL76" s="53"/>
      <c r="IJM76" s="53"/>
      <c r="IJN76" s="53"/>
      <c r="IJO76" s="53"/>
      <c r="IJP76" s="53"/>
      <c r="IJQ76" s="53"/>
      <c r="IJR76" s="53"/>
      <c r="IJS76" s="53"/>
      <c r="IJT76" s="53"/>
      <c r="IJU76" s="53"/>
      <c r="IJV76" s="53"/>
      <c r="IJW76" s="53"/>
      <c r="IJX76" s="53"/>
      <c r="IJY76" s="53"/>
      <c r="IJZ76" s="53"/>
      <c r="IKA76" s="53"/>
      <c r="IKB76" s="53"/>
      <c r="IKC76" s="53"/>
      <c r="IKD76" s="53"/>
      <c r="IKE76" s="53"/>
      <c r="IKF76" s="53"/>
      <c r="IKG76" s="53"/>
      <c r="IKH76" s="53"/>
      <c r="IKI76" s="53"/>
      <c r="IKJ76" s="53"/>
      <c r="IKK76" s="53"/>
      <c r="IKL76" s="53"/>
      <c r="IKM76" s="53"/>
      <c r="IKN76" s="53"/>
      <c r="IKO76" s="53"/>
      <c r="IKP76" s="53"/>
      <c r="IKQ76" s="53"/>
      <c r="IKR76" s="53"/>
      <c r="IKS76" s="53"/>
      <c r="IKT76" s="53"/>
      <c r="IKU76" s="53"/>
      <c r="IKV76" s="53"/>
      <c r="IKW76" s="53"/>
      <c r="IKX76" s="53"/>
      <c r="IKY76" s="53"/>
      <c r="IKZ76" s="53"/>
      <c r="ILA76" s="53"/>
      <c r="ILB76" s="53"/>
      <c r="ILC76" s="53"/>
      <c r="ILD76" s="53"/>
      <c r="ILE76" s="53"/>
      <c r="ILF76" s="53"/>
      <c r="ILG76" s="53"/>
      <c r="ILH76" s="53"/>
      <c r="ILI76" s="53"/>
      <c r="ILJ76" s="53"/>
      <c r="ILK76" s="53"/>
      <c r="ILL76" s="53"/>
      <c r="ILM76" s="53"/>
      <c r="ILN76" s="53"/>
      <c r="ILO76" s="53"/>
      <c r="ILP76" s="53"/>
      <c r="ILQ76" s="53"/>
      <c r="ILR76" s="53"/>
      <c r="ILS76" s="53"/>
      <c r="ILT76" s="53"/>
      <c r="ILU76" s="53"/>
      <c r="ILV76" s="53"/>
      <c r="ILW76" s="53"/>
      <c r="ILX76" s="53"/>
      <c r="ILY76" s="53"/>
      <c r="ILZ76" s="53"/>
      <c r="IMA76" s="53"/>
      <c r="IMB76" s="53"/>
      <c r="IMC76" s="53"/>
      <c r="IMD76" s="53"/>
      <c r="IME76" s="53"/>
      <c r="IMF76" s="53"/>
      <c r="IMG76" s="53"/>
      <c r="IMH76" s="53"/>
      <c r="IMI76" s="53"/>
      <c r="IMJ76" s="53"/>
      <c r="IMK76" s="53"/>
      <c r="IML76" s="53"/>
      <c r="IMM76" s="53"/>
      <c r="IMN76" s="53"/>
      <c r="IMO76" s="53"/>
      <c r="IMP76" s="53"/>
      <c r="IMQ76" s="53"/>
      <c r="IMR76" s="53"/>
      <c r="IMS76" s="53"/>
      <c r="IMT76" s="53"/>
      <c r="IMU76" s="53"/>
      <c r="IMV76" s="53"/>
      <c r="IMW76" s="53"/>
      <c r="IMX76" s="53"/>
      <c r="IMY76" s="53"/>
      <c r="IMZ76" s="53"/>
      <c r="INA76" s="53"/>
      <c r="INB76" s="53"/>
      <c r="INC76" s="53"/>
      <c r="IND76" s="53"/>
      <c r="INE76" s="53"/>
      <c r="INF76" s="53"/>
      <c r="ING76" s="53"/>
      <c r="INH76" s="53"/>
      <c r="INI76" s="53"/>
      <c r="INJ76" s="53"/>
      <c r="INK76" s="53"/>
      <c r="INL76" s="53"/>
      <c r="INM76" s="53"/>
      <c r="INN76" s="53"/>
      <c r="INO76" s="53"/>
      <c r="INP76" s="53"/>
      <c r="INQ76" s="53"/>
      <c r="INR76" s="53"/>
      <c r="INS76" s="53"/>
      <c r="INT76" s="53"/>
      <c r="INU76" s="53"/>
      <c r="INV76" s="53"/>
      <c r="INW76" s="53"/>
      <c r="INX76" s="53"/>
      <c r="INY76" s="53"/>
      <c r="INZ76" s="53"/>
      <c r="IOA76" s="53"/>
      <c r="IOB76" s="53"/>
      <c r="IOC76" s="53"/>
      <c r="IOD76" s="53"/>
      <c r="IOE76" s="53"/>
      <c r="IOF76" s="53"/>
      <c r="IOG76" s="53"/>
      <c r="IOH76" s="53"/>
      <c r="IOI76" s="53"/>
      <c r="IOJ76" s="53"/>
      <c r="IOK76" s="53"/>
      <c r="IOL76" s="53"/>
      <c r="IOM76" s="53"/>
      <c r="ION76" s="53"/>
      <c r="IOO76" s="53"/>
      <c r="IOP76" s="53"/>
      <c r="IOQ76" s="53"/>
      <c r="IOR76" s="53"/>
      <c r="IOS76" s="53"/>
      <c r="IOT76" s="53"/>
      <c r="IOU76" s="53"/>
      <c r="IOV76" s="53"/>
      <c r="IOW76" s="53"/>
      <c r="IOX76" s="53"/>
      <c r="IOY76" s="53"/>
      <c r="IOZ76" s="53"/>
      <c r="IPA76" s="53"/>
      <c r="IPB76" s="53"/>
      <c r="IPC76" s="53"/>
      <c r="IPD76" s="53"/>
      <c r="IPE76" s="53"/>
      <c r="IPF76" s="53"/>
      <c r="IPG76" s="53"/>
      <c r="IPH76" s="53"/>
      <c r="IPI76" s="53"/>
      <c r="IPJ76" s="53"/>
      <c r="IPK76" s="53"/>
      <c r="IPL76" s="53"/>
      <c r="IPM76" s="53"/>
      <c r="IPN76" s="53"/>
      <c r="IPO76" s="53"/>
      <c r="IPP76" s="53"/>
      <c r="IPQ76" s="53"/>
      <c r="IPR76" s="53"/>
      <c r="IPS76" s="53"/>
      <c r="IPT76" s="53"/>
      <c r="IPU76" s="53"/>
      <c r="IPV76" s="53"/>
      <c r="IPW76" s="53"/>
      <c r="IPX76" s="53"/>
      <c r="IPY76" s="53"/>
      <c r="IPZ76" s="53"/>
      <c r="IQA76" s="53"/>
      <c r="IQB76" s="53"/>
      <c r="IQC76" s="53"/>
      <c r="IQD76" s="53"/>
      <c r="IQE76" s="53"/>
      <c r="IQF76" s="53"/>
      <c r="IQG76" s="53"/>
      <c r="IQH76" s="53"/>
      <c r="IQI76" s="53"/>
      <c r="IQJ76" s="53"/>
      <c r="IQK76" s="53"/>
      <c r="IQL76" s="53"/>
      <c r="IQM76" s="53"/>
      <c r="IQN76" s="53"/>
      <c r="IQO76" s="53"/>
      <c r="IQP76" s="53"/>
      <c r="IQQ76" s="53"/>
      <c r="IQR76" s="53"/>
      <c r="IQS76" s="53"/>
      <c r="IQT76" s="53"/>
      <c r="IQU76" s="53"/>
      <c r="IQV76" s="53"/>
      <c r="IQW76" s="53"/>
      <c r="IQX76" s="53"/>
      <c r="IQY76" s="53"/>
      <c r="IQZ76" s="53"/>
      <c r="IRA76" s="53"/>
      <c r="IRB76" s="53"/>
      <c r="IRC76" s="53"/>
      <c r="IRD76" s="53"/>
      <c r="IRE76" s="53"/>
      <c r="IRF76" s="53"/>
      <c r="IRG76" s="53"/>
      <c r="IRH76" s="53"/>
      <c r="IRI76" s="53"/>
      <c r="IRJ76" s="53"/>
      <c r="IRK76" s="53"/>
      <c r="IRL76" s="53"/>
      <c r="IRM76" s="53"/>
      <c r="IRN76" s="53"/>
      <c r="IRO76" s="53"/>
      <c r="IRP76" s="53"/>
      <c r="IRQ76" s="53"/>
      <c r="IRR76" s="53"/>
      <c r="IRS76" s="53"/>
      <c r="IRT76" s="53"/>
      <c r="IRU76" s="53"/>
      <c r="IRV76" s="53"/>
      <c r="IRW76" s="53"/>
      <c r="IRX76" s="53"/>
      <c r="IRY76" s="53"/>
      <c r="IRZ76" s="53"/>
      <c r="ISA76" s="53"/>
      <c r="ISB76" s="53"/>
      <c r="ISC76" s="53"/>
      <c r="ISD76" s="53"/>
      <c r="ISE76" s="53"/>
      <c r="ISF76" s="53"/>
      <c r="ISG76" s="53"/>
      <c r="ISH76" s="53"/>
      <c r="ISI76" s="53"/>
      <c r="ISJ76" s="53"/>
      <c r="ISK76" s="53"/>
      <c r="ISL76" s="53"/>
      <c r="ISM76" s="53"/>
      <c r="ISN76" s="53"/>
      <c r="ISO76" s="53"/>
      <c r="ISP76" s="53"/>
      <c r="ISQ76" s="53"/>
      <c r="ISR76" s="53"/>
      <c r="ISS76" s="53"/>
      <c r="IST76" s="53"/>
      <c r="ISU76" s="53"/>
      <c r="ISV76" s="53"/>
      <c r="ISW76" s="53"/>
      <c r="ISX76" s="53"/>
      <c r="ISY76" s="53"/>
      <c r="ISZ76" s="53"/>
      <c r="ITA76" s="53"/>
      <c r="ITB76" s="53"/>
      <c r="ITC76" s="53"/>
      <c r="ITD76" s="53"/>
      <c r="ITE76" s="53"/>
      <c r="ITF76" s="53"/>
      <c r="ITG76" s="53"/>
      <c r="ITH76" s="53"/>
      <c r="ITI76" s="53"/>
      <c r="ITJ76" s="53"/>
      <c r="ITK76" s="53"/>
      <c r="ITL76" s="53"/>
      <c r="ITM76" s="53"/>
      <c r="ITN76" s="53"/>
      <c r="ITO76" s="53"/>
      <c r="ITP76" s="53"/>
      <c r="ITQ76" s="53"/>
      <c r="ITR76" s="53"/>
      <c r="ITS76" s="53"/>
      <c r="ITT76" s="53"/>
      <c r="ITU76" s="53"/>
      <c r="ITV76" s="53"/>
      <c r="ITW76" s="53"/>
      <c r="ITX76" s="53"/>
      <c r="ITY76" s="53"/>
      <c r="ITZ76" s="53"/>
      <c r="IUA76" s="53"/>
      <c r="IUB76" s="53"/>
      <c r="IUC76" s="53"/>
      <c r="IUD76" s="53"/>
      <c r="IUE76" s="53"/>
      <c r="IUF76" s="53"/>
      <c r="IUG76" s="53"/>
      <c r="IUH76" s="53"/>
      <c r="IUI76" s="53"/>
      <c r="IUJ76" s="53"/>
      <c r="IUK76" s="53"/>
      <c r="IUL76" s="53"/>
      <c r="IUM76" s="53"/>
      <c r="IUN76" s="53"/>
      <c r="IUO76" s="53"/>
      <c r="IUP76" s="53"/>
      <c r="IUQ76" s="53"/>
      <c r="IUR76" s="53"/>
      <c r="IUS76" s="53"/>
      <c r="IUT76" s="53"/>
      <c r="IUU76" s="53"/>
      <c r="IUV76" s="53"/>
      <c r="IUW76" s="53"/>
      <c r="IUX76" s="53"/>
      <c r="IUY76" s="53"/>
      <c r="IUZ76" s="53"/>
      <c r="IVA76" s="53"/>
      <c r="IVB76" s="53"/>
      <c r="IVC76" s="53"/>
      <c r="IVD76" s="53"/>
      <c r="IVE76" s="53"/>
      <c r="IVF76" s="53"/>
      <c r="IVG76" s="53"/>
      <c r="IVH76" s="53"/>
      <c r="IVI76" s="53"/>
      <c r="IVJ76" s="53"/>
      <c r="IVK76" s="53"/>
      <c r="IVL76" s="53"/>
      <c r="IVM76" s="53"/>
      <c r="IVN76" s="53"/>
      <c r="IVO76" s="53"/>
      <c r="IVP76" s="53"/>
      <c r="IVQ76" s="53"/>
      <c r="IVR76" s="53"/>
      <c r="IVS76" s="53"/>
      <c r="IVT76" s="53"/>
      <c r="IVU76" s="53"/>
      <c r="IVV76" s="53"/>
      <c r="IVW76" s="53"/>
      <c r="IVX76" s="53"/>
      <c r="IVY76" s="53"/>
      <c r="IVZ76" s="53"/>
      <c r="IWA76" s="53"/>
      <c r="IWB76" s="53"/>
      <c r="IWC76" s="53"/>
      <c r="IWD76" s="53"/>
      <c r="IWE76" s="53"/>
      <c r="IWF76" s="53"/>
      <c r="IWG76" s="53"/>
      <c r="IWH76" s="53"/>
      <c r="IWI76" s="53"/>
      <c r="IWJ76" s="53"/>
      <c r="IWK76" s="53"/>
      <c r="IWL76" s="53"/>
      <c r="IWM76" s="53"/>
      <c r="IWN76" s="53"/>
      <c r="IWO76" s="53"/>
      <c r="IWP76" s="53"/>
      <c r="IWQ76" s="53"/>
      <c r="IWR76" s="53"/>
      <c r="IWS76" s="53"/>
      <c r="IWT76" s="53"/>
      <c r="IWU76" s="53"/>
      <c r="IWV76" s="53"/>
      <c r="IWW76" s="53"/>
      <c r="IWX76" s="53"/>
      <c r="IWY76" s="53"/>
      <c r="IWZ76" s="53"/>
      <c r="IXA76" s="53"/>
      <c r="IXB76" s="53"/>
      <c r="IXC76" s="53"/>
      <c r="IXD76" s="53"/>
      <c r="IXE76" s="53"/>
      <c r="IXF76" s="53"/>
      <c r="IXG76" s="53"/>
      <c r="IXH76" s="53"/>
      <c r="IXI76" s="53"/>
      <c r="IXJ76" s="53"/>
      <c r="IXK76" s="53"/>
      <c r="IXL76" s="53"/>
      <c r="IXM76" s="53"/>
      <c r="IXN76" s="53"/>
      <c r="IXO76" s="53"/>
      <c r="IXP76" s="53"/>
      <c r="IXQ76" s="53"/>
      <c r="IXR76" s="53"/>
      <c r="IXS76" s="53"/>
      <c r="IXT76" s="53"/>
      <c r="IXU76" s="53"/>
      <c r="IXV76" s="53"/>
      <c r="IXW76" s="53"/>
      <c r="IXX76" s="53"/>
      <c r="IXY76" s="53"/>
      <c r="IXZ76" s="53"/>
      <c r="IYA76" s="53"/>
      <c r="IYB76" s="53"/>
      <c r="IYC76" s="53"/>
      <c r="IYD76" s="53"/>
      <c r="IYE76" s="53"/>
      <c r="IYF76" s="53"/>
      <c r="IYG76" s="53"/>
      <c r="IYH76" s="53"/>
      <c r="IYI76" s="53"/>
      <c r="IYJ76" s="53"/>
      <c r="IYK76" s="53"/>
      <c r="IYL76" s="53"/>
      <c r="IYM76" s="53"/>
      <c r="IYN76" s="53"/>
      <c r="IYO76" s="53"/>
      <c r="IYP76" s="53"/>
      <c r="IYQ76" s="53"/>
      <c r="IYR76" s="53"/>
      <c r="IYS76" s="53"/>
      <c r="IYT76" s="53"/>
      <c r="IYU76" s="53"/>
      <c r="IYV76" s="53"/>
      <c r="IYW76" s="53"/>
      <c r="IYX76" s="53"/>
      <c r="IYY76" s="53"/>
      <c r="IYZ76" s="53"/>
      <c r="IZA76" s="53"/>
      <c r="IZB76" s="53"/>
      <c r="IZC76" s="53"/>
      <c r="IZD76" s="53"/>
      <c r="IZE76" s="53"/>
      <c r="IZF76" s="53"/>
      <c r="IZG76" s="53"/>
      <c r="IZH76" s="53"/>
      <c r="IZI76" s="53"/>
      <c r="IZJ76" s="53"/>
      <c r="IZK76" s="53"/>
      <c r="IZL76" s="53"/>
      <c r="IZM76" s="53"/>
      <c r="IZN76" s="53"/>
      <c r="IZO76" s="53"/>
      <c r="IZP76" s="53"/>
      <c r="IZQ76" s="53"/>
      <c r="IZR76" s="53"/>
      <c r="IZS76" s="53"/>
      <c r="IZT76" s="53"/>
      <c r="IZU76" s="53"/>
      <c r="IZV76" s="53"/>
      <c r="IZW76" s="53"/>
      <c r="IZX76" s="53"/>
      <c r="IZY76" s="53"/>
      <c r="IZZ76" s="53"/>
      <c r="JAA76" s="53"/>
      <c r="JAB76" s="53"/>
      <c r="JAC76" s="53"/>
      <c r="JAD76" s="53"/>
      <c r="JAE76" s="53"/>
      <c r="JAF76" s="53"/>
      <c r="JAG76" s="53"/>
      <c r="JAH76" s="53"/>
      <c r="JAI76" s="53"/>
      <c r="JAJ76" s="53"/>
      <c r="JAK76" s="53"/>
      <c r="JAL76" s="53"/>
      <c r="JAM76" s="53"/>
      <c r="JAN76" s="53"/>
      <c r="JAO76" s="53"/>
      <c r="JAP76" s="53"/>
      <c r="JAQ76" s="53"/>
      <c r="JAR76" s="53"/>
      <c r="JAS76" s="53"/>
      <c r="JAT76" s="53"/>
      <c r="JAU76" s="53"/>
      <c r="JAV76" s="53"/>
      <c r="JAW76" s="53"/>
      <c r="JAX76" s="53"/>
      <c r="JAY76" s="53"/>
      <c r="JAZ76" s="53"/>
      <c r="JBA76" s="53"/>
      <c r="JBB76" s="53"/>
      <c r="JBC76" s="53"/>
      <c r="JBD76" s="53"/>
      <c r="JBE76" s="53"/>
      <c r="JBF76" s="53"/>
      <c r="JBG76" s="53"/>
      <c r="JBH76" s="53"/>
      <c r="JBI76" s="53"/>
      <c r="JBJ76" s="53"/>
      <c r="JBK76" s="53"/>
      <c r="JBL76" s="53"/>
      <c r="JBM76" s="53"/>
      <c r="JBN76" s="53"/>
      <c r="JBO76" s="53"/>
      <c r="JBP76" s="53"/>
      <c r="JBQ76" s="53"/>
      <c r="JBR76" s="53"/>
      <c r="JBS76" s="53"/>
      <c r="JBT76" s="53"/>
      <c r="JBU76" s="53"/>
      <c r="JBV76" s="53"/>
      <c r="JBW76" s="53"/>
      <c r="JBX76" s="53"/>
      <c r="JBY76" s="53"/>
      <c r="JBZ76" s="53"/>
      <c r="JCA76" s="53"/>
      <c r="JCB76" s="53"/>
      <c r="JCC76" s="53"/>
      <c r="JCD76" s="53"/>
      <c r="JCE76" s="53"/>
      <c r="JCF76" s="53"/>
      <c r="JCG76" s="53"/>
      <c r="JCH76" s="53"/>
      <c r="JCI76" s="53"/>
      <c r="JCJ76" s="53"/>
      <c r="JCK76" s="53"/>
      <c r="JCL76" s="53"/>
      <c r="JCM76" s="53"/>
      <c r="JCN76" s="53"/>
      <c r="JCO76" s="53"/>
      <c r="JCP76" s="53"/>
      <c r="JCQ76" s="53"/>
      <c r="JCR76" s="53"/>
      <c r="JCS76" s="53"/>
      <c r="JCT76" s="53"/>
      <c r="JCU76" s="53"/>
      <c r="JCV76" s="53"/>
      <c r="JCW76" s="53"/>
      <c r="JCX76" s="53"/>
      <c r="JCY76" s="53"/>
      <c r="JCZ76" s="53"/>
      <c r="JDA76" s="53"/>
      <c r="JDB76" s="53"/>
      <c r="JDC76" s="53"/>
      <c r="JDD76" s="53"/>
      <c r="JDE76" s="53"/>
      <c r="JDF76" s="53"/>
      <c r="JDG76" s="53"/>
      <c r="JDH76" s="53"/>
      <c r="JDI76" s="53"/>
      <c r="JDJ76" s="53"/>
      <c r="JDK76" s="53"/>
      <c r="JDL76" s="53"/>
      <c r="JDM76" s="53"/>
      <c r="JDN76" s="53"/>
      <c r="JDO76" s="53"/>
      <c r="JDP76" s="53"/>
      <c r="JDQ76" s="53"/>
      <c r="JDR76" s="53"/>
      <c r="JDS76" s="53"/>
      <c r="JDT76" s="53"/>
      <c r="JDU76" s="53"/>
      <c r="JDV76" s="53"/>
      <c r="JDW76" s="53"/>
      <c r="JDX76" s="53"/>
      <c r="JDY76" s="53"/>
      <c r="JDZ76" s="53"/>
      <c r="JEA76" s="53"/>
      <c r="JEB76" s="53"/>
      <c r="JEC76" s="53"/>
      <c r="JED76" s="53"/>
      <c r="JEE76" s="53"/>
      <c r="JEF76" s="53"/>
      <c r="JEG76" s="53"/>
      <c r="JEH76" s="53"/>
      <c r="JEI76" s="53"/>
      <c r="JEJ76" s="53"/>
      <c r="JEK76" s="53"/>
      <c r="JEL76" s="53"/>
      <c r="JEM76" s="53"/>
      <c r="JEN76" s="53"/>
      <c r="JEO76" s="53"/>
      <c r="JEP76" s="53"/>
      <c r="JEQ76" s="53"/>
      <c r="JER76" s="53"/>
      <c r="JES76" s="53"/>
      <c r="JET76" s="53"/>
      <c r="JEU76" s="53"/>
      <c r="JEV76" s="53"/>
      <c r="JEW76" s="53"/>
      <c r="JEX76" s="53"/>
      <c r="JEY76" s="53"/>
      <c r="JEZ76" s="53"/>
      <c r="JFA76" s="53"/>
      <c r="JFB76" s="53"/>
      <c r="JFC76" s="53"/>
      <c r="JFD76" s="53"/>
      <c r="JFE76" s="53"/>
      <c r="JFF76" s="53"/>
      <c r="JFG76" s="53"/>
      <c r="JFH76" s="53"/>
      <c r="JFI76" s="53"/>
      <c r="JFJ76" s="53"/>
      <c r="JFK76" s="53"/>
      <c r="JFL76" s="53"/>
      <c r="JFM76" s="53"/>
      <c r="JFN76" s="53"/>
      <c r="JFO76" s="53"/>
      <c r="JFP76" s="53"/>
      <c r="JFQ76" s="53"/>
      <c r="JFR76" s="53"/>
      <c r="JFS76" s="53"/>
      <c r="JFT76" s="53"/>
      <c r="JFU76" s="53"/>
      <c r="JFV76" s="53"/>
      <c r="JFW76" s="53"/>
      <c r="JFX76" s="53"/>
      <c r="JFY76" s="53"/>
      <c r="JFZ76" s="53"/>
      <c r="JGA76" s="53"/>
      <c r="JGB76" s="53"/>
      <c r="JGC76" s="53"/>
      <c r="JGD76" s="53"/>
      <c r="JGE76" s="53"/>
      <c r="JGF76" s="53"/>
      <c r="JGG76" s="53"/>
      <c r="JGH76" s="53"/>
      <c r="JGI76" s="53"/>
      <c r="JGJ76" s="53"/>
      <c r="JGK76" s="53"/>
      <c r="JGL76" s="53"/>
      <c r="JGM76" s="53"/>
      <c r="JGN76" s="53"/>
      <c r="JGO76" s="53"/>
      <c r="JGP76" s="53"/>
      <c r="JGQ76" s="53"/>
      <c r="JGR76" s="53"/>
      <c r="JGS76" s="53"/>
      <c r="JGT76" s="53"/>
      <c r="JGU76" s="53"/>
      <c r="JGV76" s="53"/>
      <c r="JGW76" s="53"/>
      <c r="JGX76" s="53"/>
      <c r="JGY76" s="53"/>
      <c r="JGZ76" s="53"/>
      <c r="JHA76" s="53"/>
      <c r="JHB76" s="53"/>
      <c r="JHC76" s="53"/>
      <c r="JHD76" s="53"/>
      <c r="JHE76" s="53"/>
      <c r="JHF76" s="53"/>
      <c r="JHG76" s="53"/>
      <c r="JHH76" s="53"/>
      <c r="JHI76" s="53"/>
      <c r="JHJ76" s="53"/>
      <c r="JHK76" s="53"/>
      <c r="JHL76" s="53"/>
      <c r="JHM76" s="53"/>
      <c r="JHN76" s="53"/>
      <c r="JHO76" s="53"/>
      <c r="JHP76" s="53"/>
      <c r="JHQ76" s="53"/>
      <c r="JHR76" s="53"/>
      <c r="JHS76" s="53"/>
      <c r="JHT76" s="53"/>
      <c r="JHU76" s="53"/>
      <c r="JHV76" s="53"/>
      <c r="JHW76" s="53"/>
      <c r="JHX76" s="53"/>
      <c r="JHY76" s="53"/>
      <c r="JHZ76" s="53"/>
      <c r="JIA76" s="53"/>
      <c r="JIB76" s="53"/>
      <c r="JIC76" s="53"/>
      <c r="JID76" s="53"/>
      <c r="JIE76" s="53"/>
      <c r="JIF76" s="53"/>
      <c r="JIG76" s="53"/>
      <c r="JIH76" s="53"/>
      <c r="JII76" s="53"/>
      <c r="JIJ76" s="53"/>
      <c r="JIK76" s="53"/>
      <c r="JIL76" s="53"/>
      <c r="JIM76" s="53"/>
      <c r="JIN76" s="53"/>
      <c r="JIO76" s="53"/>
      <c r="JIP76" s="53"/>
      <c r="JIQ76" s="53"/>
      <c r="JIR76" s="53"/>
      <c r="JIS76" s="53"/>
      <c r="JIT76" s="53"/>
      <c r="JIU76" s="53"/>
      <c r="JIV76" s="53"/>
      <c r="JIW76" s="53"/>
      <c r="JIX76" s="53"/>
      <c r="JIY76" s="53"/>
      <c r="JIZ76" s="53"/>
      <c r="JJA76" s="53"/>
      <c r="JJB76" s="53"/>
      <c r="JJC76" s="53"/>
      <c r="JJD76" s="53"/>
      <c r="JJE76" s="53"/>
      <c r="JJF76" s="53"/>
      <c r="JJG76" s="53"/>
      <c r="JJH76" s="53"/>
      <c r="JJI76" s="53"/>
      <c r="JJJ76" s="53"/>
      <c r="JJK76" s="53"/>
      <c r="JJL76" s="53"/>
      <c r="JJM76" s="53"/>
      <c r="JJN76" s="53"/>
      <c r="JJO76" s="53"/>
      <c r="JJP76" s="53"/>
      <c r="JJQ76" s="53"/>
      <c r="JJR76" s="53"/>
      <c r="JJS76" s="53"/>
      <c r="JJT76" s="53"/>
      <c r="JJU76" s="53"/>
      <c r="JJV76" s="53"/>
      <c r="JJW76" s="53"/>
      <c r="JJX76" s="53"/>
      <c r="JJY76" s="53"/>
      <c r="JJZ76" s="53"/>
      <c r="JKA76" s="53"/>
      <c r="JKB76" s="53"/>
      <c r="JKC76" s="53"/>
      <c r="JKD76" s="53"/>
      <c r="JKE76" s="53"/>
      <c r="JKF76" s="53"/>
      <c r="JKG76" s="53"/>
      <c r="JKH76" s="53"/>
      <c r="JKI76" s="53"/>
      <c r="JKJ76" s="53"/>
      <c r="JKK76" s="53"/>
      <c r="JKL76" s="53"/>
      <c r="JKM76" s="53"/>
      <c r="JKN76" s="53"/>
      <c r="JKO76" s="53"/>
      <c r="JKP76" s="53"/>
      <c r="JKQ76" s="53"/>
      <c r="JKR76" s="53"/>
      <c r="JKS76" s="53"/>
      <c r="JKT76" s="53"/>
      <c r="JKU76" s="53"/>
      <c r="JKV76" s="53"/>
      <c r="JKW76" s="53"/>
      <c r="JKX76" s="53"/>
      <c r="JKY76" s="53"/>
      <c r="JKZ76" s="53"/>
      <c r="JLA76" s="53"/>
      <c r="JLB76" s="53"/>
      <c r="JLC76" s="53"/>
      <c r="JLD76" s="53"/>
      <c r="JLE76" s="53"/>
      <c r="JLF76" s="53"/>
      <c r="JLG76" s="53"/>
      <c r="JLH76" s="53"/>
      <c r="JLI76" s="53"/>
      <c r="JLJ76" s="53"/>
      <c r="JLK76" s="53"/>
      <c r="JLL76" s="53"/>
      <c r="JLM76" s="53"/>
      <c r="JLN76" s="53"/>
      <c r="JLO76" s="53"/>
      <c r="JLP76" s="53"/>
      <c r="JLQ76" s="53"/>
      <c r="JLR76" s="53"/>
      <c r="JLS76" s="53"/>
      <c r="JLT76" s="53"/>
      <c r="JLU76" s="53"/>
      <c r="JLV76" s="53"/>
      <c r="JLW76" s="53"/>
      <c r="JLX76" s="53"/>
      <c r="JLY76" s="53"/>
      <c r="JLZ76" s="53"/>
      <c r="JMA76" s="53"/>
      <c r="JMB76" s="53"/>
      <c r="JMC76" s="53"/>
      <c r="JMD76" s="53"/>
      <c r="JME76" s="53"/>
      <c r="JMF76" s="53"/>
      <c r="JMG76" s="53"/>
      <c r="JMH76" s="53"/>
      <c r="JMI76" s="53"/>
      <c r="JMJ76" s="53"/>
      <c r="JMK76" s="53"/>
      <c r="JML76" s="53"/>
      <c r="JMM76" s="53"/>
      <c r="JMN76" s="53"/>
      <c r="JMO76" s="53"/>
      <c r="JMP76" s="53"/>
      <c r="JMQ76" s="53"/>
      <c r="JMR76" s="53"/>
      <c r="JMS76" s="53"/>
      <c r="JMT76" s="53"/>
      <c r="JMU76" s="53"/>
      <c r="JMV76" s="53"/>
      <c r="JMW76" s="53"/>
      <c r="JMX76" s="53"/>
      <c r="JMY76" s="53"/>
      <c r="JMZ76" s="53"/>
      <c r="JNA76" s="53"/>
      <c r="JNB76" s="53"/>
      <c r="JNC76" s="53"/>
      <c r="JND76" s="53"/>
      <c r="JNE76" s="53"/>
      <c r="JNF76" s="53"/>
      <c r="JNG76" s="53"/>
      <c r="JNH76" s="53"/>
      <c r="JNI76" s="53"/>
      <c r="JNJ76" s="53"/>
      <c r="JNK76" s="53"/>
      <c r="JNL76" s="53"/>
      <c r="JNM76" s="53"/>
      <c r="JNN76" s="53"/>
      <c r="JNO76" s="53"/>
      <c r="JNP76" s="53"/>
      <c r="JNQ76" s="53"/>
      <c r="JNR76" s="53"/>
      <c r="JNS76" s="53"/>
      <c r="JNT76" s="53"/>
      <c r="JNU76" s="53"/>
      <c r="JNV76" s="53"/>
      <c r="JNW76" s="53"/>
      <c r="JNX76" s="53"/>
      <c r="JNY76" s="53"/>
      <c r="JNZ76" s="53"/>
      <c r="JOA76" s="53"/>
      <c r="JOB76" s="53"/>
      <c r="JOC76" s="53"/>
      <c r="JOD76" s="53"/>
      <c r="JOE76" s="53"/>
      <c r="JOF76" s="53"/>
      <c r="JOG76" s="53"/>
      <c r="JOH76" s="53"/>
      <c r="JOI76" s="53"/>
      <c r="JOJ76" s="53"/>
      <c r="JOK76" s="53"/>
      <c r="JOL76" s="53"/>
      <c r="JOM76" s="53"/>
      <c r="JON76" s="53"/>
      <c r="JOO76" s="53"/>
      <c r="JOP76" s="53"/>
      <c r="JOQ76" s="53"/>
      <c r="JOR76" s="53"/>
      <c r="JOS76" s="53"/>
      <c r="JOT76" s="53"/>
      <c r="JOU76" s="53"/>
      <c r="JOV76" s="53"/>
      <c r="JOW76" s="53"/>
      <c r="JOX76" s="53"/>
      <c r="JOY76" s="53"/>
      <c r="JOZ76" s="53"/>
      <c r="JPA76" s="53"/>
      <c r="JPB76" s="53"/>
      <c r="JPC76" s="53"/>
      <c r="JPD76" s="53"/>
      <c r="JPE76" s="53"/>
      <c r="JPF76" s="53"/>
      <c r="JPG76" s="53"/>
      <c r="JPH76" s="53"/>
      <c r="JPI76" s="53"/>
      <c r="JPJ76" s="53"/>
      <c r="JPK76" s="53"/>
      <c r="JPL76" s="53"/>
      <c r="JPM76" s="53"/>
      <c r="JPN76" s="53"/>
      <c r="JPO76" s="53"/>
      <c r="JPP76" s="53"/>
      <c r="JPQ76" s="53"/>
      <c r="JPR76" s="53"/>
      <c r="JPS76" s="53"/>
      <c r="JPT76" s="53"/>
      <c r="JPU76" s="53"/>
      <c r="JPV76" s="53"/>
      <c r="JPW76" s="53"/>
      <c r="JPX76" s="53"/>
      <c r="JPY76" s="53"/>
      <c r="JPZ76" s="53"/>
      <c r="JQA76" s="53"/>
      <c r="JQB76" s="53"/>
      <c r="JQC76" s="53"/>
      <c r="JQD76" s="53"/>
      <c r="JQE76" s="53"/>
      <c r="JQF76" s="53"/>
      <c r="JQG76" s="53"/>
      <c r="JQH76" s="53"/>
      <c r="JQI76" s="53"/>
      <c r="JQJ76" s="53"/>
      <c r="JQK76" s="53"/>
      <c r="JQL76" s="53"/>
      <c r="JQM76" s="53"/>
      <c r="JQN76" s="53"/>
      <c r="JQO76" s="53"/>
      <c r="JQP76" s="53"/>
      <c r="JQQ76" s="53"/>
      <c r="JQR76" s="53"/>
      <c r="JQS76" s="53"/>
      <c r="JQT76" s="53"/>
      <c r="JQU76" s="53"/>
      <c r="JQV76" s="53"/>
      <c r="JQW76" s="53"/>
      <c r="JQX76" s="53"/>
      <c r="JQY76" s="53"/>
      <c r="JQZ76" s="53"/>
      <c r="JRA76" s="53"/>
      <c r="JRB76" s="53"/>
      <c r="JRC76" s="53"/>
      <c r="JRD76" s="53"/>
      <c r="JRE76" s="53"/>
      <c r="JRF76" s="53"/>
      <c r="JRG76" s="53"/>
      <c r="JRH76" s="53"/>
      <c r="JRI76" s="53"/>
      <c r="JRJ76" s="53"/>
      <c r="JRK76" s="53"/>
      <c r="JRL76" s="53"/>
      <c r="JRM76" s="53"/>
      <c r="JRN76" s="53"/>
      <c r="JRO76" s="53"/>
      <c r="JRP76" s="53"/>
      <c r="JRQ76" s="53"/>
      <c r="JRR76" s="53"/>
      <c r="JRS76" s="53"/>
      <c r="JRT76" s="53"/>
      <c r="JRU76" s="53"/>
      <c r="JRV76" s="53"/>
      <c r="JRW76" s="53"/>
      <c r="JRX76" s="53"/>
      <c r="JRY76" s="53"/>
      <c r="JRZ76" s="53"/>
      <c r="JSA76" s="53"/>
      <c r="JSB76" s="53"/>
      <c r="JSC76" s="53"/>
      <c r="JSD76" s="53"/>
      <c r="JSE76" s="53"/>
      <c r="JSF76" s="53"/>
      <c r="JSG76" s="53"/>
      <c r="JSH76" s="53"/>
      <c r="JSI76" s="53"/>
      <c r="JSJ76" s="53"/>
      <c r="JSK76" s="53"/>
      <c r="JSL76" s="53"/>
      <c r="JSM76" s="53"/>
      <c r="JSN76" s="53"/>
      <c r="JSO76" s="53"/>
      <c r="JSP76" s="53"/>
      <c r="JSQ76" s="53"/>
      <c r="JSR76" s="53"/>
      <c r="JSS76" s="53"/>
      <c r="JST76" s="53"/>
      <c r="JSU76" s="53"/>
      <c r="JSV76" s="53"/>
      <c r="JSW76" s="53"/>
      <c r="JSX76" s="53"/>
      <c r="JSY76" s="53"/>
      <c r="JSZ76" s="53"/>
      <c r="JTA76" s="53"/>
      <c r="JTB76" s="53"/>
      <c r="JTC76" s="53"/>
      <c r="JTD76" s="53"/>
      <c r="JTE76" s="53"/>
      <c r="JTF76" s="53"/>
      <c r="JTG76" s="53"/>
      <c r="JTH76" s="53"/>
      <c r="JTI76" s="53"/>
      <c r="JTJ76" s="53"/>
      <c r="JTK76" s="53"/>
      <c r="JTL76" s="53"/>
      <c r="JTM76" s="53"/>
      <c r="JTN76" s="53"/>
      <c r="JTO76" s="53"/>
      <c r="JTP76" s="53"/>
      <c r="JTQ76" s="53"/>
      <c r="JTR76" s="53"/>
      <c r="JTS76" s="53"/>
      <c r="JTT76" s="53"/>
      <c r="JTU76" s="53"/>
      <c r="JTV76" s="53"/>
      <c r="JTW76" s="53"/>
      <c r="JTX76" s="53"/>
      <c r="JTY76" s="53"/>
      <c r="JTZ76" s="53"/>
      <c r="JUA76" s="53"/>
      <c r="JUB76" s="53"/>
      <c r="JUC76" s="53"/>
      <c r="JUD76" s="53"/>
      <c r="JUE76" s="53"/>
      <c r="JUF76" s="53"/>
      <c r="JUG76" s="53"/>
      <c r="JUH76" s="53"/>
      <c r="JUI76" s="53"/>
      <c r="JUJ76" s="53"/>
      <c r="JUK76" s="53"/>
      <c r="JUL76" s="53"/>
      <c r="JUM76" s="53"/>
      <c r="JUN76" s="53"/>
      <c r="JUO76" s="53"/>
      <c r="JUP76" s="53"/>
      <c r="JUQ76" s="53"/>
      <c r="JUR76" s="53"/>
      <c r="JUS76" s="53"/>
      <c r="JUT76" s="53"/>
      <c r="JUU76" s="53"/>
      <c r="JUV76" s="53"/>
      <c r="JUW76" s="53"/>
      <c r="JUX76" s="53"/>
      <c r="JUY76" s="53"/>
      <c r="JUZ76" s="53"/>
      <c r="JVA76" s="53"/>
      <c r="JVB76" s="53"/>
      <c r="JVC76" s="53"/>
      <c r="JVD76" s="53"/>
      <c r="JVE76" s="53"/>
      <c r="JVF76" s="53"/>
      <c r="JVG76" s="53"/>
      <c r="JVH76" s="53"/>
      <c r="JVI76" s="53"/>
      <c r="JVJ76" s="53"/>
      <c r="JVK76" s="53"/>
      <c r="JVL76" s="53"/>
      <c r="JVM76" s="53"/>
      <c r="JVN76" s="53"/>
      <c r="JVO76" s="53"/>
      <c r="JVP76" s="53"/>
      <c r="JVQ76" s="53"/>
      <c r="JVR76" s="53"/>
      <c r="JVS76" s="53"/>
      <c r="JVT76" s="53"/>
      <c r="JVU76" s="53"/>
      <c r="JVV76" s="53"/>
      <c r="JVW76" s="53"/>
      <c r="JVX76" s="53"/>
      <c r="JVY76" s="53"/>
      <c r="JVZ76" s="53"/>
      <c r="JWA76" s="53"/>
      <c r="JWB76" s="53"/>
      <c r="JWC76" s="53"/>
      <c r="JWD76" s="53"/>
      <c r="JWE76" s="53"/>
      <c r="JWF76" s="53"/>
      <c r="JWG76" s="53"/>
      <c r="JWH76" s="53"/>
      <c r="JWI76" s="53"/>
      <c r="JWJ76" s="53"/>
      <c r="JWK76" s="53"/>
      <c r="JWL76" s="53"/>
      <c r="JWM76" s="53"/>
      <c r="JWN76" s="53"/>
      <c r="JWO76" s="53"/>
      <c r="JWP76" s="53"/>
      <c r="JWQ76" s="53"/>
      <c r="JWR76" s="53"/>
      <c r="JWS76" s="53"/>
      <c r="JWT76" s="53"/>
      <c r="JWU76" s="53"/>
      <c r="JWV76" s="53"/>
      <c r="JWW76" s="53"/>
      <c r="JWX76" s="53"/>
      <c r="JWY76" s="53"/>
      <c r="JWZ76" s="53"/>
      <c r="JXA76" s="53"/>
      <c r="JXB76" s="53"/>
      <c r="JXC76" s="53"/>
      <c r="JXD76" s="53"/>
      <c r="JXE76" s="53"/>
      <c r="JXF76" s="53"/>
      <c r="JXG76" s="53"/>
      <c r="JXH76" s="53"/>
      <c r="JXI76" s="53"/>
      <c r="JXJ76" s="53"/>
      <c r="JXK76" s="53"/>
      <c r="JXL76" s="53"/>
      <c r="JXM76" s="53"/>
      <c r="JXN76" s="53"/>
      <c r="JXO76" s="53"/>
      <c r="JXP76" s="53"/>
      <c r="JXQ76" s="53"/>
      <c r="JXR76" s="53"/>
      <c r="JXS76" s="53"/>
      <c r="JXT76" s="53"/>
      <c r="JXU76" s="53"/>
      <c r="JXV76" s="53"/>
      <c r="JXW76" s="53"/>
      <c r="JXX76" s="53"/>
      <c r="JXY76" s="53"/>
      <c r="JXZ76" s="53"/>
      <c r="JYA76" s="53"/>
      <c r="JYB76" s="53"/>
      <c r="JYC76" s="53"/>
      <c r="JYD76" s="53"/>
      <c r="JYE76" s="53"/>
      <c r="JYF76" s="53"/>
      <c r="JYG76" s="53"/>
      <c r="JYH76" s="53"/>
      <c r="JYI76" s="53"/>
      <c r="JYJ76" s="53"/>
      <c r="JYK76" s="53"/>
      <c r="JYL76" s="53"/>
      <c r="JYM76" s="53"/>
      <c r="JYN76" s="53"/>
      <c r="JYO76" s="53"/>
      <c r="JYP76" s="53"/>
      <c r="JYQ76" s="53"/>
      <c r="JYR76" s="53"/>
      <c r="JYS76" s="53"/>
      <c r="JYT76" s="53"/>
      <c r="JYU76" s="53"/>
      <c r="JYV76" s="53"/>
      <c r="JYW76" s="53"/>
      <c r="JYX76" s="53"/>
      <c r="JYY76" s="53"/>
      <c r="JYZ76" s="53"/>
      <c r="JZA76" s="53"/>
      <c r="JZB76" s="53"/>
      <c r="JZC76" s="53"/>
      <c r="JZD76" s="53"/>
      <c r="JZE76" s="53"/>
      <c r="JZF76" s="53"/>
      <c r="JZG76" s="53"/>
      <c r="JZH76" s="53"/>
      <c r="JZI76" s="53"/>
      <c r="JZJ76" s="53"/>
      <c r="JZK76" s="53"/>
      <c r="JZL76" s="53"/>
      <c r="JZM76" s="53"/>
      <c r="JZN76" s="53"/>
      <c r="JZO76" s="53"/>
      <c r="JZP76" s="53"/>
      <c r="JZQ76" s="53"/>
      <c r="JZR76" s="53"/>
      <c r="JZS76" s="53"/>
      <c r="JZT76" s="53"/>
      <c r="JZU76" s="53"/>
      <c r="JZV76" s="53"/>
      <c r="JZW76" s="53"/>
      <c r="JZX76" s="53"/>
      <c r="JZY76" s="53"/>
      <c r="JZZ76" s="53"/>
      <c r="KAA76" s="53"/>
      <c r="KAB76" s="53"/>
      <c r="KAC76" s="53"/>
      <c r="KAD76" s="53"/>
      <c r="KAE76" s="53"/>
      <c r="KAF76" s="53"/>
      <c r="KAG76" s="53"/>
      <c r="KAH76" s="53"/>
      <c r="KAI76" s="53"/>
      <c r="KAJ76" s="53"/>
      <c r="KAK76" s="53"/>
      <c r="KAL76" s="53"/>
      <c r="KAM76" s="53"/>
      <c r="KAN76" s="53"/>
      <c r="KAO76" s="53"/>
      <c r="KAP76" s="53"/>
      <c r="KAQ76" s="53"/>
      <c r="KAR76" s="53"/>
      <c r="KAS76" s="53"/>
      <c r="KAT76" s="53"/>
      <c r="KAU76" s="53"/>
      <c r="KAV76" s="53"/>
      <c r="KAW76" s="53"/>
      <c r="KAX76" s="53"/>
      <c r="KAY76" s="53"/>
      <c r="KAZ76" s="53"/>
      <c r="KBA76" s="53"/>
      <c r="KBB76" s="53"/>
      <c r="KBC76" s="53"/>
      <c r="KBD76" s="53"/>
      <c r="KBE76" s="53"/>
      <c r="KBF76" s="53"/>
      <c r="KBG76" s="53"/>
      <c r="KBH76" s="53"/>
      <c r="KBI76" s="53"/>
      <c r="KBJ76" s="53"/>
      <c r="KBK76" s="53"/>
      <c r="KBL76" s="53"/>
      <c r="KBM76" s="53"/>
      <c r="KBN76" s="53"/>
      <c r="KBO76" s="53"/>
      <c r="KBP76" s="53"/>
      <c r="KBQ76" s="53"/>
      <c r="KBR76" s="53"/>
      <c r="KBS76" s="53"/>
      <c r="KBT76" s="53"/>
      <c r="KBU76" s="53"/>
      <c r="KBV76" s="53"/>
      <c r="KBW76" s="53"/>
      <c r="KBX76" s="53"/>
      <c r="KBY76" s="53"/>
      <c r="KBZ76" s="53"/>
      <c r="KCA76" s="53"/>
      <c r="KCB76" s="53"/>
      <c r="KCC76" s="53"/>
      <c r="KCD76" s="53"/>
      <c r="KCE76" s="53"/>
      <c r="KCF76" s="53"/>
      <c r="KCG76" s="53"/>
      <c r="KCH76" s="53"/>
      <c r="KCI76" s="53"/>
      <c r="KCJ76" s="53"/>
      <c r="KCK76" s="53"/>
      <c r="KCL76" s="53"/>
      <c r="KCM76" s="53"/>
      <c r="KCN76" s="53"/>
      <c r="KCO76" s="53"/>
      <c r="KCP76" s="53"/>
      <c r="KCQ76" s="53"/>
      <c r="KCR76" s="53"/>
      <c r="KCS76" s="53"/>
      <c r="KCT76" s="53"/>
      <c r="KCU76" s="53"/>
      <c r="KCV76" s="53"/>
      <c r="KCW76" s="53"/>
      <c r="KCX76" s="53"/>
      <c r="KCY76" s="53"/>
      <c r="KCZ76" s="53"/>
      <c r="KDA76" s="53"/>
      <c r="KDB76" s="53"/>
      <c r="KDC76" s="53"/>
      <c r="KDD76" s="53"/>
      <c r="KDE76" s="53"/>
      <c r="KDF76" s="53"/>
      <c r="KDG76" s="53"/>
      <c r="KDH76" s="53"/>
      <c r="KDI76" s="53"/>
      <c r="KDJ76" s="53"/>
      <c r="KDK76" s="53"/>
      <c r="KDL76" s="53"/>
      <c r="KDM76" s="53"/>
      <c r="KDN76" s="53"/>
      <c r="KDO76" s="53"/>
      <c r="KDP76" s="53"/>
      <c r="KDQ76" s="53"/>
      <c r="KDR76" s="53"/>
      <c r="KDS76" s="53"/>
      <c r="KDT76" s="53"/>
      <c r="KDU76" s="53"/>
      <c r="KDV76" s="53"/>
      <c r="KDW76" s="53"/>
      <c r="KDX76" s="53"/>
      <c r="KDY76" s="53"/>
      <c r="KDZ76" s="53"/>
      <c r="KEA76" s="53"/>
      <c r="KEB76" s="53"/>
      <c r="KEC76" s="53"/>
      <c r="KED76" s="53"/>
      <c r="KEE76" s="53"/>
      <c r="KEF76" s="53"/>
      <c r="KEG76" s="53"/>
      <c r="KEH76" s="53"/>
      <c r="KEI76" s="53"/>
      <c r="KEJ76" s="53"/>
      <c r="KEK76" s="53"/>
      <c r="KEL76" s="53"/>
      <c r="KEM76" s="53"/>
      <c r="KEN76" s="53"/>
      <c r="KEO76" s="53"/>
      <c r="KEP76" s="53"/>
      <c r="KEQ76" s="53"/>
      <c r="KER76" s="53"/>
      <c r="KES76" s="53"/>
      <c r="KET76" s="53"/>
      <c r="KEU76" s="53"/>
      <c r="KEV76" s="53"/>
      <c r="KEW76" s="53"/>
      <c r="KEX76" s="53"/>
      <c r="KEY76" s="53"/>
      <c r="KEZ76" s="53"/>
      <c r="KFA76" s="53"/>
      <c r="KFB76" s="53"/>
      <c r="KFC76" s="53"/>
      <c r="KFD76" s="53"/>
      <c r="KFE76" s="53"/>
      <c r="KFF76" s="53"/>
      <c r="KFG76" s="53"/>
      <c r="KFH76" s="53"/>
      <c r="KFI76" s="53"/>
      <c r="KFJ76" s="53"/>
      <c r="KFK76" s="53"/>
      <c r="KFL76" s="53"/>
      <c r="KFM76" s="53"/>
      <c r="KFN76" s="53"/>
      <c r="KFO76" s="53"/>
      <c r="KFP76" s="53"/>
      <c r="KFQ76" s="53"/>
      <c r="KFR76" s="53"/>
      <c r="KFS76" s="53"/>
      <c r="KFT76" s="53"/>
      <c r="KFU76" s="53"/>
      <c r="KFV76" s="53"/>
      <c r="KFW76" s="53"/>
      <c r="KFX76" s="53"/>
      <c r="KFY76" s="53"/>
      <c r="KFZ76" s="53"/>
      <c r="KGA76" s="53"/>
      <c r="KGB76" s="53"/>
      <c r="KGC76" s="53"/>
      <c r="KGD76" s="53"/>
      <c r="KGE76" s="53"/>
      <c r="KGF76" s="53"/>
      <c r="KGG76" s="53"/>
      <c r="KGH76" s="53"/>
      <c r="KGI76" s="53"/>
      <c r="KGJ76" s="53"/>
      <c r="KGK76" s="53"/>
      <c r="KGL76" s="53"/>
      <c r="KGM76" s="53"/>
      <c r="KGN76" s="53"/>
      <c r="KGO76" s="53"/>
      <c r="KGP76" s="53"/>
      <c r="KGQ76" s="53"/>
      <c r="KGR76" s="53"/>
      <c r="KGS76" s="53"/>
      <c r="KGT76" s="53"/>
      <c r="KGU76" s="53"/>
      <c r="KGV76" s="53"/>
      <c r="KGW76" s="53"/>
      <c r="KGX76" s="53"/>
      <c r="KGY76" s="53"/>
      <c r="KGZ76" s="53"/>
      <c r="KHA76" s="53"/>
      <c r="KHB76" s="53"/>
      <c r="KHC76" s="53"/>
      <c r="KHD76" s="53"/>
      <c r="KHE76" s="53"/>
      <c r="KHF76" s="53"/>
      <c r="KHG76" s="53"/>
      <c r="KHH76" s="53"/>
      <c r="KHI76" s="53"/>
      <c r="KHJ76" s="53"/>
      <c r="KHK76" s="53"/>
      <c r="KHL76" s="53"/>
      <c r="KHM76" s="53"/>
      <c r="KHN76" s="53"/>
      <c r="KHO76" s="53"/>
      <c r="KHP76" s="53"/>
      <c r="KHQ76" s="53"/>
      <c r="KHR76" s="53"/>
      <c r="KHS76" s="53"/>
      <c r="KHT76" s="53"/>
      <c r="KHU76" s="53"/>
      <c r="KHV76" s="53"/>
      <c r="KHW76" s="53"/>
      <c r="KHX76" s="53"/>
      <c r="KHY76" s="53"/>
      <c r="KHZ76" s="53"/>
      <c r="KIA76" s="53"/>
      <c r="KIB76" s="53"/>
      <c r="KIC76" s="53"/>
      <c r="KID76" s="53"/>
      <c r="KIE76" s="53"/>
      <c r="KIF76" s="53"/>
      <c r="KIG76" s="53"/>
      <c r="KIH76" s="53"/>
      <c r="KII76" s="53"/>
      <c r="KIJ76" s="53"/>
      <c r="KIK76" s="53"/>
      <c r="KIL76" s="53"/>
      <c r="KIM76" s="53"/>
      <c r="KIN76" s="53"/>
      <c r="KIO76" s="53"/>
      <c r="KIP76" s="53"/>
      <c r="KIQ76" s="53"/>
      <c r="KIR76" s="53"/>
      <c r="KIS76" s="53"/>
      <c r="KIT76" s="53"/>
      <c r="KIU76" s="53"/>
      <c r="KIV76" s="53"/>
      <c r="KIW76" s="53"/>
      <c r="KIX76" s="53"/>
      <c r="KIY76" s="53"/>
      <c r="KIZ76" s="53"/>
      <c r="KJA76" s="53"/>
      <c r="KJB76" s="53"/>
      <c r="KJC76" s="53"/>
      <c r="KJD76" s="53"/>
      <c r="KJE76" s="53"/>
      <c r="KJF76" s="53"/>
      <c r="KJG76" s="53"/>
      <c r="KJH76" s="53"/>
      <c r="KJI76" s="53"/>
      <c r="KJJ76" s="53"/>
      <c r="KJK76" s="53"/>
      <c r="KJL76" s="53"/>
      <c r="KJM76" s="53"/>
      <c r="KJN76" s="53"/>
      <c r="KJO76" s="53"/>
      <c r="KJP76" s="53"/>
      <c r="KJQ76" s="53"/>
      <c r="KJR76" s="53"/>
      <c r="KJS76" s="53"/>
      <c r="KJT76" s="53"/>
      <c r="KJU76" s="53"/>
      <c r="KJV76" s="53"/>
      <c r="KJW76" s="53"/>
      <c r="KJX76" s="53"/>
      <c r="KJY76" s="53"/>
      <c r="KJZ76" s="53"/>
      <c r="KKA76" s="53"/>
      <c r="KKB76" s="53"/>
      <c r="KKC76" s="53"/>
      <c r="KKD76" s="53"/>
      <c r="KKE76" s="53"/>
      <c r="KKF76" s="53"/>
      <c r="KKG76" s="53"/>
      <c r="KKH76" s="53"/>
      <c r="KKI76" s="53"/>
      <c r="KKJ76" s="53"/>
      <c r="KKK76" s="53"/>
      <c r="KKL76" s="53"/>
      <c r="KKM76" s="53"/>
      <c r="KKN76" s="53"/>
      <c r="KKO76" s="53"/>
      <c r="KKP76" s="53"/>
      <c r="KKQ76" s="53"/>
      <c r="KKR76" s="53"/>
      <c r="KKS76" s="53"/>
      <c r="KKT76" s="53"/>
      <c r="KKU76" s="53"/>
      <c r="KKV76" s="53"/>
      <c r="KKW76" s="53"/>
      <c r="KKX76" s="53"/>
      <c r="KKY76" s="53"/>
      <c r="KKZ76" s="53"/>
      <c r="KLA76" s="53"/>
      <c r="KLB76" s="53"/>
      <c r="KLC76" s="53"/>
      <c r="KLD76" s="53"/>
      <c r="KLE76" s="53"/>
      <c r="KLF76" s="53"/>
      <c r="KLG76" s="53"/>
      <c r="KLH76" s="53"/>
      <c r="KLI76" s="53"/>
      <c r="KLJ76" s="53"/>
      <c r="KLK76" s="53"/>
      <c r="KLL76" s="53"/>
      <c r="KLM76" s="53"/>
      <c r="KLN76" s="53"/>
      <c r="KLO76" s="53"/>
      <c r="KLP76" s="53"/>
      <c r="KLQ76" s="53"/>
      <c r="KLR76" s="53"/>
      <c r="KLS76" s="53"/>
      <c r="KLT76" s="53"/>
      <c r="KLU76" s="53"/>
      <c r="KLV76" s="53"/>
      <c r="KLW76" s="53"/>
      <c r="KLX76" s="53"/>
      <c r="KLY76" s="53"/>
      <c r="KLZ76" s="53"/>
      <c r="KMA76" s="53"/>
      <c r="KMB76" s="53"/>
      <c r="KMC76" s="53"/>
      <c r="KMD76" s="53"/>
      <c r="KME76" s="53"/>
      <c r="KMF76" s="53"/>
      <c r="KMG76" s="53"/>
      <c r="KMH76" s="53"/>
      <c r="KMI76" s="53"/>
      <c r="KMJ76" s="53"/>
      <c r="KMK76" s="53"/>
      <c r="KML76" s="53"/>
      <c r="KMM76" s="53"/>
      <c r="KMN76" s="53"/>
      <c r="KMO76" s="53"/>
      <c r="KMP76" s="53"/>
      <c r="KMQ76" s="53"/>
      <c r="KMR76" s="53"/>
      <c r="KMS76" s="53"/>
      <c r="KMT76" s="53"/>
      <c r="KMU76" s="53"/>
      <c r="KMV76" s="53"/>
      <c r="KMW76" s="53"/>
      <c r="KMX76" s="53"/>
      <c r="KMY76" s="53"/>
      <c r="KMZ76" s="53"/>
      <c r="KNA76" s="53"/>
      <c r="KNB76" s="53"/>
      <c r="KNC76" s="53"/>
      <c r="KND76" s="53"/>
      <c r="KNE76" s="53"/>
      <c r="KNF76" s="53"/>
      <c r="KNG76" s="53"/>
      <c r="KNH76" s="53"/>
      <c r="KNI76" s="53"/>
      <c r="KNJ76" s="53"/>
      <c r="KNK76" s="53"/>
      <c r="KNL76" s="53"/>
      <c r="KNM76" s="53"/>
      <c r="KNN76" s="53"/>
      <c r="KNO76" s="53"/>
      <c r="KNP76" s="53"/>
      <c r="KNQ76" s="53"/>
      <c r="KNR76" s="53"/>
      <c r="KNS76" s="53"/>
      <c r="KNT76" s="53"/>
      <c r="KNU76" s="53"/>
      <c r="KNV76" s="53"/>
      <c r="KNW76" s="53"/>
      <c r="KNX76" s="53"/>
      <c r="KNY76" s="53"/>
      <c r="KNZ76" s="53"/>
      <c r="KOA76" s="53"/>
      <c r="KOB76" s="53"/>
      <c r="KOC76" s="53"/>
      <c r="KOD76" s="53"/>
      <c r="KOE76" s="53"/>
      <c r="KOF76" s="53"/>
      <c r="KOG76" s="53"/>
      <c r="KOH76" s="53"/>
      <c r="KOI76" s="53"/>
      <c r="KOJ76" s="53"/>
      <c r="KOK76" s="53"/>
      <c r="KOL76" s="53"/>
      <c r="KOM76" s="53"/>
      <c r="KON76" s="53"/>
      <c r="KOO76" s="53"/>
      <c r="KOP76" s="53"/>
      <c r="KOQ76" s="53"/>
      <c r="KOR76" s="53"/>
      <c r="KOS76" s="53"/>
      <c r="KOT76" s="53"/>
      <c r="KOU76" s="53"/>
      <c r="KOV76" s="53"/>
      <c r="KOW76" s="53"/>
      <c r="KOX76" s="53"/>
      <c r="KOY76" s="53"/>
      <c r="KOZ76" s="53"/>
      <c r="KPA76" s="53"/>
      <c r="KPB76" s="53"/>
      <c r="KPC76" s="53"/>
      <c r="KPD76" s="53"/>
      <c r="KPE76" s="53"/>
      <c r="KPF76" s="53"/>
      <c r="KPG76" s="53"/>
      <c r="KPH76" s="53"/>
      <c r="KPI76" s="53"/>
      <c r="KPJ76" s="53"/>
      <c r="KPK76" s="53"/>
      <c r="KPL76" s="53"/>
      <c r="KPM76" s="53"/>
      <c r="KPN76" s="53"/>
      <c r="KPO76" s="53"/>
      <c r="KPP76" s="53"/>
      <c r="KPQ76" s="53"/>
      <c r="KPR76" s="53"/>
      <c r="KPS76" s="53"/>
      <c r="KPT76" s="53"/>
      <c r="KPU76" s="53"/>
      <c r="KPV76" s="53"/>
      <c r="KPW76" s="53"/>
      <c r="KPX76" s="53"/>
      <c r="KPY76" s="53"/>
      <c r="KPZ76" s="53"/>
      <c r="KQA76" s="53"/>
      <c r="KQB76" s="53"/>
      <c r="KQC76" s="53"/>
      <c r="KQD76" s="53"/>
      <c r="KQE76" s="53"/>
      <c r="KQF76" s="53"/>
      <c r="KQG76" s="53"/>
      <c r="KQH76" s="53"/>
      <c r="KQI76" s="53"/>
      <c r="KQJ76" s="53"/>
      <c r="KQK76" s="53"/>
      <c r="KQL76" s="53"/>
      <c r="KQM76" s="53"/>
      <c r="KQN76" s="53"/>
      <c r="KQO76" s="53"/>
      <c r="KQP76" s="53"/>
      <c r="KQQ76" s="53"/>
      <c r="KQR76" s="53"/>
      <c r="KQS76" s="53"/>
      <c r="KQT76" s="53"/>
      <c r="KQU76" s="53"/>
      <c r="KQV76" s="53"/>
      <c r="KQW76" s="53"/>
      <c r="KQX76" s="53"/>
      <c r="KQY76" s="53"/>
      <c r="KQZ76" s="53"/>
      <c r="KRA76" s="53"/>
      <c r="KRB76" s="53"/>
      <c r="KRC76" s="53"/>
      <c r="KRD76" s="53"/>
      <c r="KRE76" s="53"/>
      <c r="KRF76" s="53"/>
      <c r="KRG76" s="53"/>
      <c r="KRH76" s="53"/>
      <c r="KRI76" s="53"/>
      <c r="KRJ76" s="53"/>
      <c r="KRK76" s="53"/>
      <c r="KRL76" s="53"/>
      <c r="KRM76" s="53"/>
      <c r="KRN76" s="53"/>
      <c r="KRO76" s="53"/>
      <c r="KRP76" s="53"/>
      <c r="KRQ76" s="53"/>
      <c r="KRR76" s="53"/>
      <c r="KRS76" s="53"/>
      <c r="KRT76" s="53"/>
      <c r="KRU76" s="53"/>
      <c r="KRV76" s="53"/>
      <c r="KRW76" s="53"/>
      <c r="KRX76" s="53"/>
      <c r="KRY76" s="53"/>
      <c r="KRZ76" s="53"/>
      <c r="KSA76" s="53"/>
      <c r="KSB76" s="53"/>
      <c r="KSC76" s="53"/>
      <c r="KSD76" s="53"/>
      <c r="KSE76" s="53"/>
      <c r="KSF76" s="53"/>
      <c r="KSG76" s="53"/>
      <c r="KSH76" s="53"/>
      <c r="KSI76" s="53"/>
      <c r="KSJ76" s="53"/>
      <c r="KSK76" s="53"/>
      <c r="KSL76" s="53"/>
      <c r="KSM76" s="53"/>
      <c r="KSN76" s="53"/>
      <c r="KSO76" s="53"/>
      <c r="KSP76" s="53"/>
      <c r="KSQ76" s="53"/>
      <c r="KSR76" s="53"/>
      <c r="KSS76" s="53"/>
      <c r="KST76" s="53"/>
      <c r="KSU76" s="53"/>
      <c r="KSV76" s="53"/>
      <c r="KSW76" s="53"/>
      <c r="KSX76" s="53"/>
      <c r="KSY76" s="53"/>
      <c r="KSZ76" s="53"/>
      <c r="KTA76" s="53"/>
      <c r="KTB76" s="53"/>
      <c r="KTC76" s="53"/>
      <c r="KTD76" s="53"/>
      <c r="KTE76" s="53"/>
      <c r="KTF76" s="53"/>
      <c r="KTG76" s="53"/>
      <c r="KTH76" s="53"/>
      <c r="KTI76" s="53"/>
      <c r="KTJ76" s="53"/>
      <c r="KTK76" s="53"/>
      <c r="KTL76" s="53"/>
      <c r="KTM76" s="53"/>
      <c r="KTN76" s="53"/>
      <c r="KTO76" s="53"/>
      <c r="KTP76" s="53"/>
      <c r="KTQ76" s="53"/>
      <c r="KTR76" s="53"/>
      <c r="KTS76" s="53"/>
      <c r="KTT76" s="53"/>
      <c r="KTU76" s="53"/>
      <c r="KTV76" s="53"/>
      <c r="KTW76" s="53"/>
      <c r="KTX76" s="53"/>
      <c r="KTY76" s="53"/>
      <c r="KTZ76" s="53"/>
      <c r="KUA76" s="53"/>
      <c r="KUB76" s="53"/>
      <c r="KUC76" s="53"/>
      <c r="KUD76" s="53"/>
      <c r="KUE76" s="53"/>
      <c r="KUF76" s="53"/>
      <c r="KUG76" s="53"/>
      <c r="KUH76" s="53"/>
      <c r="KUI76" s="53"/>
      <c r="KUJ76" s="53"/>
      <c r="KUK76" s="53"/>
      <c r="KUL76" s="53"/>
      <c r="KUM76" s="53"/>
      <c r="KUN76" s="53"/>
      <c r="KUO76" s="53"/>
      <c r="KUP76" s="53"/>
      <c r="KUQ76" s="53"/>
      <c r="KUR76" s="53"/>
      <c r="KUS76" s="53"/>
      <c r="KUT76" s="53"/>
      <c r="KUU76" s="53"/>
      <c r="KUV76" s="53"/>
      <c r="KUW76" s="53"/>
      <c r="KUX76" s="53"/>
      <c r="KUY76" s="53"/>
      <c r="KUZ76" s="53"/>
      <c r="KVA76" s="53"/>
      <c r="KVB76" s="53"/>
      <c r="KVC76" s="53"/>
      <c r="KVD76" s="53"/>
      <c r="KVE76" s="53"/>
      <c r="KVF76" s="53"/>
      <c r="KVG76" s="53"/>
      <c r="KVH76" s="53"/>
      <c r="KVI76" s="53"/>
      <c r="KVJ76" s="53"/>
      <c r="KVK76" s="53"/>
      <c r="KVL76" s="53"/>
      <c r="KVM76" s="53"/>
      <c r="KVN76" s="53"/>
      <c r="KVO76" s="53"/>
      <c r="KVP76" s="53"/>
      <c r="KVQ76" s="53"/>
      <c r="KVR76" s="53"/>
      <c r="KVS76" s="53"/>
      <c r="KVT76" s="53"/>
      <c r="KVU76" s="53"/>
      <c r="KVV76" s="53"/>
      <c r="KVW76" s="53"/>
      <c r="KVX76" s="53"/>
      <c r="KVY76" s="53"/>
      <c r="KVZ76" s="53"/>
      <c r="KWA76" s="53"/>
      <c r="KWB76" s="53"/>
      <c r="KWC76" s="53"/>
      <c r="KWD76" s="53"/>
      <c r="KWE76" s="53"/>
      <c r="KWF76" s="53"/>
      <c r="KWG76" s="53"/>
      <c r="KWH76" s="53"/>
      <c r="KWI76" s="53"/>
      <c r="KWJ76" s="53"/>
      <c r="KWK76" s="53"/>
      <c r="KWL76" s="53"/>
      <c r="KWM76" s="53"/>
      <c r="KWN76" s="53"/>
      <c r="KWO76" s="53"/>
      <c r="KWP76" s="53"/>
      <c r="KWQ76" s="53"/>
      <c r="KWR76" s="53"/>
      <c r="KWS76" s="53"/>
      <c r="KWT76" s="53"/>
      <c r="KWU76" s="53"/>
      <c r="KWV76" s="53"/>
      <c r="KWW76" s="53"/>
      <c r="KWX76" s="53"/>
      <c r="KWY76" s="53"/>
      <c r="KWZ76" s="53"/>
      <c r="KXA76" s="53"/>
      <c r="KXB76" s="53"/>
      <c r="KXC76" s="53"/>
      <c r="KXD76" s="53"/>
      <c r="KXE76" s="53"/>
      <c r="KXF76" s="53"/>
      <c r="KXG76" s="53"/>
      <c r="KXH76" s="53"/>
      <c r="KXI76" s="53"/>
      <c r="KXJ76" s="53"/>
      <c r="KXK76" s="53"/>
      <c r="KXL76" s="53"/>
      <c r="KXM76" s="53"/>
      <c r="KXN76" s="53"/>
      <c r="KXO76" s="53"/>
      <c r="KXP76" s="53"/>
      <c r="KXQ76" s="53"/>
      <c r="KXR76" s="53"/>
      <c r="KXS76" s="53"/>
      <c r="KXT76" s="53"/>
      <c r="KXU76" s="53"/>
      <c r="KXV76" s="53"/>
      <c r="KXW76" s="53"/>
      <c r="KXX76" s="53"/>
      <c r="KXY76" s="53"/>
      <c r="KXZ76" s="53"/>
      <c r="KYA76" s="53"/>
      <c r="KYB76" s="53"/>
      <c r="KYC76" s="53"/>
      <c r="KYD76" s="53"/>
      <c r="KYE76" s="53"/>
      <c r="KYF76" s="53"/>
      <c r="KYG76" s="53"/>
      <c r="KYH76" s="53"/>
      <c r="KYI76" s="53"/>
      <c r="KYJ76" s="53"/>
      <c r="KYK76" s="53"/>
      <c r="KYL76" s="53"/>
      <c r="KYM76" s="53"/>
      <c r="KYN76" s="53"/>
      <c r="KYO76" s="53"/>
      <c r="KYP76" s="53"/>
      <c r="KYQ76" s="53"/>
      <c r="KYR76" s="53"/>
      <c r="KYS76" s="53"/>
      <c r="KYT76" s="53"/>
      <c r="KYU76" s="53"/>
      <c r="KYV76" s="53"/>
      <c r="KYW76" s="53"/>
      <c r="KYX76" s="53"/>
      <c r="KYY76" s="53"/>
      <c r="KYZ76" s="53"/>
      <c r="KZA76" s="53"/>
      <c r="KZB76" s="53"/>
      <c r="KZC76" s="53"/>
      <c r="KZD76" s="53"/>
      <c r="KZE76" s="53"/>
      <c r="KZF76" s="53"/>
      <c r="KZG76" s="53"/>
      <c r="KZH76" s="53"/>
      <c r="KZI76" s="53"/>
      <c r="KZJ76" s="53"/>
      <c r="KZK76" s="53"/>
      <c r="KZL76" s="53"/>
      <c r="KZM76" s="53"/>
      <c r="KZN76" s="53"/>
      <c r="KZO76" s="53"/>
      <c r="KZP76" s="53"/>
      <c r="KZQ76" s="53"/>
      <c r="KZR76" s="53"/>
      <c r="KZS76" s="53"/>
      <c r="KZT76" s="53"/>
      <c r="KZU76" s="53"/>
      <c r="KZV76" s="53"/>
      <c r="KZW76" s="53"/>
      <c r="KZX76" s="53"/>
      <c r="KZY76" s="53"/>
      <c r="KZZ76" s="53"/>
      <c r="LAA76" s="53"/>
      <c r="LAB76" s="53"/>
      <c r="LAC76" s="53"/>
      <c r="LAD76" s="53"/>
      <c r="LAE76" s="53"/>
      <c r="LAF76" s="53"/>
      <c r="LAG76" s="53"/>
      <c r="LAH76" s="53"/>
      <c r="LAI76" s="53"/>
      <c r="LAJ76" s="53"/>
      <c r="LAK76" s="53"/>
      <c r="LAL76" s="53"/>
      <c r="LAM76" s="53"/>
      <c r="LAN76" s="53"/>
      <c r="LAO76" s="53"/>
      <c r="LAP76" s="53"/>
      <c r="LAQ76" s="53"/>
      <c r="LAR76" s="53"/>
      <c r="LAS76" s="53"/>
      <c r="LAT76" s="53"/>
      <c r="LAU76" s="53"/>
      <c r="LAV76" s="53"/>
      <c r="LAW76" s="53"/>
      <c r="LAX76" s="53"/>
      <c r="LAY76" s="53"/>
      <c r="LAZ76" s="53"/>
      <c r="LBA76" s="53"/>
      <c r="LBB76" s="53"/>
      <c r="LBC76" s="53"/>
      <c r="LBD76" s="53"/>
      <c r="LBE76" s="53"/>
      <c r="LBF76" s="53"/>
      <c r="LBG76" s="53"/>
      <c r="LBH76" s="53"/>
      <c r="LBI76" s="53"/>
      <c r="LBJ76" s="53"/>
      <c r="LBK76" s="53"/>
      <c r="LBL76" s="53"/>
      <c r="LBM76" s="53"/>
      <c r="LBN76" s="53"/>
      <c r="LBO76" s="53"/>
      <c r="LBP76" s="53"/>
      <c r="LBQ76" s="53"/>
      <c r="LBR76" s="53"/>
      <c r="LBS76" s="53"/>
      <c r="LBT76" s="53"/>
      <c r="LBU76" s="53"/>
      <c r="LBV76" s="53"/>
      <c r="LBW76" s="53"/>
      <c r="LBX76" s="53"/>
      <c r="LBY76" s="53"/>
      <c r="LBZ76" s="53"/>
      <c r="LCA76" s="53"/>
      <c r="LCB76" s="53"/>
      <c r="LCC76" s="53"/>
      <c r="LCD76" s="53"/>
      <c r="LCE76" s="53"/>
      <c r="LCF76" s="53"/>
      <c r="LCG76" s="53"/>
      <c r="LCH76" s="53"/>
      <c r="LCI76" s="53"/>
      <c r="LCJ76" s="53"/>
      <c r="LCK76" s="53"/>
      <c r="LCL76" s="53"/>
      <c r="LCM76" s="53"/>
      <c r="LCN76" s="53"/>
      <c r="LCO76" s="53"/>
      <c r="LCP76" s="53"/>
      <c r="LCQ76" s="53"/>
      <c r="LCR76" s="53"/>
      <c r="LCS76" s="53"/>
      <c r="LCT76" s="53"/>
      <c r="LCU76" s="53"/>
      <c r="LCV76" s="53"/>
      <c r="LCW76" s="53"/>
      <c r="LCX76" s="53"/>
      <c r="LCY76" s="53"/>
      <c r="LCZ76" s="53"/>
      <c r="LDA76" s="53"/>
      <c r="LDB76" s="53"/>
      <c r="LDC76" s="53"/>
      <c r="LDD76" s="53"/>
      <c r="LDE76" s="53"/>
      <c r="LDF76" s="53"/>
      <c r="LDG76" s="53"/>
      <c r="LDH76" s="53"/>
      <c r="LDI76" s="53"/>
      <c r="LDJ76" s="53"/>
      <c r="LDK76" s="53"/>
      <c r="LDL76" s="53"/>
      <c r="LDM76" s="53"/>
      <c r="LDN76" s="53"/>
      <c r="LDO76" s="53"/>
      <c r="LDP76" s="53"/>
      <c r="LDQ76" s="53"/>
      <c r="LDR76" s="53"/>
      <c r="LDS76" s="53"/>
      <c r="LDT76" s="53"/>
      <c r="LDU76" s="53"/>
      <c r="LDV76" s="53"/>
      <c r="LDW76" s="53"/>
      <c r="LDX76" s="53"/>
      <c r="LDY76" s="53"/>
      <c r="LDZ76" s="53"/>
      <c r="LEA76" s="53"/>
      <c r="LEB76" s="53"/>
      <c r="LEC76" s="53"/>
      <c r="LED76" s="53"/>
      <c r="LEE76" s="53"/>
      <c r="LEF76" s="53"/>
      <c r="LEG76" s="53"/>
      <c r="LEH76" s="53"/>
      <c r="LEI76" s="53"/>
      <c r="LEJ76" s="53"/>
      <c r="LEK76" s="53"/>
      <c r="LEL76" s="53"/>
      <c r="LEM76" s="53"/>
      <c r="LEN76" s="53"/>
      <c r="LEO76" s="53"/>
      <c r="LEP76" s="53"/>
      <c r="LEQ76" s="53"/>
      <c r="LER76" s="53"/>
      <c r="LES76" s="53"/>
      <c r="LET76" s="53"/>
      <c r="LEU76" s="53"/>
      <c r="LEV76" s="53"/>
      <c r="LEW76" s="53"/>
      <c r="LEX76" s="53"/>
      <c r="LEY76" s="53"/>
      <c r="LEZ76" s="53"/>
      <c r="LFA76" s="53"/>
      <c r="LFB76" s="53"/>
      <c r="LFC76" s="53"/>
      <c r="LFD76" s="53"/>
      <c r="LFE76" s="53"/>
      <c r="LFF76" s="53"/>
      <c r="LFG76" s="53"/>
      <c r="LFH76" s="53"/>
      <c r="LFI76" s="53"/>
      <c r="LFJ76" s="53"/>
      <c r="LFK76" s="53"/>
      <c r="LFL76" s="53"/>
      <c r="LFM76" s="53"/>
      <c r="LFN76" s="53"/>
      <c r="LFO76" s="53"/>
      <c r="LFP76" s="53"/>
      <c r="LFQ76" s="53"/>
      <c r="LFR76" s="53"/>
      <c r="LFS76" s="53"/>
      <c r="LFT76" s="53"/>
      <c r="LFU76" s="53"/>
      <c r="LFV76" s="53"/>
      <c r="LFW76" s="53"/>
      <c r="LFX76" s="53"/>
      <c r="LFY76" s="53"/>
      <c r="LFZ76" s="53"/>
      <c r="LGA76" s="53"/>
      <c r="LGB76" s="53"/>
      <c r="LGC76" s="53"/>
      <c r="LGD76" s="53"/>
      <c r="LGE76" s="53"/>
      <c r="LGF76" s="53"/>
      <c r="LGG76" s="53"/>
      <c r="LGH76" s="53"/>
      <c r="LGI76" s="53"/>
      <c r="LGJ76" s="53"/>
      <c r="LGK76" s="53"/>
      <c r="LGL76" s="53"/>
      <c r="LGM76" s="53"/>
      <c r="LGN76" s="53"/>
      <c r="LGO76" s="53"/>
      <c r="LGP76" s="53"/>
      <c r="LGQ76" s="53"/>
      <c r="LGR76" s="53"/>
      <c r="LGS76" s="53"/>
      <c r="LGT76" s="53"/>
      <c r="LGU76" s="53"/>
      <c r="LGV76" s="53"/>
      <c r="LGW76" s="53"/>
      <c r="LGX76" s="53"/>
      <c r="LGY76" s="53"/>
      <c r="LGZ76" s="53"/>
      <c r="LHA76" s="53"/>
      <c r="LHB76" s="53"/>
      <c r="LHC76" s="53"/>
      <c r="LHD76" s="53"/>
      <c r="LHE76" s="53"/>
      <c r="LHF76" s="53"/>
      <c r="LHG76" s="53"/>
      <c r="LHH76" s="53"/>
      <c r="LHI76" s="53"/>
      <c r="LHJ76" s="53"/>
      <c r="LHK76" s="53"/>
      <c r="LHL76" s="53"/>
      <c r="LHM76" s="53"/>
      <c r="LHN76" s="53"/>
      <c r="LHO76" s="53"/>
      <c r="LHP76" s="53"/>
      <c r="LHQ76" s="53"/>
      <c r="LHR76" s="53"/>
      <c r="LHS76" s="53"/>
      <c r="LHT76" s="53"/>
      <c r="LHU76" s="53"/>
      <c r="LHV76" s="53"/>
      <c r="LHW76" s="53"/>
      <c r="LHX76" s="53"/>
      <c r="LHY76" s="53"/>
      <c r="LHZ76" s="53"/>
      <c r="LIA76" s="53"/>
      <c r="LIB76" s="53"/>
      <c r="LIC76" s="53"/>
      <c r="LID76" s="53"/>
      <c r="LIE76" s="53"/>
      <c r="LIF76" s="53"/>
      <c r="LIG76" s="53"/>
      <c r="LIH76" s="53"/>
      <c r="LII76" s="53"/>
      <c r="LIJ76" s="53"/>
      <c r="LIK76" s="53"/>
      <c r="LIL76" s="53"/>
      <c r="LIM76" s="53"/>
      <c r="LIN76" s="53"/>
      <c r="LIO76" s="53"/>
      <c r="LIP76" s="53"/>
      <c r="LIQ76" s="53"/>
      <c r="LIR76" s="53"/>
      <c r="LIS76" s="53"/>
      <c r="LIT76" s="53"/>
      <c r="LIU76" s="53"/>
      <c r="LIV76" s="53"/>
      <c r="LIW76" s="53"/>
      <c r="LIX76" s="53"/>
      <c r="LIY76" s="53"/>
      <c r="LIZ76" s="53"/>
      <c r="LJA76" s="53"/>
      <c r="LJB76" s="53"/>
      <c r="LJC76" s="53"/>
      <c r="LJD76" s="53"/>
      <c r="LJE76" s="53"/>
      <c r="LJF76" s="53"/>
      <c r="LJG76" s="53"/>
      <c r="LJH76" s="53"/>
      <c r="LJI76" s="53"/>
      <c r="LJJ76" s="53"/>
      <c r="LJK76" s="53"/>
      <c r="LJL76" s="53"/>
      <c r="LJM76" s="53"/>
      <c r="LJN76" s="53"/>
      <c r="LJO76" s="53"/>
      <c r="LJP76" s="53"/>
      <c r="LJQ76" s="53"/>
      <c r="LJR76" s="53"/>
      <c r="LJS76" s="53"/>
      <c r="LJT76" s="53"/>
      <c r="LJU76" s="53"/>
      <c r="LJV76" s="53"/>
      <c r="LJW76" s="53"/>
      <c r="LJX76" s="53"/>
      <c r="LJY76" s="53"/>
      <c r="LJZ76" s="53"/>
      <c r="LKA76" s="53"/>
      <c r="LKB76" s="53"/>
      <c r="LKC76" s="53"/>
      <c r="LKD76" s="53"/>
      <c r="LKE76" s="53"/>
      <c r="LKF76" s="53"/>
      <c r="LKG76" s="53"/>
      <c r="LKH76" s="53"/>
      <c r="LKI76" s="53"/>
      <c r="LKJ76" s="53"/>
      <c r="LKK76" s="53"/>
      <c r="LKL76" s="53"/>
      <c r="LKM76" s="53"/>
      <c r="LKN76" s="53"/>
      <c r="LKO76" s="53"/>
      <c r="LKP76" s="53"/>
      <c r="LKQ76" s="53"/>
      <c r="LKR76" s="53"/>
      <c r="LKS76" s="53"/>
      <c r="LKT76" s="53"/>
      <c r="LKU76" s="53"/>
      <c r="LKV76" s="53"/>
      <c r="LKW76" s="53"/>
      <c r="LKX76" s="53"/>
      <c r="LKY76" s="53"/>
      <c r="LKZ76" s="53"/>
      <c r="LLA76" s="53"/>
      <c r="LLB76" s="53"/>
      <c r="LLC76" s="53"/>
      <c r="LLD76" s="53"/>
      <c r="LLE76" s="53"/>
      <c r="LLF76" s="53"/>
      <c r="LLG76" s="53"/>
      <c r="LLH76" s="53"/>
      <c r="LLI76" s="53"/>
      <c r="LLJ76" s="53"/>
      <c r="LLK76" s="53"/>
      <c r="LLL76" s="53"/>
      <c r="LLM76" s="53"/>
      <c r="LLN76" s="53"/>
      <c r="LLO76" s="53"/>
      <c r="LLP76" s="53"/>
      <c r="LLQ76" s="53"/>
      <c r="LLR76" s="53"/>
      <c r="LLS76" s="53"/>
      <c r="LLT76" s="53"/>
      <c r="LLU76" s="53"/>
      <c r="LLV76" s="53"/>
      <c r="LLW76" s="53"/>
      <c r="LLX76" s="53"/>
      <c r="LLY76" s="53"/>
      <c r="LLZ76" s="53"/>
      <c r="LMA76" s="53"/>
      <c r="LMB76" s="53"/>
      <c r="LMC76" s="53"/>
      <c r="LMD76" s="53"/>
      <c r="LME76" s="53"/>
      <c r="LMF76" s="53"/>
      <c r="LMG76" s="53"/>
      <c r="LMH76" s="53"/>
      <c r="LMI76" s="53"/>
      <c r="LMJ76" s="53"/>
      <c r="LMK76" s="53"/>
      <c r="LML76" s="53"/>
      <c r="LMM76" s="53"/>
      <c r="LMN76" s="53"/>
      <c r="LMO76" s="53"/>
      <c r="LMP76" s="53"/>
      <c r="LMQ76" s="53"/>
      <c r="LMR76" s="53"/>
      <c r="LMS76" s="53"/>
      <c r="LMT76" s="53"/>
      <c r="LMU76" s="53"/>
      <c r="LMV76" s="53"/>
      <c r="LMW76" s="53"/>
      <c r="LMX76" s="53"/>
      <c r="LMY76" s="53"/>
      <c r="LMZ76" s="53"/>
      <c r="LNA76" s="53"/>
      <c r="LNB76" s="53"/>
      <c r="LNC76" s="53"/>
      <c r="LND76" s="53"/>
      <c r="LNE76" s="53"/>
      <c r="LNF76" s="53"/>
      <c r="LNG76" s="53"/>
      <c r="LNH76" s="53"/>
      <c r="LNI76" s="53"/>
      <c r="LNJ76" s="53"/>
      <c r="LNK76" s="53"/>
      <c r="LNL76" s="53"/>
      <c r="LNM76" s="53"/>
      <c r="LNN76" s="53"/>
      <c r="LNO76" s="53"/>
      <c r="LNP76" s="53"/>
      <c r="LNQ76" s="53"/>
      <c r="LNR76" s="53"/>
      <c r="LNS76" s="53"/>
      <c r="LNT76" s="53"/>
      <c r="LNU76" s="53"/>
      <c r="LNV76" s="53"/>
      <c r="LNW76" s="53"/>
      <c r="LNX76" s="53"/>
      <c r="LNY76" s="53"/>
      <c r="LNZ76" s="53"/>
      <c r="LOA76" s="53"/>
      <c r="LOB76" s="53"/>
      <c r="LOC76" s="53"/>
      <c r="LOD76" s="53"/>
      <c r="LOE76" s="53"/>
      <c r="LOF76" s="53"/>
      <c r="LOG76" s="53"/>
      <c r="LOH76" s="53"/>
      <c r="LOI76" s="53"/>
      <c r="LOJ76" s="53"/>
      <c r="LOK76" s="53"/>
      <c r="LOL76" s="53"/>
      <c r="LOM76" s="53"/>
      <c r="LON76" s="53"/>
      <c r="LOO76" s="53"/>
      <c r="LOP76" s="53"/>
      <c r="LOQ76" s="53"/>
      <c r="LOR76" s="53"/>
      <c r="LOS76" s="53"/>
      <c r="LOT76" s="53"/>
      <c r="LOU76" s="53"/>
      <c r="LOV76" s="53"/>
      <c r="LOW76" s="53"/>
      <c r="LOX76" s="53"/>
      <c r="LOY76" s="53"/>
      <c r="LOZ76" s="53"/>
      <c r="LPA76" s="53"/>
      <c r="LPB76" s="53"/>
      <c r="LPC76" s="53"/>
      <c r="LPD76" s="53"/>
      <c r="LPE76" s="53"/>
      <c r="LPF76" s="53"/>
      <c r="LPG76" s="53"/>
      <c r="LPH76" s="53"/>
      <c r="LPI76" s="53"/>
      <c r="LPJ76" s="53"/>
      <c r="LPK76" s="53"/>
      <c r="LPL76" s="53"/>
      <c r="LPM76" s="53"/>
      <c r="LPN76" s="53"/>
      <c r="LPO76" s="53"/>
      <c r="LPP76" s="53"/>
      <c r="LPQ76" s="53"/>
      <c r="LPR76" s="53"/>
      <c r="LPS76" s="53"/>
      <c r="LPT76" s="53"/>
      <c r="LPU76" s="53"/>
      <c r="LPV76" s="53"/>
      <c r="LPW76" s="53"/>
      <c r="LPX76" s="53"/>
      <c r="LPY76" s="53"/>
      <c r="LPZ76" s="53"/>
      <c r="LQA76" s="53"/>
      <c r="LQB76" s="53"/>
      <c r="LQC76" s="53"/>
      <c r="LQD76" s="53"/>
      <c r="LQE76" s="53"/>
      <c r="LQF76" s="53"/>
      <c r="LQG76" s="53"/>
      <c r="LQH76" s="53"/>
      <c r="LQI76" s="53"/>
      <c r="LQJ76" s="53"/>
      <c r="LQK76" s="53"/>
      <c r="LQL76" s="53"/>
      <c r="LQM76" s="53"/>
      <c r="LQN76" s="53"/>
      <c r="LQO76" s="53"/>
      <c r="LQP76" s="53"/>
      <c r="LQQ76" s="53"/>
      <c r="LQR76" s="53"/>
      <c r="LQS76" s="53"/>
      <c r="LQT76" s="53"/>
      <c r="LQU76" s="53"/>
      <c r="LQV76" s="53"/>
      <c r="LQW76" s="53"/>
      <c r="LQX76" s="53"/>
      <c r="LQY76" s="53"/>
      <c r="LQZ76" s="53"/>
      <c r="LRA76" s="53"/>
      <c r="LRB76" s="53"/>
      <c r="LRC76" s="53"/>
      <c r="LRD76" s="53"/>
      <c r="LRE76" s="53"/>
      <c r="LRF76" s="53"/>
      <c r="LRG76" s="53"/>
      <c r="LRH76" s="53"/>
      <c r="LRI76" s="53"/>
      <c r="LRJ76" s="53"/>
      <c r="LRK76" s="53"/>
      <c r="LRL76" s="53"/>
      <c r="LRM76" s="53"/>
      <c r="LRN76" s="53"/>
      <c r="LRO76" s="53"/>
      <c r="LRP76" s="53"/>
      <c r="LRQ76" s="53"/>
      <c r="LRR76" s="53"/>
      <c r="LRS76" s="53"/>
      <c r="LRT76" s="53"/>
      <c r="LRU76" s="53"/>
      <c r="LRV76" s="53"/>
      <c r="LRW76" s="53"/>
      <c r="LRX76" s="53"/>
      <c r="LRY76" s="53"/>
      <c r="LRZ76" s="53"/>
      <c r="LSA76" s="53"/>
      <c r="LSB76" s="53"/>
      <c r="LSC76" s="53"/>
      <c r="LSD76" s="53"/>
      <c r="LSE76" s="53"/>
      <c r="LSF76" s="53"/>
      <c r="LSG76" s="53"/>
      <c r="LSH76" s="53"/>
      <c r="LSI76" s="53"/>
      <c r="LSJ76" s="53"/>
      <c r="LSK76" s="53"/>
      <c r="LSL76" s="53"/>
      <c r="LSM76" s="53"/>
      <c r="LSN76" s="53"/>
      <c r="LSO76" s="53"/>
      <c r="LSP76" s="53"/>
      <c r="LSQ76" s="53"/>
      <c r="LSR76" s="53"/>
      <c r="LSS76" s="53"/>
      <c r="LST76" s="53"/>
      <c r="LSU76" s="53"/>
      <c r="LSV76" s="53"/>
      <c r="LSW76" s="53"/>
      <c r="LSX76" s="53"/>
      <c r="LSY76" s="53"/>
      <c r="LSZ76" s="53"/>
      <c r="LTA76" s="53"/>
      <c r="LTB76" s="53"/>
      <c r="LTC76" s="53"/>
      <c r="LTD76" s="53"/>
      <c r="LTE76" s="53"/>
      <c r="LTF76" s="53"/>
      <c r="LTG76" s="53"/>
      <c r="LTH76" s="53"/>
      <c r="LTI76" s="53"/>
      <c r="LTJ76" s="53"/>
      <c r="LTK76" s="53"/>
      <c r="LTL76" s="53"/>
      <c r="LTM76" s="53"/>
      <c r="LTN76" s="53"/>
      <c r="LTO76" s="53"/>
      <c r="LTP76" s="53"/>
      <c r="LTQ76" s="53"/>
      <c r="LTR76" s="53"/>
      <c r="LTS76" s="53"/>
      <c r="LTT76" s="53"/>
      <c r="LTU76" s="53"/>
      <c r="LTV76" s="53"/>
      <c r="LTW76" s="53"/>
      <c r="LTX76" s="53"/>
      <c r="LTY76" s="53"/>
      <c r="LTZ76" s="53"/>
      <c r="LUA76" s="53"/>
      <c r="LUB76" s="53"/>
      <c r="LUC76" s="53"/>
      <c r="LUD76" s="53"/>
      <c r="LUE76" s="53"/>
      <c r="LUF76" s="53"/>
      <c r="LUG76" s="53"/>
      <c r="LUH76" s="53"/>
      <c r="LUI76" s="53"/>
      <c r="LUJ76" s="53"/>
      <c r="LUK76" s="53"/>
      <c r="LUL76" s="53"/>
      <c r="LUM76" s="53"/>
      <c r="LUN76" s="53"/>
      <c r="LUO76" s="53"/>
      <c r="LUP76" s="53"/>
      <c r="LUQ76" s="53"/>
      <c r="LUR76" s="53"/>
      <c r="LUS76" s="53"/>
      <c r="LUT76" s="53"/>
      <c r="LUU76" s="53"/>
      <c r="LUV76" s="53"/>
      <c r="LUW76" s="53"/>
      <c r="LUX76" s="53"/>
      <c r="LUY76" s="53"/>
      <c r="LUZ76" s="53"/>
      <c r="LVA76" s="53"/>
      <c r="LVB76" s="53"/>
      <c r="LVC76" s="53"/>
      <c r="LVD76" s="53"/>
      <c r="LVE76" s="53"/>
      <c r="LVF76" s="53"/>
      <c r="LVG76" s="53"/>
      <c r="LVH76" s="53"/>
      <c r="LVI76" s="53"/>
      <c r="LVJ76" s="53"/>
      <c r="LVK76" s="53"/>
      <c r="LVL76" s="53"/>
      <c r="LVM76" s="53"/>
      <c r="LVN76" s="53"/>
      <c r="LVO76" s="53"/>
      <c r="LVP76" s="53"/>
      <c r="LVQ76" s="53"/>
      <c r="LVR76" s="53"/>
      <c r="LVS76" s="53"/>
      <c r="LVT76" s="53"/>
      <c r="LVU76" s="53"/>
      <c r="LVV76" s="53"/>
      <c r="LVW76" s="53"/>
      <c r="LVX76" s="53"/>
      <c r="LVY76" s="53"/>
      <c r="LVZ76" s="53"/>
      <c r="LWA76" s="53"/>
      <c r="LWB76" s="53"/>
      <c r="LWC76" s="53"/>
      <c r="LWD76" s="53"/>
      <c r="LWE76" s="53"/>
      <c r="LWF76" s="53"/>
      <c r="LWG76" s="53"/>
      <c r="LWH76" s="53"/>
      <c r="LWI76" s="53"/>
      <c r="LWJ76" s="53"/>
      <c r="LWK76" s="53"/>
      <c r="LWL76" s="53"/>
      <c r="LWM76" s="53"/>
      <c r="LWN76" s="53"/>
      <c r="LWO76" s="53"/>
      <c r="LWP76" s="53"/>
      <c r="LWQ76" s="53"/>
      <c r="LWR76" s="53"/>
      <c r="LWS76" s="53"/>
      <c r="LWT76" s="53"/>
      <c r="LWU76" s="53"/>
      <c r="LWV76" s="53"/>
      <c r="LWW76" s="53"/>
      <c r="LWX76" s="53"/>
      <c r="LWY76" s="53"/>
      <c r="LWZ76" s="53"/>
      <c r="LXA76" s="53"/>
      <c r="LXB76" s="53"/>
      <c r="LXC76" s="53"/>
      <c r="LXD76" s="53"/>
      <c r="LXE76" s="53"/>
      <c r="LXF76" s="53"/>
      <c r="LXG76" s="53"/>
      <c r="LXH76" s="53"/>
      <c r="LXI76" s="53"/>
      <c r="LXJ76" s="53"/>
      <c r="LXK76" s="53"/>
      <c r="LXL76" s="53"/>
      <c r="LXM76" s="53"/>
      <c r="LXN76" s="53"/>
      <c r="LXO76" s="53"/>
      <c r="LXP76" s="53"/>
      <c r="LXQ76" s="53"/>
      <c r="LXR76" s="53"/>
      <c r="LXS76" s="53"/>
      <c r="LXT76" s="53"/>
      <c r="LXU76" s="53"/>
      <c r="LXV76" s="53"/>
      <c r="LXW76" s="53"/>
      <c r="LXX76" s="53"/>
      <c r="LXY76" s="53"/>
      <c r="LXZ76" s="53"/>
      <c r="LYA76" s="53"/>
      <c r="LYB76" s="53"/>
      <c r="LYC76" s="53"/>
      <c r="LYD76" s="53"/>
      <c r="LYE76" s="53"/>
      <c r="LYF76" s="53"/>
      <c r="LYG76" s="53"/>
      <c r="LYH76" s="53"/>
      <c r="LYI76" s="53"/>
      <c r="LYJ76" s="53"/>
      <c r="LYK76" s="53"/>
      <c r="LYL76" s="53"/>
      <c r="LYM76" s="53"/>
      <c r="LYN76" s="53"/>
      <c r="LYO76" s="53"/>
      <c r="LYP76" s="53"/>
      <c r="LYQ76" s="53"/>
      <c r="LYR76" s="53"/>
      <c r="LYS76" s="53"/>
      <c r="LYT76" s="53"/>
      <c r="LYU76" s="53"/>
      <c r="LYV76" s="53"/>
      <c r="LYW76" s="53"/>
      <c r="LYX76" s="53"/>
      <c r="LYY76" s="53"/>
      <c r="LYZ76" s="53"/>
      <c r="LZA76" s="53"/>
      <c r="LZB76" s="53"/>
      <c r="LZC76" s="53"/>
      <c r="LZD76" s="53"/>
      <c r="LZE76" s="53"/>
      <c r="LZF76" s="53"/>
      <c r="LZG76" s="53"/>
      <c r="LZH76" s="53"/>
      <c r="LZI76" s="53"/>
      <c r="LZJ76" s="53"/>
      <c r="LZK76" s="53"/>
      <c r="LZL76" s="53"/>
      <c r="LZM76" s="53"/>
      <c r="LZN76" s="53"/>
      <c r="LZO76" s="53"/>
      <c r="LZP76" s="53"/>
      <c r="LZQ76" s="53"/>
      <c r="LZR76" s="53"/>
      <c r="LZS76" s="53"/>
      <c r="LZT76" s="53"/>
      <c r="LZU76" s="53"/>
      <c r="LZV76" s="53"/>
      <c r="LZW76" s="53"/>
      <c r="LZX76" s="53"/>
      <c r="LZY76" s="53"/>
      <c r="LZZ76" s="53"/>
      <c r="MAA76" s="53"/>
      <c r="MAB76" s="53"/>
      <c r="MAC76" s="53"/>
      <c r="MAD76" s="53"/>
      <c r="MAE76" s="53"/>
      <c r="MAF76" s="53"/>
      <c r="MAG76" s="53"/>
      <c r="MAH76" s="53"/>
      <c r="MAI76" s="53"/>
      <c r="MAJ76" s="53"/>
      <c r="MAK76" s="53"/>
      <c r="MAL76" s="53"/>
      <c r="MAM76" s="53"/>
      <c r="MAN76" s="53"/>
      <c r="MAO76" s="53"/>
      <c r="MAP76" s="53"/>
      <c r="MAQ76" s="53"/>
      <c r="MAR76" s="53"/>
      <c r="MAS76" s="53"/>
      <c r="MAT76" s="53"/>
      <c r="MAU76" s="53"/>
      <c r="MAV76" s="53"/>
      <c r="MAW76" s="53"/>
      <c r="MAX76" s="53"/>
      <c r="MAY76" s="53"/>
      <c r="MAZ76" s="53"/>
      <c r="MBA76" s="53"/>
      <c r="MBB76" s="53"/>
      <c r="MBC76" s="53"/>
      <c r="MBD76" s="53"/>
      <c r="MBE76" s="53"/>
      <c r="MBF76" s="53"/>
      <c r="MBG76" s="53"/>
      <c r="MBH76" s="53"/>
      <c r="MBI76" s="53"/>
      <c r="MBJ76" s="53"/>
      <c r="MBK76" s="53"/>
      <c r="MBL76" s="53"/>
      <c r="MBM76" s="53"/>
      <c r="MBN76" s="53"/>
      <c r="MBO76" s="53"/>
      <c r="MBP76" s="53"/>
      <c r="MBQ76" s="53"/>
      <c r="MBR76" s="53"/>
      <c r="MBS76" s="53"/>
      <c r="MBT76" s="53"/>
      <c r="MBU76" s="53"/>
      <c r="MBV76" s="53"/>
      <c r="MBW76" s="53"/>
      <c r="MBX76" s="53"/>
      <c r="MBY76" s="53"/>
      <c r="MBZ76" s="53"/>
      <c r="MCA76" s="53"/>
      <c r="MCB76" s="53"/>
      <c r="MCC76" s="53"/>
      <c r="MCD76" s="53"/>
      <c r="MCE76" s="53"/>
      <c r="MCF76" s="53"/>
      <c r="MCG76" s="53"/>
      <c r="MCH76" s="53"/>
      <c r="MCI76" s="53"/>
      <c r="MCJ76" s="53"/>
      <c r="MCK76" s="53"/>
      <c r="MCL76" s="53"/>
      <c r="MCM76" s="53"/>
      <c r="MCN76" s="53"/>
      <c r="MCO76" s="53"/>
      <c r="MCP76" s="53"/>
      <c r="MCQ76" s="53"/>
      <c r="MCR76" s="53"/>
      <c r="MCS76" s="53"/>
      <c r="MCT76" s="53"/>
      <c r="MCU76" s="53"/>
      <c r="MCV76" s="53"/>
      <c r="MCW76" s="53"/>
      <c r="MCX76" s="53"/>
      <c r="MCY76" s="53"/>
      <c r="MCZ76" s="53"/>
      <c r="MDA76" s="53"/>
      <c r="MDB76" s="53"/>
      <c r="MDC76" s="53"/>
      <c r="MDD76" s="53"/>
      <c r="MDE76" s="53"/>
      <c r="MDF76" s="53"/>
      <c r="MDG76" s="53"/>
      <c r="MDH76" s="53"/>
      <c r="MDI76" s="53"/>
      <c r="MDJ76" s="53"/>
      <c r="MDK76" s="53"/>
      <c r="MDL76" s="53"/>
      <c r="MDM76" s="53"/>
      <c r="MDN76" s="53"/>
      <c r="MDO76" s="53"/>
      <c r="MDP76" s="53"/>
      <c r="MDQ76" s="53"/>
      <c r="MDR76" s="53"/>
      <c r="MDS76" s="53"/>
      <c r="MDT76" s="53"/>
      <c r="MDU76" s="53"/>
      <c r="MDV76" s="53"/>
      <c r="MDW76" s="53"/>
      <c r="MDX76" s="53"/>
      <c r="MDY76" s="53"/>
      <c r="MDZ76" s="53"/>
      <c r="MEA76" s="53"/>
      <c r="MEB76" s="53"/>
      <c r="MEC76" s="53"/>
      <c r="MED76" s="53"/>
      <c r="MEE76" s="53"/>
      <c r="MEF76" s="53"/>
      <c r="MEG76" s="53"/>
      <c r="MEH76" s="53"/>
      <c r="MEI76" s="53"/>
      <c r="MEJ76" s="53"/>
      <c r="MEK76" s="53"/>
      <c r="MEL76" s="53"/>
      <c r="MEM76" s="53"/>
      <c r="MEN76" s="53"/>
      <c r="MEO76" s="53"/>
      <c r="MEP76" s="53"/>
      <c r="MEQ76" s="53"/>
      <c r="MER76" s="53"/>
      <c r="MES76" s="53"/>
      <c r="MET76" s="53"/>
      <c r="MEU76" s="53"/>
      <c r="MEV76" s="53"/>
      <c r="MEW76" s="53"/>
      <c r="MEX76" s="53"/>
      <c r="MEY76" s="53"/>
      <c r="MEZ76" s="53"/>
      <c r="MFA76" s="53"/>
      <c r="MFB76" s="53"/>
      <c r="MFC76" s="53"/>
      <c r="MFD76" s="53"/>
      <c r="MFE76" s="53"/>
      <c r="MFF76" s="53"/>
      <c r="MFG76" s="53"/>
      <c r="MFH76" s="53"/>
      <c r="MFI76" s="53"/>
      <c r="MFJ76" s="53"/>
      <c r="MFK76" s="53"/>
      <c r="MFL76" s="53"/>
      <c r="MFM76" s="53"/>
      <c r="MFN76" s="53"/>
      <c r="MFO76" s="53"/>
      <c r="MFP76" s="53"/>
      <c r="MFQ76" s="53"/>
      <c r="MFR76" s="53"/>
      <c r="MFS76" s="53"/>
      <c r="MFT76" s="53"/>
      <c r="MFU76" s="53"/>
      <c r="MFV76" s="53"/>
      <c r="MFW76" s="53"/>
      <c r="MFX76" s="53"/>
      <c r="MFY76" s="53"/>
      <c r="MFZ76" s="53"/>
      <c r="MGA76" s="53"/>
      <c r="MGB76" s="53"/>
      <c r="MGC76" s="53"/>
      <c r="MGD76" s="53"/>
      <c r="MGE76" s="53"/>
      <c r="MGF76" s="53"/>
      <c r="MGG76" s="53"/>
      <c r="MGH76" s="53"/>
      <c r="MGI76" s="53"/>
      <c r="MGJ76" s="53"/>
      <c r="MGK76" s="53"/>
      <c r="MGL76" s="53"/>
      <c r="MGM76" s="53"/>
      <c r="MGN76" s="53"/>
      <c r="MGO76" s="53"/>
      <c r="MGP76" s="53"/>
      <c r="MGQ76" s="53"/>
      <c r="MGR76" s="53"/>
      <c r="MGS76" s="53"/>
      <c r="MGT76" s="53"/>
      <c r="MGU76" s="53"/>
      <c r="MGV76" s="53"/>
      <c r="MGW76" s="53"/>
      <c r="MGX76" s="53"/>
      <c r="MGY76" s="53"/>
      <c r="MGZ76" s="53"/>
      <c r="MHA76" s="53"/>
      <c r="MHB76" s="53"/>
      <c r="MHC76" s="53"/>
      <c r="MHD76" s="53"/>
      <c r="MHE76" s="53"/>
      <c r="MHF76" s="53"/>
      <c r="MHG76" s="53"/>
      <c r="MHH76" s="53"/>
      <c r="MHI76" s="53"/>
      <c r="MHJ76" s="53"/>
      <c r="MHK76" s="53"/>
      <c r="MHL76" s="53"/>
      <c r="MHM76" s="53"/>
      <c r="MHN76" s="53"/>
      <c r="MHO76" s="53"/>
      <c r="MHP76" s="53"/>
      <c r="MHQ76" s="53"/>
      <c r="MHR76" s="53"/>
      <c r="MHS76" s="53"/>
      <c r="MHT76" s="53"/>
      <c r="MHU76" s="53"/>
      <c r="MHV76" s="53"/>
      <c r="MHW76" s="53"/>
      <c r="MHX76" s="53"/>
      <c r="MHY76" s="53"/>
      <c r="MHZ76" s="53"/>
      <c r="MIA76" s="53"/>
      <c r="MIB76" s="53"/>
      <c r="MIC76" s="53"/>
      <c r="MID76" s="53"/>
      <c r="MIE76" s="53"/>
      <c r="MIF76" s="53"/>
      <c r="MIG76" s="53"/>
      <c r="MIH76" s="53"/>
      <c r="MII76" s="53"/>
      <c r="MIJ76" s="53"/>
      <c r="MIK76" s="53"/>
      <c r="MIL76" s="53"/>
      <c r="MIM76" s="53"/>
      <c r="MIN76" s="53"/>
      <c r="MIO76" s="53"/>
      <c r="MIP76" s="53"/>
      <c r="MIQ76" s="53"/>
      <c r="MIR76" s="53"/>
      <c r="MIS76" s="53"/>
      <c r="MIT76" s="53"/>
      <c r="MIU76" s="53"/>
      <c r="MIV76" s="53"/>
      <c r="MIW76" s="53"/>
      <c r="MIX76" s="53"/>
      <c r="MIY76" s="53"/>
      <c r="MIZ76" s="53"/>
      <c r="MJA76" s="53"/>
      <c r="MJB76" s="53"/>
      <c r="MJC76" s="53"/>
      <c r="MJD76" s="53"/>
      <c r="MJE76" s="53"/>
      <c r="MJF76" s="53"/>
      <c r="MJG76" s="53"/>
      <c r="MJH76" s="53"/>
      <c r="MJI76" s="53"/>
      <c r="MJJ76" s="53"/>
      <c r="MJK76" s="53"/>
      <c r="MJL76" s="53"/>
      <c r="MJM76" s="53"/>
      <c r="MJN76" s="53"/>
      <c r="MJO76" s="53"/>
      <c r="MJP76" s="53"/>
      <c r="MJQ76" s="53"/>
      <c r="MJR76" s="53"/>
      <c r="MJS76" s="53"/>
      <c r="MJT76" s="53"/>
      <c r="MJU76" s="53"/>
      <c r="MJV76" s="53"/>
      <c r="MJW76" s="53"/>
      <c r="MJX76" s="53"/>
      <c r="MJY76" s="53"/>
      <c r="MJZ76" s="53"/>
      <c r="MKA76" s="53"/>
      <c r="MKB76" s="53"/>
      <c r="MKC76" s="53"/>
      <c r="MKD76" s="53"/>
      <c r="MKE76" s="53"/>
      <c r="MKF76" s="53"/>
      <c r="MKG76" s="53"/>
      <c r="MKH76" s="53"/>
      <c r="MKI76" s="53"/>
      <c r="MKJ76" s="53"/>
      <c r="MKK76" s="53"/>
      <c r="MKL76" s="53"/>
      <c r="MKM76" s="53"/>
      <c r="MKN76" s="53"/>
      <c r="MKO76" s="53"/>
      <c r="MKP76" s="53"/>
      <c r="MKQ76" s="53"/>
      <c r="MKR76" s="53"/>
      <c r="MKS76" s="53"/>
      <c r="MKT76" s="53"/>
      <c r="MKU76" s="53"/>
      <c r="MKV76" s="53"/>
      <c r="MKW76" s="53"/>
      <c r="MKX76" s="53"/>
      <c r="MKY76" s="53"/>
      <c r="MKZ76" s="53"/>
      <c r="MLA76" s="53"/>
      <c r="MLB76" s="53"/>
      <c r="MLC76" s="53"/>
      <c r="MLD76" s="53"/>
      <c r="MLE76" s="53"/>
      <c r="MLF76" s="53"/>
      <c r="MLG76" s="53"/>
      <c r="MLH76" s="53"/>
      <c r="MLI76" s="53"/>
      <c r="MLJ76" s="53"/>
      <c r="MLK76" s="53"/>
      <c r="MLL76" s="53"/>
      <c r="MLM76" s="53"/>
      <c r="MLN76" s="53"/>
      <c r="MLO76" s="53"/>
      <c r="MLP76" s="53"/>
      <c r="MLQ76" s="53"/>
      <c r="MLR76" s="53"/>
      <c r="MLS76" s="53"/>
      <c r="MLT76" s="53"/>
      <c r="MLU76" s="53"/>
      <c r="MLV76" s="53"/>
      <c r="MLW76" s="53"/>
      <c r="MLX76" s="53"/>
      <c r="MLY76" s="53"/>
      <c r="MLZ76" s="53"/>
      <c r="MMA76" s="53"/>
      <c r="MMB76" s="53"/>
      <c r="MMC76" s="53"/>
      <c r="MMD76" s="53"/>
      <c r="MME76" s="53"/>
      <c r="MMF76" s="53"/>
      <c r="MMG76" s="53"/>
      <c r="MMH76" s="53"/>
      <c r="MMI76" s="53"/>
      <c r="MMJ76" s="53"/>
      <c r="MMK76" s="53"/>
      <c r="MML76" s="53"/>
      <c r="MMM76" s="53"/>
      <c r="MMN76" s="53"/>
      <c r="MMO76" s="53"/>
      <c r="MMP76" s="53"/>
      <c r="MMQ76" s="53"/>
      <c r="MMR76" s="53"/>
      <c r="MMS76" s="53"/>
      <c r="MMT76" s="53"/>
      <c r="MMU76" s="53"/>
      <c r="MMV76" s="53"/>
      <c r="MMW76" s="53"/>
      <c r="MMX76" s="53"/>
      <c r="MMY76" s="53"/>
      <c r="MMZ76" s="53"/>
      <c r="MNA76" s="53"/>
      <c r="MNB76" s="53"/>
      <c r="MNC76" s="53"/>
      <c r="MND76" s="53"/>
      <c r="MNE76" s="53"/>
      <c r="MNF76" s="53"/>
      <c r="MNG76" s="53"/>
      <c r="MNH76" s="53"/>
      <c r="MNI76" s="53"/>
      <c r="MNJ76" s="53"/>
      <c r="MNK76" s="53"/>
      <c r="MNL76" s="53"/>
      <c r="MNM76" s="53"/>
      <c r="MNN76" s="53"/>
      <c r="MNO76" s="53"/>
      <c r="MNP76" s="53"/>
      <c r="MNQ76" s="53"/>
      <c r="MNR76" s="53"/>
      <c r="MNS76" s="53"/>
      <c r="MNT76" s="53"/>
      <c r="MNU76" s="53"/>
      <c r="MNV76" s="53"/>
      <c r="MNW76" s="53"/>
      <c r="MNX76" s="53"/>
      <c r="MNY76" s="53"/>
      <c r="MNZ76" s="53"/>
      <c r="MOA76" s="53"/>
      <c r="MOB76" s="53"/>
      <c r="MOC76" s="53"/>
      <c r="MOD76" s="53"/>
      <c r="MOE76" s="53"/>
      <c r="MOF76" s="53"/>
      <c r="MOG76" s="53"/>
      <c r="MOH76" s="53"/>
      <c r="MOI76" s="53"/>
      <c r="MOJ76" s="53"/>
      <c r="MOK76" s="53"/>
      <c r="MOL76" s="53"/>
      <c r="MOM76" s="53"/>
      <c r="MON76" s="53"/>
      <c r="MOO76" s="53"/>
      <c r="MOP76" s="53"/>
      <c r="MOQ76" s="53"/>
      <c r="MOR76" s="53"/>
      <c r="MOS76" s="53"/>
      <c r="MOT76" s="53"/>
      <c r="MOU76" s="53"/>
      <c r="MOV76" s="53"/>
      <c r="MOW76" s="53"/>
      <c r="MOX76" s="53"/>
      <c r="MOY76" s="53"/>
      <c r="MOZ76" s="53"/>
      <c r="MPA76" s="53"/>
      <c r="MPB76" s="53"/>
      <c r="MPC76" s="53"/>
      <c r="MPD76" s="53"/>
      <c r="MPE76" s="53"/>
      <c r="MPF76" s="53"/>
      <c r="MPG76" s="53"/>
      <c r="MPH76" s="53"/>
      <c r="MPI76" s="53"/>
      <c r="MPJ76" s="53"/>
      <c r="MPK76" s="53"/>
      <c r="MPL76" s="53"/>
      <c r="MPM76" s="53"/>
      <c r="MPN76" s="53"/>
      <c r="MPO76" s="53"/>
      <c r="MPP76" s="53"/>
      <c r="MPQ76" s="53"/>
      <c r="MPR76" s="53"/>
      <c r="MPS76" s="53"/>
      <c r="MPT76" s="53"/>
      <c r="MPU76" s="53"/>
      <c r="MPV76" s="53"/>
      <c r="MPW76" s="53"/>
      <c r="MPX76" s="53"/>
      <c r="MPY76" s="53"/>
      <c r="MPZ76" s="53"/>
      <c r="MQA76" s="53"/>
      <c r="MQB76" s="53"/>
      <c r="MQC76" s="53"/>
      <c r="MQD76" s="53"/>
      <c r="MQE76" s="53"/>
      <c r="MQF76" s="53"/>
      <c r="MQG76" s="53"/>
      <c r="MQH76" s="53"/>
      <c r="MQI76" s="53"/>
      <c r="MQJ76" s="53"/>
      <c r="MQK76" s="53"/>
      <c r="MQL76" s="53"/>
      <c r="MQM76" s="53"/>
      <c r="MQN76" s="53"/>
      <c r="MQO76" s="53"/>
      <c r="MQP76" s="53"/>
      <c r="MQQ76" s="53"/>
      <c r="MQR76" s="53"/>
      <c r="MQS76" s="53"/>
      <c r="MQT76" s="53"/>
      <c r="MQU76" s="53"/>
      <c r="MQV76" s="53"/>
      <c r="MQW76" s="53"/>
      <c r="MQX76" s="53"/>
      <c r="MQY76" s="53"/>
      <c r="MQZ76" s="53"/>
      <c r="MRA76" s="53"/>
      <c r="MRB76" s="53"/>
      <c r="MRC76" s="53"/>
      <c r="MRD76" s="53"/>
      <c r="MRE76" s="53"/>
      <c r="MRF76" s="53"/>
      <c r="MRG76" s="53"/>
      <c r="MRH76" s="53"/>
      <c r="MRI76" s="53"/>
      <c r="MRJ76" s="53"/>
      <c r="MRK76" s="53"/>
      <c r="MRL76" s="53"/>
      <c r="MRM76" s="53"/>
      <c r="MRN76" s="53"/>
      <c r="MRO76" s="53"/>
      <c r="MRP76" s="53"/>
      <c r="MRQ76" s="53"/>
      <c r="MRR76" s="53"/>
      <c r="MRS76" s="53"/>
      <c r="MRT76" s="53"/>
      <c r="MRU76" s="53"/>
      <c r="MRV76" s="53"/>
      <c r="MRW76" s="53"/>
      <c r="MRX76" s="53"/>
      <c r="MRY76" s="53"/>
      <c r="MRZ76" s="53"/>
      <c r="MSA76" s="53"/>
      <c r="MSB76" s="53"/>
      <c r="MSC76" s="53"/>
      <c r="MSD76" s="53"/>
      <c r="MSE76" s="53"/>
      <c r="MSF76" s="53"/>
      <c r="MSG76" s="53"/>
      <c r="MSH76" s="53"/>
      <c r="MSI76" s="53"/>
      <c r="MSJ76" s="53"/>
      <c r="MSK76" s="53"/>
      <c r="MSL76" s="53"/>
      <c r="MSM76" s="53"/>
      <c r="MSN76" s="53"/>
      <c r="MSO76" s="53"/>
      <c r="MSP76" s="53"/>
      <c r="MSQ76" s="53"/>
      <c r="MSR76" s="53"/>
      <c r="MSS76" s="53"/>
      <c r="MST76" s="53"/>
      <c r="MSU76" s="53"/>
      <c r="MSV76" s="53"/>
      <c r="MSW76" s="53"/>
      <c r="MSX76" s="53"/>
      <c r="MSY76" s="53"/>
      <c r="MSZ76" s="53"/>
      <c r="MTA76" s="53"/>
      <c r="MTB76" s="53"/>
      <c r="MTC76" s="53"/>
      <c r="MTD76" s="53"/>
      <c r="MTE76" s="53"/>
      <c r="MTF76" s="53"/>
      <c r="MTG76" s="53"/>
      <c r="MTH76" s="53"/>
      <c r="MTI76" s="53"/>
      <c r="MTJ76" s="53"/>
      <c r="MTK76" s="53"/>
      <c r="MTL76" s="53"/>
      <c r="MTM76" s="53"/>
      <c r="MTN76" s="53"/>
      <c r="MTO76" s="53"/>
      <c r="MTP76" s="53"/>
      <c r="MTQ76" s="53"/>
      <c r="MTR76" s="53"/>
      <c r="MTS76" s="53"/>
      <c r="MTT76" s="53"/>
      <c r="MTU76" s="53"/>
      <c r="MTV76" s="53"/>
      <c r="MTW76" s="53"/>
      <c r="MTX76" s="53"/>
      <c r="MTY76" s="53"/>
      <c r="MTZ76" s="53"/>
      <c r="MUA76" s="53"/>
      <c r="MUB76" s="53"/>
      <c r="MUC76" s="53"/>
      <c r="MUD76" s="53"/>
      <c r="MUE76" s="53"/>
      <c r="MUF76" s="53"/>
      <c r="MUG76" s="53"/>
      <c r="MUH76" s="53"/>
      <c r="MUI76" s="53"/>
      <c r="MUJ76" s="53"/>
      <c r="MUK76" s="53"/>
      <c r="MUL76" s="53"/>
      <c r="MUM76" s="53"/>
      <c r="MUN76" s="53"/>
      <c r="MUO76" s="53"/>
      <c r="MUP76" s="53"/>
      <c r="MUQ76" s="53"/>
      <c r="MUR76" s="53"/>
      <c r="MUS76" s="53"/>
      <c r="MUT76" s="53"/>
      <c r="MUU76" s="53"/>
      <c r="MUV76" s="53"/>
      <c r="MUW76" s="53"/>
      <c r="MUX76" s="53"/>
      <c r="MUY76" s="53"/>
      <c r="MUZ76" s="53"/>
      <c r="MVA76" s="53"/>
      <c r="MVB76" s="53"/>
      <c r="MVC76" s="53"/>
      <c r="MVD76" s="53"/>
      <c r="MVE76" s="53"/>
      <c r="MVF76" s="53"/>
      <c r="MVG76" s="53"/>
      <c r="MVH76" s="53"/>
      <c r="MVI76" s="53"/>
      <c r="MVJ76" s="53"/>
      <c r="MVK76" s="53"/>
      <c r="MVL76" s="53"/>
      <c r="MVM76" s="53"/>
      <c r="MVN76" s="53"/>
      <c r="MVO76" s="53"/>
      <c r="MVP76" s="53"/>
      <c r="MVQ76" s="53"/>
      <c r="MVR76" s="53"/>
      <c r="MVS76" s="53"/>
      <c r="MVT76" s="53"/>
      <c r="MVU76" s="53"/>
      <c r="MVV76" s="53"/>
      <c r="MVW76" s="53"/>
      <c r="MVX76" s="53"/>
      <c r="MVY76" s="53"/>
      <c r="MVZ76" s="53"/>
      <c r="MWA76" s="53"/>
      <c r="MWB76" s="53"/>
      <c r="MWC76" s="53"/>
      <c r="MWD76" s="53"/>
      <c r="MWE76" s="53"/>
      <c r="MWF76" s="53"/>
      <c r="MWG76" s="53"/>
      <c r="MWH76" s="53"/>
      <c r="MWI76" s="53"/>
      <c r="MWJ76" s="53"/>
      <c r="MWK76" s="53"/>
      <c r="MWL76" s="53"/>
      <c r="MWM76" s="53"/>
      <c r="MWN76" s="53"/>
      <c r="MWO76" s="53"/>
      <c r="MWP76" s="53"/>
      <c r="MWQ76" s="53"/>
      <c r="MWR76" s="53"/>
      <c r="MWS76" s="53"/>
      <c r="MWT76" s="53"/>
      <c r="MWU76" s="53"/>
      <c r="MWV76" s="53"/>
      <c r="MWW76" s="53"/>
      <c r="MWX76" s="53"/>
      <c r="MWY76" s="53"/>
      <c r="MWZ76" s="53"/>
      <c r="MXA76" s="53"/>
      <c r="MXB76" s="53"/>
      <c r="MXC76" s="53"/>
      <c r="MXD76" s="53"/>
      <c r="MXE76" s="53"/>
      <c r="MXF76" s="53"/>
      <c r="MXG76" s="53"/>
      <c r="MXH76" s="53"/>
      <c r="MXI76" s="53"/>
      <c r="MXJ76" s="53"/>
      <c r="MXK76" s="53"/>
      <c r="MXL76" s="53"/>
      <c r="MXM76" s="53"/>
      <c r="MXN76" s="53"/>
      <c r="MXO76" s="53"/>
      <c r="MXP76" s="53"/>
      <c r="MXQ76" s="53"/>
      <c r="MXR76" s="53"/>
      <c r="MXS76" s="53"/>
      <c r="MXT76" s="53"/>
      <c r="MXU76" s="53"/>
      <c r="MXV76" s="53"/>
      <c r="MXW76" s="53"/>
      <c r="MXX76" s="53"/>
      <c r="MXY76" s="53"/>
      <c r="MXZ76" s="53"/>
      <c r="MYA76" s="53"/>
      <c r="MYB76" s="53"/>
      <c r="MYC76" s="53"/>
      <c r="MYD76" s="53"/>
      <c r="MYE76" s="53"/>
      <c r="MYF76" s="53"/>
      <c r="MYG76" s="53"/>
      <c r="MYH76" s="53"/>
      <c r="MYI76" s="53"/>
      <c r="MYJ76" s="53"/>
      <c r="MYK76" s="53"/>
      <c r="MYL76" s="53"/>
      <c r="MYM76" s="53"/>
      <c r="MYN76" s="53"/>
      <c r="MYO76" s="53"/>
      <c r="MYP76" s="53"/>
      <c r="MYQ76" s="53"/>
      <c r="MYR76" s="53"/>
      <c r="MYS76" s="53"/>
      <c r="MYT76" s="53"/>
      <c r="MYU76" s="53"/>
      <c r="MYV76" s="53"/>
      <c r="MYW76" s="53"/>
      <c r="MYX76" s="53"/>
      <c r="MYY76" s="53"/>
      <c r="MYZ76" s="53"/>
      <c r="MZA76" s="53"/>
      <c r="MZB76" s="53"/>
      <c r="MZC76" s="53"/>
      <c r="MZD76" s="53"/>
      <c r="MZE76" s="53"/>
      <c r="MZF76" s="53"/>
      <c r="MZG76" s="53"/>
      <c r="MZH76" s="53"/>
      <c r="MZI76" s="53"/>
      <c r="MZJ76" s="53"/>
      <c r="MZK76" s="53"/>
      <c r="MZL76" s="53"/>
      <c r="MZM76" s="53"/>
      <c r="MZN76" s="53"/>
      <c r="MZO76" s="53"/>
      <c r="MZP76" s="53"/>
      <c r="MZQ76" s="53"/>
      <c r="MZR76" s="53"/>
      <c r="MZS76" s="53"/>
      <c r="MZT76" s="53"/>
      <c r="MZU76" s="53"/>
      <c r="MZV76" s="53"/>
      <c r="MZW76" s="53"/>
      <c r="MZX76" s="53"/>
      <c r="MZY76" s="53"/>
      <c r="MZZ76" s="53"/>
      <c r="NAA76" s="53"/>
      <c r="NAB76" s="53"/>
      <c r="NAC76" s="53"/>
      <c r="NAD76" s="53"/>
      <c r="NAE76" s="53"/>
      <c r="NAF76" s="53"/>
      <c r="NAG76" s="53"/>
      <c r="NAH76" s="53"/>
      <c r="NAI76" s="53"/>
      <c r="NAJ76" s="53"/>
      <c r="NAK76" s="53"/>
      <c r="NAL76" s="53"/>
      <c r="NAM76" s="53"/>
      <c r="NAN76" s="53"/>
      <c r="NAO76" s="53"/>
      <c r="NAP76" s="53"/>
      <c r="NAQ76" s="53"/>
      <c r="NAR76" s="53"/>
      <c r="NAS76" s="53"/>
      <c r="NAT76" s="53"/>
      <c r="NAU76" s="53"/>
      <c r="NAV76" s="53"/>
      <c r="NAW76" s="53"/>
      <c r="NAX76" s="53"/>
      <c r="NAY76" s="53"/>
      <c r="NAZ76" s="53"/>
      <c r="NBA76" s="53"/>
      <c r="NBB76" s="53"/>
      <c r="NBC76" s="53"/>
      <c r="NBD76" s="53"/>
      <c r="NBE76" s="53"/>
      <c r="NBF76" s="53"/>
      <c r="NBG76" s="53"/>
      <c r="NBH76" s="53"/>
      <c r="NBI76" s="53"/>
      <c r="NBJ76" s="53"/>
      <c r="NBK76" s="53"/>
      <c r="NBL76" s="53"/>
      <c r="NBM76" s="53"/>
      <c r="NBN76" s="53"/>
      <c r="NBO76" s="53"/>
      <c r="NBP76" s="53"/>
      <c r="NBQ76" s="53"/>
      <c r="NBR76" s="53"/>
      <c r="NBS76" s="53"/>
      <c r="NBT76" s="53"/>
      <c r="NBU76" s="53"/>
      <c r="NBV76" s="53"/>
      <c r="NBW76" s="53"/>
      <c r="NBX76" s="53"/>
      <c r="NBY76" s="53"/>
      <c r="NBZ76" s="53"/>
      <c r="NCA76" s="53"/>
      <c r="NCB76" s="53"/>
      <c r="NCC76" s="53"/>
      <c r="NCD76" s="53"/>
      <c r="NCE76" s="53"/>
      <c r="NCF76" s="53"/>
      <c r="NCG76" s="53"/>
      <c r="NCH76" s="53"/>
      <c r="NCI76" s="53"/>
      <c r="NCJ76" s="53"/>
      <c r="NCK76" s="53"/>
      <c r="NCL76" s="53"/>
      <c r="NCM76" s="53"/>
      <c r="NCN76" s="53"/>
      <c r="NCO76" s="53"/>
      <c r="NCP76" s="53"/>
      <c r="NCQ76" s="53"/>
      <c r="NCR76" s="53"/>
      <c r="NCS76" s="53"/>
      <c r="NCT76" s="53"/>
      <c r="NCU76" s="53"/>
      <c r="NCV76" s="53"/>
      <c r="NCW76" s="53"/>
      <c r="NCX76" s="53"/>
      <c r="NCY76" s="53"/>
      <c r="NCZ76" s="53"/>
      <c r="NDA76" s="53"/>
      <c r="NDB76" s="53"/>
      <c r="NDC76" s="53"/>
      <c r="NDD76" s="53"/>
      <c r="NDE76" s="53"/>
      <c r="NDF76" s="53"/>
      <c r="NDG76" s="53"/>
      <c r="NDH76" s="53"/>
      <c r="NDI76" s="53"/>
      <c r="NDJ76" s="53"/>
      <c r="NDK76" s="53"/>
      <c r="NDL76" s="53"/>
      <c r="NDM76" s="53"/>
      <c r="NDN76" s="53"/>
      <c r="NDO76" s="53"/>
      <c r="NDP76" s="53"/>
      <c r="NDQ76" s="53"/>
      <c r="NDR76" s="53"/>
      <c r="NDS76" s="53"/>
      <c r="NDT76" s="53"/>
      <c r="NDU76" s="53"/>
      <c r="NDV76" s="53"/>
      <c r="NDW76" s="53"/>
      <c r="NDX76" s="53"/>
      <c r="NDY76" s="53"/>
      <c r="NDZ76" s="53"/>
      <c r="NEA76" s="53"/>
      <c r="NEB76" s="53"/>
      <c r="NEC76" s="53"/>
      <c r="NED76" s="53"/>
      <c r="NEE76" s="53"/>
      <c r="NEF76" s="53"/>
      <c r="NEG76" s="53"/>
      <c r="NEH76" s="53"/>
      <c r="NEI76" s="53"/>
      <c r="NEJ76" s="53"/>
      <c r="NEK76" s="53"/>
      <c r="NEL76" s="53"/>
      <c r="NEM76" s="53"/>
      <c r="NEN76" s="53"/>
      <c r="NEO76" s="53"/>
      <c r="NEP76" s="53"/>
      <c r="NEQ76" s="53"/>
      <c r="NER76" s="53"/>
      <c r="NES76" s="53"/>
      <c r="NET76" s="53"/>
      <c r="NEU76" s="53"/>
      <c r="NEV76" s="53"/>
      <c r="NEW76" s="53"/>
      <c r="NEX76" s="53"/>
      <c r="NEY76" s="53"/>
      <c r="NEZ76" s="53"/>
      <c r="NFA76" s="53"/>
      <c r="NFB76" s="53"/>
      <c r="NFC76" s="53"/>
      <c r="NFD76" s="53"/>
      <c r="NFE76" s="53"/>
      <c r="NFF76" s="53"/>
      <c r="NFG76" s="53"/>
      <c r="NFH76" s="53"/>
      <c r="NFI76" s="53"/>
      <c r="NFJ76" s="53"/>
      <c r="NFK76" s="53"/>
      <c r="NFL76" s="53"/>
      <c r="NFM76" s="53"/>
      <c r="NFN76" s="53"/>
      <c r="NFO76" s="53"/>
      <c r="NFP76" s="53"/>
      <c r="NFQ76" s="53"/>
      <c r="NFR76" s="53"/>
      <c r="NFS76" s="53"/>
      <c r="NFT76" s="53"/>
      <c r="NFU76" s="53"/>
      <c r="NFV76" s="53"/>
      <c r="NFW76" s="53"/>
      <c r="NFX76" s="53"/>
      <c r="NFY76" s="53"/>
      <c r="NFZ76" s="53"/>
      <c r="NGA76" s="53"/>
      <c r="NGB76" s="53"/>
      <c r="NGC76" s="53"/>
      <c r="NGD76" s="53"/>
      <c r="NGE76" s="53"/>
      <c r="NGF76" s="53"/>
      <c r="NGG76" s="53"/>
      <c r="NGH76" s="53"/>
      <c r="NGI76" s="53"/>
      <c r="NGJ76" s="53"/>
      <c r="NGK76" s="53"/>
      <c r="NGL76" s="53"/>
      <c r="NGM76" s="53"/>
      <c r="NGN76" s="53"/>
      <c r="NGO76" s="53"/>
      <c r="NGP76" s="53"/>
      <c r="NGQ76" s="53"/>
      <c r="NGR76" s="53"/>
      <c r="NGS76" s="53"/>
      <c r="NGT76" s="53"/>
      <c r="NGU76" s="53"/>
      <c r="NGV76" s="53"/>
      <c r="NGW76" s="53"/>
      <c r="NGX76" s="53"/>
      <c r="NGY76" s="53"/>
      <c r="NGZ76" s="53"/>
      <c r="NHA76" s="53"/>
      <c r="NHB76" s="53"/>
      <c r="NHC76" s="53"/>
      <c r="NHD76" s="53"/>
      <c r="NHE76" s="53"/>
      <c r="NHF76" s="53"/>
      <c r="NHG76" s="53"/>
      <c r="NHH76" s="53"/>
      <c r="NHI76" s="53"/>
      <c r="NHJ76" s="53"/>
      <c r="NHK76" s="53"/>
      <c r="NHL76" s="53"/>
      <c r="NHM76" s="53"/>
      <c r="NHN76" s="53"/>
      <c r="NHO76" s="53"/>
      <c r="NHP76" s="53"/>
      <c r="NHQ76" s="53"/>
      <c r="NHR76" s="53"/>
      <c r="NHS76" s="53"/>
      <c r="NHT76" s="53"/>
      <c r="NHU76" s="53"/>
      <c r="NHV76" s="53"/>
      <c r="NHW76" s="53"/>
      <c r="NHX76" s="53"/>
      <c r="NHY76" s="53"/>
      <c r="NHZ76" s="53"/>
      <c r="NIA76" s="53"/>
      <c r="NIB76" s="53"/>
      <c r="NIC76" s="53"/>
      <c r="NID76" s="53"/>
      <c r="NIE76" s="53"/>
      <c r="NIF76" s="53"/>
      <c r="NIG76" s="53"/>
      <c r="NIH76" s="53"/>
      <c r="NII76" s="53"/>
      <c r="NIJ76" s="53"/>
      <c r="NIK76" s="53"/>
      <c r="NIL76" s="53"/>
      <c r="NIM76" s="53"/>
      <c r="NIN76" s="53"/>
      <c r="NIO76" s="53"/>
      <c r="NIP76" s="53"/>
      <c r="NIQ76" s="53"/>
      <c r="NIR76" s="53"/>
      <c r="NIS76" s="53"/>
      <c r="NIT76" s="53"/>
      <c r="NIU76" s="53"/>
      <c r="NIV76" s="53"/>
      <c r="NIW76" s="53"/>
      <c r="NIX76" s="53"/>
      <c r="NIY76" s="53"/>
      <c r="NIZ76" s="53"/>
      <c r="NJA76" s="53"/>
      <c r="NJB76" s="53"/>
      <c r="NJC76" s="53"/>
      <c r="NJD76" s="53"/>
      <c r="NJE76" s="53"/>
      <c r="NJF76" s="53"/>
      <c r="NJG76" s="53"/>
      <c r="NJH76" s="53"/>
      <c r="NJI76" s="53"/>
      <c r="NJJ76" s="53"/>
      <c r="NJK76" s="53"/>
      <c r="NJL76" s="53"/>
      <c r="NJM76" s="53"/>
      <c r="NJN76" s="53"/>
      <c r="NJO76" s="53"/>
      <c r="NJP76" s="53"/>
      <c r="NJQ76" s="53"/>
      <c r="NJR76" s="53"/>
      <c r="NJS76" s="53"/>
      <c r="NJT76" s="53"/>
      <c r="NJU76" s="53"/>
      <c r="NJV76" s="53"/>
      <c r="NJW76" s="53"/>
      <c r="NJX76" s="53"/>
      <c r="NJY76" s="53"/>
      <c r="NJZ76" s="53"/>
      <c r="NKA76" s="53"/>
      <c r="NKB76" s="53"/>
      <c r="NKC76" s="53"/>
      <c r="NKD76" s="53"/>
      <c r="NKE76" s="53"/>
      <c r="NKF76" s="53"/>
      <c r="NKG76" s="53"/>
      <c r="NKH76" s="53"/>
      <c r="NKI76" s="53"/>
      <c r="NKJ76" s="53"/>
      <c r="NKK76" s="53"/>
      <c r="NKL76" s="53"/>
      <c r="NKM76" s="53"/>
      <c r="NKN76" s="53"/>
      <c r="NKO76" s="53"/>
      <c r="NKP76" s="53"/>
      <c r="NKQ76" s="53"/>
      <c r="NKR76" s="53"/>
      <c r="NKS76" s="53"/>
      <c r="NKT76" s="53"/>
      <c r="NKU76" s="53"/>
      <c r="NKV76" s="53"/>
      <c r="NKW76" s="53"/>
      <c r="NKX76" s="53"/>
      <c r="NKY76" s="53"/>
      <c r="NKZ76" s="53"/>
      <c r="NLA76" s="53"/>
      <c r="NLB76" s="53"/>
      <c r="NLC76" s="53"/>
      <c r="NLD76" s="53"/>
      <c r="NLE76" s="53"/>
      <c r="NLF76" s="53"/>
      <c r="NLG76" s="53"/>
      <c r="NLH76" s="53"/>
      <c r="NLI76" s="53"/>
      <c r="NLJ76" s="53"/>
      <c r="NLK76" s="53"/>
      <c r="NLL76" s="53"/>
      <c r="NLM76" s="53"/>
      <c r="NLN76" s="53"/>
      <c r="NLO76" s="53"/>
      <c r="NLP76" s="53"/>
      <c r="NLQ76" s="53"/>
      <c r="NLR76" s="53"/>
      <c r="NLS76" s="53"/>
      <c r="NLT76" s="53"/>
      <c r="NLU76" s="53"/>
      <c r="NLV76" s="53"/>
      <c r="NLW76" s="53"/>
      <c r="NLX76" s="53"/>
      <c r="NLY76" s="53"/>
      <c r="NLZ76" s="53"/>
      <c r="NMA76" s="53"/>
      <c r="NMB76" s="53"/>
      <c r="NMC76" s="53"/>
      <c r="NMD76" s="53"/>
      <c r="NME76" s="53"/>
      <c r="NMF76" s="53"/>
      <c r="NMG76" s="53"/>
      <c r="NMH76" s="53"/>
      <c r="NMI76" s="53"/>
      <c r="NMJ76" s="53"/>
      <c r="NMK76" s="53"/>
      <c r="NML76" s="53"/>
      <c r="NMM76" s="53"/>
      <c r="NMN76" s="53"/>
      <c r="NMO76" s="53"/>
      <c r="NMP76" s="53"/>
      <c r="NMQ76" s="53"/>
      <c r="NMR76" s="53"/>
      <c r="NMS76" s="53"/>
      <c r="NMT76" s="53"/>
      <c r="NMU76" s="53"/>
      <c r="NMV76" s="53"/>
      <c r="NMW76" s="53"/>
      <c r="NMX76" s="53"/>
      <c r="NMY76" s="53"/>
      <c r="NMZ76" s="53"/>
      <c r="NNA76" s="53"/>
      <c r="NNB76" s="53"/>
      <c r="NNC76" s="53"/>
      <c r="NND76" s="53"/>
      <c r="NNE76" s="53"/>
      <c r="NNF76" s="53"/>
      <c r="NNG76" s="53"/>
      <c r="NNH76" s="53"/>
      <c r="NNI76" s="53"/>
      <c r="NNJ76" s="53"/>
      <c r="NNK76" s="53"/>
      <c r="NNL76" s="53"/>
      <c r="NNM76" s="53"/>
      <c r="NNN76" s="53"/>
      <c r="NNO76" s="53"/>
      <c r="NNP76" s="53"/>
      <c r="NNQ76" s="53"/>
      <c r="NNR76" s="53"/>
      <c r="NNS76" s="53"/>
      <c r="NNT76" s="53"/>
      <c r="NNU76" s="53"/>
      <c r="NNV76" s="53"/>
      <c r="NNW76" s="53"/>
      <c r="NNX76" s="53"/>
      <c r="NNY76" s="53"/>
      <c r="NNZ76" s="53"/>
      <c r="NOA76" s="53"/>
      <c r="NOB76" s="53"/>
      <c r="NOC76" s="53"/>
      <c r="NOD76" s="53"/>
      <c r="NOE76" s="53"/>
      <c r="NOF76" s="53"/>
      <c r="NOG76" s="53"/>
      <c r="NOH76" s="53"/>
      <c r="NOI76" s="53"/>
      <c r="NOJ76" s="53"/>
      <c r="NOK76" s="53"/>
      <c r="NOL76" s="53"/>
      <c r="NOM76" s="53"/>
      <c r="NON76" s="53"/>
      <c r="NOO76" s="53"/>
      <c r="NOP76" s="53"/>
      <c r="NOQ76" s="53"/>
      <c r="NOR76" s="53"/>
      <c r="NOS76" s="53"/>
      <c r="NOT76" s="53"/>
      <c r="NOU76" s="53"/>
      <c r="NOV76" s="53"/>
      <c r="NOW76" s="53"/>
      <c r="NOX76" s="53"/>
      <c r="NOY76" s="53"/>
      <c r="NOZ76" s="53"/>
      <c r="NPA76" s="53"/>
      <c r="NPB76" s="53"/>
      <c r="NPC76" s="53"/>
      <c r="NPD76" s="53"/>
      <c r="NPE76" s="53"/>
      <c r="NPF76" s="53"/>
      <c r="NPG76" s="53"/>
      <c r="NPH76" s="53"/>
      <c r="NPI76" s="53"/>
      <c r="NPJ76" s="53"/>
      <c r="NPK76" s="53"/>
      <c r="NPL76" s="53"/>
      <c r="NPM76" s="53"/>
      <c r="NPN76" s="53"/>
      <c r="NPO76" s="53"/>
      <c r="NPP76" s="53"/>
      <c r="NPQ76" s="53"/>
      <c r="NPR76" s="53"/>
      <c r="NPS76" s="53"/>
      <c r="NPT76" s="53"/>
      <c r="NPU76" s="53"/>
      <c r="NPV76" s="53"/>
      <c r="NPW76" s="53"/>
      <c r="NPX76" s="53"/>
      <c r="NPY76" s="53"/>
      <c r="NPZ76" s="53"/>
      <c r="NQA76" s="53"/>
      <c r="NQB76" s="53"/>
      <c r="NQC76" s="53"/>
      <c r="NQD76" s="53"/>
      <c r="NQE76" s="53"/>
      <c r="NQF76" s="53"/>
      <c r="NQG76" s="53"/>
      <c r="NQH76" s="53"/>
      <c r="NQI76" s="53"/>
      <c r="NQJ76" s="53"/>
      <c r="NQK76" s="53"/>
      <c r="NQL76" s="53"/>
      <c r="NQM76" s="53"/>
      <c r="NQN76" s="53"/>
      <c r="NQO76" s="53"/>
      <c r="NQP76" s="53"/>
      <c r="NQQ76" s="53"/>
      <c r="NQR76" s="53"/>
      <c r="NQS76" s="53"/>
      <c r="NQT76" s="53"/>
      <c r="NQU76" s="53"/>
      <c r="NQV76" s="53"/>
      <c r="NQW76" s="53"/>
      <c r="NQX76" s="53"/>
      <c r="NQY76" s="53"/>
      <c r="NQZ76" s="53"/>
      <c r="NRA76" s="53"/>
      <c r="NRB76" s="53"/>
      <c r="NRC76" s="53"/>
      <c r="NRD76" s="53"/>
      <c r="NRE76" s="53"/>
      <c r="NRF76" s="53"/>
      <c r="NRG76" s="53"/>
      <c r="NRH76" s="53"/>
      <c r="NRI76" s="53"/>
      <c r="NRJ76" s="53"/>
      <c r="NRK76" s="53"/>
      <c r="NRL76" s="53"/>
      <c r="NRM76" s="53"/>
      <c r="NRN76" s="53"/>
      <c r="NRO76" s="53"/>
      <c r="NRP76" s="53"/>
      <c r="NRQ76" s="53"/>
      <c r="NRR76" s="53"/>
      <c r="NRS76" s="53"/>
      <c r="NRT76" s="53"/>
      <c r="NRU76" s="53"/>
      <c r="NRV76" s="53"/>
      <c r="NRW76" s="53"/>
      <c r="NRX76" s="53"/>
      <c r="NRY76" s="53"/>
      <c r="NRZ76" s="53"/>
      <c r="NSA76" s="53"/>
      <c r="NSB76" s="53"/>
      <c r="NSC76" s="53"/>
      <c r="NSD76" s="53"/>
      <c r="NSE76" s="53"/>
      <c r="NSF76" s="53"/>
      <c r="NSG76" s="53"/>
      <c r="NSH76" s="53"/>
      <c r="NSI76" s="53"/>
      <c r="NSJ76" s="53"/>
      <c r="NSK76" s="53"/>
      <c r="NSL76" s="53"/>
      <c r="NSM76" s="53"/>
      <c r="NSN76" s="53"/>
      <c r="NSO76" s="53"/>
      <c r="NSP76" s="53"/>
      <c r="NSQ76" s="53"/>
      <c r="NSR76" s="53"/>
      <c r="NSS76" s="53"/>
      <c r="NST76" s="53"/>
      <c r="NSU76" s="53"/>
      <c r="NSV76" s="53"/>
      <c r="NSW76" s="53"/>
      <c r="NSX76" s="53"/>
      <c r="NSY76" s="53"/>
      <c r="NSZ76" s="53"/>
      <c r="NTA76" s="53"/>
      <c r="NTB76" s="53"/>
      <c r="NTC76" s="53"/>
      <c r="NTD76" s="53"/>
      <c r="NTE76" s="53"/>
      <c r="NTF76" s="53"/>
      <c r="NTG76" s="53"/>
      <c r="NTH76" s="53"/>
      <c r="NTI76" s="53"/>
      <c r="NTJ76" s="53"/>
      <c r="NTK76" s="53"/>
      <c r="NTL76" s="53"/>
      <c r="NTM76" s="53"/>
      <c r="NTN76" s="53"/>
      <c r="NTO76" s="53"/>
      <c r="NTP76" s="53"/>
      <c r="NTQ76" s="53"/>
      <c r="NTR76" s="53"/>
      <c r="NTS76" s="53"/>
      <c r="NTT76" s="53"/>
      <c r="NTU76" s="53"/>
      <c r="NTV76" s="53"/>
      <c r="NTW76" s="53"/>
      <c r="NTX76" s="53"/>
      <c r="NTY76" s="53"/>
      <c r="NTZ76" s="53"/>
      <c r="NUA76" s="53"/>
      <c r="NUB76" s="53"/>
      <c r="NUC76" s="53"/>
      <c r="NUD76" s="53"/>
      <c r="NUE76" s="53"/>
      <c r="NUF76" s="53"/>
      <c r="NUG76" s="53"/>
      <c r="NUH76" s="53"/>
      <c r="NUI76" s="53"/>
      <c r="NUJ76" s="53"/>
      <c r="NUK76" s="53"/>
      <c r="NUL76" s="53"/>
      <c r="NUM76" s="53"/>
      <c r="NUN76" s="53"/>
      <c r="NUO76" s="53"/>
      <c r="NUP76" s="53"/>
      <c r="NUQ76" s="53"/>
      <c r="NUR76" s="53"/>
      <c r="NUS76" s="53"/>
      <c r="NUT76" s="53"/>
      <c r="NUU76" s="53"/>
      <c r="NUV76" s="53"/>
      <c r="NUW76" s="53"/>
      <c r="NUX76" s="53"/>
      <c r="NUY76" s="53"/>
      <c r="NUZ76" s="53"/>
      <c r="NVA76" s="53"/>
      <c r="NVB76" s="53"/>
      <c r="NVC76" s="53"/>
      <c r="NVD76" s="53"/>
      <c r="NVE76" s="53"/>
      <c r="NVF76" s="53"/>
      <c r="NVG76" s="53"/>
      <c r="NVH76" s="53"/>
      <c r="NVI76" s="53"/>
      <c r="NVJ76" s="53"/>
      <c r="NVK76" s="53"/>
      <c r="NVL76" s="53"/>
      <c r="NVM76" s="53"/>
      <c r="NVN76" s="53"/>
      <c r="NVO76" s="53"/>
      <c r="NVP76" s="53"/>
      <c r="NVQ76" s="53"/>
      <c r="NVR76" s="53"/>
      <c r="NVS76" s="53"/>
      <c r="NVT76" s="53"/>
      <c r="NVU76" s="53"/>
      <c r="NVV76" s="53"/>
      <c r="NVW76" s="53"/>
      <c r="NVX76" s="53"/>
      <c r="NVY76" s="53"/>
      <c r="NVZ76" s="53"/>
      <c r="NWA76" s="53"/>
      <c r="NWB76" s="53"/>
      <c r="NWC76" s="53"/>
      <c r="NWD76" s="53"/>
      <c r="NWE76" s="53"/>
      <c r="NWF76" s="53"/>
      <c r="NWG76" s="53"/>
      <c r="NWH76" s="53"/>
      <c r="NWI76" s="53"/>
      <c r="NWJ76" s="53"/>
      <c r="NWK76" s="53"/>
      <c r="NWL76" s="53"/>
      <c r="NWM76" s="53"/>
      <c r="NWN76" s="53"/>
      <c r="NWO76" s="53"/>
      <c r="NWP76" s="53"/>
      <c r="NWQ76" s="53"/>
      <c r="NWR76" s="53"/>
      <c r="NWS76" s="53"/>
      <c r="NWT76" s="53"/>
      <c r="NWU76" s="53"/>
      <c r="NWV76" s="53"/>
      <c r="NWW76" s="53"/>
      <c r="NWX76" s="53"/>
      <c r="NWY76" s="53"/>
      <c r="NWZ76" s="53"/>
      <c r="NXA76" s="53"/>
      <c r="NXB76" s="53"/>
      <c r="NXC76" s="53"/>
      <c r="NXD76" s="53"/>
      <c r="NXE76" s="53"/>
      <c r="NXF76" s="53"/>
      <c r="NXG76" s="53"/>
      <c r="NXH76" s="53"/>
      <c r="NXI76" s="53"/>
      <c r="NXJ76" s="53"/>
      <c r="NXK76" s="53"/>
      <c r="NXL76" s="53"/>
      <c r="NXM76" s="53"/>
      <c r="NXN76" s="53"/>
      <c r="NXO76" s="53"/>
      <c r="NXP76" s="53"/>
      <c r="NXQ76" s="53"/>
      <c r="NXR76" s="53"/>
      <c r="NXS76" s="53"/>
      <c r="NXT76" s="53"/>
      <c r="NXU76" s="53"/>
      <c r="NXV76" s="53"/>
      <c r="NXW76" s="53"/>
      <c r="NXX76" s="53"/>
      <c r="NXY76" s="53"/>
      <c r="NXZ76" s="53"/>
      <c r="NYA76" s="53"/>
      <c r="NYB76" s="53"/>
      <c r="NYC76" s="53"/>
      <c r="NYD76" s="53"/>
      <c r="NYE76" s="53"/>
      <c r="NYF76" s="53"/>
      <c r="NYG76" s="53"/>
      <c r="NYH76" s="53"/>
      <c r="NYI76" s="53"/>
      <c r="NYJ76" s="53"/>
      <c r="NYK76" s="53"/>
      <c r="NYL76" s="53"/>
      <c r="NYM76" s="53"/>
      <c r="NYN76" s="53"/>
      <c r="NYO76" s="53"/>
      <c r="NYP76" s="53"/>
      <c r="NYQ76" s="53"/>
      <c r="NYR76" s="53"/>
      <c r="NYS76" s="53"/>
      <c r="NYT76" s="53"/>
      <c r="NYU76" s="53"/>
      <c r="NYV76" s="53"/>
      <c r="NYW76" s="53"/>
      <c r="NYX76" s="53"/>
      <c r="NYY76" s="53"/>
      <c r="NYZ76" s="53"/>
      <c r="NZA76" s="53"/>
      <c r="NZB76" s="53"/>
      <c r="NZC76" s="53"/>
      <c r="NZD76" s="53"/>
      <c r="NZE76" s="53"/>
      <c r="NZF76" s="53"/>
      <c r="NZG76" s="53"/>
      <c r="NZH76" s="53"/>
      <c r="NZI76" s="53"/>
      <c r="NZJ76" s="53"/>
      <c r="NZK76" s="53"/>
      <c r="NZL76" s="53"/>
      <c r="NZM76" s="53"/>
      <c r="NZN76" s="53"/>
      <c r="NZO76" s="53"/>
      <c r="NZP76" s="53"/>
      <c r="NZQ76" s="53"/>
      <c r="NZR76" s="53"/>
      <c r="NZS76" s="53"/>
      <c r="NZT76" s="53"/>
      <c r="NZU76" s="53"/>
      <c r="NZV76" s="53"/>
      <c r="NZW76" s="53"/>
      <c r="NZX76" s="53"/>
      <c r="NZY76" s="53"/>
      <c r="NZZ76" s="53"/>
      <c r="OAA76" s="53"/>
      <c r="OAB76" s="53"/>
      <c r="OAC76" s="53"/>
      <c r="OAD76" s="53"/>
      <c r="OAE76" s="53"/>
      <c r="OAF76" s="53"/>
      <c r="OAG76" s="53"/>
      <c r="OAH76" s="53"/>
      <c r="OAI76" s="53"/>
      <c r="OAJ76" s="53"/>
      <c r="OAK76" s="53"/>
      <c r="OAL76" s="53"/>
      <c r="OAM76" s="53"/>
      <c r="OAN76" s="53"/>
      <c r="OAO76" s="53"/>
      <c r="OAP76" s="53"/>
      <c r="OAQ76" s="53"/>
      <c r="OAR76" s="53"/>
      <c r="OAS76" s="53"/>
      <c r="OAT76" s="53"/>
      <c r="OAU76" s="53"/>
      <c r="OAV76" s="53"/>
      <c r="OAW76" s="53"/>
      <c r="OAX76" s="53"/>
      <c r="OAY76" s="53"/>
      <c r="OAZ76" s="53"/>
      <c r="OBA76" s="53"/>
      <c r="OBB76" s="53"/>
      <c r="OBC76" s="53"/>
      <c r="OBD76" s="53"/>
      <c r="OBE76" s="53"/>
      <c r="OBF76" s="53"/>
      <c r="OBG76" s="53"/>
      <c r="OBH76" s="53"/>
      <c r="OBI76" s="53"/>
      <c r="OBJ76" s="53"/>
      <c r="OBK76" s="53"/>
      <c r="OBL76" s="53"/>
      <c r="OBM76" s="53"/>
      <c r="OBN76" s="53"/>
      <c r="OBO76" s="53"/>
      <c r="OBP76" s="53"/>
      <c r="OBQ76" s="53"/>
      <c r="OBR76" s="53"/>
      <c r="OBS76" s="53"/>
      <c r="OBT76" s="53"/>
      <c r="OBU76" s="53"/>
      <c r="OBV76" s="53"/>
      <c r="OBW76" s="53"/>
      <c r="OBX76" s="53"/>
      <c r="OBY76" s="53"/>
      <c r="OBZ76" s="53"/>
      <c r="OCA76" s="53"/>
      <c r="OCB76" s="53"/>
      <c r="OCC76" s="53"/>
      <c r="OCD76" s="53"/>
      <c r="OCE76" s="53"/>
      <c r="OCF76" s="53"/>
      <c r="OCG76" s="53"/>
      <c r="OCH76" s="53"/>
      <c r="OCI76" s="53"/>
      <c r="OCJ76" s="53"/>
      <c r="OCK76" s="53"/>
      <c r="OCL76" s="53"/>
      <c r="OCM76" s="53"/>
      <c r="OCN76" s="53"/>
      <c r="OCO76" s="53"/>
      <c r="OCP76" s="53"/>
      <c r="OCQ76" s="53"/>
      <c r="OCR76" s="53"/>
      <c r="OCS76" s="53"/>
      <c r="OCT76" s="53"/>
      <c r="OCU76" s="53"/>
      <c r="OCV76" s="53"/>
      <c r="OCW76" s="53"/>
      <c r="OCX76" s="53"/>
      <c r="OCY76" s="53"/>
      <c r="OCZ76" s="53"/>
      <c r="ODA76" s="53"/>
      <c r="ODB76" s="53"/>
      <c r="ODC76" s="53"/>
      <c r="ODD76" s="53"/>
      <c r="ODE76" s="53"/>
      <c r="ODF76" s="53"/>
      <c r="ODG76" s="53"/>
      <c r="ODH76" s="53"/>
      <c r="ODI76" s="53"/>
      <c r="ODJ76" s="53"/>
      <c r="ODK76" s="53"/>
      <c r="ODL76" s="53"/>
      <c r="ODM76" s="53"/>
      <c r="ODN76" s="53"/>
      <c r="ODO76" s="53"/>
      <c r="ODP76" s="53"/>
      <c r="ODQ76" s="53"/>
      <c r="ODR76" s="53"/>
      <c r="ODS76" s="53"/>
      <c r="ODT76" s="53"/>
      <c r="ODU76" s="53"/>
      <c r="ODV76" s="53"/>
      <c r="ODW76" s="53"/>
      <c r="ODX76" s="53"/>
      <c r="ODY76" s="53"/>
      <c r="ODZ76" s="53"/>
      <c r="OEA76" s="53"/>
      <c r="OEB76" s="53"/>
      <c r="OEC76" s="53"/>
      <c r="OED76" s="53"/>
      <c r="OEE76" s="53"/>
      <c r="OEF76" s="53"/>
      <c r="OEG76" s="53"/>
      <c r="OEH76" s="53"/>
      <c r="OEI76" s="53"/>
      <c r="OEJ76" s="53"/>
      <c r="OEK76" s="53"/>
      <c r="OEL76" s="53"/>
      <c r="OEM76" s="53"/>
      <c r="OEN76" s="53"/>
      <c r="OEO76" s="53"/>
      <c r="OEP76" s="53"/>
      <c r="OEQ76" s="53"/>
      <c r="OER76" s="53"/>
      <c r="OES76" s="53"/>
      <c r="OET76" s="53"/>
      <c r="OEU76" s="53"/>
      <c r="OEV76" s="53"/>
      <c r="OEW76" s="53"/>
      <c r="OEX76" s="53"/>
      <c r="OEY76" s="53"/>
      <c r="OEZ76" s="53"/>
      <c r="OFA76" s="53"/>
      <c r="OFB76" s="53"/>
      <c r="OFC76" s="53"/>
      <c r="OFD76" s="53"/>
      <c r="OFE76" s="53"/>
      <c r="OFF76" s="53"/>
      <c r="OFG76" s="53"/>
      <c r="OFH76" s="53"/>
      <c r="OFI76" s="53"/>
      <c r="OFJ76" s="53"/>
      <c r="OFK76" s="53"/>
      <c r="OFL76" s="53"/>
      <c r="OFM76" s="53"/>
      <c r="OFN76" s="53"/>
      <c r="OFO76" s="53"/>
      <c r="OFP76" s="53"/>
      <c r="OFQ76" s="53"/>
      <c r="OFR76" s="53"/>
      <c r="OFS76" s="53"/>
      <c r="OFT76" s="53"/>
      <c r="OFU76" s="53"/>
      <c r="OFV76" s="53"/>
      <c r="OFW76" s="53"/>
      <c r="OFX76" s="53"/>
      <c r="OFY76" s="53"/>
      <c r="OFZ76" s="53"/>
      <c r="OGA76" s="53"/>
      <c r="OGB76" s="53"/>
      <c r="OGC76" s="53"/>
      <c r="OGD76" s="53"/>
      <c r="OGE76" s="53"/>
      <c r="OGF76" s="53"/>
      <c r="OGG76" s="53"/>
      <c r="OGH76" s="53"/>
      <c r="OGI76" s="53"/>
      <c r="OGJ76" s="53"/>
      <c r="OGK76" s="53"/>
      <c r="OGL76" s="53"/>
      <c r="OGM76" s="53"/>
      <c r="OGN76" s="53"/>
      <c r="OGO76" s="53"/>
      <c r="OGP76" s="53"/>
      <c r="OGQ76" s="53"/>
      <c r="OGR76" s="53"/>
      <c r="OGS76" s="53"/>
      <c r="OGT76" s="53"/>
      <c r="OGU76" s="53"/>
      <c r="OGV76" s="53"/>
      <c r="OGW76" s="53"/>
      <c r="OGX76" s="53"/>
      <c r="OGY76" s="53"/>
      <c r="OGZ76" s="53"/>
      <c r="OHA76" s="53"/>
      <c r="OHB76" s="53"/>
      <c r="OHC76" s="53"/>
      <c r="OHD76" s="53"/>
      <c r="OHE76" s="53"/>
      <c r="OHF76" s="53"/>
      <c r="OHG76" s="53"/>
      <c r="OHH76" s="53"/>
      <c r="OHI76" s="53"/>
      <c r="OHJ76" s="53"/>
      <c r="OHK76" s="53"/>
      <c r="OHL76" s="53"/>
      <c r="OHM76" s="53"/>
      <c r="OHN76" s="53"/>
      <c r="OHO76" s="53"/>
      <c r="OHP76" s="53"/>
      <c r="OHQ76" s="53"/>
      <c r="OHR76" s="53"/>
      <c r="OHS76" s="53"/>
      <c r="OHT76" s="53"/>
      <c r="OHU76" s="53"/>
      <c r="OHV76" s="53"/>
      <c r="OHW76" s="53"/>
      <c r="OHX76" s="53"/>
      <c r="OHY76" s="53"/>
      <c r="OHZ76" s="53"/>
      <c r="OIA76" s="53"/>
      <c r="OIB76" s="53"/>
      <c r="OIC76" s="53"/>
      <c r="OID76" s="53"/>
      <c r="OIE76" s="53"/>
      <c r="OIF76" s="53"/>
      <c r="OIG76" s="53"/>
      <c r="OIH76" s="53"/>
      <c r="OII76" s="53"/>
      <c r="OIJ76" s="53"/>
      <c r="OIK76" s="53"/>
      <c r="OIL76" s="53"/>
      <c r="OIM76" s="53"/>
      <c r="OIN76" s="53"/>
      <c r="OIO76" s="53"/>
      <c r="OIP76" s="53"/>
      <c r="OIQ76" s="53"/>
      <c r="OIR76" s="53"/>
      <c r="OIS76" s="53"/>
      <c r="OIT76" s="53"/>
      <c r="OIU76" s="53"/>
      <c r="OIV76" s="53"/>
      <c r="OIW76" s="53"/>
      <c r="OIX76" s="53"/>
      <c r="OIY76" s="53"/>
      <c r="OIZ76" s="53"/>
      <c r="OJA76" s="53"/>
      <c r="OJB76" s="53"/>
      <c r="OJC76" s="53"/>
      <c r="OJD76" s="53"/>
      <c r="OJE76" s="53"/>
      <c r="OJF76" s="53"/>
      <c r="OJG76" s="53"/>
      <c r="OJH76" s="53"/>
      <c r="OJI76" s="53"/>
      <c r="OJJ76" s="53"/>
      <c r="OJK76" s="53"/>
      <c r="OJL76" s="53"/>
      <c r="OJM76" s="53"/>
      <c r="OJN76" s="53"/>
      <c r="OJO76" s="53"/>
      <c r="OJP76" s="53"/>
      <c r="OJQ76" s="53"/>
      <c r="OJR76" s="53"/>
      <c r="OJS76" s="53"/>
      <c r="OJT76" s="53"/>
      <c r="OJU76" s="53"/>
      <c r="OJV76" s="53"/>
      <c r="OJW76" s="53"/>
      <c r="OJX76" s="53"/>
      <c r="OJY76" s="53"/>
      <c r="OJZ76" s="53"/>
      <c r="OKA76" s="53"/>
      <c r="OKB76" s="53"/>
      <c r="OKC76" s="53"/>
      <c r="OKD76" s="53"/>
      <c r="OKE76" s="53"/>
      <c r="OKF76" s="53"/>
      <c r="OKG76" s="53"/>
      <c r="OKH76" s="53"/>
      <c r="OKI76" s="53"/>
      <c r="OKJ76" s="53"/>
      <c r="OKK76" s="53"/>
      <c r="OKL76" s="53"/>
      <c r="OKM76" s="53"/>
      <c r="OKN76" s="53"/>
      <c r="OKO76" s="53"/>
      <c r="OKP76" s="53"/>
      <c r="OKQ76" s="53"/>
      <c r="OKR76" s="53"/>
      <c r="OKS76" s="53"/>
      <c r="OKT76" s="53"/>
      <c r="OKU76" s="53"/>
      <c r="OKV76" s="53"/>
      <c r="OKW76" s="53"/>
      <c r="OKX76" s="53"/>
      <c r="OKY76" s="53"/>
      <c r="OKZ76" s="53"/>
      <c r="OLA76" s="53"/>
      <c r="OLB76" s="53"/>
      <c r="OLC76" s="53"/>
      <c r="OLD76" s="53"/>
      <c r="OLE76" s="53"/>
      <c r="OLF76" s="53"/>
      <c r="OLG76" s="53"/>
      <c r="OLH76" s="53"/>
      <c r="OLI76" s="53"/>
      <c r="OLJ76" s="53"/>
      <c r="OLK76" s="53"/>
      <c r="OLL76" s="53"/>
      <c r="OLM76" s="53"/>
      <c r="OLN76" s="53"/>
      <c r="OLO76" s="53"/>
      <c r="OLP76" s="53"/>
      <c r="OLQ76" s="53"/>
      <c r="OLR76" s="53"/>
      <c r="OLS76" s="53"/>
      <c r="OLT76" s="53"/>
      <c r="OLU76" s="53"/>
      <c r="OLV76" s="53"/>
      <c r="OLW76" s="53"/>
      <c r="OLX76" s="53"/>
      <c r="OLY76" s="53"/>
      <c r="OLZ76" s="53"/>
      <c r="OMA76" s="53"/>
      <c r="OMB76" s="53"/>
      <c r="OMC76" s="53"/>
      <c r="OMD76" s="53"/>
      <c r="OME76" s="53"/>
      <c r="OMF76" s="53"/>
      <c r="OMG76" s="53"/>
      <c r="OMH76" s="53"/>
      <c r="OMI76" s="53"/>
      <c r="OMJ76" s="53"/>
      <c r="OMK76" s="53"/>
      <c r="OML76" s="53"/>
      <c r="OMM76" s="53"/>
      <c r="OMN76" s="53"/>
      <c r="OMO76" s="53"/>
      <c r="OMP76" s="53"/>
      <c r="OMQ76" s="53"/>
      <c r="OMR76" s="53"/>
      <c r="OMS76" s="53"/>
      <c r="OMT76" s="53"/>
      <c r="OMU76" s="53"/>
      <c r="OMV76" s="53"/>
      <c r="OMW76" s="53"/>
      <c r="OMX76" s="53"/>
      <c r="OMY76" s="53"/>
      <c r="OMZ76" s="53"/>
      <c r="ONA76" s="53"/>
      <c r="ONB76" s="53"/>
      <c r="ONC76" s="53"/>
      <c r="OND76" s="53"/>
      <c r="ONE76" s="53"/>
      <c r="ONF76" s="53"/>
      <c r="ONG76" s="53"/>
      <c r="ONH76" s="53"/>
      <c r="ONI76" s="53"/>
      <c r="ONJ76" s="53"/>
      <c r="ONK76" s="53"/>
      <c r="ONL76" s="53"/>
      <c r="ONM76" s="53"/>
      <c r="ONN76" s="53"/>
      <c r="ONO76" s="53"/>
      <c r="ONP76" s="53"/>
      <c r="ONQ76" s="53"/>
      <c r="ONR76" s="53"/>
      <c r="ONS76" s="53"/>
      <c r="ONT76" s="53"/>
      <c r="ONU76" s="53"/>
      <c r="ONV76" s="53"/>
      <c r="ONW76" s="53"/>
      <c r="ONX76" s="53"/>
      <c r="ONY76" s="53"/>
      <c r="ONZ76" s="53"/>
      <c r="OOA76" s="53"/>
      <c r="OOB76" s="53"/>
      <c r="OOC76" s="53"/>
      <c r="OOD76" s="53"/>
      <c r="OOE76" s="53"/>
      <c r="OOF76" s="53"/>
      <c r="OOG76" s="53"/>
      <c r="OOH76" s="53"/>
      <c r="OOI76" s="53"/>
      <c r="OOJ76" s="53"/>
      <c r="OOK76" s="53"/>
      <c r="OOL76" s="53"/>
      <c r="OOM76" s="53"/>
      <c r="OON76" s="53"/>
      <c r="OOO76" s="53"/>
      <c r="OOP76" s="53"/>
      <c r="OOQ76" s="53"/>
      <c r="OOR76" s="53"/>
      <c r="OOS76" s="53"/>
      <c r="OOT76" s="53"/>
      <c r="OOU76" s="53"/>
      <c r="OOV76" s="53"/>
      <c r="OOW76" s="53"/>
      <c r="OOX76" s="53"/>
      <c r="OOY76" s="53"/>
      <c r="OOZ76" s="53"/>
      <c r="OPA76" s="53"/>
      <c r="OPB76" s="53"/>
      <c r="OPC76" s="53"/>
      <c r="OPD76" s="53"/>
      <c r="OPE76" s="53"/>
      <c r="OPF76" s="53"/>
      <c r="OPG76" s="53"/>
      <c r="OPH76" s="53"/>
      <c r="OPI76" s="53"/>
      <c r="OPJ76" s="53"/>
      <c r="OPK76" s="53"/>
      <c r="OPL76" s="53"/>
      <c r="OPM76" s="53"/>
      <c r="OPN76" s="53"/>
      <c r="OPO76" s="53"/>
      <c r="OPP76" s="53"/>
      <c r="OPQ76" s="53"/>
      <c r="OPR76" s="53"/>
      <c r="OPS76" s="53"/>
      <c r="OPT76" s="53"/>
      <c r="OPU76" s="53"/>
      <c r="OPV76" s="53"/>
      <c r="OPW76" s="53"/>
      <c r="OPX76" s="53"/>
      <c r="OPY76" s="53"/>
      <c r="OPZ76" s="53"/>
      <c r="OQA76" s="53"/>
      <c r="OQB76" s="53"/>
      <c r="OQC76" s="53"/>
      <c r="OQD76" s="53"/>
      <c r="OQE76" s="53"/>
      <c r="OQF76" s="53"/>
      <c r="OQG76" s="53"/>
      <c r="OQH76" s="53"/>
      <c r="OQI76" s="53"/>
      <c r="OQJ76" s="53"/>
      <c r="OQK76" s="53"/>
      <c r="OQL76" s="53"/>
      <c r="OQM76" s="53"/>
      <c r="OQN76" s="53"/>
      <c r="OQO76" s="53"/>
      <c r="OQP76" s="53"/>
      <c r="OQQ76" s="53"/>
      <c r="OQR76" s="53"/>
      <c r="OQS76" s="53"/>
      <c r="OQT76" s="53"/>
      <c r="OQU76" s="53"/>
      <c r="OQV76" s="53"/>
      <c r="OQW76" s="53"/>
      <c r="OQX76" s="53"/>
      <c r="OQY76" s="53"/>
      <c r="OQZ76" s="53"/>
      <c r="ORA76" s="53"/>
      <c r="ORB76" s="53"/>
      <c r="ORC76" s="53"/>
      <c r="ORD76" s="53"/>
      <c r="ORE76" s="53"/>
      <c r="ORF76" s="53"/>
      <c r="ORG76" s="53"/>
      <c r="ORH76" s="53"/>
      <c r="ORI76" s="53"/>
      <c r="ORJ76" s="53"/>
      <c r="ORK76" s="53"/>
      <c r="ORL76" s="53"/>
      <c r="ORM76" s="53"/>
      <c r="ORN76" s="53"/>
      <c r="ORO76" s="53"/>
      <c r="ORP76" s="53"/>
      <c r="ORQ76" s="53"/>
      <c r="ORR76" s="53"/>
      <c r="ORS76" s="53"/>
      <c r="ORT76" s="53"/>
      <c r="ORU76" s="53"/>
      <c r="ORV76" s="53"/>
      <c r="ORW76" s="53"/>
      <c r="ORX76" s="53"/>
      <c r="ORY76" s="53"/>
      <c r="ORZ76" s="53"/>
      <c r="OSA76" s="53"/>
      <c r="OSB76" s="53"/>
      <c r="OSC76" s="53"/>
      <c r="OSD76" s="53"/>
      <c r="OSE76" s="53"/>
      <c r="OSF76" s="53"/>
      <c r="OSG76" s="53"/>
      <c r="OSH76" s="53"/>
      <c r="OSI76" s="53"/>
      <c r="OSJ76" s="53"/>
      <c r="OSK76" s="53"/>
      <c r="OSL76" s="53"/>
      <c r="OSM76" s="53"/>
      <c r="OSN76" s="53"/>
      <c r="OSO76" s="53"/>
      <c r="OSP76" s="53"/>
      <c r="OSQ76" s="53"/>
      <c r="OSR76" s="53"/>
      <c r="OSS76" s="53"/>
      <c r="OST76" s="53"/>
      <c r="OSU76" s="53"/>
      <c r="OSV76" s="53"/>
      <c r="OSW76" s="53"/>
      <c r="OSX76" s="53"/>
      <c r="OSY76" s="53"/>
      <c r="OSZ76" s="53"/>
      <c r="OTA76" s="53"/>
      <c r="OTB76" s="53"/>
      <c r="OTC76" s="53"/>
      <c r="OTD76" s="53"/>
      <c r="OTE76" s="53"/>
      <c r="OTF76" s="53"/>
      <c r="OTG76" s="53"/>
      <c r="OTH76" s="53"/>
      <c r="OTI76" s="53"/>
      <c r="OTJ76" s="53"/>
      <c r="OTK76" s="53"/>
      <c r="OTL76" s="53"/>
      <c r="OTM76" s="53"/>
      <c r="OTN76" s="53"/>
      <c r="OTO76" s="53"/>
      <c r="OTP76" s="53"/>
      <c r="OTQ76" s="53"/>
      <c r="OTR76" s="53"/>
      <c r="OTS76" s="53"/>
      <c r="OTT76" s="53"/>
      <c r="OTU76" s="53"/>
      <c r="OTV76" s="53"/>
      <c r="OTW76" s="53"/>
      <c r="OTX76" s="53"/>
      <c r="OTY76" s="53"/>
      <c r="OTZ76" s="53"/>
      <c r="OUA76" s="53"/>
      <c r="OUB76" s="53"/>
      <c r="OUC76" s="53"/>
      <c r="OUD76" s="53"/>
      <c r="OUE76" s="53"/>
      <c r="OUF76" s="53"/>
      <c r="OUG76" s="53"/>
      <c r="OUH76" s="53"/>
      <c r="OUI76" s="53"/>
      <c r="OUJ76" s="53"/>
      <c r="OUK76" s="53"/>
      <c r="OUL76" s="53"/>
      <c r="OUM76" s="53"/>
      <c r="OUN76" s="53"/>
      <c r="OUO76" s="53"/>
      <c r="OUP76" s="53"/>
      <c r="OUQ76" s="53"/>
      <c r="OUR76" s="53"/>
      <c r="OUS76" s="53"/>
      <c r="OUT76" s="53"/>
      <c r="OUU76" s="53"/>
      <c r="OUV76" s="53"/>
      <c r="OUW76" s="53"/>
      <c r="OUX76" s="53"/>
      <c r="OUY76" s="53"/>
      <c r="OUZ76" s="53"/>
      <c r="OVA76" s="53"/>
      <c r="OVB76" s="53"/>
      <c r="OVC76" s="53"/>
      <c r="OVD76" s="53"/>
      <c r="OVE76" s="53"/>
      <c r="OVF76" s="53"/>
      <c r="OVG76" s="53"/>
      <c r="OVH76" s="53"/>
      <c r="OVI76" s="53"/>
      <c r="OVJ76" s="53"/>
      <c r="OVK76" s="53"/>
      <c r="OVL76" s="53"/>
      <c r="OVM76" s="53"/>
      <c r="OVN76" s="53"/>
      <c r="OVO76" s="53"/>
      <c r="OVP76" s="53"/>
      <c r="OVQ76" s="53"/>
      <c r="OVR76" s="53"/>
      <c r="OVS76" s="53"/>
      <c r="OVT76" s="53"/>
      <c r="OVU76" s="53"/>
      <c r="OVV76" s="53"/>
      <c r="OVW76" s="53"/>
      <c r="OVX76" s="53"/>
      <c r="OVY76" s="53"/>
      <c r="OVZ76" s="53"/>
      <c r="OWA76" s="53"/>
      <c r="OWB76" s="53"/>
      <c r="OWC76" s="53"/>
      <c r="OWD76" s="53"/>
      <c r="OWE76" s="53"/>
      <c r="OWF76" s="53"/>
      <c r="OWG76" s="53"/>
      <c r="OWH76" s="53"/>
      <c r="OWI76" s="53"/>
      <c r="OWJ76" s="53"/>
      <c r="OWK76" s="53"/>
      <c r="OWL76" s="53"/>
      <c r="OWM76" s="53"/>
      <c r="OWN76" s="53"/>
      <c r="OWO76" s="53"/>
      <c r="OWP76" s="53"/>
      <c r="OWQ76" s="53"/>
      <c r="OWR76" s="53"/>
      <c r="OWS76" s="53"/>
      <c r="OWT76" s="53"/>
      <c r="OWU76" s="53"/>
      <c r="OWV76" s="53"/>
      <c r="OWW76" s="53"/>
      <c r="OWX76" s="53"/>
      <c r="OWY76" s="53"/>
      <c r="OWZ76" s="53"/>
      <c r="OXA76" s="53"/>
      <c r="OXB76" s="53"/>
      <c r="OXC76" s="53"/>
      <c r="OXD76" s="53"/>
      <c r="OXE76" s="53"/>
      <c r="OXF76" s="53"/>
      <c r="OXG76" s="53"/>
      <c r="OXH76" s="53"/>
      <c r="OXI76" s="53"/>
      <c r="OXJ76" s="53"/>
      <c r="OXK76" s="53"/>
      <c r="OXL76" s="53"/>
      <c r="OXM76" s="53"/>
      <c r="OXN76" s="53"/>
      <c r="OXO76" s="53"/>
      <c r="OXP76" s="53"/>
      <c r="OXQ76" s="53"/>
      <c r="OXR76" s="53"/>
      <c r="OXS76" s="53"/>
      <c r="OXT76" s="53"/>
      <c r="OXU76" s="53"/>
      <c r="OXV76" s="53"/>
      <c r="OXW76" s="53"/>
      <c r="OXX76" s="53"/>
      <c r="OXY76" s="53"/>
      <c r="OXZ76" s="53"/>
      <c r="OYA76" s="53"/>
      <c r="OYB76" s="53"/>
      <c r="OYC76" s="53"/>
      <c r="OYD76" s="53"/>
      <c r="OYE76" s="53"/>
      <c r="OYF76" s="53"/>
      <c r="OYG76" s="53"/>
      <c r="OYH76" s="53"/>
      <c r="OYI76" s="53"/>
      <c r="OYJ76" s="53"/>
      <c r="OYK76" s="53"/>
      <c r="OYL76" s="53"/>
      <c r="OYM76" s="53"/>
      <c r="OYN76" s="53"/>
      <c r="OYO76" s="53"/>
      <c r="OYP76" s="53"/>
      <c r="OYQ76" s="53"/>
      <c r="OYR76" s="53"/>
      <c r="OYS76" s="53"/>
      <c r="OYT76" s="53"/>
      <c r="OYU76" s="53"/>
      <c r="OYV76" s="53"/>
      <c r="OYW76" s="53"/>
      <c r="OYX76" s="53"/>
      <c r="OYY76" s="53"/>
      <c r="OYZ76" s="53"/>
      <c r="OZA76" s="53"/>
      <c r="OZB76" s="53"/>
      <c r="OZC76" s="53"/>
      <c r="OZD76" s="53"/>
      <c r="OZE76" s="53"/>
      <c r="OZF76" s="53"/>
      <c r="OZG76" s="53"/>
      <c r="OZH76" s="53"/>
      <c r="OZI76" s="53"/>
      <c r="OZJ76" s="53"/>
      <c r="OZK76" s="53"/>
      <c r="OZL76" s="53"/>
      <c r="OZM76" s="53"/>
      <c r="OZN76" s="53"/>
      <c r="OZO76" s="53"/>
      <c r="OZP76" s="53"/>
      <c r="OZQ76" s="53"/>
      <c r="OZR76" s="53"/>
      <c r="OZS76" s="53"/>
      <c r="OZT76" s="53"/>
      <c r="OZU76" s="53"/>
      <c r="OZV76" s="53"/>
      <c r="OZW76" s="53"/>
      <c r="OZX76" s="53"/>
      <c r="OZY76" s="53"/>
      <c r="OZZ76" s="53"/>
      <c r="PAA76" s="53"/>
      <c r="PAB76" s="53"/>
      <c r="PAC76" s="53"/>
      <c r="PAD76" s="53"/>
      <c r="PAE76" s="53"/>
      <c r="PAF76" s="53"/>
      <c r="PAG76" s="53"/>
      <c r="PAH76" s="53"/>
      <c r="PAI76" s="53"/>
      <c r="PAJ76" s="53"/>
      <c r="PAK76" s="53"/>
      <c r="PAL76" s="53"/>
      <c r="PAM76" s="53"/>
      <c r="PAN76" s="53"/>
      <c r="PAO76" s="53"/>
      <c r="PAP76" s="53"/>
      <c r="PAQ76" s="53"/>
      <c r="PAR76" s="53"/>
      <c r="PAS76" s="53"/>
      <c r="PAT76" s="53"/>
      <c r="PAU76" s="53"/>
      <c r="PAV76" s="53"/>
      <c r="PAW76" s="53"/>
      <c r="PAX76" s="53"/>
      <c r="PAY76" s="53"/>
      <c r="PAZ76" s="53"/>
      <c r="PBA76" s="53"/>
      <c r="PBB76" s="53"/>
      <c r="PBC76" s="53"/>
      <c r="PBD76" s="53"/>
      <c r="PBE76" s="53"/>
      <c r="PBF76" s="53"/>
      <c r="PBG76" s="53"/>
      <c r="PBH76" s="53"/>
      <c r="PBI76" s="53"/>
      <c r="PBJ76" s="53"/>
      <c r="PBK76" s="53"/>
      <c r="PBL76" s="53"/>
      <c r="PBM76" s="53"/>
      <c r="PBN76" s="53"/>
      <c r="PBO76" s="53"/>
      <c r="PBP76" s="53"/>
      <c r="PBQ76" s="53"/>
      <c r="PBR76" s="53"/>
      <c r="PBS76" s="53"/>
      <c r="PBT76" s="53"/>
      <c r="PBU76" s="53"/>
      <c r="PBV76" s="53"/>
      <c r="PBW76" s="53"/>
      <c r="PBX76" s="53"/>
      <c r="PBY76" s="53"/>
      <c r="PBZ76" s="53"/>
      <c r="PCA76" s="53"/>
      <c r="PCB76" s="53"/>
      <c r="PCC76" s="53"/>
      <c r="PCD76" s="53"/>
      <c r="PCE76" s="53"/>
      <c r="PCF76" s="53"/>
      <c r="PCG76" s="53"/>
      <c r="PCH76" s="53"/>
      <c r="PCI76" s="53"/>
      <c r="PCJ76" s="53"/>
      <c r="PCK76" s="53"/>
      <c r="PCL76" s="53"/>
      <c r="PCM76" s="53"/>
      <c r="PCN76" s="53"/>
      <c r="PCO76" s="53"/>
      <c r="PCP76" s="53"/>
      <c r="PCQ76" s="53"/>
      <c r="PCR76" s="53"/>
      <c r="PCS76" s="53"/>
      <c r="PCT76" s="53"/>
      <c r="PCU76" s="53"/>
      <c r="PCV76" s="53"/>
      <c r="PCW76" s="53"/>
      <c r="PCX76" s="53"/>
      <c r="PCY76" s="53"/>
      <c r="PCZ76" s="53"/>
      <c r="PDA76" s="53"/>
      <c r="PDB76" s="53"/>
      <c r="PDC76" s="53"/>
      <c r="PDD76" s="53"/>
      <c r="PDE76" s="53"/>
      <c r="PDF76" s="53"/>
      <c r="PDG76" s="53"/>
      <c r="PDH76" s="53"/>
      <c r="PDI76" s="53"/>
      <c r="PDJ76" s="53"/>
      <c r="PDK76" s="53"/>
      <c r="PDL76" s="53"/>
      <c r="PDM76" s="53"/>
      <c r="PDN76" s="53"/>
      <c r="PDO76" s="53"/>
      <c r="PDP76" s="53"/>
      <c r="PDQ76" s="53"/>
      <c r="PDR76" s="53"/>
      <c r="PDS76" s="53"/>
      <c r="PDT76" s="53"/>
      <c r="PDU76" s="53"/>
      <c r="PDV76" s="53"/>
      <c r="PDW76" s="53"/>
      <c r="PDX76" s="53"/>
      <c r="PDY76" s="53"/>
      <c r="PDZ76" s="53"/>
      <c r="PEA76" s="53"/>
      <c r="PEB76" s="53"/>
      <c r="PEC76" s="53"/>
      <c r="PED76" s="53"/>
      <c r="PEE76" s="53"/>
      <c r="PEF76" s="53"/>
      <c r="PEG76" s="53"/>
      <c r="PEH76" s="53"/>
      <c r="PEI76" s="53"/>
      <c r="PEJ76" s="53"/>
      <c r="PEK76" s="53"/>
      <c r="PEL76" s="53"/>
      <c r="PEM76" s="53"/>
      <c r="PEN76" s="53"/>
      <c r="PEO76" s="53"/>
      <c r="PEP76" s="53"/>
      <c r="PEQ76" s="53"/>
      <c r="PER76" s="53"/>
      <c r="PES76" s="53"/>
      <c r="PET76" s="53"/>
      <c r="PEU76" s="53"/>
      <c r="PEV76" s="53"/>
      <c r="PEW76" s="53"/>
      <c r="PEX76" s="53"/>
      <c r="PEY76" s="53"/>
      <c r="PEZ76" s="53"/>
      <c r="PFA76" s="53"/>
      <c r="PFB76" s="53"/>
      <c r="PFC76" s="53"/>
      <c r="PFD76" s="53"/>
      <c r="PFE76" s="53"/>
      <c r="PFF76" s="53"/>
      <c r="PFG76" s="53"/>
      <c r="PFH76" s="53"/>
      <c r="PFI76" s="53"/>
      <c r="PFJ76" s="53"/>
      <c r="PFK76" s="53"/>
      <c r="PFL76" s="53"/>
      <c r="PFM76" s="53"/>
      <c r="PFN76" s="53"/>
      <c r="PFO76" s="53"/>
      <c r="PFP76" s="53"/>
      <c r="PFQ76" s="53"/>
      <c r="PFR76" s="53"/>
      <c r="PFS76" s="53"/>
      <c r="PFT76" s="53"/>
      <c r="PFU76" s="53"/>
      <c r="PFV76" s="53"/>
      <c r="PFW76" s="53"/>
      <c r="PFX76" s="53"/>
      <c r="PFY76" s="53"/>
      <c r="PFZ76" s="53"/>
      <c r="PGA76" s="53"/>
      <c r="PGB76" s="53"/>
      <c r="PGC76" s="53"/>
      <c r="PGD76" s="53"/>
      <c r="PGE76" s="53"/>
      <c r="PGF76" s="53"/>
      <c r="PGG76" s="53"/>
      <c r="PGH76" s="53"/>
      <c r="PGI76" s="53"/>
      <c r="PGJ76" s="53"/>
      <c r="PGK76" s="53"/>
      <c r="PGL76" s="53"/>
      <c r="PGM76" s="53"/>
      <c r="PGN76" s="53"/>
      <c r="PGO76" s="53"/>
      <c r="PGP76" s="53"/>
      <c r="PGQ76" s="53"/>
      <c r="PGR76" s="53"/>
      <c r="PGS76" s="53"/>
      <c r="PGT76" s="53"/>
      <c r="PGU76" s="53"/>
      <c r="PGV76" s="53"/>
      <c r="PGW76" s="53"/>
      <c r="PGX76" s="53"/>
      <c r="PGY76" s="53"/>
      <c r="PGZ76" s="53"/>
      <c r="PHA76" s="53"/>
      <c r="PHB76" s="53"/>
      <c r="PHC76" s="53"/>
      <c r="PHD76" s="53"/>
      <c r="PHE76" s="53"/>
      <c r="PHF76" s="53"/>
      <c r="PHG76" s="53"/>
      <c r="PHH76" s="53"/>
      <c r="PHI76" s="53"/>
      <c r="PHJ76" s="53"/>
      <c r="PHK76" s="53"/>
      <c r="PHL76" s="53"/>
      <c r="PHM76" s="53"/>
      <c r="PHN76" s="53"/>
      <c r="PHO76" s="53"/>
      <c r="PHP76" s="53"/>
      <c r="PHQ76" s="53"/>
      <c r="PHR76" s="53"/>
      <c r="PHS76" s="53"/>
      <c r="PHT76" s="53"/>
      <c r="PHU76" s="53"/>
      <c r="PHV76" s="53"/>
      <c r="PHW76" s="53"/>
      <c r="PHX76" s="53"/>
      <c r="PHY76" s="53"/>
      <c r="PHZ76" s="53"/>
      <c r="PIA76" s="53"/>
      <c r="PIB76" s="53"/>
      <c r="PIC76" s="53"/>
      <c r="PID76" s="53"/>
      <c r="PIE76" s="53"/>
      <c r="PIF76" s="53"/>
      <c r="PIG76" s="53"/>
      <c r="PIH76" s="53"/>
      <c r="PII76" s="53"/>
      <c r="PIJ76" s="53"/>
      <c r="PIK76" s="53"/>
      <c r="PIL76" s="53"/>
      <c r="PIM76" s="53"/>
      <c r="PIN76" s="53"/>
      <c r="PIO76" s="53"/>
      <c r="PIP76" s="53"/>
      <c r="PIQ76" s="53"/>
      <c r="PIR76" s="53"/>
      <c r="PIS76" s="53"/>
      <c r="PIT76" s="53"/>
      <c r="PIU76" s="53"/>
      <c r="PIV76" s="53"/>
      <c r="PIW76" s="53"/>
      <c r="PIX76" s="53"/>
      <c r="PIY76" s="53"/>
      <c r="PIZ76" s="53"/>
      <c r="PJA76" s="53"/>
      <c r="PJB76" s="53"/>
      <c r="PJC76" s="53"/>
      <c r="PJD76" s="53"/>
      <c r="PJE76" s="53"/>
      <c r="PJF76" s="53"/>
      <c r="PJG76" s="53"/>
      <c r="PJH76" s="53"/>
      <c r="PJI76" s="53"/>
      <c r="PJJ76" s="53"/>
      <c r="PJK76" s="53"/>
      <c r="PJL76" s="53"/>
      <c r="PJM76" s="53"/>
      <c r="PJN76" s="53"/>
      <c r="PJO76" s="53"/>
      <c r="PJP76" s="53"/>
      <c r="PJQ76" s="53"/>
      <c r="PJR76" s="53"/>
      <c r="PJS76" s="53"/>
      <c r="PJT76" s="53"/>
      <c r="PJU76" s="53"/>
      <c r="PJV76" s="53"/>
      <c r="PJW76" s="53"/>
      <c r="PJX76" s="53"/>
      <c r="PJY76" s="53"/>
      <c r="PJZ76" s="53"/>
      <c r="PKA76" s="53"/>
      <c r="PKB76" s="53"/>
      <c r="PKC76" s="53"/>
      <c r="PKD76" s="53"/>
      <c r="PKE76" s="53"/>
      <c r="PKF76" s="53"/>
      <c r="PKG76" s="53"/>
      <c r="PKH76" s="53"/>
      <c r="PKI76" s="53"/>
      <c r="PKJ76" s="53"/>
      <c r="PKK76" s="53"/>
      <c r="PKL76" s="53"/>
      <c r="PKM76" s="53"/>
      <c r="PKN76" s="53"/>
      <c r="PKO76" s="53"/>
      <c r="PKP76" s="53"/>
      <c r="PKQ76" s="53"/>
      <c r="PKR76" s="53"/>
      <c r="PKS76" s="53"/>
      <c r="PKT76" s="53"/>
      <c r="PKU76" s="53"/>
      <c r="PKV76" s="53"/>
      <c r="PKW76" s="53"/>
      <c r="PKX76" s="53"/>
      <c r="PKY76" s="53"/>
      <c r="PKZ76" s="53"/>
      <c r="PLA76" s="53"/>
      <c r="PLB76" s="53"/>
      <c r="PLC76" s="53"/>
      <c r="PLD76" s="53"/>
      <c r="PLE76" s="53"/>
      <c r="PLF76" s="53"/>
      <c r="PLG76" s="53"/>
      <c r="PLH76" s="53"/>
      <c r="PLI76" s="53"/>
      <c r="PLJ76" s="53"/>
      <c r="PLK76" s="53"/>
      <c r="PLL76" s="53"/>
      <c r="PLM76" s="53"/>
      <c r="PLN76" s="53"/>
      <c r="PLO76" s="53"/>
      <c r="PLP76" s="53"/>
      <c r="PLQ76" s="53"/>
      <c r="PLR76" s="53"/>
      <c r="PLS76" s="53"/>
      <c r="PLT76" s="53"/>
      <c r="PLU76" s="53"/>
      <c r="PLV76" s="53"/>
      <c r="PLW76" s="53"/>
      <c r="PLX76" s="53"/>
      <c r="PLY76" s="53"/>
      <c r="PLZ76" s="53"/>
      <c r="PMA76" s="53"/>
      <c r="PMB76" s="53"/>
      <c r="PMC76" s="53"/>
      <c r="PMD76" s="53"/>
      <c r="PME76" s="53"/>
      <c r="PMF76" s="53"/>
      <c r="PMG76" s="53"/>
      <c r="PMH76" s="53"/>
      <c r="PMI76" s="53"/>
      <c r="PMJ76" s="53"/>
      <c r="PMK76" s="53"/>
      <c r="PML76" s="53"/>
      <c r="PMM76" s="53"/>
      <c r="PMN76" s="53"/>
      <c r="PMO76" s="53"/>
      <c r="PMP76" s="53"/>
      <c r="PMQ76" s="53"/>
      <c r="PMR76" s="53"/>
      <c r="PMS76" s="53"/>
      <c r="PMT76" s="53"/>
      <c r="PMU76" s="53"/>
      <c r="PMV76" s="53"/>
      <c r="PMW76" s="53"/>
      <c r="PMX76" s="53"/>
      <c r="PMY76" s="53"/>
      <c r="PMZ76" s="53"/>
      <c r="PNA76" s="53"/>
      <c r="PNB76" s="53"/>
      <c r="PNC76" s="53"/>
      <c r="PND76" s="53"/>
      <c r="PNE76" s="53"/>
      <c r="PNF76" s="53"/>
      <c r="PNG76" s="53"/>
      <c r="PNH76" s="53"/>
      <c r="PNI76" s="53"/>
      <c r="PNJ76" s="53"/>
      <c r="PNK76" s="53"/>
      <c r="PNL76" s="53"/>
      <c r="PNM76" s="53"/>
      <c r="PNN76" s="53"/>
      <c r="PNO76" s="53"/>
      <c r="PNP76" s="53"/>
      <c r="PNQ76" s="53"/>
      <c r="PNR76" s="53"/>
      <c r="PNS76" s="53"/>
      <c r="PNT76" s="53"/>
      <c r="PNU76" s="53"/>
      <c r="PNV76" s="53"/>
      <c r="PNW76" s="53"/>
      <c r="PNX76" s="53"/>
      <c r="PNY76" s="53"/>
      <c r="PNZ76" s="53"/>
      <c r="POA76" s="53"/>
      <c r="POB76" s="53"/>
      <c r="POC76" s="53"/>
      <c r="POD76" s="53"/>
      <c r="POE76" s="53"/>
      <c r="POF76" s="53"/>
      <c r="POG76" s="53"/>
      <c r="POH76" s="53"/>
      <c r="POI76" s="53"/>
      <c r="POJ76" s="53"/>
      <c r="POK76" s="53"/>
      <c r="POL76" s="53"/>
      <c r="POM76" s="53"/>
      <c r="PON76" s="53"/>
      <c r="POO76" s="53"/>
      <c r="POP76" s="53"/>
      <c r="POQ76" s="53"/>
      <c r="POR76" s="53"/>
      <c r="POS76" s="53"/>
      <c r="POT76" s="53"/>
      <c r="POU76" s="53"/>
      <c r="POV76" s="53"/>
      <c r="POW76" s="53"/>
      <c r="POX76" s="53"/>
      <c r="POY76" s="53"/>
      <c r="POZ76" s="53"/>
      <c r="PPA76" s="53"/>
      <c r="PPB76" s="53"/>
      <c r="PPC76" s="53"/>
      <c r="PPD76" s="53"/>
      <c r="PPE76" s="53"/>
      <c r="PPF76" s="53"/>
      <c r="PPG76" s="53"/>
      <c r="PPH76" s="53"/>
      <c r="PPI76" s="53"/>
      <c r="PPJ76" s="53"/>
      <c r="PPK76" s="53"/>
      <c r="PPL76" s="53"/>
      <c r="PPM76" s="53"/>
      <c r="PPN76" s="53"/>
      <c r="PPO76" s="53"/>
      <c r="PPP76" s="53"/>
      <c r="PPQ76" s="53"/>
      <c r="PPR76" s="53"/>
      <c r="PPS76" s="53"/>
      <c r="PPT76" s="53"/>
      <c r="PPU76" s="53"/>
      <c r="PPV76" s="53"/>
      <c r="PPW76" s="53"/>
      <c r="PPX76" s="53"/>
      <c r="PPY76" s="53"/>
      <c r="PPZ76" s="53"/>
      <c r="PQA76" s="53"/>
      <c r="PQB76" s="53"/>
      <c r="PQC76" s="53"/>
      <c r="PQD76" s="53"/>
      <c r="PQE76" s="53"/>
      <c r="PQF76" s="53"/>
      <c r="PQG76" s="53"/>
      <c r="PQH76" s="53"/>
      <c r="PQI76" s="53"/>
      <c r="PQJ76" s="53"/>
      <c r="PQK76" s="53"/>
      <c r="PQL76" s="53"/>
      <c r="PQM76" s="53"/>
      <c r="PQN76" s="53"/>
      <c r="PQO76" s="53"/>
      <c r="PQP76" s="53"/>
      <c r="PQQ76" s="53"/>
      <c r="PQR76" s="53"/>
      <c r="PQS76" s="53"/>
      <c r="PQT76" s="53"/>
      <c r="PQU76" s="53"/>
      <c r="PQV76" s="53"/>
      <c r="PQW76" s="53"/>
      <c r="PQX76" s="53"/>
      <c r="PQY76" s="53"/>
      <c r="PQZ76" s="53"/>
      <c r="PRA76" s="53"/>
      <c r="PRB76" s="53"/>
      <c r="PRC76" s="53"/>
      <c r="PRD76" s="53"/>
      <c r="PRE76" s="53"/>
      <c r="PRF76" s="53"/>
      <c r="PRG76" s="53"/>
      <c r="PRH76" s="53"/>
      <c r="PRI76" s="53"/>
      <c r="PRJ76" s="53"/>
      <c r="PRK76" s="53"/>
      <c r="PRL76" s="53"/>
      <c r="PRM76" s="53"/>
      <c r="PRN76" s="53"/>
      <c r="PRO76" s="53"/>
      <c r="PRP76" s="53"/>
      <c r="PRQ76" s="53"/>
      <c r="PRR76" s="53"/>
      <c r="PRS76" s="53"/>
      <c r="PRT76" s="53"/>
      <c r="PRU76" s="53"/>
      <c r="PRV76" s="53"/>
      <c r="PRW76" s="53"/>
      <c r="PRX76" s="53"/>
      <c r="PRY76" s="53"/>
      <c r="PRZ76" s="53"/>
      <c r="PSA76" s="53"/>
      <c r="PSB76" s="53"/>
      <c r="PSC76" s="53"/>
      <c r="PSD76" s="53"/>
      <c r="PSE76" s="53"/>
      <c r="PSF76" s="53"/>
      <c r="PSG76" s="53"/>
      <c r="PSH76" s="53"/>
      <c r="PSI76" s="53"/>
      <c r="PSJ76" s="53"/>
      <c r="PSK76" s="53"/>
      <c r="PSL76" s="53"/>
      <c r="PSM76" s="53"/>
      <c r="PSN76" s="53"/>
      <c r="PSO76" s="53"/>
      <c r="PSP76" s="53"/>
      <c r="PSQ76" s="53"/>
      <c r="PSR76" s="53"/>
      <c r="PSS76" s="53"/>
      <c r="PST76" s="53"/>
      <c r="PSU76" s="53"/>
      <c r="PSV76" s="53"/>
      <c r="PSW76" s="53"/>
      <c r="PSX76" s="53"/>
      <c r="PSY76" s="53"/>
      <c r="PSZ76" s="53"/>
      <c r="PTA76" s="53"/>
      <c r="PTB76" s="53"/>
      <c r="PTC76" s="53"/>
      <c r="PTD76" s="53"/>
      <c r="PTE76" s="53"/>
      <c r="PTF76" s="53"/>
      <c r="PTG76" s="53"/>
      <c r="PTH76" s="53"/>
      <c r="PTI76" s="53"/>
      <c r="PTJ76" s="53"/>
      <c r="PTK76" s="53"/>
      <c r="PTL76" s="53"/>
      <c r="PTM76" s="53"/>
      <c r="PTN76" s="53"/>
      <c r="PTO76" s="53"/>
      <c r="PTP76" s="53"/>
      <c r="PTQ76" s="53"/>
      <c r="PTR76" s="53"/>
      <c r="PTS76" s="53"/>
      <c r="PTT76" s="53"/>
      <c r="PTU76" s="53"/>
      <c r="PTV76" s="53"/>
      <c r="PTW76" s="53"/>
      <c r="PTX76" s="53"/>
      <c r="PTY76" s="53"/>
      <c r="PTZ76" s="53"/>
      <c r="PUA76" s="53"/>
      <c r="PUB76" s="53"/>
      <c r="PUC76" s="53"/>
      <c r="PUD76" s="53"/>
      <c r="PUE76" s="53"/>
      <c r="PUF76" s="53"/>
      <c r="PUG76" s="53"/>
      <c r="PUH76" s="53"/>
      <c r="PUI76" s="53"/>
      <c r="PUJ76" s="53"/>
      <c r="PUK76" s="53"/>
      <c r="PUL76" s="53"/>
      <c r="PUM76" s="53"/>
      <c r="PUN76" s="53"/>
      <c r="PUO76" s="53"/>
      <c r="PUP76" s="53"/>
      <c r="PUQ76" s="53"/>
      <c r="PUR76" s="53"/>
      <c r="PUS76" s="53"/>
      <c r="PUT76" s="53"/>
      <c r="PUU76" s="53"/>
      <c r="PUV76" s="53"/>
      <c r="PUW76" s="53"/>
      <c r="PUX76" s="53"/>
      <c r="PUY76" s="53"/>
      <c r="PUZ76" s="53"/>
      <c r="PVA76" s="53"/>
      <c r="PVB76" s="53"/>
      <c r="PVC76" s="53"/>
      <c r="PVD76" s="53"/>
      <c r="PVE76" s="53"/>
      <c r="PVF76" s="53"/>
      <c r="PVG76" s="53"/>
      <c r="PVH76" s="53"/>
      <c r="PVI76" s="53"/>
      <c r="PVJ76" s="53"/>
      <c r="PVK76" s="53"/>
      <c r="PVL76" s="53"/>
      <c r="PVM76" s="53"/>
      <c r="PVN76" s="53"/>
      <c r="PVO76" s="53"/>
      <c r="PVP76" s="53"/>
      <c r="PVQ76" s="53"/>
      <c r="PVR76" s="53"/>
      <c r="PVS76" s="53"/>
      <c r="PVT76" s="53"/>
      <c r="PVU76" s="53"/>
      <c r="PVV76" s="53"/>
      <c r="PVW76" s="53"/>
      <c r="PVX76" s="53"/>
      <c r="PVY76" s="53"/>
      <c r="PVZ76" s="53"/>
      <c r="PWA76" s="53"/>
      <c r="PWB76" s="53"/>
      <c r="PWC76" s="53"/>
      <c r="PWD76" s="53"/>
      <c r="PWE76" s="53"/>
      <c r="PWF76" s="53"/>
      <c r="PWG76" s="53"/>
      <c r="PWH76" s="53"/>
      <c r="PWI76" s="53"/>
      <c r="PWJ76" s="53"/>
      <c r="PWK76" s="53"/>
      <c r="PWL76" s="53"/>
      <c r="PWM76" s="53"/>
      <c r="PWN76" s="53"/>
      <c r="PWO76" s="53"/>
      <c r="PWP76" s="53"/>
      <c r="PWQ76" s="53"/>
      <c r="PWR76" s="53"/>
      <c r="PWS76" s="53"/>
      <c r="PWT76" s="53"/>
      <c r="PWU76" s="53"/>
      <c r="PWV76" s="53"/>
      <c r="PWW76" s="53"/>
      <c r="PWX76" s="53"/>
      <c r="PWY76" s="53"/>
      <c r="PWZ76" s="53"/>
      <c r="PXA76" s="53"/>
      <c r="PXB76" s="53"/>
      <c r="PXC76" s="53"/>
      <c r="PXD76" s="53"/>
      <c r="PXE76" s="53"/>
      <c r="PXF76" s="53"/>
      <c r="PXG76" s="53"/>
      <c r="PXH76" s="53"/>
      <c r="PXI76" s="53"/>
      <c r="PXJ76" s="53"/>
      <c r="PXK76" s="53"/>
      <c r="PXL76" s="53"/>
      <c r="PXM76" s="53"/>
      <c r="PXN76" s="53"/>
      <c r="PXO76" s="53"/>
      <c r="PXP76" s="53"/>
      <c r="PXQ76" s="53"/>
      <c r="PXR76" s="53"/>
      <c r="PXS76" s="53"/>
      <c r="PXT76" s="53"/>
      <c r="PXU76" s="53"/>
      <c r="PXV76" s="53"/>
      <c r="PXW76" s="53"/>
      <c r="PXX76" s="53"/>
      <c r="PXY76" s="53"/>
      <c r="PXZ76" s="53"/>
      <c r="PYA76" s="53"/>
      <c r="PYB76" s="53"/>
      <c r="PYC76" s="53"/>
      <c r="PYD76" s="53"/>
      <c r="PYE76" s="53"/>
      <c r="PYF76" s="53"/>
      <c r="PYG76" s="53"/>
      <c r="PYH76" s="53"/>
      <c r="PYI76" s="53"/>
      <c r="PYJ76" s="53"/>
      <c r="PYK76" s="53"/>
      <c r="PYL76" s="53"/>
      <c r="PYM76" s="53"/>
      <c r="PYN76" s="53"/>
      <c r="PYO76" s="53"/>
      <c r="PYP76" s="53"/>
      <c r="PYQ76" s="53"/>
      <c r="PYR76" s="53"/>
      <c r="PYS76" s="53"/>
      <c r="PYT76" s="53"/>
      <c r="PYU76" s="53"/>
      <c r="PYV76" s="53"/>
      <c r="PYW76" s="53"/>
      <c r="PYX76" s="53"/>
      <c r="PYY76" s="53"/>
      <c r="PYZ76" s="53"/>
      <c r="PZA76" s="53"/>
      <c r="PZB76" s="53"/>
      <c r="PZC76" s="53"/>
      <c r="PZD76" s="53"/>
      <c r="PZE76" s="53"/>
      <c r="PZF76" s="53"/>
      <c r="PZG76" s="53"/>
      <c r="PZH76" s="53"/>
      <c r="PZI76" s="53"/>
      <c r="PZJ76" s="53"/>
      <c r="PZK76" s="53"/>
      <c r="PZL76" s="53"/>
      <c r="PZM76" s="53"/>
      <c r="PZN76" s="53"/>
      <c r="PZO76" s="53"/>
      <c r="PZP76" s="53"/>
      <c r="PZQ76" s="53"/>
      <c r="PZR76" s="53"/>
      <c r="PZS76" s="53"/>
      <c r="PZT76" s="53"/>
      <c r="PZU76" s="53"/>
      <c r="PZV76" s="53"/>
      <c r="PZW76" s="53"/>
      <c r="PZX76" s="53"/>
      <c r="PZY76" s="53"/>
      <c r="PZZ76" s="53"/>
      <c r="QAA76" s="53"/>
      <c r="QAB76" s="53"/>
      <c r="QAC76" s="53"/>
      <c r="QAD76" s="53"/>
      <c r="QAE76" s="53"/>
      <c r="QAF76" s="53"/>
      <c r="QAG76" s="53"/>
      <c r="QAH76" s="53"/>
      <c r="QAI76" s="53"/>
      <c r="QAJ76" s="53"/>
      <c r="QAK76" s="53"/>
      <c r="QAL76" s="53"/>
      <c r="QAM76" s="53"/>
      <c r="QAN76" s="53"/>
      <c r="QAO76" s="53"/>
      <c r="QAP76" s="53"/>
      <c r="QAQ76" s="53"/>
      <c r="QAR76" s="53"/>
      <c r="QAS76" s="53"/>
      <c r="QAT76" s="53"/>
      <c r="QAU76" s="53"/>
      <c r="QAV76" s="53"/>
      <c r="QAW76" s="53"/>
      <c r="QAX76" s="53"/>
      <c r="QAY76" s="53"/>
      <c r="QAZ76" s="53"/>
      <c r="QBA76" s="53"/>
      <c r="QBB76" s="53"/>
      <c r="QBC76" s="53"/>
      <c r="QBD76" s="53"/>
      <c r="QBE76" s="53"/>
      <c r="QBF76" s="53"/>
      <c r="QBG76" s="53"/>
      <c r="QBH76" s="53"/>
      <c r="QBI76" s="53"/>
      <c r="QBJ76" s="53"/>
      <c r="QBK76" s="53"/>
      <c r="QBL76" s="53"/>
      <c r="QBM76" s="53"/>
      <c r="QBN76" s="53"/>
      <c r="QBO76" s="53"/>
      <c r="QBP76" s="53"/>
      <c r="QBQ76" s="53"/>
      <c r="QBR76" s="53"/>
      <c r="QBS76" s="53"/>
      <c r="QBT76" s="53"/>
      <c r="QBU76" s="53"/>
      <c r="QBV76" s="53"/>
      <c r="QBW76" s="53"/>
      <c r="QBX76" s="53"/>
      <c r="QBY76" s="53"/>
      <c r="QBZ76" s="53"/>
      <c r="QCA76" s="53"/>
      <c r="QCB76" s="53"/>
      <c r="QCC76" s="53"/>
      <c r="QCD76" s="53"/>
      <c r="QCE76" s="53"/>
      <c r="QCF76" s="53"/>
      <c r="QCG76" s="53"/>
      <c r="QCH76" s="53"/>
      <c r="QCI76" s="53"/>
      <c r="QCJ76" s="53"/>
      <c r="QCK76" s="53"/>
      <c r="QCL76" s="53"/>
      <c r="QCM76" s="53"/>
      <c r="QCN76" s="53"/>
      <c r="QCO76" s="53"/>
      <c r="QCP76" s="53"/>
      <c r="QCQ76" s="53"/>
      <c r="QCR76" s="53"/>
      <c r="QCS76" s="53"/>
      <c r="QCT76" s="53"/>
      <c r="QCU76" s="53"/>
      <c r="QCV76" s="53"/>
      <c r="QCW76" s="53"/>
      <c r="QCX76" s="53"/>
      <c r="QCY76" s="53"/>
      <c r="QCZ76" s="53"/>
      <c r="QDA76" s="53"/>
      <c r="QDB76" s="53"/>
      <c r="QDC76" s="53"/>
      <c r="QDD76" s="53"/>
      <c r="QDE76" s="53"/>
      <c r="QDF76" s="53"/>
      <c r="QDG76" s="53"/>
      <c r="QDH76" s="53"/>
      <c r="QDI76" s="53"/>
      <c r="QDJ76" s="53"/>
      <c r="QDK76" s="53"/>
      <c r="QDL76" s="53"/>
      <c r="QDM76" s="53"/>
      <c r="QDN76" s="53"/>
      <c r="QDO76" s="53"/>
      <c r="QDP76" s="53"/>
      <c r="QDQ76" s="53"/>
      <c r="QDR76" s="53"/>
      <c r="QDS76" s="53"/>
      <c r="QDT76" s="53"/>
      <c r="QDU76" s="53"/>
      <c r="QDV76" s="53"/>
      <c r="QDW76" s="53"/>
      <c r="QDX76" s="53"/>
      <c r="QDY76" s="53"/>
      <c r="QDZ76" s="53"/>
      <c r="QEA76" s="53"/>
      <c r="QEB76" s="53"/>
      <c r="QEC76" s="53"/>
      <c r="QED76" s="53"/>
      <c r="QEE76" s="53"/>
      <c r="QEF76" s="53"/>
      <c r="QEG76" s="53"/>
      <c r="QEH76" s="53"/>
      <c r="QEI76" s="53"/>
      <c r="QEJ76" s="53"/>
      <c r="QEK76" s="53"/>
      <c r="QEL76" s="53"/>
      <c r="QEM76" s="53"/>
      <c r="QEN76" s="53"/>
      <c r="QEO76" s="53"/>
      <c r="QEP76" s="53"/>
      <c r="QEQ76" s="53"/>
      <c r="QER76" s="53"/>
      <c r="QES76" s="53"/>
      <c r="QET76" s="53"/>
      <c r="QEU76" s="53"/>
      <c r="QEV76" s="53"/>
      <c r="QEW76" s="53"/>
      <c r="QEX76" s="53"/>
      <c r="QEY76" s="53"/>
      <c r="QEZ76" s="53"/>
      <c r="QFA76" s="53"/>
      <c r="QFB76" s="53"/>
      <c r="QFC76" s="53"/>
      <c r="QFD76" s="53"/>
      <c r="QFE76" s="53"/>
      <c r="QFF76" s="53"/>
      <c r="QFG76" s="53"/>
      <c r="QFH76" s="53"/>
      <c r="QFI76" s="53"/>
      <c r="QFJ76" s="53"/>
      <c r="QFK76" s="53"/>
      <c r="QFL76" s="53"/>
      <c r="QFM76" s="53"/>
      <c r="QFN76" s="53"/>
      <c r="QFO76" s="53"/>
      <c r="QFP76" s="53"/>
      <c r="QFQ76" s="53"/>
      <c r="QFR76" s="53"/>
      <c r="QFS76" s="53"/>
      <c r="QFT76" s="53"/>
      <c r="QFU76" s="53"/>
      <c r="QFV76" s="53"/>
      <c r="QFW76" s="53"/>
      <c r="QFX76" s="53"/>
      <c r="QFY76" s="53"/>
      <c r="QFZ76" s="53"/>
      <c r="QGA76" s="53"/>
      <c r="QGB76" s="53"/>
      <c r="QGC76" s="53"/>
      <c r="QGD76" s="53"/>
      <c r="QGE76" s="53"/>
      <c r="QGF76" s="53"/>
      <c r="QGG76" s="53"/>
      <c r="QGH76" s="53"/>
      <c r="QGI76" s="53"/>
      <c r="QGJ76" s="53"/>
      <c r="QGK76" s="53"/>
      <c r="QGL76" s="53"/>
      <c r="QGM76" s="53"/>
      <c r="QGN76" s="53"/>
      <c r="QGO76" s="53"/>
      <c r="QGP76" s="53"/>
      <c r="QGQ76" s="53"/>
      <c r="QGR76" s="53"/>
      <c r="QGS76" s="53"/>
      <c r="QGT76" s="53"/>
      <c r="QGU76" s="53"/>
      <c r="QGV76" s="53"/>
      <c r="QGW76" s="53"/>
      <c r="QGX76" s="53"/>
      <c r="QGY76" s="53"/>
      <c r="QGZ76" s="53"/>
      <c r="QHA76" s="53"/>
      <c r="QHB76" s="53"/>
      <c r="QHC76" s="53"/>
      <c r="QHD76" s="53"/>
      <c r="QHE76" s="53"/>
      <c r="QHF76" s="53"/>
      <c r="QHG76" s="53"/>
      <c r="QHH76" s="53"/>
      <c r="QHI76" s="53"/>
      <c r="QHJ76" s="53"/>
      <c r="QHK76" s="53"/>
      <c r="QHL76" s="53"/>
      <c r="QHM76" s="53"/>
      <c r="QHN76" s="53"/>
      <c r="QHO76" s="53"/>
      <c r="QHP76" s="53"/>
      <c r="QHQ76" s="53"/>
      <c r="QHR76" s="53"/>
      <c r="QHS76" s="53"/>
      <c r="QHT76" s="53"/>
      <c r="QHU76" s="53"/>
      <c r="QHV76" s="53"/>
      <c r="QHW76" s="53"/>
      <c r="QHX76" s="53"/>
      <c r="QHY76" s="53"/>
      <c r="QHZ76" s="53"/>
      <c r="QIA76" s="53"/>
      <c r="QIB76" s="53"/>
      <c r="QIC76" s="53"/>
      <c r="QID76" s="53"/>
      <c r="QIE76" s="53"/>
      <c r="QIF76" s="53"/>
      <c r="QIG76" s="53"/>
      <c r="QIH76" s="53"/>
      <c r="QII76" s="53"/>
      <c r="QIJ76" s="53"/>
      <c r="QIK76" s="53"/>
      <c r="QIL76" s="53"/>
      <c r="QIM76" s="53"/>
      <c r="QIN76" s="53"/>
      <c r="QIO76" s="53"/>
      <c r="QIP76" s="53"/>
      <c r="QIQ76" s="53"/>
      <c r="QIR76" s="53"/>
      <c r="QIS76" s="53"/>
      <c r="QIT76" s="53"/>
      <c r="QIU76" s="53"/>
      <c r="QIV76" s="53"/>
      <c r="QIW76" s="53"/>
      <c r="QIX76" s="53"/>
      <c r="QIY76" s="53"/>
      <c r="QIZ76" s="53"/>
      <c r="QJA76" s="53"/>
      <c r="QJB76" s="53"/>
      <c r="QJC76" s="53"/>
      <c r="QJD76" s="53"/>
      <c r="QJE76" s="53"/>
      <c r="QJF76" s="53"/>
      <c r="QJG76" s="53"/>
      <c r="QJH76" s="53"/>
      <c r="QJI76" s="53"/>
      <c r="QJJ76" s="53"/>
      <c r="QJK76" s="53"/>
      <c r="QJL76" s="53"/>
      <c r="QJM76" s="53"/>
      <c r="QJN76" s="53"/>
      <c r="QJO76" s="53"/>
      <c r="QJP76" s="53"/>
      <c r="QJQ76" s="53"/>
      <c r="QJR76" s="53"/>
      <c r="QJS76" s="53"/>
      <c r="QJT76" s="53"/>
      <c r="QJU76" s="53"/>
      <c r="QJV76" s="53"/>
      <c r="QJW76" s="53"/>
      <c r="QJX76" s="53"/>
      <c r="QJY76" s="53"/>
      <c r="QJZ76" s="53"/>
      <c r="QKA76" s="53"/>
      <c r="QKB76" s="53"/>
      <c r="QKC76" s="53"/>
      <c r="QKD76" s="53"/>
      <c r="QKE76" s="53"/>
      <c r="QKF76" s="53"/>
      <c r="QKG76" s="53"/>
      <c r="QKH76" s="53"/>
      <c r="QKI76" s="53"/>
      <c r="QKJ76" s="53"/>
      <c r="QKK76" s="53"/>
      <c r="QKL76" s="53"/>
      <c r="QKM76" s="53"/>
      <c r="QKN76" s="53"/>
      <c r="QKO76" s="53"/>
      <c r="QKP76" s="53"/>
      <c r="QKQ76" s="53"/>
      <c r="QKR76" s="53"/>
      <c r="QKS76" s="53"/>
      <c r="QKT76" s="53"/>
      <c r="QKU76" s="53"/>
      <c r="QKV76" s="53"/>
      <c r="QKW76" s="53"/>
      <c r="QKX76" s="53"/>
      <c r="QKY76" s="53"/>
      <c r="QKZ76" s="53"/>
      <c r="QLA76" s="53"/>
      <c r="QLB76" s="53"/>
      <c r="QLC76" s="53"/>
      <c r="QLD76" s="53"/>
      <c r="QLE76" s="53"/>
      <c r="QLF76" s="53"/>
      <c r="QLG76" s="53"/>
      <c r="QLH76" s="53"/>
      <c r="QLI76" s="53"/>
      <c r="QLJ76" s="53"/>
      <c r="QLK76" s="53"/>
      <c r="QLL76" s="53"/>
      <c r="QLM76" s="53"/>
      <c r="QLN76" s="53"/>
      <c r="QLO76" s="53"/>
      <c r="QLP76" s="53"/>
      <c r="QLQ76" s="53"/>
      <c r="QLR76" s="53"/>
      <c r="QLS76" s="53"/>
      <c r="QLT76" s="53"/>
      <c r="QLU76" s="53"/>
      <c r="QLV76" s="53"/>
      <c r="QLW76" s="53"/>
      <c r="QLX76" s="53"/>
      <c r="QLY76" s="53"/>
      <c r="QLZ76" s="53"/>
      <c r="QMA76" s="53"/>
      <c r="QMB76" s="53"/>
      <c r="QMC76" s="53"/>
      <c r="QMD76" s="53"/>
      <c r="QME76" s="53"/>
      <c r="QMF76" s="53"/>
      <c r="QMG76" s="53"/>
      <c r="QMH76" s="53"/>
      <c r="QMI76" s="53"/>
      <c r="QMJ76" s="53"/>
      <c r="QMK76" s="53"/>
      <c r="QML76" s="53"/>
      <c r="QMM76" s="53"/>
      <c r="QMN76" s="53"/>
      <c r="QMO76" s="53"/>
      <c r="QMP76" s="53"/>
      <c r="QMQ76" s="53"/>
      <c r="QMR76" s="53"/>
      <c r="QMS76" s="53"/>
      <c r="QMT76" s="53"/>
      <c r="QMU76" s="53"/>
      <c r="QMV76" s="53"/>
      <c r="QMW76" s="53"/>
      <c r="QMX76" s="53"/>
      <c r="QMY76" s="53"/>
      <c r="QMZ76" s="53"/>
      <c r="QNA76" s="53"/>
      <c r="QNB76" s="53"/>
      <c r="QNC76" s="53"/>
      <c r="QND76" s="53"/>
      <c r="QNE76" s="53"/>
      <c r="QNF76" s="53"/>
      <c r="QNG76" s="53"/>
      <c r="QNH76" s="53"/>
      <c r="QNI76" s="53"/>
      <c r="QNJ76" s="53"/>
      <c r="QNK76" s="53"/>
      <c r="QNL76" s="53"/>
      <c r="QNM76" s="53"/>
      <c r="QNN76" s="53"/>
      <c r="QNO76" s="53"/>
      <c r="QNP76" s="53"/>
      <c r="QNQ76" s="53"/>
      <c r="QNR76" s="53"/>
      <c r="QNS76" s="53"/>
      <c r="QNT76" s="53"/>
      <c r="QNU76" s="53"/>
      <c r="QNV76" s="53"/>
      <c r="QNW76" s="53"/>
      <c r="QNX76" s="53"/>
      <c r="QNY76" s="53"/>
      <c r="QNZ76" s="53"/>
      <c r="QOA76" s="53"/>
      <c r="QOB76" s="53"/>
      <c r="QOC76" s="53"/>
      <c r="QOD76" s="53"/>
      <c r="QOE76" s="53"/>
      <c r="QOF76" s="53"/>
      <c r="QOG76" s="53"/>
      <c r="QOH76" s="53"/>
      <c r="QOI76" s="53"/>
      <c r="QOJ76" s="53"/>
      <c r="QOK76" s="53"/>
      <c r="QOL76" s="53"/>
      <c r="QOM76" s="53"/>
      <c r="QON76" s="53"/>
      <c r="QOO76" s="53"/>
      <c r="QOP76" s="53"/>
      <c r="QOQ76" s="53"/>
      <c r="QOR76" s="53"/>
      <c r="QOS76" s="53"/>
      <c r="QOT76" s="53"/>
      <c r="QOU76" s="53"/>
      <c r="QOV76" s="53"/>
      <c r="QOW76" s="53"/>
      <c r="QOX76" s="53"/>
      <c r="QOY76" s="53"/>
      <c r="QOZ76" s="53"/>
      <c r="QPA76" s="53"/>
      <c r="QPB76" s="53"/>
      <c r="QPC76" s="53"/>
      <c r="QPD76" s="53"/>
      <c r="QPE76" s="53"/>
      <c r="QPF76" s="53"/>
      <c r="QPG76" s="53"/>
      <c r="QPH76" s="53"/>
      <c r="QPI76" s="53"/>
      <c r="QPJ76" s="53"/>
      <c r="QPK76" s="53"/>
      <c r="QPL76" s="53"/>
      <c r="QPM76" s="53"/>
      <c r="QPN76" s="53"/>
      <c r="QPO76" s="53"/>
      <c r="QPP76" s="53"/>
      <c r="QPQ76" s="53"/>
      <c r="QPR76" s="53"/>
      <c r="QPS76" s="53"/>
      <c r="QPT76" s="53"/>
      <c r="QPU76" s="53"/>
      <c r="QPV76" s="53"/>
      <c r="QPW76" s="53"/>
      <c r="QPX76" s="53"/>
      <c r="QPY76" s="53"/>
      <c r="QPZ76" s="53"/>
      <c r="QQA76" s="53"/>
      <c r="QQB76" s="53"/>
      <c r="QQC76" s="53"/>
      <c r="QQD76" s="53"/>
      <c r="QQE76" s="53"/>
      <c r="QQF76" s="53"/>
      <c r="QQG76" s="53"/>
      <c r="QQH76" s="53"/>
      <c r="QQI76" s="53"/>
      <c r="QQJ76" s="53"/>
      <c r="QQK76" s="53"/>
      <c r="QQL76" s="53"/>
      <c r="QQM76" s="53"/>
      <c r="QQN76" s="53"/>
      <c r="QQO76" s="53"/>
      <c r="QQP76" s="53"/>
      <c r="QQQ76" s="53"/>
      <c r="QQR76" s="53"/>
      <c r="QQS76" s="53"/>
      <c r="QQT76" s="53"/>
      <c r="QQU76" s="53"/>
      <c r="QQV76" s="53"/>
      <c r="QQW76" s="53"/>
      <c r="QQX76" s="53"/>
      <c r="QQY76" s="53"/>
      <c r="QQZ76" s="53"/>
      <c r="QRA76" s="53"/>
      <c r="QRB76" s="53"/>
      <c r="QRC76" s="53"/>
      <c r="QRD76" s="53"/>
      <c r="QRE76" s="53"/>
      <c r="QRF76" s="53"/>
      <c r="QRG76" s="53"/>
      <c r="QRH76" s="53"/>
      <c r="QRI76" s="53"/>
      <c r="QRJ76" s="53"/>
      <c r="QRK76" s="53"/>
      <c r="QRL76" s="53"/>
      <c r="QRM76" s="53"/>
      <c r="QRN76" s="53"/>
      <c r="QRO76" s="53"/>
      <c r="QRP76" s="53"/>
      <c r="QRQ76" s="53"/>
      <c r="QRR76" s="53"/>
      <c r="QRS76" s="53"/>
      <c r="QRT76" s="53"/>
      <c r="QRU76" s="53"/>
      <c r="QRV76" s="53"/>
      <c r="QRW76" s="53"/>
      <c r="QRX76" s="53"/>
      <c r="QRY76" s="53"/>
      <c r="QRZ76" s="53"/>
      <c r="QSA76" s="53"/>
      <c r="QSB76" s="53"/>
      <c r="QSC76" s="53"/>
      <c r="QSD76" s="53"/>
      <c r="QSE76" s="53"/>
      <c r="QSF76" s="53"/>
      <c r="QSG76" s="53"/>
      <c r="QSH76" s="53"/>
      <c r="QSI76" s="53"/>
      <c r="QSJ76" s="53"/>
      <c r="QSK76" s="53"/>
      <c r="QSL76" s="53"/>
      <c r="QSM76" s="53"/>
      <c r="QSN76" s="53"/>
      <c r="QSO76" s="53"/>
      <c r="QSP76" s="53"/>
      <c r="QSQ76" s="53"/>
      <c r="QSR76" s="53"/>
      <c r="QSS76" s="53"/>
      <c r="QST76" s="53"/>
      <c r="QSU76" s="53"/>
      <c r="QSV76" s="53"/>
      <c r="QSW76" s="53"/>
      <c r="QSX76" s="53"/>
      <c r="QSY76" s="53"/>
      <c r="QSZ76" s="53"/>
      <c r="QTA76" s="53"/>
      <c r="QTB76" s="53"/>
      <c r="QTC76" s="53"/>
      <c r="QTD76" s="53"/>
      <c r="QTE76" s="53"/>
      <c r="QTF76" s="53"/>
      <c r="QTG76" s="53"/>
      <c r="QTH76" s="53"/>
      <c r="QTI76" s="53"/>
      <c r="QTJ76" s="53"/>
      <c r="QTK76" s="53"/>
      <c r="QTL76" s="53"/>
      <c r="QTM76" s="53"/>
      <c r="QTN76" s="53"/>
      <c r="QTO76" s="53"/>
      <c r="QTP76" s="53"/>
      <c r="QTQ76" s="53"/>
      <c r="QTR76" s="53"/>
      <c r="QTS76" s="53"/>
      <c r="QTT76" s="53"/>
      <c r="QTU76" s="53"/>
      <c r="QTV76" s="53"/>
      <c r="QTW76" s="53"/>
      <c r="QTX76" s="53"/>
      <c r="QTY76" s="53"/>
      <c r="QTZ76" s="53"/>
      <c r="QUA76" s="53"/>
      <c r="QUB76" s="53"/>
      <c r="QUC76" s="53"/>
      <c r="QUD76" s="53"/>
      <c r="QUE76" s="53"/>
      <c r="QUF76" s="53"/>
      <c r="QUG76" s="53"/>
      <c r="QUH76" s="53"/>
      <c r="QUI76" s="53"/>
      <c r="QUJ76" s="53"/>
      <c r="QUK76" s="53"/>
      <c r="QUL76" s="53"/>
      <c r="QUM76" s="53"/>
      <c r="QUN76" s="53"/>
      <c r="QUO76" s="53"/>
      <c r="QUP76" s="53"/>
      <c r="QUQ76" s="53"/>
      <c r="QUR76" s="53"/>
      <c r="QUS76" s="53"/>
      <c r="QUT76" s="53"/>
      <c r="QUU76" s="53"/>
      <c r="QUV76" s="53"/>
      <c r="QUW76" s="53"/>
      <c r="QUX76" s="53"/>
      <c r="QUY76" s="53"/>
      <c r="QUZ76" s="53"/>
      <c r="QVA76" s="53"/>
      <c r="QVB76" s="53"/>
      <c r="QVC76" s="53"/>
      <c r="QVD76" s="53"/>
      <c r="QVE76" s="53"/>
      <c r="QVF76" s="53"/>
      <c r="QVG76" s="53"/>
      <c r="QVH76" s="53"/>
      <c r="QVI76" s="53"/>
      <c r="QVJ76" s="53"/>
      <c r="QVK76" s="53"/>
      <c r="QVL76" s="53"/>
      <c r="QVM76" s="53"/>
      <c r="QVN76" s="53"/>
      <c r="QVO76" s="53"/>
      <c r="QVP76" s="53"/>
      <c r="QVQ76" s="53"/>
      <c r="QVR76" s="53"/>
      <c r="QVS76" s="53"/>
      <c r="QVT76" s="53"/>
      <c r="QVU76" s="53"/>
      <c r="QVV76" s="53"/>
      <c r="QVW76" s="53"/>
      <c r="QVX76" s="53"/>
      <c r="QVY76" s="53"/>
      <c r="QVZ76" s="53"/>
      <c r="QWA76" s="53"/>
      <c r="QWB76" s="53"/>
      <c r="QWC76" s="53"/>
      <c r="QWD76" s="53"/>
      <c r="QWE76" s="53"/>
      <c r="QWF76" s="53"/>
      <c r="QWG76" s="53"/>
      <c r="QWH76" s="53"/>
      <c r="QWI76" s="53"/>
      <c r="QWJ76" s="53"/>
      <c r="QWK76" s="53"/>
      <c r="QWL76" s="53"/>
      <c r="QWM76" s="53"/>
      <c r="QWN76" s="53"/>
      <c r="QWO76" s="53"/>
      <c r="QWP76" s="53"/>
      <c r="QWQ76" s="53"/>
      <c r="QWR76" s="53"/>
      <c r="QWS76" s="53"/>
      <c r="QWT76" s="53"/>
      <c r="QWU76" s="53"/>
      <c r="QWV76" s="53"/>
      <c r="QWW76" s="53"/>
      <c r="QWX76" s="53"/>
      <c r="QWY76" s="53"/>
      <c r="QWZ76" s="53"/>
      <c r="QXA76" s="53"/>
      <c r="QXB76" s="53"/>
      <c r="QXC76" s="53"/>
      <c r="QXD76" s="53"/>
      <c r="QXE76" s="53"/>
      <c r="QXF76" s="53"/>
      <c r="QXG76" s="53"/>
      <c r="QXH76" s="53"/>
      <c r="QXI76" s="53"/>
      <c r="QXJ76" s="53"/>
      <c r="QXK76" s="53"/>
      <c r="QXL76" s="53"/>
      <c r="QXM76" s="53"/>
      <c r="QXN76" s="53"/>
      <c r="QXO76" s="53"/>
      <c r="QXP76" s="53"/>
      <c r="QXQ76" s="53"/>
      <c r="QXR76" s="53"/>
      <c r="QXS76" s="53"/>
      <c r="QXT76" s="53"/>
      <c r="QXU76" s="53"/>
      <c r="QXV76" s="53"/>
      <c r="QXW76" s="53"/>
      <c r="QXX76" s="53"/>
      <c r="QXY76" s="53"/>
      <c r="QXZ76" s="53"/>
      <c r="QYA76" s="53"/>
      <c r="QYB76" s="53"/>
      <c r="QYC76" s="53"/>
      <c r="QYD76" s="53"/>
      <c r="QYE76" s="53"/>
      <c r="QYF76" s="53"/>
      <c r="QYG76" s="53"/>
      <c r="QYH76" s="53"/>
      <c r="QYI76" s="53"/>
      <c r="QYJ76" s="53"/>
      <c r="QYK76" s="53"/>
      <c r="QYL76" s="53"/>
      <c r="QYM76" s="53"/>
      <c r="QYN76" s="53"/>
      <c r="QYO76" s="53"/>
      <c r="QYP76" s="53"/>
      <c r="QYQ76" s="53"/>
      <c r="QYR76" s="53"/>
      <c r="QYS76" s="53"/>
      <c r="QYT76" s="53"/>
      <c r="QYU76" s="53"/>
      <c r="QYV76" s="53"/>
      <c r="QYW76" s="53"/>
      <c r="QYX76" s="53"/>
      <c r="QYY76" s="53"/>
      <c r="QYZ76" s="53"/>
      <c r="QZA76" s="53"/>
      <c r="QZB76" s="53"/>
      <c r="QZC76" s="53"/>
      <c r="QZD76" s="53"/>
      <c r="QZE76" s="53"/>
      <c r="QZF76" s="53"/>
      <c r="QZG76" s="53"/>
      <c r="QZH76" s="53"/>
      <c r="QZI76" s="53"/>
      <c r="QZJ76" s="53"/>
      <c r="QZK76" s="53"/>
      <c r="QZL76" s="53"/>
      <c r="QZM76" s="53"/>
      <c r="QZN76" s="53"/>
      <c r="QZO76" s="53"/>
      <c r="QZP76" s="53"/>
      <c r="QZQ76" s="53"/>
      <c r="QZR76" s="53"/>
      <c r="QZS76" s="53"/>
      <c r="QZT76" s="53"/>
      <c r="QZU76" s="53"/>
      <c r="QZV76" s="53"/>
      <c r="QZW76" s="53"/>
      <c r="QZX76" s="53"/>
      <c r="QZY76" s="53"/>
      <c r="QZZ76" s="53"/>
      <c r="RAA76" s="53"/>
      <c r="RAB76" s="53"/>
      <c r="RAC76" s="53"/>
      <c r="RAD76" s="53"/>
      <c r="RAE76" s="53"/>
      <c r="RAF76" s="53"/>
      <c r="RAG76" s="53"/>
      <c r="RAH76" s="53"/>
      <c r="RAI76" s="53"/>
      <c r="RAJ76" s="53"/>
      <c r="RAK76" s="53"/>
      <c r="RAL76" s="53"/>
      <c r="RAM76" s="53"/>
      <c r="RAN76" s="53"/>
      <c r="RAO76" s="53"/>
      <c r="RAP76" s="53"/>
      <c r="RAQ76" s="53"/>
      <c r="RAR76" s="53"/>
      <c r="RAS76" s="53"/>
      <c r="RAT76" s="53"/>
      <c r="RAU76" s="53"/>
      <c r="RAV76" s="53"/>
      <c r="RAW76" s="53"/>
      <c r="RAX76" s="53"/>
      <c r="RAY76" s="53"/>
      <c r="RAZ76" s="53"/>
      <c r="RBA76" s="53"/>
      <c r="RBB76" s="53"/>
      <c r="RBC76" s="53"/>
      <c r="RBD76" s="53"/>
      <c r="RBE76" s="53"/>
      <c r="RBF76" s="53"/>
      <c r="RBG76" s="53"/>
      <c r="RBH76" s="53"/>
      <c r="RBI76" s="53"/>
      <c r="RBJ76" s="53"/>
      <c r="RBK76" s="53"/>
      <c r="RBL76" s="53"/>
      <c r="RBM76" s="53"/>
      <c r="RBN76" s="53"/>
      <c r="RBO76" s="53"/>
      <c r="RBP76" s="53"/>
      <c r="RBQ76" s="53"/>
      <c r="RBR76" s="53"/>
      <c r="RBS76" s="53"/>
      <c r="RBT76" s="53"/>
      <c r="RBU76" s="53"/>
      <c r="RBV76" s="53"/>
      <c r="RBW76" s="53"/>
      <c r="RBX76" s="53"/>
      <c r="RBY76" s="53"/>
      <c r="RBZ76" s="53"/>
      <c r="RCA76" s="53"/>
      <c r="RCB76" s="53"/>
      <c r="RCC76" s="53"/>
      <c r="RCD76" s="53"/>
      <c r="RCE76" s="53"/>
      <c r="RCF76" s="53"/>
      <c r="RCG76" s="53"/>
      <c r="RCH76" s="53"/>
      <c r="RCI76" s="53"/>
      <c r="RCJ76" s="53"/>
      <c r="RCK76" s="53"/>
      <c r="RCL76" s="53"/>
      <c r="RCM76" s="53"/>
      <c r="RCN76" s="53"/>
      <c r="RCO76" s="53"/>
      <c r="RCP76" s="53"/>
      <c r="RCQ76" s="53"/>
      <c r="RCR76" s="53"/>
      <c r="RCS76" s="53"/>
      <c r="RCT76" s="53"/>
      <c r="RCU76" s="53"/>
      <c r="RCV76" s="53"/>
      <c r="RCW76" s="53"/>
      <c r="RCX76" s="53"/>
      <c r="RCY76" s="53"/>
      <c r="RCZ76" s="53"/>
      <c r="RDA76" s="53"/>
      <c r="RDB76" s="53"/>
      <c r="RDC76" s="53"/>
      <c r="RDD76" s="53"/>
      <c r="RDE76" s="53"/>
      <c r="RDF76" s="53"/>
      <c r="RDG76" s="53"/>
      <c r="RDH76" s="53"/>
      <c r="RDI76" s="53"/>
      <c r="RDJ76" s="53"/>
      <c r="RDK76" s="53"/>
      <c r="RDL76" s="53"/>
      <c r="RDM76" s="53"/>
      <c r="RDN76" s="53"/>
      <c r="RDO76" s="53"/>
      <c r="RDP76" s="53"/>
      <c r="RDQ76" s="53"/>
      <c r="RDR76" s="53"/>
      <c r="RDS76" s="53"/>
      <c r="RDT76" s="53"/>
      <c r="RDU76" s="53"/>
      <c r="RDV76" s="53"/>
      <c r="RDW76" s="53"/>
      <c r="RDX76" s="53"/>
      <c r="RDY76" s="53"/>
      <c r="RDZ76" s="53"/>
      <c r="REA76" s="53"/>
      <c r="REB76" s="53"/>
      <c r="REC76" s="53"/>
      <c r="RED76" s="53"/>
      <c r="REE76" s="53"/>
      <c r="REF76" s="53"/>
      <c r="REG76" s="53"/>
      <c r="REH76" s="53"/>
      <c r="REI76" s="53"/>
      <c r="REJ76" s="53"/>
      <c r="REK76" s="53"/>
      <c r="REL76" s="53"/>
      <c r="REM76" s="53"/>
      <c r="REN76" s="53"/>
      <c r="REO76" s="53"/>
      <c r="REP76" s="53"/>
      <c r="REQ76" s="53"/>
      <c r="RER76" s="53"/>
      <c r="RES76" s="53"/>
      <c r="RET76" s="53"/>
      <c r="REU76" s="53"/>
      <c r="REV76" s="53"/>
      <c r="REW76" s="53"/>
      <c r="REX76" s="53"/>
      <c r="REY76" s="53"/>
      <c r="REZ76" s="53"/>
      <c r="RFA76" s="53"/>
      <c r="RFB76" s="53"/>
      <c r="RFC76" s="53"/>
      <c r="RFD76" s="53"/>
      <c r="RFE76" s="53"/>
      <c r="RFF76" s="53"/>
      <c r="RFG76" s="53"/>
      <c r="RFH76" s="53"/>
      <c r="RFI76" s="53"/>
      <c r="RFJ76" s="53"/>
      <c r="RFK76" s="53"/>
      <c r="RFL76" s="53"/>
      <c r="RFM76" s="53"/>
      <c r="RFN76" s="53"/>
      <c r="RFO76" s="53"/>
      <c r="RFP76" s="53"/>
      <c r="RFQ76" s="53"/>
      <c r="RFR76" s="53"/>
      <c r="RFS76" s="53"/>
      <c r="RFT76" s="53"/>
      <c r="RFU76" s="53"/>
      <c r="RFV76" s="53"/>
      <c r="RFW76" s="53"/>
      <c r="RFX76" s="53"/>
      <c r="RFY76" s="53"/>
      <c r="RFZ76" s="53"/>
      <c r="RGA76" s="53"/>
      <c r="RGB76" s="53"/>
      <c r="RGC76" s="53"/>
      <c r="RGD76" s="53"/>
      <c r="RGE76" s="53"/>
      <c r="RGF76" s="53"/>
      <c r="RGG76" s="53"/>
      <c r="RGH76" s="53"/>
      <c r="RGI76" s="53"/>
      <c r="RGJ76" s="53"/>
      <c r="RGK76" s="53"/>
      <c r="RGL76" s="53"/>
      <c r="RGM76" s="53"/>
      <c r="RGN76" s="53"/>
      <c r="RGO76" s="53"/>
      <c r="RGP76" s="53"/>
      <c r="RGQ76" s="53"/>
      <c r="RGR76" s="53"/>
      <c r="RGS76" s="53"/>
      <c r="RGT76" s="53"/>
      <c r="RGU76" s="53"/>
      <c r="RGV76" s="53"/>
      <c r="RGW76" s="53"/>
      <c r="RGX76" s="53"/>
      <c r="RGY76" s="53"/>
      <c r="RGZ76" s="53"/>
      <c r="RHA76" s="53"/>
      <c r="RHB76" s="53"/>
      <c r="RHC76" s="53"/>
      <c r="RHD76" s="53"/>
      <c r="RHE76" s="53"/>
      <c r="RHF76" s="53"/>
      <c r="RHG76" s="53"/>
      <c r="RHH76" s="53"/>
      <c r="RHI76" s="53"/>
      <c r="RHJ76" s="53"/>
      <c r="RHK76" s="53"/>
      <c r="RHL76" s="53"/>
      <c r="RHM76" s="53"/>
      <c r="RHN76" s="53"/>
      <c r="RHO76" s="53"/>
      <c r="RHP76" s="53"/>
      <c r="RHQ76" s="53"/>
      <c r="RHR76" s="53"/>
      <c r="RHS76" s="53"/>
      <c r="RHT76" s="53"/>
      <c r="RHU76" s="53"/>
      <c r="RHV76" s="53"/>
      <c r="RHW76" s="53"/>
      <c r="RHX76" s="53"/>
      <c r="RHY76" s="53"/>
      <c r="RHZ76" s="53"/>
      <c r="RIA76" s="53"/>
      <c r="RIB76" s="53"/>
      <c r="RIC76" s="53"/>
      <c r="RID76" s="53"/>
      <c r="RIE76" s="53"/>
      <c r="RIF76" s="53"/>
      <c r="RIG76" s="53"/>
      <c r="RIH76" s="53"/>
      <c r="RII76" s="53"/>
      <c r="RIJ76" s="53"/>
      <c r="RIK76" s="53"/>
      <c r="RIL76" s="53"/>
      <c r="RIM76" s="53"/>
      <c r="RIN76" s="53"/>
      <c r="RIO76" s="53"/>
      <c r="RIP76" s="53"/>
      <c r="RIQ76" s="53"/>
      <c r="RIR76" s="53"/>
      <c r="RIS76" s="53"/>
      <c r="RIT76" s="53"/>
      <c r="RIU76" s="53"/>
      <c r="RIV76" s="53"/>
      <c r="RIW76" s="53"/>
      <c r="RIX76" s="53"/>
      <c r="RIY76" s="53"/>
      <c r="RIZ76" s="53"/>
      <c r="RJA76" s="53"/>
      <c r="RJB76" s="53"/>
      <c r="RJC76" s="53"/>
      <c r="RJD76" s="53"/>
      <c r="RJE76" s="53"/>
      <c r="RJF76" s="53"/>
      <c r="RJG76" s="53"/>
      <c r="RJH76" s="53"/>
      <c r="RJI76" s="53"/>
      <c r="RJJ76" s="53"/>
      <c r="RJK76" s="53"/>
      <c r="RJL76" s="53"/>
      <c r="RJM76" s="53"/>
      <c r="RJN76" s="53"/>
      <c r="RJO76" s="53"/>
      <c r="RJP76" s="53"/>
      <c r="RJQ76" s="53"/>
      <c r="RJR76" s="53"/>
      <c r="RJS76" s="53"/>
      <c r="RJT76" s="53"/>
      <c r="RJU76" s="53"/>
      <c r="RJV76" s="53"/>
      <c r="RJW76" s="53"/>
      <c r="RJX76" s="53"/>
      <c r="RJY76" s="53"/>
      <c r="RJZ76" s="53"/>
      <c r="RKA76" s="53"/>
      <c r="RKB76" s="53"/>
      <c r="RKC76" s="53"/>
      <c r="RKD76" s="53"/>
      <c r="RKE76" s="53"/>
      <c r="RKF76" s="53"/>
      <c r="RKG76" s="53"/>
      <c r="RKH76" s="53"/>
      <c r="RKI76" s="53"/>
      <c r="RKJ76" s="53"/>
      <c r="RKK76" s="53"/>
      <c r="RKL76" s="53"/>
      <c r="RKM76" s="53"/>
      <c r="RKN76" s="53"/>
      <c r="RKO76" s="53"/>
      <c r="RKP76" s="53"/>
      <c r="RKQ76" s="53"/>
      <c r="RKR76" s="53"/>
      <c r="RKS76" s="53"/>
      <c r="RKT76" s="53"/>
      <c r="RKU76" s="53"/>
      <c r="RKV76" s="53"/>
      <c r="RKW76" s="53"/>
      <c r="RKX76" s="53"/>
      <c r="RKY76" s="53"/>
      <c r="RKZ76" s="53"/>
      <c r="RLA76" s="53"/>
      <c r="RLB76" s="53"/>
      <c r="RLC76" s="53"/>
      <c r="RLD76" s="53"/>
      <c r="RLE76" s="53"/>
      <c r="RLF76" s="53"/>
      <c r="RLG76" s="53"/>
      <c r="RLH76" s="53"/>
      <c r="RLI76" s="53"/>
      <c r="RLJ76" s="53"/>
      <c r="RLK76" s="53"/>
      <c r="RLL76" s="53"/>
      <c r="RLM76" s="53"/>
      <c r="RLN76" s="53"/>
      <c r="RLO76" s="53"/>
      <c r="RLP76" s="53"/>
      <c r="RLQ76" s="53"/>
      <c r="RLR76" s="53"/>
      <c r="RLS76" s="53"/>
      <c r="RLT76" s="53"/>
      <c r="RLU76" s="53"/>
      <c r="RLV76" s="53"/>
      <c r="RLW76" s="53"/>
      <c r="RLX76" s="53"/>
      <c r="RLY76" s="53"/>
      <c r="RLZ76" s="53"/>
      <c r="RMA76" s="53"/>
      <c r="RMB76" s="53"/>
      <c r="RMC76" s="53"/>
      <c r="RMD76" s="53"/>
      <c r="RME76" s="53"/>
      <c r="RMF76" s="53"/>
      <c r="RMG76" s="53"/>
      <c r="RMH76" s="53"/>
      <c r="RMI76" s="53"/>
      <c r="RMJ76" s="53"/>
      <c r="RMK76" s="53"/>
      <c r="RML76" s="53"/>
      <c r="RMM76" s="53"/>
      <c r="RMN76" s="53"/>
      <c r="RMO76" s="53"/>
      <c r="RMP76" s="53"/>
      <c r="RMQ76" s="53"/>
      <c r="RMR76" s="53"/>
      <c r="RMS76" s="53"/>
      <c r="RMT76" s="53"/>
      <c r="RMU76" s="53"/>
      <c r="RMV76" s="53"/>
      <c r="RMW76" s="53"/>
      <c r="RMX76" s="53"/>
      <c r="RMY76" s="53"/>
      <c r="RMZ76" s="53"/>
      <c r="RNA76" s="53"/>
      <c r="RNB76" s="53"/>
      <c r="RNC76" s="53"/>
      <c r="RND76" s="53"/>
      <c r="RNE76" s="53"/>
      <c r="RNF76" s="53"/>
      <c r="RNG76" s="53"/>
      <c r="RNH76" s="53"/>
      <c r="RNI76" s="53"/>
      <c r="RNJ76" s="53"/>
      <c r="RNK76" s="53"/>
      <c r="RNL76" s="53"/>
      <c r="RNM76" s="53"/>
      <c r="RNN76" s="53"/>
      <c r="RNO76" s="53"/>
      <c r="RNP76" s="53"/>
      <c r="RNQ76" s="53"/>
      <c r="RNR76" s="53"/>
      <c r="RNS76" s="53"/>
      <c r="RNT76" s="53"/>
      <c r="RNU76" s="53"/>
      <c r="RNV76" s="53"/>
      <c r="RNW76" s="53"/>
      <c r="RNX76" s="53"/>
      <c r="RNY76" s="53"/>
      <c r="RNZ76" s="53"/>
      <c r="ROA76" s="53"/>
      <c r="ROB76" s="53"/>
      <c r="ROC76" s="53"/>
      <c r="ROD76" s="53"/>
      <c r="ROE76" s="53"/>
      <c r="ROF76" s="53"/>
      <c r="ROG76" s="53"/>
      <c r="ROH76" s="53"/>
      <c r="ROI76" s="53"/>
      <c r="ROJ76" s="53"/>
      <c r="ROK76" s="53"/>
      <c r="ROL76" s="53"/>
      <c r="ROM76" s="53"/>
      <c r="RON76" s="53"/>
      <c r="ROO76" s="53"/>
      <c r="ROP76" s="53"/>
      <c r="ROQ76" s="53"/>
      <c r="ROR76" s="53"/>
      <c r="ROS76" s="53"/>
      <c r="ROT76" s="53"/>
      <c r="ROU76" s="53"/>
      <c r="ROV76" s="53"/>
      <c r="ROW76" s="53"/>
      <c r="ROX76" s="53"/>
      <c r="ROY76" s="53"/>
      <c r="ROZ76" s="53"/>
      <c r="RPA76" s="53"/>
      <c r="RPB76" s="53"/>
      <c r="RPC76" s="53"/>
      <c r="RPD76" s="53"/>
      <c r="RPE76" s="53"/>
      <c r="RPF76" s="53"/>
      <c r="RPG76" s="53"/>
      <c r="RPH76" s="53"/>
      <c r="RPI76" s="53"/>
      <c r="RPJ76" s="53"/>
      <c r="RPK76" s="53"/>
      <c r="RPL76" s="53"/>
      <c r="RPM76" s="53"/>
      <c r="RPN76" s="53"/>
      <c r="RPO76" s="53"/>
      <c r="RPP76" s="53"/>
      <c r="RPQ76" s="53"/>
      <c r="RPR76" s="53"/>
      <c r="RPS76" s="53"/>
      <c r="RPT76" s="53"/>
      <c r="RPU76" s="53"/>
      <c r="RPV76" s="53"/>
      <c r="RPW76" s="53"/>
      <c r="RPX76" s="53"/>
      <c r="RPY76" s="53"/>
      <c r="RPZ76" s="53"/>
      <c r="RQA76" s="53"/>
      <c r="RQB76" s="53"/>
      <c r="RQC76" s="53"/>
      <c r="RQD76" s="53"/>
      <c r="RQE76" s="53"/>
      <c r="RQF76" s="53"/>
      <c r="RQG76" s="53"/>
      <c r="RQH76" s="53"/>
      <c r="RQI76" s="53"/>
      <c r="RQJ76" s="53"/>
      <c r="RQK76" s="53"/>
      <c r="RQL76" s="53"/>
      <c r="RQM76" s="53"/>
      <c r="RQN76" s="53"/>
      <c r="RQO76" s="53"/>
      <c r="RQP76" s="53"/>
      <c r="RQQ76" s="53"/>
      <c r="RQR76" s="53"/>
      <c r="RQS76" s="53"/>
      <c r="RQT76" s="53"/>
      <c r="RQU76" s="53"/>
      <c r="RQV76" s="53"/>
      <c r="RQW76" s="53"/>
      <c r="RQX76" s="53"/>
      <c r="RQY76" s="53"/>
      <c r="RQZ76" s="53"/>
      <c r="RRA76" s="53"/>
      <c r="RRB76" s="53"/>
      <c r="RRC76" s="53"/>
      <c r="RRD76" s="53"/>
      <c r="RRE76" s="53"/>
      <c r="RRF76" s="53"/>
      <c r="RRG76" s="53"/>
      <c r="RRH76" s="53"/>
      <c r="RRI76" s="53"/>
      <c r="RRJ76" s="53"/>
      <c r="RRK76" s="53"/>
      <c r="RRL76" s="53"/>
      <c r="RRM76" s="53"/>
      <c r="RRN76" s="53"/>
      <c r="RRO76" s="53"/>
      <c r="RRP76" s="53"/>
      <c r="RRQ76" s="53"/>
      <c r="RRR76" s="53"/>
      <c r="RRS76" s="53"/>
      <c r="RRT76" s="53"/>
      <c r="RRU76" s="53"/>
      <c r="RRV76" s="53"/>
      <c r="RRW76" s="53"/>
      <c r="RRX76" s="53"/>
      <c r="RRY76" s="53"/>
      <c r="RRZ76" s="53"/>
      <c r="RSA76" s="53"/>
      <c r="RSB76" s="53"/>
      <c r="RSC76" s="53"/>
      <c r="RSD76" s="53"/>
      <c r="RSE76" s="53"/>
      <c r="RSF76" s="53"/>
      <c r="RSG76" s="53"/>
      <c r="RSH76" s="53"/>
      <c r="RSI76" s="53"/>
      <c r="RSJ76" s="53"/>
      <c r="RSK76" s="53"/>
      <c r="RSL76" s="53"/>
      <c r="RSM76" s="53"/>
      <c r="RSN76" s="53"/>
      <c r="RSO76" s="53"/>
      <c r="RSP76" s="53"/>
      <c r="RSQ76" s="53"/>
      <c r="RSR76" s="53"/>
      <c r="RSS76" s="53"/>
      <c r="RST76" s="53"/>
      <c r="RSU76" s="53"/>
      <c r="RSV76" s="53"/>
      <c r="RSW76" s="53"/>
      <c r="RSX76" s="53"/>
      <c r="RSY76" s="53"/>
      <c r="RSZ76" s="53"/>
      <c r="RTA76" s="53"/>
      <c r="RTB76" s="53"/>
      <c r="RTC76" s="53"/>
      <c r="RTD76" s="53"/>
      <c r="RTE76" s="53"/>
      <c r="RTF76" s="53"/>
      <c r="RTG76" s="53"/>
      <c r="RTH76" s="53"/>
      <c r="RTI76" s="53"/>
      <c r="RTJ76" s="53"/>
      <c r="RTK76" s="53"/>
      <c r="RTL76" s="53"/>
      <c r="RTM76" s="53"/>
      <c r="RTN76" s="53"/>
      <c r="RTO76" s="53"/>
      <c r="RTP76" s="53"/>
      <c r="RTQ76" s="53"/>
      <c r="RTR76" s="53"/>
      <c r="RTS76" s="53"/>
      <c r="RTT76" s="53"/>
      <c r="RTU76" s="53"/>
      <c r="RTV76" s="53"/>
      <c r="RTW76" s="53"/>
      <c r="RTX76" s="53"/>
      <c r="RTY76" s="53"/>
      <c r="RTZ76" s="53"/>
      <c r="RUA76" s="53"/>
      <c r="RUB76" s="53"/>
      <c r="RUC76" s="53"/>
      <c r="RUD76" s="53"/>
      <c r="RUE76" s="53"/>
      <c r="RUF76" s="53"/>
      <c r="RUG76" s="53"/>
      <c r="RUH76" s="53"/>
      <c r="RUI76" s="53"/>
      <c r="RUJ76" s="53"/>
      <c r="RUK76" s="53"/>
      <c r="RUL76" s="53"/>
      <c r="RUM76" s="53"/>
      <c r="RUN76" s="53"/>
      <c r="RUO76" s="53"/>
      <c r="RUP76" s="53"/>
      <c r="RUQ76" s="53"/>
      <c r="RUR76" s="53"/>
      <c r="RUS76" s="53"/>
      <c r="RUT76" s="53"/>
      <c r="RUU76" s="53"/>
      <c r="RUV76" s="53"/>
      <c r="RUW76" s="53"/>
      <c r="RUX76" s="53"/>
      <c r="RUY76" s="53"/>
      <c r="RUZ76" s="53"/>
      <c r="RVA76" s="53"/>
      <c r="RVB76" s="53"/>
      <c r="RVC76" s="53"/>
      <c r="RVD76" s="53"/>
      <c r="RVE76" s="53"/>
      <c r="RVF76" s="53"/>
      <c r="RVG76" s="53"/>
      <c r="RVH76" s="53"/>
      <c r="RVI76" s="53"/>
      <c r="RVJ76" s="53"/>
      <c r="RVK76" s="53"/>
      <c r="RVL76" s="53"/>
      <c r="RVM76" s="53"/>
      <c r="RVN76" s="53"/>
      <c r="RVO76" s="53"/>
      <c r="RVP76" s="53"/>
      <c r="RVQ76" s="53"/>
      <c r="RVR76" s="53"/>
      <c r="RVS76" s="53"/>
      <c r="RVT76" s="53"/>
      <c r="RVU76" s="53"/>
      <c r="RVV76" s="53"/>
      <c r="RVW76" s="53"/>
      <c r="RVX76" s="53"/>
      <c r="RVY76" s="53"/>
      <c r="RVZ76" s="53"/>
      <c r="RWA76" s="53"/>
      <c r="RWB76" s="53"/>
      <c r="RWC76" s="53"/>
      <c r="RWD76" s="53"/>
      <c r="RWE76" s="53"/>
      <c r="RWF76" s="53"/>
      <c r="RWG76" s="53"/>
      <c r="RWH76" s="53"/>
      <c r="RWI76" s="53"/>
      <c r="RWJ76" s="53"/>
      <c r="RWK76" s="53"/>
      <c r="RWL76" s="53"/>
      <c r="RWM76" s="53"/>
      <c r="RWN76" s="53"/>
      <c r="RWO76" s="53"/>
      <c r="RWP76" s="53"/>
      <c r="RWQ76" s="53"/>
      <c r="RWR76" s="53"/>
      <c r="RWS76" s="53"/>
      <c r="RWT76" s="53"/>
      <c r="RWU76" s="53"/>
      <c r="RWV76" s="53"/>
      <c r="RWW76" s="53"/>
      <c r="RWX76" s="53"/>
      <c r="RWY76" s="53"/>
      <c r="RWZ76" s="53"/>
      <c r="RXA76" s="53"/>
      <c r="RXB76" s="53"/>
      <c r="RXC76" s="53"/>
      <c r="RXD76" s="53"/>
      <c r="RXE76" s="53"/>
      <c r="RXF76" s="53"/>
      <c r="RXG76" s="53"/>
      <c r="RXH76" s="53"/>
      <c r="RXI76" s="53"/>
      <c r="RXJ76" s="53"/>
      <c r="RXK76" s="53"/>
      <c r="RXL76" s="53"/>
      <c r="RXM76" s="53"/>
      <c r="RXN76" s="53"/>
      <c r="RXO76" s="53"/>
      <c r="RXP76" s="53"/>
      <c r="RXQ76" s="53"/>
      <c r="RXR76" s="53"/>
      <c r="RXS76" s="53"/>
      <c r="RXT76" s="53"/>
      <c r="RXU76" s="53"/>
      <c r="RXV76" s="53"/>
      <c r="RXW76" s="53"/>
      <c r="RXX76" s="53"/>
      <c r="RXY76" s="53"/>
      <c r="RXZ76" s="53"/>
      <c r="RYA76" s="53"/>
      <c r="RYB76" s="53"/>
      <c r="RYC76" s="53"/>
      <c r="RYD76" s="53"/>
      <c r="RYE76" s="53"/>
      <c r="RYF76" s="53"/>
      <c r="RYG76" s="53"/>
      <c r="RYH76" s="53"/>
      <c r="RYI76" s="53"/>
      <c r="RYJ76" s="53"/>
      <c r="RYK76" s="53"/>
      <c r="RYL76" s="53"/>
      <c r="RYM76" s="53"/>
      <c r="RYN76" s="53"/>
      <c r="RYO76" s="53"/>
      <c r="RYP76" s="53"/>
      <c r="RYQ76" s="53"/>
      <c r="RYR76" s="53"/>
      <c r="RYS76" s="53"/>
      <c r="RYT76" s="53"/>
      <c r="RYU76" s="53"/>
      <c r="RYV76" s="53"/>
      <c r="RYW76" s="53"/>
      <c r="RYX76" s="53"/>
      <c r="RYY76" s="53"/>
      <c r="RYZ76" s="53"/>
      <c r="RZA76" s="53"/>
      <c r="RZB76" s="53"/>
      <c r="RZC76" s="53"/>
      <c r="RZD76" s="53"/>
      <c r="RZE76" s="53"/>
      <c r="RZF76" s="53"/>
      <c r="RZG76" s="53"/>
      <c r="RZH76" s="53"/>
      <c r="RZI76" s="53"/>
      <c r="RZJ76" s="53"/>
      <c r="RZK76" s="53"/>
      <c r="RZL76" s="53"/>
      <c r="RZM76" s="53"/>
      <c r="RZN76" s="53"/>
      <c r="RZO76" s="53"/>
      <c r="RZP76" s="53"/>
      <c r="RZQ76" s="53"/>
      <c r="RZR76" s="53"/>
      <c r="RZS76" s="53"/>
      <c r="RZT76" s="53"/>
      <c r="RZU76" s="53"/>
      <c r="RZV76" s="53"/>
      <c r="RZW76" s="53"/>
      <c r="RZX76" s="53"/>
      <c r="RZY76" s="53"/>
      <c r="RZZ76" s="53"/>
      <c r="SAA76" s="53"/>
      <c r="SAB76" s="53"/>
      <c r="SAC76" s="53"/>
      <c r="SAD76" s="53"/>
      <c r="SAE76" s="53"/>
      <c r="SAF76" s="53"/>
      <c r="SAG76" s="53"/>
      <c r="SAH76" s="53"/>
      <c r="SAI76" s="53"/>
      <c r="SAJ76" s="53"/>
      <c r="SAK76" s="53"/>
      <c r="SAL76" s="53"/>
      <c r="SAM76" s="53"/>
      <c r="SAN76" s="53"/>
      <c r="SAO76" s="53"/>
      <c r="SAP76" s="53"/>
      <c r="SAQ76" s="53"/>
      <c r="SAR76" s="53"/>
      <c r="SAS76" s="53"/>
      <c r="SAT76" s="53"/>
      <c r="SAU76" s="53"/>
      <c r="SAV76" s="53"/>
      <c r="SAW76" s="53"/>
      <c r="SAX76" s="53"/>
      <c r="SAY76" s="53"/>
      <c r="SAZ76" s="53"/>
      <c r="SBA76" s="53"/>
      <c r="SBB76" s="53"/>
      <c r="SBC76" s="53"/>
      <c r="SBD76" s="53"/>
      <c r="SBE76" s="53"/>
      <c r="SBF76" s="53"/>
      <c r="SBG76" s="53"/>
      <c r="SBH76" s="53"/>
      <c r="SBI76" s="53"/>
      <c r="SBJ76" s="53"/>
      <c r="SBK76" s="53"/>
      <c r="SBL76" s="53"/>
      <c r="SBM76" s="53"/>
      <c r="SBN76" s="53"/>
      <c r="SBO76" s="53"/>
      <c r="SBP76" s="53"/>
      <c r="SBQ76" s="53"/>
      <c r="SBR76" s="53"/>
      <c r="SBS76" s="53"/>
      <c r="SBT76" s="53"/>
      <c r="SBU76" s="53"/>
      <c r="SBV76" s="53"/>
      <c r="SBW76" s="53"/>
      <c r="SBX76" s="53"/>
      <c r="SBY76" s="53"/>
      <c r="SBZ76" s="53"/>
      <c r="SCA76" s="53"/>
      <c r="SCB76" s="53"/>
      <c r="SCC76" s="53"/>
      <c r="SCD76" s="53"/>
      <c r="SCE76" s="53"/>
      <c r="SCF76" s="53"/>
      <c r="SCG76" s="53"/>
      <c r="SCH76" s="53"/>
      <c r="SCI76" s="53"/>
      <c r="SCJ76" s="53"/>
      <c r="SCK76" s="53"/>
      <c r="SCL76" s="53"/>
      <c r="SCM76" s="53"/>
      <c r="SCN76" s="53"/>
      <c r="SCO76" s="53"/>
      <c r="SCP76" s="53"/>
      <c r="SCQ76" s="53"/>
      <c r="SCR76" s="53"/>
      <c r="SCS76" s="53"/>
      <c r="SCT76" s="53"/>
      <c r="SCU76" s="53"/>
      <c r="SCV76" s="53"/>
      <c r="SCW76" s="53"/>
      <c r="SCX76" s="53"/>
      <c r="SCY76" s="53"/>
      <c r="SCZ76" s="53"/>
      <c r="SDA76" s="53"/>
      <c r="SDB76" s="53"/>
      <c r="SDC76" s="53"/>
      <c r="SDD76" s="53"/>
      <c r="SDE76" s="53"/>
      <c r="SDF76" s="53"/>
      <c r="SDG76" s="53"/>
      <c r="SDH76" s="53"/>
      <c r="SDI76" s="53"/>
      <c r="SDJ76" s="53"/>
      <c r="SDK76" s="53"/>
      <c r="SDL76" s="53"/>
      <c r="SDM76" s="53"/>
      <c r="SDN76" s="53"/>
      <c r="SDO76" s="53"/>
      <c r="SDP76" s="53"/>
      <c r="SDQ76" s="53"/>
      <c r="SDR76" s="53"/>
      <c r="SDS76" s="53"/>
      <c r="SDT76" s="53"/>
      <c r="SDU76" s="53"/>
      <c r="SDV76" s="53"/>
      <c r="SDW76" s="53"/>
      <c r="SDX76" s="53"/>
      <c r="SDY76" s="53"/>
      <c r="SDZ76" s="53"/>
      <c r="SEA76" s="53"/>
      <c r="SEB76" s="53"/>
      <c r="SEC76" s="53"/>
      <c r="SED76" s="53"/>
      <c r="SEE76" s="53"/>
      <c r="SEF76" s="53"/>
      <c r="SEG76" s="53"/>
      <c r="SEH76" s="53"/>
      <c r="SEI76" s="53"/>
      <c r="SEJ76" s="53"/>
      <c r="SEK76" s="53"/>
      <c r="SEL76" s="53"/>
      <c r="SEM76" s="53"/>
      <c r="SEN76" s="53"/>
      <c r="SEO76" s="53"/>
      <c r="SEP76" s="53"/>
      <c r="SEQ76" s="53"/>
      <c r="SER76" s="53"/>
      <c r="SES76" s="53"/>
      <c r="SET76" s="53"/>
      <c r="SEU76" s="53"/>
      <c r="SEV76" s="53"/>
      <c r="SEW76" s="53"/>
      <c r="SEX76" s="53"/>
      <c r="SEY76" s="53"/>
      <c r="SEZ76" s="53"/>
      <c r="SFA76" s="53"/>
      <c r="SFB76" s="53"/>
      <c r="SFC76" s="53"/>
      <c r="SFD76" s="53"/>
      <c r="SFE76" s="53"/>
      <c r="SFF76" s="53"/>
      <c r="SFG76" s="53"/>
      <c r="SFH76" s="53"/>
      <c r="SFI76" s="53"/>
      <c r="SFJ76" s="53"/>
      <c r="SFK76" s="53"/>
      <c r="SFL76" s="53"/>
      <c r="SFM76" s="53"/>
      <c r="SFN76" s="53"/>
      <c r="SFO76" s="53"/>
      <c r="SFP76" s="53"/>
      <c r="SFQ76" s="53"/>
      <c r="SFR76" s="53"/>
      <c r="SFS76" s="53"/>
      <c r="SFT76" s="53"/>
      <c r="SFU76" s="53"/>
      <c r="SFV76" s="53"/>
      <c r="SFW76" s="53"/>
      <c r="SFX76" s="53"/>
      <c r="SFY76" s="53"/>
      <c r="SFZ76" s="53"/>
      <c r="SGA76" s="53"/>
      <c r="SGB76" s="53"/>
      <c r="SGC76" s="53"/>
      <c r="SGD76" s="53"/>
      <c r="SGE76" s="53"/>
      <c r="SGF76" s="53"/>
      <c r="SGG76" s="53"/>
      <c r="SGH76" s="53"/>
      <c r="SGI76" s="53"/>
      <c r="SGJ76" s="53"/>
      <c r="SGK76" s="53"/>
      <c r="SGL76" s="53"/>
      <c r="SGM76" s="53"/>
      <c r="SGN76" s="53"/>
      <c r="SGO76" s="53"/>
      <c r="SGP76" s="53"/>
      <c r="SGQ76" s="53"/>
      <c r="SGR76" s="53"/>
      <c r="SGS76" s="53"/>
      <c r="SGT76" s="53"/>
      <c r="SGU76" s="53"/>
      <c r="SGV76" s="53"/>
      <c r="SGW76" s="53"/>
      <c r="SGX76" s="53"/>
      <c r="SGY76" s="53"/>
      <c r="SGZ76" s="53"/>
      <c r="SHA76" s="53"/>
      <c r="SHB76" s="53"/>
      <c r="SHC76" s="53"/>
      <c r="SHD76" s="53"/>
      <c r="SHE76" s="53"/>
      <c r="SHF76" s="53"/>
      <c r="SHG76" s="53"/>
      <c r="SHH76" s="53"/>
      <c r="SHI76" s="53"/>
      <c r="SHJ76" s="53"/>
      <c r="SHK76" s="53"/>
      <c r="SHL76" s="53"/>
      <c r="SHM76" s="53"/>
      <c r="SHN76" s="53"/>
      <c r="SHO76" s="53"/>
      <c r="SHP76" s="53"/>
      <c r="SHQ76" s="53"/>
      <c r="SHR76" s="53"/>
      <c r="SHS76" s="53"/>
      <c r="SHT76" s="53"/>
      <c r="SHU76" s="53"/>
      <c r="SHV76" s="53"/>
      <c r="SHW76" s="53"/>
      <c r="SHX76" s="53"/>
      <c r="SHY76" s="53"/>
      <c r="SHZ76" s="53"/>
      <c r="SIA76" s="53"/>
      <c r="SIB76" s="53"/>
      <c r="SIC76" s="53"/>
      <c r="SID76" s="53"/>
      <c r="SIE76" s="53"/>
      <c r="SIF76" s="53"/>
      <c r="SIG76" s="53"/>
      <c r="SIH76" s="53"/>
      <c r="SII76" s="53"/>
      <c r="SIJ76" s="53"/>
      <c r="SIK76" s="53"/>
      <c r="SIL76" s="53"/>
      <c r="SIM76" s="53"/>
      <c r="SIN76" s="53"/>
      <c r="SIO76" s="53"/>
      <c r="SIP76" s="53"/>
      <c r="SIQ76" s="53"/>
      <c r="SIR76" s="53"/>
      <c r="SIS76" s="53"/>
      <c r="SIT76" s="53"/>
      <c r="SIU76" s="53"/>
      <c r="SIV76" s="53"/>
      <c r="SIW76" s="53"/>
      <c r="SIX76" s="53"/>
      <c r="SIY76" s="53"/>
      <c r="SIZ76" s="53"/>
      <c r="SJA76" s="53"/>
      <c r="SJB76" s="53"/>
      <c r="SJC76" s="53"/>
      <c r="SJD76" s="53"/>
      <c r="SJE76" s="53"/>
      <c r="SJF76" s="53"/>
      <c r="SJG76" s="53"/>
      <c r="SJH76" s="53"/>
      <c r="SJI76" s="53"/>
      <c r="SJJ76" s="53"/>
      <c r="SJK76" s="53"/>
      <c r="SJL76" s="53"/>
      <c r="SJM76" s="53"/>
      <c r="SJN76" s="53"/>
      <c r="SJO76" s="53"/>
      <c r="SJP76" s="53"/>
      <c r="SJQ76" s="53"/>
      <c r="SJR76" s="53"/>
      <c r="SJS76" s="53"/>
      <c r="SJT76" s="53"/>
      <c r="SJU76" s="53"/>
      <c r="SJV76" s="53"/>
      <c r="SJW76" s="53"/>
      <c r="SJX76" s="53"/>
      <c r="SJY76" s="53"/>
      <c r="SJZ76" s="53"/>
      <c r="SKA76" s="53"/>
      <c r="SKB76" s="53"/>
      <c r="SKC76" s="53"/>
      <c r="SKD76" s="53"/>
      <c r="SKE76" s="53"/>
      <c r="SKF76" s="53"/>
      <c r="SKG76" s="53"/>
      <c r="SKH76" s="53"/>
      <c r="SKI76" s="53"/>
      <c r="SKJ76" s="53"/>
      <c r="SKK76" s="53"/>
      <c r="SKL76" s="53"/>
      <c r="SKM76" s="53"/>
      <c r="SKN76" s="53"/>
      <c r="SKO76" s="53"/>
      <c r="SKP76" s="53"/>
      <c r="SKQ76" s="53"/>
      <c r="SKR76" s="53"/>
      <c r="SKS76" s="53"/>
      <c r="SKT76" s="53"/>
      <c r="SKU76" s="53"/>
      <c r="SKV76" s="53"/>
      <c r="SKW76" s="53"/>
      <c r="SKX76" s="53"/>
      <c r="SKY76" s="53"/>
      <c r="SKZ76" s="53"/>
      <c r="SLA76" s="53"/>
      <c r="SLB76" s="53"/>
      <c r="SLC76" s="53"/>
      <c r="SLD76" s="53"/>
      <c r="SLE76" s="53"/>
      <c r="SLF76" s="53"/>
      <c r="SLG76" s="53"/>
      <c r="SLH76" s="53"/>
      <c r="SLI76" s="53"/>
      <c r="SLJ76" s="53"/>
      <c r="SLK76" s="53"/>
      <c r="SLL76" s="53"/>
      <c r="SLM76" s="53"/>
      <c r="SLN76" s="53"/>
      <c r="SLO76" s="53"/>
      <c r="SLP76" s="53"/>
      <c r="SLQ76" s="53"/>
      <c r="SLR76" s="53"/>
      <c r="SLS76" s="53"/>
      <c r="SLT76" s="53"/>
      <c r="SLU76" s="53"/>
      <c r="SLV76" s="53"/>
      <c r="SLW76" s="53"/>
      <c r="SLX76" s="53"/>
      <c r="SLY76" s="53"/>
      <c r="SLZ76" s="53"/>
      <c r="SMA76" s="53"/>
      <c r="SMB76" s="53"/>
      <c r="SMC76" s="53"/>
      <c r="SMD76" s="53"/>
      <c r="SME76" s="53"/>
      <c r="SMF76" s="53"/>
      <c r="SMG76" s="53"/>
      <c r="SMH76" s="53"/>
      <c r="SMI76" s="53"/>
      <c r="SMJ76" s="53"/>
      <c r="SMK76" s="53"/>
      <c r="SML76" s="53"/>
      <c r="SMM76" s="53"/>
      <c r="SMN76" s="53"/>
      <c r="SMO76" s="53"/>
      <c r="SMP76" s="53"/>
      <c r="SMQ76" s="53"/>
      <c r="SMR76" s="53"/>
      <c r="SMS76" s="53"/>
      <c r="SMT76" s="53"/>
      <c r="SMU76" s="53"/>
      <c r="SMV76" s="53"/>
      <c r="SMW76" s="53"/>
      <c r="SMX76" s="53"/>
      <c r="SMY76" s="53"/>
      <c r="SMZ76" s="53"/>
      <c r="SNA76" s="53"/>
      <c r="SNB76" s="53"/>
      <c r="SNC76" s="53"/>
      <c r="SND76" s="53"/>
      <c r="SNE76" s="53"/>
      <c r="SNF76" s="53"/>
      <c r="SNG76" s="53"/>
      <c r="SNH76" s="53"/>
      <c r="SNI76" s="53"/>
      <c r="SNJ76" s="53"/>
      <c r="SNK76" s="53"/>
      <c r="SNL76" s="53"/>
      <c r="SNM76" s="53"/>
      <c r="SNN76" s="53"/>
      <c r="SNO76" s="53"/>
      <c r="SNP76" s="53"/>
      <c r="SNQ76" s="53"/>
      <c r="SNR76" s="53"/>
      <c r="SNS76" s="53"/>
      <c r="SNT76" s="53"/>
      <c r="SNU76" s="53"/>
      <c r="SNV76" s="53"/>
      <c r="SNW76" s="53"/>
      <c r="SNX76" s="53"/>
      <c r="SNY76" s="53"/>
      <c r="SNZ76" s="53"/>
      <c r="SOA76" s="53"/>
      <c r="SOB76" s="53"/>
      <c r="SOC76" s="53"/>
      <c r="SOD76" s="53"/>
      <c r="SOE76" s="53"/>
      <c r="SOF76" s="53"/>
      <c r="SOG76" s="53"/>
      <c r="SOH76" s="53"/>
      <c r="SOI76" s="53"/>
      <c r="SOJ76" s="53"/>
      <c r="SOK76" s="53"/>
      <c r="SOL76" s="53"/>
      <c r="SOM76" s="53"/>
      <c r="SON76" s="53"/>
      <c r="SOO76" s="53"/>
      <c r="SOP76" s="53"/>
      <c r="SOQ76" s="53"/>
      <c r="SOR76" s="53"/>
      <c r="SOS76" s="53"/>
      <c r="SOT76" s="53"/>
      <c r="SOU76" s="53"/>
      <c r="SOV76" s="53"/>
      <c r="SOW76" s="53"/>
      <c r="SOX76" s="53"/>
      <c r="SOY76" s="53"/>
      <c r="SOZ76" s="53"/>
      <c r="SPA76" s="53"/>
      <c r="SPB76" s="53"/>
      <c r="SPC76" s="53"/>
      <c r="SPD76" s="53"/>
      <c r="SPE76" s="53"/>
      <c r="SPF76" s="53"/>
      <c r="SPG76" s="53"/>
      <c r="SPH76" s="53"/>
      <c r="SPI76" s="53"/>
      <c r="SPJ76" s="53"/>
      <c r="SPK76" s="53"/>
      <c r="SPL76" s="53"/>
      <c r="SPM76" s="53"/>
      <c r="SPN76" s="53"/>
      <c r="SPO76" s="53"/>
      <c r="SPP76" s="53"/>
      <c r="SPQ76" s="53"/>
      <c r="SPR76" s="53"/>
      <c r="SPS76" s="53"/>
      <c r="SPT76" s="53"/>
      <c r="SPU76" s="53"/>
      <c r="SPV76" s="53"/>
      <c r="SPW76" s="53"/>
      <c r="SPX76" s="53"/>
      <c r="SPY76" s="53"/>
      <c r="SPZ76" s="53"/>
      <c r="SQA76" s="53"/>
      <c r="SQB76" s="53"/>
      <c r="SQC76" s="53"/>
      <c r="SQD76" s="53"/>
      <c r="SQE76" s="53"/>
      <c r="SQF76" s="53"/>
      <c r="SQG76" s="53"/>
      <c r="SQH76" s="53"/>
      <c r="SQI76" s="53"/>
      <c r="SQJ76" s="53"/>
      <c r="SQK76" s="53"/>
      <c r="SQL76" s="53"/>
      <c r="SQM76" s="53"/>
      <c r="SQN76" s="53"/>
      <c r="SQO76" s="53"/>
      <c r="SQP76" s="53"/>
      <c r="SQQ76" s="53"/>
      <c r="SQR76" s="53"/>
      <c r="SQS76" s="53"/>
      <c r="SQT76" s="53"/>
      <c r="SQU76" s="53"/>
      <c r="SQV76" s="53"/>
      <c r="SQW76" s="53"/>
      <c r="SQX76" s="53"/>
      <c r="SQY76" s="53"/>
      <c r="SQZ76" s="53"/>
      <c r="SRA76" s="53"/>
      <c r="SRB76" s="53"/>
      <c r="SRC76" s="53"/>
      <c r="SRD76" s="53"/>
      <c r="SRE76" s="53"/>
      <c r="SRF76" s="53"/>
      <c r="SRG76" s="53"/>
      <c r="SRH76" s="53"/>
      <c r="SRI76" s="53"/>
      <c r="SRJ76" s="53"/>
      <c r="SRK76" s="53"/>
      <c r="SRL76" s="53"/>
      <c r="SRM76" s="53"/>
      <c r="SRN76" s="53"/>
      <c r="SRO76" s="53"/>
      <c r="SRP76" s="53"/>
      <c r="SRQ76" s="53"/>
      <c r="SRR76" s="53"/>
      <c r="SRS76" s="53"/>
      <c r="SRT76" s="53"/>
      <c r="SRU76" s="53"/>
      <c r="SRV76" s="53"/>
      <c r="SRW76" s="53"/>
      <c r="SRX76" s="53"/>
      <c r="SRY76" s="53"/>
      <c r="SRZ76" s="53"/>
      <c r="SSA76" s="53"/>
      <c r="SSB76" s="53"/>
      <c r="SSC76" s="53"/>
      <c r="SSD76" s="53"/>
      <c r="SSE76" s="53"/>
      <c r="SSF76" s="53"/>
      <c r="SSG76" s="53"/>
      <c r="SSH76" s="53"/>
      <c r="SSI76" s="53"/>
      <c r="SSJ76" s="53"/>
      <c r="SSK76" s="53"/>
      <c r="SSL76" s="53"/>
      <c r="SSM76" s="53"/>
      <c r="SSN76" s="53"/>
      <c r="SSO76" s="53"/>
      <c r="SSP76" s="53"/>
      <c r="SSQ76" s="53"/>
      <c r="SSR76" s="53"/>
      <c r="SSS76" s="53"/>
      <c r="SST76" s="53"/>
      <c r="SSU76" s="53"/>
      <c r="SSV76" s="53"/>
      <c r="SSW76" s="53"/>
      <c r="SSX76" s="53"/>
      <c r="SSY76" s="53"/>
      <c r="SSZ76" s="53"/>
      <c r="STA76" s="53"/>
      <c r="STB76" s="53"/>
      <c r="STC76" s="53"/>
      <c r="STD76" s="53"/>
      <c r="STE76" s="53"/>
      <c r="STF76" s="53"/>
      <c r="STG76" s="53"/>
      <c r="STH76" s="53"/>
      <c r="STI76" s="53"/>
      <c r="STJ76" s="53"/>
      <c r="STK76" s="53"/>
      <c r="STL76" s="53"/>
      <c r="STM76" s="53"/>
      <c r="STN76" s="53"/>
      <c r="STO76" s="53"/>
      <c r="STP76" s="53"/>
      <c r="STQ76" s="53"/>
      <c r="STR76" s="53"/>
      <c r="STS76" s="53"/>
      <c r="STT76" s="53"/>
      <c r="STU76" s="53"/>
      <c r="STV76" s="53"/>
      <c r="STW76" s="53"/>
      <c r="STX76" s="53"/>
      <c r="STY76" s="53"/>
      <c r="STZ76" s="53"/>
      <c r="SUA76" s="53"/>
      <c r="SUB76" s="53"/>
      <c r="SUC76" s="53"/>
      <c r="SUD76" s="53"/>
      <c r="SUE76" s="53"/>
      <c r="SUF76" s="53"/>
      <c r="SUG76" s="53"/>
      <c r="SUH76" s="53"/>
      <c r="SUI76" s="53"/>
      <c r="SUJ76" s="53"/>
      <c r="SUK76" s="53"/>
      <c r="SUL76" s="53"/>
      <c r="SUM76" s="53"/>
      <c r="SUN76" s="53"/>
      <c r="SUO76" s="53"/>
      <c r="SUP76" s="53"/>
      <c r="SUQ76" s="53"/>
      <c r="SUR76" s="53"/>
      <c r="SUS76" s="53"/>
      <c r="SUT76" s="53"/>
      <c r="SUU76" s="53"/>
      <c r="SUV76" s="53"/>
      <c r="SUW76" s="53"/>
      <c r="SUX76" s="53"/>
      <c r="SUY76" s="53"/>
      <c r="SUZ76" s="53"/>
      <c r="SVA76" s="53"/>
      <c r="SVB76" s="53"/>
      <c r="SVC76" s="53"/>
      <c r="SVD76" s="53"/>
      <c r="SVE76" s="53"/>
      <c r="SVF76" s="53"/>
      <c r="SVG76" s="53"/>
      <c r="SVH76" s="53"/>
      <c r="SVI76" s="53"/>
      <c r="SVJ76" s="53"/>
      <c r="SVK76" s="53"/>
      <c r="SVL76" s="53"/>
      <c r="SVM76" s="53"/>
      <c r="SVN76" s="53"/>
      <c r="SVO76" s="53"/>
      <c r="SVP76" s="53"/>
      <c r="SVQ76" s="53"/>
      <c r="SVR76" s="53"/>
      <c r="SVS76" s="53"/>
      <c r="SVT76" s="53"/>
      <c r="SVU76" s="53"/>
      <c r="SVV76" s="53"/>
      <c r="SVW76" s="53"/>
      <c r="SVX76" s="53"/>
      <c r="SVY76" s="53"/>
      <c r="SVZ76" s="53"/>
      <c r="SWA76" s="53"/>
      <c r="SWB76" s="53"/>
      <c r="SWC76" s="53"/>
      <c r="SWD76" s="53"/>
      <c r="SWE76" s="53"/>
      <c r="SWF76" s="53"/>
      <c r="SWG76" s="53"/>
      <c r="SWH76" s="53"/>
      <c r="SWI76" s="53"/>
      <c r="SWJ76" s="53"/>
      <c r="SWK76" s="53"/>
      <c r="SWL76" s="53"/>
      <c r="SWM76" s="53"/>
      <c r="SWN76" s="53"/>
      <c r="SWO76" s="53"/>
      <c r="SWP76" s="53"/>
      <c r="SWQ76" s="53"/>
      <c r="SWR76" s="53"/>
      <c r="SWS76" s="53"/>
      <c r="SWT76" s="53"/>
      <c r="SWU76" s="53"/>
      <c r="SWV76" s="53"/>
      <c r="SWW76" s="53"/>
      <c r="SWX76" s="53"/>
      <c r="SWY76" s="53"/>
      <c r="SWZ76" s="53"/>
      <c r="SXA76" s="53"/>
      <c r="SXB76" s="53"/>
      <c r="SXC76" s="53"/>
      <c r="SXD76" s="53"/>
      <c r="SXE76" s="53"/>
      <c r="SXF76" s="53"/>
      <c r="SXG76" s="53"/>
      <c r="SXH76" s="53"/>
      <c r="SXI76" s="53"/>
      <c r="SXJ76" s="53"/>
      <c r="SXK76" s="53"/>
      <c r="SXL76" s="53"/>
      <c r="SXM76" s="53"/>
      <c r="SXN76" s="53"/>
      <c r="SXO76" s="53"/>
      <c r="SXP76" s="53"/>
      <c r="SXQ76" s="53"/>
      <c r="SXR76" s="53"/>
      <c r="SXS76" s="53"/>
      <c r="SXT76" s="53"/>
      <c r="SXU76" s="53"/>
      <c r="SXV76" s="53"/>
      <c r="SXW76" s="53"/>
      <c r="SXX76" s="53"/>
      <c r="SXY76" s="53"/>
      <c r="SXZ76" s="53"/>
      <c r="SYA76" s="53"/>
      <c r="SYB76" s="53"/>
      <c r="SYC76" s="53"/>
      <c r="SYD76" s="53"/>
      <c r="SYE76" s="53"/>
      <c r="SYF76" s="53"/>
      <c r="SYG76" s="53"/>
      <c r="SYH76" s="53"/>
      <c r="SYI76" s="53"/>
      <c r="SYJ76" s="53"/>
      <c r="SYK76" s="53"/>
      <c r="SYL76" s="53"/>
      <c r="SYM76" s="53"/>
      <c r="SYN76" s="53"/>
      <c r="SYO76" s="53"/>
      <c r="SYP76" s="53"/>
      <c r="SYQ76" s="53"/>
      <c r="SYR76" s="53"/>
      <c r="SYS76" s="53"/>
      <c r="SYT76" s="53"/>
      <c r="SYU76" s="53"/>
      <c r="SYV76" s="53"/>
      <c r="SYW76" s="53"/>
      <c r="SYX76" s="53"/>
      <c r="SYY76" s="53"/>
      <c r="SYZ76" s="53"/>
      <c r="SZA76" s="53"/>
      <c r="SZB76" s="53"/>
      <c r="SZC76" s="53"/>
      <c r="SZD76" s="53"/>
      <c r="SZE76" s="53"/>
      <c r="SZF76" s="53"/>
      <c r="SZG76" s="53"/>
      <c r="SZH76" s="53"/>
      <c r="SZI76" s="53"/>
      <c r="SZJ76" s="53"/>
      <c r="SZK76" s="53"/>
      <c r="SZL76" s="53"/>
      <c r="SZM76" s="53"/>
      <c r="SZN76" s="53"/>
      <c r="SZO76" s="53"/>
      <c r="SZP76" s="53"/>
      <c r="SZQ76" s="53"/>
      <c r="SZR76" s="53"/>
      <c r="SZS76" s="53"/>
      <c r="SZT76" s="53"/>
      <c r="SZU76" s="53"/>
      <c r="SZV76" s="53"/>
      <c r="SZW76" s="53"/>
      <c r="SZX76" s="53"/>
      <c r="SZY76" s="53"/>
      <c r="SZZ76" s="53"/>
      <c r="TAA76" s="53"/>
      <c r="TAB76" s="53"/>
      <c r="TAC76" s="53"/>
      <c r="TAD76" s="53"/>
      <c r="TAE76" s="53"/>
      <c r="TAF76" s="53"/>
      <c r="TAG76" s="53"/>
      <c r="TAH76" s="53"/>
      <c r="TAI76" s="53"/>
      <c r="TAJ76" s="53"/>
      <c r="TAK76" s="53"/>
      <c r="TAL76" s="53"/>
      <c r="TAM76" s="53"/>
      <c r="TAN76" s="53"/>
      <c r="TAO76" s="53"/>
      <c r="TAP76" s="53"/>
      <c r="TAQ76" s="53"/>
      <c r="TAR76" s="53"/>
      <c r="TAS76" s="53"/>
      <c r="TAT76" s="53"/>
      <c r="TAU76" s="53"/>
      <c r="TAV76" s="53"/>
      <c r="TAW76" s="53"/>
      <c r="TAX76" s="53"/>
      <c r="TAY76" s="53"/>
      <c r="TAZ76" s="53"/>
      <c r="TBA76" s="53"/>
      <c r="TBB76" s="53"/>
      <c r="TBC76" s="53"/>
      <c r="TBD76" s="53"/>
      <c r="TBE76" s="53"/>
      <c r="TBF76" s="53"/>
      <c r="TBG76" s="53"/>
      <c r="TBH76" s="53"/>
      <c r="TBI76" s="53"/>
      <c r="TBJ76" s="53"/>
      <c r="TBK76" s="53"/>
      <c r="TBL76" s="53"/>
      <c r="TBM76" s="53"/>
      <c r="TBN76" s="53"/>
      <c r="TBO76" s="53"/>
      <c r="TBP76" s="53"/>
      <c r="TBQ76" s="53"/>
      <c r="TBR76" s="53"/>
      <c r="TBS76" s="53"/>
      <c r="TBT76" s="53"/>
      <c r="TBU76" s="53"/>
      <c r="TBV76" s="53"/>
      <c r="TBW76" s="53"/>
      <c r="TBX76" s="53"/>
      <c r="TBY76" s="53"/>
      <c r="TBZ76" s="53"/>
      <c r="TCA76" s="53"/>
      <c r="TCB76" s="53"/>
      <c r="TCC76" s="53"/>
      <c r="TCD76" s="53"/>
      <c r="TCE76" s="53"/>
      <c r="TCF76" s="53"/>
      <c r="TCG76" s="53"/>
      <c r="TCH76" s="53"/>
      <c r="TCI76" s="53"/>
      <c r="TCJ76" s="53"/>
      <c r="TCK76" s="53"/>
      <c r="TCL76" s="53"/>
      <c r="TCM76" s="53"/>
      <c r="TCN76" s="53"/>
      <c r="TCO76" s="53"/>
      <c r="TCP76" s="53"/>
      <c r="TCQ76" s="53"/>
      <c r="TCR76" s="53"/>
      <c r="TCS76" s="53"/>
      <c r="TCT76" s="53"/>
      <c r="TCU76" s="53"/>
      <c r="TCV76" s="53"/>
      <c r="TCW76" s="53"/>
      <c r="TCX76" s="53"/>
      <c r="TCY76" s="53"/>
      <c r="TCZ76" s="53"/>
      <c r="TDA76" s="53"/>
      <c r="TDB76" s="53"/>
      <c r="TDC76" s="53"/>
      <c r="TDD76" s="53"/>
      <c r="TDE76" s="53"/>
      <c r="TDF76" s="53"/>
      <c r="TDG76" s="53"/>
      <c r="TDH76" s="53"/>
      <c r="TDI76" s="53"/>
      <c r="TDJ76" s="53"/>
      <c r="TDK76" s="53"/>
      <c r="TDL76" s="53"/>
      <c r="TDM76" s="53"/>
      <c r="TDN76" s="53"/>
      <c r="TDO76" s="53"/>
      <c r="TDP76" s="53"/>
      <c r="TDQ76" s="53"/>
      <c r="TDR76" s="53"/>
      <c r="TDS76" s="53"/>
      <c r="TDT76" s="53"/>
      <c r="TDU76" s="53"/>
      <c r="TDV76" s="53"/>
      <c r="TDW76" s="53"/>
      <c r="TDX76" s="53"/>
      <c r="TDY76" s="53"/>
      <c r="TDZ76" s="53"/>
      <c r="TEA76" s="53"/>
      <c r="TEB76" s="53"/>
      <c r="TEC76" s="53"/>
      <c r="TED76" s="53"/>
      <c r="TEE76" s="53"/>
      <c r="TEF76" s="53"/>
      <c r="TEG76" s="53"/>
      <c r="TEH76" s="53"/>
      <c r="TEI76" s="53"/>
      <c r="TEJ76" s="53"/>
      <c r="TEK76" s="53"/>
      <c r="TEL76" s="53"/>
      <c r="TEM76" s="53"/>
      <c r="TEN76" s="53"/>
      <c r="TEO76" s="53"/>
      <c r="TEP76" s="53"/>
      <c r="TEQ76" s="53"/>
      <c r="TER76" s="53"/>
      <c r="TES76" s="53"/>
      <c r="TET76" s="53"/>
      <c r="TEU76" s="53"/>
      <c r="TEV76" s="53"/>
      <c r="TEW76" s="53"/>
      <c r="TEX76" s="53"/>
      <c r="TEY76" s="53"/>
      <c r="TEZ76" s="53"/>
      <c r="TFA76" s="53"/>
      <c r="TFB76" s="53"/>
      <c r="TFC76" s="53"/>
      <c r="TFD76" s="53"/>
      <c r="TFE76" s="53"/>
      <c r="TFF76" s="53"/>
      <c r="TFG76" s="53"/>
      <c r="TFH76" s="53"/>
      <c r="TFI76" s="53"/>
      <c r="TFJ76" s="53"/>
      <c r="TFK76" s="53"/>
      <c r="TFL76" s="53"/>
      <c r="TFM76" s="53"/>
      <c r="TFN76" s="53"/>
      <c r="TFO76" s="53"/>
      <c r="TFP76" s="53"/>
      <c r="TFQ76" s="53"/>
      <c r="TFR76" s="53"/>
      <c r="TFS76" s="53"/>
      <c r="TFT76" s="53"/>
      <c r="TFU76" s="53"/>
      <c r="TFV76" s="53"/>
      <c r="TFW76" s="53"/>
      <c r="TFX76" s="53"/>
      <c r="TFY76" s="53"/>
      <c r="TFZ76" s="53"/>
      <c r="TGA76" s="53"/>
      <c r="TGB76" s="53"/>
      <c r="TGC76" s="53"/>
      <c r="TGD76" s="53"/>
      <c r="TGE76" s="53"/>
      <c r="TGF76" s="53"/>
      <c r="TGG76" s="53"/>
      <c r="TGH76" s="53"/>
      <c r="TGI76" s="53"/>
      <c r="TGJ76" s="53"/>
      <c r="TGK76" s="53"/>
      <c r="TGL76" s="53"/>
      <c r="TGM76" s="53"/>
      <c r="TGN76" s="53"/>
      <c r="TGO76" s="53"/>
      <c r="TGP76" s="53"/>
      <c r="TGQ76" s="53"/>
      <c r="TGR76" s="53"/>
      <c r="TGS76" s="53"/>
      <c r="TGT76" s="53"/>
      <c r="TGU76" s="53"/>
      <c r="TGV76" s="53"/>
      <c r="TGW76" s="53"/>
      <c r="TGX76" s="53"/>
      <c r="TGY76" s="53"/>
      <c r="TGZ76" s="53"/>
      <c r="THA76" s="53"/>
      <c r="THB76" s="53"/>
      <c r="THC76" s="53"/>
      <c r="THD76" s="53"/>
      <c r="THE76" s="53"/>
      <c r="THF76" s="53"/>
      <c r="THG76" s="53"/>
      <c r="THH76" s="53"/>
      <c r="THI76" s="53"/>
      <c r="THJ76" s="53"/>
      <c r="THK76" s="53"/>
      <c r="THL76" s="53"/>
      <c r="THM76" s="53"/>
      <c r="THN76" s="53"/>
      <c r="THO76" s="53"/>
      <c r="THP76" s="53"/>
      <c r="THQ76" s="53"/>
      <c r="THR76" s="53"/>
      <c r="THS76" s="53"/>
      <c r="THT76" s="53"/>
      <c r="THU76" s="53"/>
      <c r="THV76" s="53"/>
      <c r="THW76" s="53"/>
      <c r="THX76" s="53"/>
      <c r="THY76" s="53"/>
      <c r="THZ76" s="53"/>
      <c r="TIA76" s="53"/>
      <c r="TIB76" s="53"/>
      <c r="TIC76" s="53"/>
      <c r="TID76" s="53"/>
      <c r="TIE76" s="53"/>
      <c r="TIF76" s="53"/>
      <c r="TIG76" s="53"/>
      <c r="TIH76" s="53"/>
      <c r="TII76" s="53"/>
      <c r="TIJ76" s="53"/>
      <c r="TIK76" s="53"/>
      <c r="TIL76" s="53"/>
      <c r="TIM76" s="53"/>
      <c r="TIN76" s="53"/>
      <c r="TIO76" s="53"/>
      <c r="TIP76" s="53"/>
      <c r="TIQ76" s="53"/>
      <c r="TIR76" s="53"/>
      <c r="TIS76" s="53"/>
      <c r="TIT76" s="53"/>
      <c r="TIU76" s="53"/>
      <c r="TIV76" s="53"/>
      <c r="TIW76" s="53"/>
      <c r="TIX76" s="53"/>
      <c r="TIY76" s="53"/>
      <c r="TIZ76" s="53"/>
      <c r="TJA76" s="53"/>
      <c r="TJB76" s="53"/>
      <c r="TJC76" s="53"/>
      <c r="TJD76" s="53"/>
      <c r="TJE76" s="53"/>
      <c r="TJF76" s="53"/>
      <c r="TJG76" s="53"/>
      <c r="TJH76" s="53"/>
      <c r="TJI76" s="53"/>
      <c r="TJJ76" s="53"/>
      <c r="TJK76" s="53"/>
      <c r="TJL76" s="53"/>
      <c r="TJM76" s="53"/>
      <c r="TJN76" s="53"/>
      <c r="TJO76" s="53"/>
      <c r="TJP76" s="53"/>
      <c r="TJQ76" s="53"/>
      <c r="TJR76" s="53"/>
      <c r="TJS76" s="53"/>
      <c r="TJT76" s="53"/>
      <c r="TJU76" s="53"/>
      <c r="TJV76" s="53"/>
      <c r="TJW76" s="53"/>
      <c r="TJX76" s="53"/>
      <c r="TJY76" s="53"/>
      <c r="TJZ76" s="53"/>
      <c r="TKA76" s="53"/>
      <c r="TKB76" s="53"/>
      <c r="TKC76" s="53"/>
      <c r="TKD76" s="53"/>
      <c r="TKE76" s="53"/>
      <c r="TKF76" s="53"/>
      <c r="TKG76" s="53"/>
      <c r="TKH76" s="53"/>
      <c r="TKI76" s="53"/>
      <c r="TKJ76" s="53"/>
      <c r="TKK76" s="53"/>
      <c r="TKL76" s="53"/>
      <c r="TKM76" s="53"/>
      <c r="TKN76" s="53"/>
      <c r="TKO76" s="53"/>
      <c r="TKP76" s="53"/>
      <c r="TKQ76" s="53"/>
      <c r="TKR76" s="53"/>
      <c r="TKS76" s="53"/>
      <c r="TKT76" s="53"/>
      <c r="TKU76" s="53"/>
      <c r="TKV76" s="53"/>
      <c r="TKW76" s="53"/>
      <c r="TKX76" s="53"/>
      <c r="TKY76" s="53"/>
      <c r="TKZ76" s="53"/>
      <c r="TLA76" s="53"/>
      <c r="TLB76" s="53"/>
      <c r="TLC76" s="53"/>
      <c r="TLD76" s="53"/>
      <c r="TLE76" s="53"/>
      <c r="TLF76" s="53"/>
      <c r="TLG76" s="53"/>
      <c r="TLH76" s="53"/>
      <c r="TLI76" s="53"/>
      <c r="TLJ76" s="53"/>
      <c r="TLK76" s="53"/>
      <c r="TLL76" s="53"/>
      <c r="TLM76" s="53"/>
      <c r="TLN76" s="53"/>
      <c r="TLO76" s="53"/>
      <c r="TLP76" s="53"/>
      <c r="TLQ76" s="53"/>
      <c r="TLR76" s="53"/>
      <c r="TLS76" s="53"/>
      <c r="TLT76" s="53"/>
      <c r="TLU76" s="53"/>
      <c r="TLV76" s="53"/>
      <c r="TLW76" s="53"/>
      <c r="TLX76" s="53"/>
      <c r="TLY76" s="53"/>
      <c r="TLZ76" s="53"/>
      <c r="TMA76" s="53"/>
      <c r="TMB76" s="53"/>
      <c r="TMC76" s="53"/>
      <c r="TMD76" s="53"/>
      <c r="TME76" s="53"/>
      <c r="TMF76" s="53"/>
      <c r="TMG76" s="53"/>
      <c r="TMH76" s="53"/>
      <c r="TMI76" s="53"/>
      <c r="TMJ76" s="53"/>
      <c r="TMK76" s="53"/>
      <c r="TML76" s="53"/>
      <c r="TMM76" s="53"/>
      <c r="TMN76" s="53"/>
      <c r="TMO76" s="53"/>
      <c r="TMP76" s="53"/>
      <c r="TMQ76" s="53"/>
      <c r="TMR76" s="53"/>
      <c r="TMS76" s="53"/>
      <c r="TMT76" s="53"/>
      <c r="TMU76" s="53"/>
      <c r="TMV76" s="53"/>
      <c r="TMW76" s="53"/>
      <c r="TMX76" s="53"/>
      <c r="TMY76" s="53"/>
      <c r="TMZ76" s="53"/>
      <c r="TNA76" s="53"/>
      <c r="TNB76" s="53"/>
      <c r="TNC76" s="53"/>
      <c r="TND76" s="53"/>
      <c r="TNE76" s="53"/>
      <c r="TNF76" s="53"/>
      <c r="TNG76" s="53"/>
      <c r="TNH76" s="53"/>
      <c r="TNI76" s="53"/>
      <c r="TNJ76" s="53"/>
      <c r="TNK76" s="53"/>
      <c r="TNL76" s="53"/>
      <c r="TNM76" s="53"/>
      <c r="TNN76" s="53"/>
      <c r="TNO76" s="53"/>
      <c r="TNP76" s="53"/>
      <c r="TNQ76" s="53"/>
      <c r="TNR76" s="53"/>
      <c r="TNS76" s="53"/>
      <c r="TNT76" s="53"/>
      <c r="TNU76" s="53"/>
      <c r="TNV76" s="53"/>
      <c r="TNW76" s="53"/>
      <c r="TNX76" s="53"/>
      <c r="TNY76" s="53"/>
      <c r="TNZ76" s="53"/>
      <c r="TOA76" s="53"/>
      <c r="TOB76" s="53"/>
      <c r="TOC76" s="53"/>
      <c r="TOD76" s="53"/>
      <c r="TOE76" s="53"/>
      <c r="TOF76" s="53"/>
      <c r="TOG76" s="53"/>
      <c r="TOH76" s="53"/>
      <c r="TOI76" s="53"/>
      <c r="TOJ76" s="53"/>
      <c r="TOK76" s="53"/>
      <c r="TOL76" s="53"/>
      <c r="TOM76" s="53"/>
      <c r="TON76" s="53"/>
      <c r="TOO76" s="53"/>
      <c r="TOP76" s="53"/>
      <c r="TOQ76" s="53"/>
      <c r="TOR76" s="53"/>
      <c r="TOS76" s="53"/>
      <c r="TOT76" s="53"/>
      <c r="TOU76" s="53"/>
      <c r="TOV76" s="53"/>
      <c r="TOW76" s="53"/>
      <c r="TOX76" s="53"/>
      <c r="TOY76" s="53"/>
      <c r="TOZ76" s="53"/>
      <c r="TPA76" s="53"/>
      <c r="TPB76" s="53"/>
      <c r="TPC76" s="53"/>
      <c r="TPD76" s="53"/>
      <c r="TPE76" s="53"/>
      <c r="TPF76" s="53"/>
      <c r="TPG76" s="53"/>
      <c r="TPH76" s="53"/>
      <c r="TPI76" s="53"/>
      <c r="TPJ76" s="53"/>
      <c r="TPK76" s="53"/>
      <c r="TPL76" s="53"/>
      <c r="TPM76" s="53"/>
      <c r="TPN76" s="53"/>
      <c r="TPO76" s="53"/>
      <c r="TPP76" s="53"/>
      <c r="TPQ76" s="53"/>
      <c r="TPR76" s="53"/>
      <c r="TPS76" s="53"/>
      <c r="TPT76" s="53"/>
      <c r="TPU76" s="53"/>
      <c r="TPV76" s="53"/>
      <c r="TPW76" s="53"/>
      <c r="TPX76" s="53"/>
      <c r="TPY76" s="53"/>
      <c r="TPZ76" s="53"/>
      <c r="TQA76" s="53"/>
      <c r="TQB76" s="53"/>
      <c r="TQC76" s="53"/>
      <c r="TQD76" s="53"/>
      <c r="TQE76" s="53"/>
      <c r="TQF76" s="53"/>
      <c r="TQG76" s="53"/>
      <c r="TQH76" s="53"/>
      <c r="TQI76" s="53"/>
      <c r="TQJ76" s="53"/>
      <c r="TQK76" s="53"/>
      <c r="TQL76" s="53"/>
      <c r="TQM76" s="53"/>
      <c r="TQN76" s="53"/>
      <c r="TQO76" s="53"/>
      <c r="TQP76" s="53"/>
      <c r="TQQ76" s="53"/>
      <c r="TQR76" s="53"/>
      <c r="TQS76" s="53"/>
      <c r="TQT76" s="53"/>
      <c r="TQU76" s="53"/>
      <c r="TQV76" s="53"/>
      <c r="TQW76" s="53"/>
      <c r="TQX76" s="53"/>
      <c r="TQY76" s="53"/>
      <c r="TQZ76" s="53"/>
      <c r="TRA76" s="53"/>
      <c r="TRB76" s="53"/>
      <c r="TRC76" s="53"/>
      <c r="TRD76" s="53"/>
      <c r="TRE76" s="53"/>
      <c r="TRF76" s="53"/>
      <c r="TRG76" s="53"/>
      <c r="TRH76" s="53"/>
      <c r="TRI76" s="53"/>
      <c r="TRJ76" s="53"/>
      <c r="TRK76" s="53"/>
      <c r="TRL76" s="53"/>
      <c r="TRM76" s="53"/>
      <c r="TRN76" s="53"/>
      <c r="TRO76" s="53"/>
      <c r="TRP76" s="53"/>
      <c r="TRQ76" s="53"/>
      <c r="TRR76" s="53"/>
      <c r="TRS76" s="53"/>
      <c r="TRT76" s="53"/>
      <c r="TRU76" s="53"/>
      <c r="TRV76" s="53"/>
      <c r="TRW76" s="53"/>
      <c r="TRX76" s="53"/>
      <c r="TRY76" s="53"/>
      <c r="TRZ76" s="53"/>
      <c r="TSA76" s="53"/>
      <c r="TSB76" s="53"/>
      <c r="TSC76" s="53"/>
      <c r="TSD76" s="53"/>
      <c r="TSE76" s="53"/>
      <c r="TSF76" s="53"/>
      <c r="TSG76" s="53"/>
      <c r="TSH76" s="53"/>
      <c r="TSI76" s="53"/>
      <c r="TSJ76" s="53"/>
      <c r="TSK76" s="53"/>
      <c r="TSL76" s="53"/>
      <c r="TSM76" s="53"/>
      <c r="TSN76" s="53"/>
      <c r="TSO76" s="53"/>
      <c r="TSP76" s="53"/>
      <c r="TSQ76" s="53"/>
      <c r="TSR76" s="53"/>
      <c r="TSS76" s="53"/>
      <c r="TST76" s="53"/>
      <c r="TSU76" s="53"/>
      <c r="TSV76" s="53"/>
      <c r="TSW76" s="53"/>
      <c r="TSX76" s="53"/>
      <c r="TSY76" s="53"/>
      <c r="TSZ76" s="53"/>
      <c r="TTA76" s="53"/>
      <c r="TTB76" s="53"/>
      <c r="TTC76" s="53"/>
      <c r="TTD76" s="53"/>
      <c r="TTE76" s="53"/>
      <c r="TTF76" s="53"/>
      <c r="TTG76" s="53"/>
      <c r="TTH76" s="53"/>
      <c r="TTI76" s="53"/>
      <c r="TTJ76" s="53"/>
      <c r="TTK76" s="53"/>
      <c r="TTL76" s="53"/>
      <c r="TTM76" s="53"/>
      <c r="TTN76" s="53"/>
      <c r="TTO76" s="53"/>
      <c r="TTP76" s="53"/>
      <c r="TTQ76" s="53"/>
      <c r="TTR76" s="53"/>
      <c r="TTS76" s="53"/>
      <c r="TTT76" s="53"/>
      <c r="TTU76" s="53"/>
      <c r="TTV76" s="53"/>
      <c r="TTW76" s="53"/>
      <c r="TTX76" s="53"/>
      <c r="TTY76" s="53"/>
      <c r="TTZ76" s="53"/>
      <c r="TUA76" s="53"/>
      <c r="TUB76" s="53"/>
      <c r="TUC76" s="53"/>
      <c r="TUD76" s="53"/>
      <c r="TUE76" s="53"/>
      <c r="TUF76" s="53"/>
      <c r="TUG76" s="53"/>
      <c r="TUH76" s="53"/>
      <c r="TUI76" s="53"/>
      <c r="TUJ76" s="53"/>
      <c r="TUK76" s="53"/>
      <c r="TUL76" s="53"/>
      <c r="TUM76" s="53"/>
      <c r="TUN76" s="53"/>
      <c r="TUO76" s="53"/>
      <c r="TUP76" s="53"/>
      <c r="TUQ76" s="53"/>
      <c r="TUR76" s="53"/>
      <c r="TUS76" s="53"/>
      <c r="TUT76" s="53"/>
      <c r="TUU76" s="53"/>
      <c r="TUV76" s="53"/>
      <c r="TUW76" s="53"/>
      <c r="TUX76" s="53"/>
      <c r="TUY76" s="53"/>
      <c r="TUZ76" s="53"/>
      <c r="TVA76" s="53"/>
      <c r="TVB76" s="53"/>
      <c r="TVC76" s="53"/>
      <c r="TVD76" s="53"/>
      <c r="TVE76" s="53"/>
      <c r="TVF76" s="53"/>
      <c r="TVG76" s="53"/>
      <c r="TVH76" s="53"/>
      <c r="TVI76" s="53"/>
      <c r="TVJ76" s="53"/>
      <c r="TVK76" s="53"/>
      <c r="TVL76" s="53"/>
      <c r="TVM76" s="53"/>
      <c r="TVN76" s="53"/>
      <c r="TVO76" s="53"/>
      <c r="TVP76" s="53"/>
      <c r="TVQ76" s="53"/>
      <c r="TVR76" s="53"/>
      <c r="TVS76" s="53"/>
      <c r="TVT76" s="53"/>
      <c r="TVU76" s="53"/>
      <c r="TVV76" s="53"/>
      <c r="TVW76" s="53"/>
      <c r="TVX76" s="53"/>
      <c r="TVY76" s="53"/>
      <c r="TVZ76" s="53"/>
      <c r="TWA76" s="53"/>
      <c r="TWB76" s="53"/>
      <c r="TWC76" s="53"/>
      <c r="TWD76" s="53"/>
      <c r="TWE76" s="53"/>
      <c r="TWF76" s="53"/>
      <c r="TWG76" s="53"/>
      <c r="TWH76" s="53"/>
      <c r="TWI76" s="53"/>
      <c r="TWJ76" s="53"/>
      <c r="TWK76" s="53"/>
      <c r="TWL76" s="53"/>
      <c r="TWM76" s="53"/>
      <c r="TWN76" s="53"/>
      <c r="TWO76" s="53"/>
      <c r="TWP76" s="53"/>
      <c r="TWQ76" s="53"/>
      <c r="TWR76" s="53"/>
      <c r="TWS76" s="53"/>
      <c r="TWT76" s="53"/>
      <c r="TWU76" s="53"/>
      <c r="TWV76" s="53"/>
      <c r="TWW76" s="53"/>
      <c r="TWX76" s="53"/>
      <c r="TWY76" s="53"/>
      <c r="TWZ76" s="53"/>
      <c r="TXA76" s="53"/>
      <c r="TXB76" s="53"/>
      <c r="TXC76" s="53"/>
      <c r="TXD76" s="53"/>
      <c r="TXE76" s="53"/>
      <c r="TXF76" s="53"/>
      <c r="TXG76" s="53"/>
      <c r="TXH76" s="53"/>
      <c r="TXI76" s="53"/>
      <c r="TXJ76" s="53"/>
      <c r="TXK76" s="53"/>
      <c r="TXL76" s="53"/>
      <c r="TXM76" s="53"/>
      <c r="TXN76" s="53"/>
      <c r="TXO76" s="53"/>
      <c r="TXP76" s="53"/>
      <c r="TXQ76" s="53"/>
      <c r="TXR76" s="53"/>
      <c r="TXS76" s="53"/>
      <c r="TXT76" s="53"/>
      <c r="TXU76" s="53"/>
      <c r="TXV76" s="53"/>
      <c r="TXW76" s="53"/>
      <c r="TXX76" s="53"/>
      <c r="TXY76" s="53"/>
      <c r="TXZ76" s="53"/>
      <c r="TYA76" s="53"/>
      <c r="TYB76" s="53"/>
      <c r="TYC76" s="53"/>
      <c r="TYD76" s="53"/>
      <c r="TYE76" s="53"/>
      <c r="TYF76" s="53"/>
      <c r="TYG76" s="53"/>
      <c r="TYH76" s="53"/>
      <c r="TYI76" s="53"/>
      <c r="TYJ76" s="53"/>
      <c r="TYK76" s="53"/>
      <c r="TYL76" s="53"/>
      <c r="TYM76" s="53"/>
      <c r="TYN76" s="53"/>
      <c r="TYO76" s="53"/>
      <c r="TYP76" s="53"/>
      <c r="TYQ76" s="53"/>
      <c r="TYR76" s="53"/>
      <c r="TYS76" s="53"/>
      <c r="TYT76" s="53"/>
      <c r="TYU76" s="53"/>
      <c r="TYV76" s="53"/>
      <c r="TYW76" s="53"/>
      <c r="TYX76" s="53"/>
      <c r="TYY76" s="53"/>
      <c r="TYZ76" s="53"/>
      <c r="TZA76" s="53"/>
      <c r="TZB76" s="53"/>
      <c r="TZC76" s="53"/>
      <c r="TZD76" s="53"/>
      <c r="TZE76" s="53"/>
      <c r="TZF76" s="53"/>
      <c r="TZG76" s="53"/>
      <c r="TZH76" s="53"/>
      <c r="TZI76" s="53"/>
      <c r="TZJ76" s="53"/>
      <c r="TZK76" s="53"/>
      <c r="TZL76" s="53"/>
      <c r="TZM76" s="53"/>
      <c r="TZN76" s="53"/>
      <c r="TZO76" s="53"/>
      <c r="TZP76" s="53"/>
      <c r="TZQ76" s="53"/>
      <c r="TZR76" s="53"/>
      <c r="TZS76" s="53"/>
      <c r="TZT76" s="53"/>
      <c r="TZU76" s="53"/>
      <c r="TZV76" s="53"/>
      <c r="TZW76" s="53"/>
      <c r="TZX76" s="53"/>
      <c r="TZY76" s="53"/>
      <c r="TZZ76" s="53"/>
      <c r="UAA76" s="53"/>
      <c r="UAB76" s="53"/>
      <c r="UAC76" s="53"/>
      <c r="UAD76" s="53"/>
      <c r="UAE76" s="53"/>
      <c r="UAF76" s="53"/>
      <c r="UAG76" s="53"/>
      <c r="UAH76" s="53"/>
      <c r="UAI76" s="53"/>
      <c r="UAJ76" s="53"/>
      <c r="UAK76" s="53"/>
      <c r="UAL76" s="53"/>
      <c r="UAM76" s="53"/>
      <c r="UAN76" s="53"/>
      <c r="UAO76" s="53"/>
      <c r="UAP76" s="53"/>
      <c r="UAQ76" s="53"/>
      <c r="UAR76" s="53"/>
      <c r="UAS76" s="53"/>
      <c r="UAT76" s="53"/>
      <c r="UAU76" s="53"/>
      <c r="UAV76" s="53"/>
      <c r="UAW76" s="53"/>
      <c r="UAX76" s="53"/>
      <c r="UAY76" s="53"/>
      <c r="UAZ76" s="53"/>
      <c r="UBA76" s="53"/>
      <c r="UBB76" s="53"/>
      <c r="UBC76" s="53"/>
      <c r="UBD76" s="53"/>
      <c r="UBE76" s="53"/>
      <c r="UBF76" s="53"/>
      <c r="UBG76" s="53"/>
      <c r="UBH76" s="53"/>
      <c r="UBI76" s="53"/>
      <c r="UBJ76" s="53"/>
      <c r="UBK76" s="53"/>
      <c r="UBL76" s="53"/>
      <c r="UBM76" s="53"/>
      <c r="UBN76" s="53"/>
      <c r="UBO76" s="53"/>
      <c r="UBP76" s="53"/>
      <c r="UBQ76" s="53"/>
      <c r="UBR76" s="53"/>
      <c r="UBS76" s="53"/>
      <c r="UBT76" s="53"/>
      <c r="UBU76" s="53"/>
      <c r="UBV76" s="53"/>
      <c r="UBW76" s="53"/>
      <c r="UBX76" s="53"/>
      <c r="UBY76" s="53"/>
      <c r="UBZ76" s="53"/>
      <c r="UCA76" s="53"/>
      <c r="UCB76" s="53"/>
      <c r="UCC76" s="53"/>
      <c r="UCD76" s="53"/>
      <c r="UCE76" s="53"/>
      <c r="UCF76" s="53"/>
      <c r="UCG76" s="53"/>
      <c r="UCH76" s="53"/>
      <c r="UCI76" s="53"/>
      <c r="UCJ76" s="53"/>
      <c r="UCK76" s="53"/>
      <c r="UCL76" s="53"/>
      <c r="UCM76" s="53"/>
      <c r="UCN76" s="53"/>
      <c r="UCO76" s="53"/>
      <c r="UCP76" s="53"/>
      <c r="UCQ76" s="53"/>
      <c r="UCR76" s="53"/>
      <c r="UCS76" s="53"/>
      <c r="UCT76" s="53"/>
      <c r="UCU76" s="53"/>
      <c r="UCV76" s="53"/>
      <c r="UCW76" s="53"/>
      <c r="UCX76" s="53"/>
      <c r="UCY76" s="53"/>
      <c r="UCZ76" s="53"/>
      <c r="UDA76" s="53"/>
      <c r="UDB76" s="53"/>
      <c r="UDC76" s="53"/>
      <c r="UDD76" s="53"/>
      <c r="UDE76" s="53"/>
      <c r="UDF76" s="53"/>
      <c r="UDG76" s="53"/>
      <c r="UDH76" s="53"/>
      <c r="UDI76" s="53"/>
      <c r="UDJ76" s="53"/>
      <c r="UDK76" s="53"/>
      <c r="UDL76" s="53"/>
      <c r="UDM76" s="53"/>
      <c r="UDN76" s="53"/>
      <c r="UDO76" s="53"/>
      <c r="UDP76" s="53"/>
      <c r="UDQ76" s="53"/>
      <c r="UDR76" s="53"/>
      <c r="UDS76" s="53"/>
      <c r="UDT76" s="53"/>
      <c r="UDU76" s="53"/>
      <c r="UDV76" s="53"/>
      <c r="UDW76" s="53"/>
      <c r="UDX76" s="53"/>
      <c r="UDY76" s="53"/>
      <c r="UDZ76" s="53"/>
      <c r="UEA76" s="53"/>
      <c r="UEB76" s="53"/>
      <c r="UEC76" s="53"/>
      <c r="UED76" s="53"/>
      <c r="UEE76" s="53"/>
      <c r="UEF76" s="53"/>
      <c r="UEG76" s="53"/>
      <c r="UEH76" s="53"/>
      <c r="UEI76" s="53"/>
      <c r="UEJ76" s="53"/>
      <c r="UEK76" s="53"/>
      <c r="UEL76" s="53"/>
      <c r="UEM76" s="53"/>
      <c r="UEN76" s="53"/>
      <c r="UEO76" s="53"/>
      <c r="UEP76" s="53"/>
      <c r="UEQ76" s="53"/>
      <c r="UER76" s="53"/>
      <c r="UES76" s="53"/>
      <c r="UET76" s="53"/>
      <c r="UEU76" s="53"/>
      <c r="UEV76" s="53"/>
      <c r="UEW76" s="53"/>
      <c r="UEX76" s="53"/>
      <c r="UEY76" s="53"/>
      <c r="UEZ76" s="53"/>
      <c r="UFA76" s="53"/>
      <c r="UFB76" s="53"/>
      <c r="UFC76" s="53"/>
      <c r="UFD76" s="53"/>
      <c r="UFE76" s="53"/>
      <c r="UFF76" s="53"/>
      <c r="UFG76" s="53"/>
      <c r="UFH76" s="53"/>
      <c r="UFI76" s="53"/>
      <c r="UFJ76" s="53"/>
      <c r="UFK76" s="53"/>
      <c r="UFL76" s="53"/>
      <c r="UFM76" s="53"/>
      <c r="UFN76" s="53"/>
      <c r="UFO76" s="53"/>
      <c r="UFP76" s="53"/>
      <c r="UFQ76" s="53"/>
      <c r="UFR76" s="53"/>
      <c r="UFS76" s="53"/>
      <c r="UFT76" s="53"/>
      <c r="UFU76" s="53"/>
      <c r="UFV76" s="53"/>
      <c r="UFW76" s="53"/>
      <c r="UFX76" s="53"/>
      <c r="UFY76" s="53"/>
      <c r="UFZ76" s="53"/>
      <c r="UGA76" s="53"/>
      <c r="UGB76" s="53"/>
      <c r="UGC76" s="53"/>
      <c r="UGD76" s="53"/>
      <c r="UGE76" s="53"/>
      <c r="UGF76" s="53"/>
      <c r="UGG76" s="53"/>
      <c r="UGH76" s="53"/>
      <c r="UGI76" s="53"/>
      <c r="UGJ76" s="53"/>
      <c r="UGK76" s="53"/>
      <c r="UGL76" s="53"/>
      <c r="UGM76" s="53"/>
      <c r="UGN76" s="53"/>
      <c r="UGO76" s="53"/>
      <c r="UGP76" s="53"/>
      <c r="UGQ76" s="53"/>
      <c r="UGR76" s="53"/>
      <c r="UGS76" s="53"/>
      <c r="UGT76" s="53"/>
      <c r="UGU76" s="53"/>
      <c r="UGV76" s="53"/>
      <c r="UGW76" s="53"/>
      <c r="UGX76" s="53"/>
      <c r="UGY76" s="53"/>
      <c r="UGZ76" s="53"/>
      <c r="UHA76" s="53"/>
      <c r="UHB76" s="53"/>
      <c r="UHC76" s="53"/>
      <c r="UHD76" s="53"/>
      <c r="UHE76" s="53"/>
      <c r="UHF76" s="53"/>
      <c r="UHG76" s="53"/>
      <c r="UHH76" s="53"/>
      <c r="UHI76" s="53"/>
      <c r="UHJ76" s="53"/>
      <c r="UHK76" s="53"/>
      <c r="UHL76" s="53"/>
      <c r="UHM76" s="53"/>
      <c r="UHN76" s="53"/>
      <c r="UHO76" s="53"/>
      <c r="UHP76" s="53"/>
      <c r="UHQ76" s="53"/>
      <c r="UHR76" s="53"/>
      <c r="UHS76" s="53"/>
      <c r="UHT76" s="53"/>
      <c r="UHU76" s="53"/>
      <c r="UHV76" s="53"/>
      <c r="UHW76" s="53"/>
      <c r="UHX76" s="53"/>
      <c r="UHY76" s="53"/>
      <c r="UHZ76" s="53"/>
      <c r="UIA76" s="53"/>
      <c r="UIB76" s="53"/>
      <c r="UIC76" s="53"/>
      <c r="UID76" s="53"/>
      <c r="UIE76" s="53"/>
      <c r="UIF76" s="53"/>
      <c r="UIG76" s="53"/>
      <c r="UIH76" s="53"/>
      <c r="UII76" s="53"/>
      <c r="UIJ76" s="53"/>
      <c r="UIK76" s="53"/>
      <c r="UIL76" s="53"/>
      <c r="UIM76" s="53"/>
      <c r="UIN76" s="53"/>
      <c r="UIO76" s="53"/>
      <c r="UIP76" s="53"/>
      <c r="UIQ76" s="53"/>
      <c r="UIR76" s="53"/>
      <c r="UIS76" s="53"/>
      <c r="UIT76" s="53"/>
      <c r="UIU76" s="53"/>
      <c r="UIV76" s="53"/>
      <c r="UIW76" s="53"/>
      <c r="UIX76" s="53"/>
      <c r="UIY76" s="53"/>
      <c r="UIZ76" s="53"/>
      <c r="UJA76" s="53"/>
      <c r="UJB76" s="53"/>
      <c r="UJC76" s="53"/>
      <c r="UJD76" s="53"/>
      <c r="UJE76" s="53"/>
      <c r="UJF76" s="53"/>
      <c r="UJG76" s="53"/>
      <c r="UJH76" s="53"/>
      <c r="UJI76" s="53"/>
      <c r="UJJ76" s="53"/>
      <c r="UJK76" s="53"/>
      <c r="UJL76" s="53"/>
      <c r="UJM76" s="53"/>
      <c r="UJN76" s="53"/>
      <c r="UJO76" s="53"/>
      <c r="UJP76" s="53"/>
      <c r="UJQ76" s="53"/>
      <c r="UJR76" s="53"/>
      <c r="UJS76" s="53"/>
      <c r="UJT76" s="53"/>
      <c r="UJU76" s="53"/>
      <c r="UJV76" s="53"/>
      <c r="UJW76" s="53"/>
      <c r="UJX76" s="53"/>
      <c r="UJY76" s="53"/>
      <c r="UJZ76" s="53"/>
      <c r="UKA76" s="53"/>
      <c r="UKB76" s="53"/>
      <c r="UKC76" s="53"/>
      <c r="UKD76" s="53"/>
      <c r="UKE76" s="53"/>
      <c r="UKF76" s="53"/>
      <c r="UKG76" s="53"/>
      <c r="UKH76" s="53"/>
      <c r="UKI76" s="53"/>
      <c r="UKJ76" s="53"/>
      <c r="UKK76" s="53"/>
      <c r="UKL76" s="53"/>
      <c r="UKM76" s="53"/>
      <c r="UKN76" s="53"/>
      <c r="UKO76" s="53"/>
      <c r="UKP76" s="53"/>
      <c r="UKQ76" s="53"/>
      <c r="UKR76" s="53"/>
      <c r="UKS76" s="53"/>
      <c r="UKT76" s="53"/>
      <c r="UKU76" s="53"/>
      <c r="UKV76" s="53"/>
      <c r="UKW76" s="53"/>
      <c r="UKX76" s="53"/>
      <c r="UKY76" s="53"/>
      <c r="UKZ76" s="53"/>
      <c r="ULA76" s="53"/>
      <c r="ULB76" s="53"/>
      <c r="ULC76" s="53"/>
      <c r="ULD76" s="53"/>
      <c r="ULE76" s="53"/>
      <c r="ULF76" s="53"/>
      <c r="ULG76" s="53"/>
      <c r="ULH76" s="53"/>
      <c r="ULI76" s="53"/>
      <c r="ULJ76" s="53"/>
      <c r="ULK76" s="53"/>
      <c r="ULL76" s="53"/>
      <c r="ULM76" s="53"/>
      <c r="ULN76" s="53"/>
      <c r="ULO76" s="53"/>
      <c r="ULP76" s="53"/>
      <c r="ULQ76" s="53"/>
      <c r="ULR76" s="53"/>
      <c r="ULS76" s="53"/>
      <c r="ULT76" s="53"/>
      <c r="ULU76" s="53"/>
      <c r="ULV76" s="53"/>
      <c r="ULW76" s="53"/>
      <c r="ULX76" s="53"/>
      <c r="ULY76" s="53"/>
      <c r="ULZ76" s="53"/>
      <c r="UMA76" s="53"/>
      <c r="UMB76" s="53"/>
      <c r="UMC76" s="53"/>
      <c r="UMD76" s="53"/>
      <c r="UME76" s="53"/>
      <c r="UMF76" s="53"/>
      <c r="UMG76" s="53"/>
      <c r="UMH76" s="53"/>
      <c r="UMI76" s="53"/>
      <c r="UMJ76" s="53"/>
      <c r="UMK76" s="53"/>
      <c r="UML76" s="53"/>
      <c r="UMM76" s="53"/>
      <c r="UMN76" s="53"/>
      <c r="UMO76" s="53"/>
      <c r="UMP76" s="53"/>
      <c r="UMQ76" s="53"/>
      <c r="UMR76" s="53"/>
      <c r="UMS76" s="53"/>
      <c r="UMT76" s="53"/>
      <c r="UMU76" s="53"/>
      <c r="UMV76" s="53"/>
      <c r="UMW76" s="53"/>
      <c r="UMX76" s="53"/>
      <c r="UMY76" s="53"/>
      <c r="UMZ76" s="53"/>
      <c r="UNA76" s="53"/>
      <c r="UNB76" s="53"/>
      <c r="UNC76" s="53"/>
      <c r="UND76" s="53"/>
      <c r="UNE76" s="53"/>
      <c r="UNF76" s="53"/>
      <c r="UNG76" s="53"/>
      <c r="UNH76" s="53"/>
      <c r="UNI76" s="53"/>
      <c r="UNJ76" s="53"/>
      <c r="UNK76" s="53"/>
      <c r="UNL76" s="53"/>
      <c r="UNM76" s="53"/>
      <c r="UNN76" s="53"/>
      <c r="UNO76" s="53"/>
      <c r="UNP76" s="53"/>
      <c r="UNQ76" s="53"/>
      <c r="UNR76" s="53"/>
      <c r="UNS76" s="53"/>
      <c r="UNT76" s="53"/>
      <c r="UNU76" s="53"/>
      <c r="UNV76" s="53"/>
      <c r="UNW76" s="53"/>
      <c r="UNX76" s="53"/>
      <c r="UNY76" s="53"/>
      <c r="UNZ76" s="53"/>
      <c r="UOA76" s="53"/>
      <c r="UOB76" s="53"/>
      <c r="UOC76" s="53"/>
      <c r="UOD76" s="53"/>
      <c r="UOE76" s="53"/>
      <c r="UOF76" s="53"/>
      <c r="UOG76" s="53"/>
      <c r="UOH76" s="53"/>
      <c r="UOI76" s="53"/>
      <c r="UOJ76" s="53"/>
      <c r="UOK76" s="53"/>
      <c r="UOL76" s="53"/>
      <c r="UOM76" s="53"/>
      <c r="UON76" s="53"/>
      <c r="UOO76" s="53"/>
      <c r="UOP76" s="53"/>
      <c r="UOQ76" s="53"/>
      <c r="UOR76" s="53"/>
      <c r="UOS76" s="53"/>
      <c r="UOT76" s="53"/>
      <c r="UOU76" s="53"/>
      <c r="UOV76" s="53"/>
      <c r="UOW76" s="53"/>
      <c r="UOX76" s="53"/>
      <c r="UOY76" s="53"/>
      <c r="UOZ76" s="53"/>
      <c r="UPA76" s="53"/>
      <c r="UPB76" s="53"/>
      <c r="UPC76" s="53"/>
      <c r="UPD76" s="53"/>
      <c r="UPE76" s="53"/>
      <c r="UPF76" s="53"/>
      <c r="UPG76" s="53"/>
      <c r="UPH76" s="53"/>
      <c r="UPI76" s="53"/>
      <c r="UPJ76" s="53"/>
      <c r="UPK76" s="53"/>
      <c r="UPL76" s="53"/>
      <c r="UPM76" s="53"/>
      <c r="UPN76" s="53"/>
      <c r="UPO76" s="53"/>
      <c r="UPP76" s="53"/>
      <c r="UPQ76" s="53"/>
      <c r="UPR76" s="53"/>
      <c r="UPS76" s="53"/>
      <c r="UPT76" s="53"/>
      <c r="UPU76" s="53"/>
      <c r="UPV76" s="53"/>
      <c r="UPW76" s="53"/>
      <c r="UPX76" s="53"/>
      <c r="UPY76" s="53"/>
      <c r="UPZ76" s="53"/>
      <c r="UQA76" s="53"/>
      <c r="UQB76" s="53"/>
      <c r="UQC76" s="53"/>
      <c r="UQD76" s="53"/>
      <c r="UQE76" s="53"/>
      <c r="UQF76" s="53"/>
      <c r="UQG76" s="53"/>
      <c r="UQH76" s="53"/>
      <c r="UQI76" s="53"/>
      <c r="UQJ76" s="53"/>
      <c r="UQK76" s="53"/>
      <c r="UQL76" s="53"/>
      <c r="UQM76" s="53"/>
      <c r="UQN76" s="53"/>
      <c r="UQO76" s="53"/>
      <c r="UQP76" s="53"/>
      <c r="UQQ76" s="53"/>
      <c r="UQR76" s="53"/>
      <c r="UQS76" s="53"/>
      <c r="UQT76" s="53"/>
      <c r="UQU76" s="53"/>
      <c r="UQV76" s="53"/>
      <c r="UQW76" s="53"/>
      <c r="UQX76" s="53"/>
      <c r="UQY76" s="53"/>
      <c r="UQZ76" s="53"/>
      <c r="URA76" s="53"/>
      <c r="URB76" s="53"/>
      <c r="URC76" s="53"/>
      <c r="URD76" s="53"/>
      <c r="URE76" s="53"/>
      <c r="URF76" s="53"/>
      <c r="URG76" s="53"/>
      <c r="URH76" s="53"/>
      <c r="URI76" s="53"/>
      <c r="URJ76" s="53"/>
      <c r="URK76" s="53"/>
      <c r="URL76" s="53"/>
      <c r="URM76" s="53"/>
      <c r="URN76" s="53"/>
      <c r="URO76" s="53"/>
      <c r="URP76" s="53"/>
      <c r="URQ76" s="53"/>
      <c r="URR76" s="53"/>
      <c r="URS76" s="53"/>
      <c r="URT76" s="53"/>
      <c r="URU76" s="53"/>
      <c r="URV76" s="53"/>
      <c r="URW76" s="53"/>
      <c r="URX76" s="53"/>
      <c r="URY76" s="53"/>
      <c r="URZ76" s="53"/>
      <c r="USA76" s="53"/>
      <c r="USB76" s="53"/>
      <c r="USC76" s="53"/>
      <c r="USD76" s="53"/>
      <c r="USE76" s="53"/>
      <c r="USF76" s="53"/>
      <c r="USG76" s="53"/>
      <c r="USH76" s="53"/>
      <c r="USI76" s="53"/>
      <c r="USJ76" s="53"/>
      <c r="USK76" s="53"/>
      <c r="USL76" s="53"/>
      <c r="USM76" s="53"/>
      <c r="USN76" s="53"/>
      <c r="USO76" s="53"/>
      <c r="USP76" s="53"/>
      <c r="USQ76" s="53"/>
      <c r="USR76" s="53"/>
      <c r="USS76" s="53"/>
      <c r="UST76" s="53"/>
      <c r="USU76" s="53"/>
      <c r="USV76" s="53"/>
      <c r="USW76" s="53"/>
      <c r="USX76" s="53"/>
      <c r="USY76" s="53"/>
      <c r="USZ76" s="53"/>
      <c r="UTA76" s="53"/>
      <c r="UTB76" s="53"/>
      <c r="UTC76" s="53"/>
      <c r="UTD76" s="53"/>
      <c r="UTE76" s="53"/>
      <c r="UTF76" s="53"/>
      <c r="UTG76" s="53"/>
      <c r="UTH76" s="53"/>
      <c r="UTI76" s="53"/>
      <c r="UTJ76" s="53"/>
      <c r="UTK76" s="53"/>
      <c r="UTL76" s="53"/>
      <c r="UTM76" s="53"/>
      <c r="UTN76" s="53"/>
      <c r="UTO76" s="53"/>
      <c r="UTP76" s="53"/>
      <c r="UTQ76" s="53"/>
      <c r="UTR76" s="53"/>
      <c r="UTS76" s="53"/>
      <c r="UTT76" s="53"/>
      <c r="UTU76" s="53"/>
      <c r="UTV76" s="53"/>
      <c r="UTW76" s="53"/>
      <c r="UTX76" s="53"/>
      <c r="UTY76" s="53"/>
      <c r="UTZ76" s="53"/>
      <c r="UUA76" s="53"/>
      <c r="UUB76" s="53"/>
      <c r="UUC76" s="53"/>
      <c r="UUD76" s="53"/>
      <c r="UUE76" s="53"/>
      <c r="UUF76" s="53"/>
      <c r="UUG76" s="53"/>
      <c r="UUH76" s="53"/>
      <c r="UUI76" s="53"/>
      <c r="UUJ76" s="53"/>
      <c r="UUK76" s="53"/>
      <c r="UUL76" s="53"/>
      <c r="UUM76" s="53"/>
      <c r="UUN76" s="53"/>
      <c r="UUO76" s="53"/>
      <c r="UUP76" s="53"/>
      <c r="UUQ76" s="53"/>
      <c r="UUR76" s="53"/>
      <c r="UUS76" s="53"/>
      <c r="UUT76" s="53"/>
      <c r="UUU76" s="53"/>
      <c r="UUV76" s="53"/>
      <c r="UUW76" s="53"/>
      <c r="UUX76" s="53"/>
      <c r="UUY76" s="53"/>
      <c r="UUZ76" s="53"/>
      <c r="UVA76" s="53"/>
      <c r="UVB76" s="53"/>
      <c r="UVC76" s="53"/>
      <c r="UVD76" s="53"/>
      <c r="UVE76" s="53"/>
      <c r="UVF76" s="53"/>
      <c r="UVG76" s="53"/>
      <c r="UVH76" s="53"/>
      <c r="UVI76" s="53"/>
      <c r="UVJ76" s="53"/>
      <c r="UVK76" s="53"/>
      <c r="UVL76" s="53"/>
      <c r="UVM76" s="53"/>
      <c r="UVN76" s="53"/>
      <c r="UVO76" s="53"/>
      <c r="UVP76" s="53"/>
      <c r="UVQ76" s="53"/>
      <c r="UVR76" s="53"/>
      <c r="UVS76" s="53"/>
      <c r="UVT76" s="53"/>
      <c r="UVU76" s="53"/>
      <c r="UVV76" s="53"/>
      <c r="UVW76" s="53"/>
      <c r="UVX76" s="53"/>
      <c r="UVY76" s="53"/>
      <c r="UVZ76" s="53"/>
      <c r="UWA76" s="53"/>
      <c r="UWB76" s="53"/>
      <c r="UWC76" s="53"/>
      <c r="UWD76" s="53"/>
      <c r="UWE76" s="53"/>
      <c r="UWF76" s="53"/>
      <c r="UWG76" s="53"/>
      <c r="UWH76" s="53"/>
      <c r="UWI76" s="53"/>
      <c r="UWJ76" s="53"/>
      <c r="UWK76" s="53"/>
      <c r="UWL76" s="53"/>
      <c r="UWM76" s="53"/>
      <c r="UWN76" s="53"/>
      <c r="UWO76" s="53"/>
      <c r="UWP76" s="53"/>
      <c r="UWQ76" s="53"/>
      <c r="UWR76" s="53"/>
      <c r="UWS76" s="53"/>
      <c r="UWT76" s="53"/>
      <c r="UWU76" s="53"/>
      <c r="UWV76" s="53"/>
      <c r="UWW76" s="53"/>
      <c r="UWX76" s="53"/>
      <c r="UWY76" s="53"/>
      <c r="UWZ76" s="53"/>
      <c r="UXA76" s="53"/>
      <c r="UXB76" s="53"/>
      <c r="UXC76" s="53"/>
      <c r="UXD76" s="53"/>
      <c r="UXE76" s="53"/>
      <c r="UXF76" s="53"/>
      <c r="UXG76" s="53"/>
      <c r="UXH76" s="53"/>
      <c r="UXI76" s="53"/>
      <c r="UXJ76" s="53"/>
      <c r="UXK76" s="53"/>
      <c r="UXL76" s="53"/>
      <c r="UXM76" s="53"/>
      <c r="UXN76" s="53"/>
      <c r="UXO76" s="53"/>
      <c r="UXP76" s="53"/>
      <c r="UXQ76" s="53"/>
      <c r="UXR76" s="53"/>
      <c r="UXS76" s="53"/>
      <c r="UXT76" s="53"/>
      <c r="UXU76" s="53"/>
      <c r="UXV76" s="53"/>
      <c r="UXW76" s="53"/>
      <c r="UXX76" s="53"/>
      <c r="UXY76" s="53"/>
      <c r="UXZ76" s="53"/>
      <c r="UYA76" s="53"/>
      <c r="UYB76" s="53"/>
      <c r="UYC76" s="53"/>
      <c r="UYD76" s="53"/>
      <c r="UYE76" s="53"/>
      <c r="UYF76" s="53"/>
      <c r="UYG76" s="53"/>
      <c r="UYH76" s="53"/>
      <c r="UYI76" s="53"/>
      <c r="UYJ76" s="53"/>
      <c r="UYK76" s="53"/>
      <c r="UYL76" s="53"/>
      <c r="UYM76" s="53"/>
      <c r="UYN76" s="53"/>
      <c r="UYO76" s="53"/>
      <c r="UYP76" s="53"/>
      <c r="UYQ76" s="53"/>
      <c r="UYR76" s="53"/>
      <c r="UYS76" s="53"/>
      <c r="UYT76" s="53"/>
      <c r="UYU76" s="53"/>
      <c r="UYV76" s="53"/>
      <c r="UYW76" s="53"/>
      <c r="UYX76" s="53"/>
      <c r="UYY76" s="53"/>
      <c r="UYZ76" s="53"/>
      <c r="UZA76" s="53"/>
      <c r="UZB76" s="53"/>
      <c r="UZC76" s="53"/>
      <c r="UZD76" s="53"/>
      <c r="UZE76" s="53"/>
      <c r="UZF76" s="53"/>
      <c r="UZG76" s="53"/>
      <c r="UZH76" s="53"/>
      <c r="UZI76" s="53"/>
      <c r="UZJ76" s="53"/>
      <c r="UZK76" s="53"/>
      <c r="UZL76" s="53"/>
      <c r="UZM76" s="53"/>
      <c r="UZN76" s="53"/>
      <c r="UZO76" s="53"/>
      <c r="UZP76" s="53"/>
      <c r="UZQ76" s="53"/>
      <c r="UZR76" s="53"/>
      <c r="UZS76" s="53"/>
      <c r="UZT76" s="53"/>
      <c r="UZU76" s="53"/>
      <c r="UZV76" s="53"/>
      <c r="UZW76" s="53"/>
      <c r="UZX76" s="53"/>
      <c r="UZY76" s="53"/>
      <c r="UZZ76" s="53"/>
      <c r="VAA76" s="53"/>
      <c r="VAB76" s="53"/>
      <c r="VAC76" s="53"/>
      <c r="VAD76" s="53"/>
      <c r="VAE76" s="53"/>
      <c r="VAF76" s="53"/>
      <c r="VAG76" s="53"/>
      <c r="VAH76" s="53"/>
      <c r="VAI76" s="53"/>
      <c r="VAJ76" s="53"/>
      <c r="VAK76" s="53"/>
      <c r="VAL76" s="53"/>
      <c r="VAM76" s="53"/>
      <c r="VAN76" s="53"/>
      <c r="VAO76" s="53"/>
      <c r="VAP76" s="53"/>
      <c r="VAQ76" s="53"/>
      <c r="VAR76" s="53"/>
      <c r="VAS76" s="53"/>
      <c r="VAT76" s="53"/>
      <c r="VAU76" s="53"/>
      <c r="VAV76" s="53"/>
      <c r="VAW76" s="53"/>
      <c r="VAX76" s="53"/>
      <c r="VAY76" s="53"/>
      <c r="VAZ76" s="53"/>
      <c r="VBA76" s="53"/>
      <c r="VBB76" s="53"/>
      <c r="VBC76" s="53"/>
      <c r="VBD76" s="53"/>
      <c r="VBE76" s="53"/>
      <c r="VBF76" s="53"/>
      <c r="VBG76" s="53"/>
      <c r="VBH76" s="53"/>
      <c r="VBI76" s="53"/>
      <c r="VBJ76" s="53"/>
      <c r="VBK76" s="53"/>
      <c r="VBL76" s="53"/>
      <c r="VBM76" s="53"/>
      <c r="VBN76" s="53"/>
      <c r="VBO76" s="53"/>
      <c r="VBP76" s="53"/>
      <c r="VBQ76" s="53"/>
      <c r="VBR76" s="53"/>
      <c r="VBS76" s="53"/>
      <c r="VBT76" s="53"/>
      <c r="VBU76" s="53"/>
      <c r="VBV76" s="53"/>
      <c r="VBW76" s="53"/>
      <c r="VBX76" s="53"/>
      <c r="VBY76" s="53"/>
      <c r="VBZ76" s="53"/>
      <c r="VCA76" s="53"/>
      <c r="VCB76" s="53"/>
      <c r="VCC76" s="53"/>
      <c r="VCD76" s="53"/>
      <c r="VCE76" s="53"/>
      <c r="VCF76" s="53"/>
      <c r="VCG76" s="53"/>
      <c r="VCH76" s="53"/>
      <c r="VCI76" s="53"/>
      <c r="VCJ76" s="53"/>
      <c r="VCK76" s="53"/>
      <c r="VCL76" s="53"/>
      <c r="VCM76" s="53"/>
      <c r="VCN76" s="53"/>
      <c r="VCO76" s="53"/>
      <c r="VCP76" s="53"/>
      <c r="VCQ76" s="53"/>
      <c r="VCR76" s="53"/>
      <c r="VCS76" s="53"/>
      <c r="VCT76" s="53"/>
      <c r="VCU76" s="53"/>
      <c r="VCV76" s="53"/>
      <c r="VCW76" s="53"/>
      <c r="VCX76" s="53"/>
      <c r="VCY76" s="53"/>
      <c r="VCZ76" s="53"/>
      <c r="VDA76" s="53"/>
      <c r="VDB76" s="53"/>
      <c r="VDC76" s="53"/>
      <c r="VDD76" s="53"/>
      <c r="VDE76" s="53"/>
      <c r="VDF76" s="53"/>
      <c r="VDG76" s="53"/>
      <c r="VDH76" s="53"/>
      <c r="VDI76" s="53"/>
      <c r="VDJ76" s="53"/>
      <c r="VDK76" s="53"/>
      <c r="VDL76" s="53"/>
      <c r="VDM76" s="53"/>
      <c r="VDN76" s="53"/>
      <c r="VDO76" s="53"/>
      <c r="VDP76" s="53"/>
      <c r="VDQ76" s="53"/>
      <c r="VDR76" s="53"/>
      <c r="VDS76" s="53"/>
      <c r="VDT76" s="53"/>
      <c r="VDU76" s="53"/>
      <c r="VDV76" s="53"/>
      <c r="VDW76" s="53"/>
      <c r="VDX76" s="53"/>
      <c r="VDY76" s="53"/>
      <c r="VDZ76" s="53"/>
      <c r="VEA76" s="53"/>
      <c r="VEB76" s="53"/>
      <c r="VEC76" s="53"/>
      <c r="VED76" s="53"/>
      <c r="VEE76" s="53"/>
      <c r="VEF76" s="53"/>
      <c r="VEG76" s="53"/>
      <c r="VEH76" s="53"/>
      <c r="VEI76" s="53"/>
      <c r="VEJ76" s="53"/>
      <c r="VEK76" s="53"/>
      <c r="VEL76" s="53"/>
      <c r="VEM76" s="53"/>
      <c r="VEN76" s="53"/>
      <c r="VEO76" s="53"/>
      <c r="VEP76" s="53"/>
      <c r="VEQ76" s="53"/>
      <c r="VER76" s="53"/>
      <c r="VES76" s="53"/>
      <c r="VET76" s="53"/>
      <c r="VEU76" s="53"/>
      <c r="VEV76" s="53"/>
      <c r="VEW76" s="53"/>
      <c r="VEX76" s="53"/>
      <c r="VEY76" s="53"/>
      <c r="VEZ76" s="53"/>
      <c r="VFA76" s="53"/>
      <c r="VFB76" s="53"/>
      <c r="VFC76" s="53"/>
      <c r="VFD76" s="53"/>
      <c r="VFE76" s="53"/>
      <c r="VFF76" s="53"/>
      <c r="VFG76" s="53"/>
      <c r="VFH76" s="53"/>
      <c r="VFI76" s="53"/>
      <c r="VFJ76" s="53"/>
      <c r="VFK76" s="53"/>
      <c r="VFL76" s="53"/>
      <c r="VFM76" s="53"/>
      <c r="VFN76" s="53"/>
      <c r="VFO76" s="53"/>
      <c r="VFP76" s="53"/>
      <c r="VFQ76" s="53"/>
      <c r="VFR76" s="53"/>
      <c r="VFS76" s="53"/>
      <c r="VFT76" s="53"/>
      <c r="VFU76" s="53"/>
      <c r="VFV76" s="53"/>
      <c r="VFW76" s="53"/>
      <c r="VFX76" s="53"/>
      <c r="VFY76" s="53"/>
      <c r="VFZ76" s="53"/>
      <c r="VGA76" s="53"/>
      <c r="VGB76" s="53"/>
      <c r="VGC76" s="53"/>
      <c r="VGD76" s="53"/>
      <c r="VGE76" s="53"/>
      <c r="VGF76" s="53"/>
      <c r="VGG76" s="53"/>
      <c r="VGH76" s="53"/>
      <c r="VGI76" s="53"/>
      <c r="VGJ76" s="53"/>
      <c r="VGK76" s="53"/>
      <c r="VGL76" s="53"/>
      <c r="VGM76" s="53"/>
      <c r="VGN76" s="53"/>
      <c r="VGO76" s="53"/>
      <c r="VGP76" s="53"/>
      <c r="VGQ76" s="53"/>
      <c r="VGR76" s="53"/>
      <c r="VGS76" s="53"/>
      <c r="VGT76" s="53"/>
      <c r="VGU76" s="53"/>
      <c r="VGV76" s="53"/>
      <c r="VGW76" s="53"/>
      <c r="VGX76" s="53"/>
      <c r="VGY76" s="53"/>
      <c r="VGZ76" s="53"/>
      <c r="VHA76" s="53"/>
      <c r="VHB76" s="53"/>
      <c r="VHC76" s="53"/>
      <c r="VHD76" s="53"/>
      <c r="VHE76" s="53"/>
      <c r="VHF76" s="53"/>
      <c r="VHG76" s="53"/>
      <c r="VHH76" s="53"/>
      <c r="VHI76" s="53"/>
      <c r="VHJ76" s="53"/>
      <c r="VHK76" s="53"/>
      <c r="VHL76" s="53"/>
      <c r="VHM76" s="53"/>
      <c r="VHN76" s="53"/>
      <c r="VHO76" s="53"/>
      <c r="VHP76" s="53"/>
      <c r="VHQ76" s="53"/>
      <c r="VHR76" s="53"/>
      <c r="VHS76" s="53"/>
      <c r="VHT76" s="53"/>
      <c r="VHU76" s="53"/>
      <c r="VHV76" s="53"/>
      <c r="VHW76" s="53"/>
      <c r="VHX76" s="53"/>
      <c r="VHY76" s="53"/>
      <c r="VHZ76" s="53"/>
      <c r="VIA76" s="53"/>
      <c r="VIB76" s="53"/>
      <c r="VIC76" s="53"/>
      <c r="VID76" s="53"/>
      <c r="VIE76" s="53"/>
      <c r="VIF76" s="53"/>
      <c r="VIG76" s="53"/>
      <c r="VIH76" s="53"/>
      <c r="VII76" s="53"/>
      <c r="VIJ76" s="53"/>
      <c r="VIK76" s="53"/>
      <c r="VIL76" s="53"/>
      <c r="VIM76" s="53"/>
      <c r="VIN76" s="53"/>
      <c r="VIO76" s="53"/>
      <c r="VIP76" s="53"/>
      <c r="VIQ76" s="53"/>
      <c r="VIR76" s="53"/>
      <c r="VIS76" s="53"/>
      <c r="VIT76" s="53"/>
      <c r="VIU76" s="53"/>
      <c r="VIV76" s="53"/>
      <c r="VIW76" s="53"/>
      <c r="VIX76" s="53"/>
      <c r="VIY76" s="53"/>
      <c r="VIZ76" s="53"/>
      <c r="VJA76" s="53"/>
      <c r="VJB76" s="53"/>
      <c r="VJC76" s="53"/>
      <c r="VJD76" s="53"/>
      <c r="VJE76" s="53"/>
      <c r="VJF76" s="53"/>
      <c r="VJG76" s="53"/>
      <c r="VJH76" s="53"/>
      <c r="VJI76" s="53"/>
      <c r="VJJ76" s="53"/>
      <c r="VJK76" s="53"/>
      <c r="VJL76" s="53"/>
      <c r="VJM76" s="53"/>
      <c r="VJN76" s="53"/>
      <c r="VJO76" s="53"/>
      <c r="VJP76" s="53"/>
      <c r="VJQ76" s="53"/>
      <c r="VJR76" s="53"/>
      <c r="VJS76" s="53"/>
      <c r="VJT76" s="53"/>
      <c r="VJU76" s="53"/>
      <c r="VJV76" s="53"/>
      <c r="VJW76" s="53"/>
      <c r="VJX76" s="53"/>
      <c r="VJY76" s="53"/>
      <c r="VJZ76" s="53"/>
      <c r="VKA76" s="53"/>
      <c r="VKB76" s="53"/>
      <c r="VKC76" s="53"/>
      <c r="VKD76" s="53"/>
      <c r="VKE76" s="53"/>
      <c r="VKF76" s="53"/>
      <c r="VKG76" s="53"/>
      <c r="VKH76" s="53"/>
      <c r="VKI76" s="53"/>
      <c r="VKJ76" s="53"/>
      <c r="VKK76" s="53"/>
      <c r="VKL76" s="53"/>
      <c r="VKM76" s="53"/>
      <c r="VKN76" s="53"/>
      <c r="VKO76" s="53"/>
      <c r="VKP76" s="53"/>
      <c r="VKQ76" s="53"/>
      <c r="VKR76" s="53"/>
      <c r="VKS76" s="53"/>
      <c r="VKT76" s="53"/>
      <c r="VKU76" s="53"/>
      <c r="VKV76" s="53"/>
      <c r="VKW76" s="53"/>
      <c r="VKX76" s="53"/>
      <c r="VKY76" s="53"/>
      <c r="VKZ76" s="53"/>
      <c r="VLA76" s="53"/>
      <c r="VLB76" s="53"/>
      <c r="VLC76" s="53"/>
      <c r="VLD76" s="53"/>
      <c r="VLE76" s="53"/>
      <c r="VLF76" s="53"/>
      <c r="VLG76" s="53"/>
      <c r="VLH76" s="53"/>
      <c r="VLI76" s="53"/>
      <c r="VLJ76" s="53"/>
      <c r="VLK76" s="53"/>
      <c r="VLL76" s="53"/>
      <c r="VLM76" s="53"/>
      <c r="VLN76" s="53"/>
      <c r="VLO76" s="53"/>
      <c r="VLP76" s="53"/>
      <c r="VLQ76" s="53"/>
      <c r="VLR76" s="53"/>
      <c r="VLS76" s="53"/>
      <c r="VLT76" s="53"/>
      <c r="VLU76" s="53"/>
      <c r="VLV76" s="53"/>
      <c r="VLW76" s="53"/>
      <c r="VLX76" s="53"/>
      <c r="VLY76" s="53"/>
      <c r="VLZ76" s="53"/>
      <c r="VMA76" s="53"/>
      <c r="VMB76" s="53"/>
      <c r="VMC76" s="53"/>
      <c r="VMD76" s="53"/>
      <c r="VME76" s="53"/>
      <c r="VMF76" s="53"/>
      <c r="VMG76" s="53"/>
      <c r="VMH76" s="53"/>
      <c r="VMI76" s="53"/>
      <c r="VMJ76" s="53"/>
      <c r="VMK76" s="53"/>
      <c r="VML76" s="53"/>
      <c r="VMM76" s="53"/>
      <c r="VMN76" s="53"/>
      <c r="VMO76" s="53"/>
      <c r="VMP76" s="53"/>
      <c r="VMQ76" s="53"/>
      <c r="VMR76" s="53"/>
      <c r="VMS76" s="53"/>
      <c r="VMT76" s="53"/>
      <c r="VMU76" s="53"/>
      <c r="VMV76" s="53"/>
      <c r="VMW76" s="53"/>
      <c r="VMX76" s="53"/>
      <c r="VMY76" s="53"/>
      <c r="VMZ76" s="53"/>
      <c r="VNA76" s="53"/>
      <c r="VNB76" s="53"/>
      <c r="VNC76" s="53"/>
      <c r="VND76" s="53"/>
      <c r="VNE76" s="53"/>
      <c r="VNF76" s="53"/>
      <c r="VNG76" s="53"/>
      <c r="VNH76" s="53"/>
      <c r="VNI76" s="53"/>
      <c r="VNJ76" s="53"/>
      <c r="VNK76" s="53"/>
      <c r="VNL76" s="53"/>
      <c r="VNM76" s="53"/>
      <c r="VNN76" s="53"/>
      <c r="VNO76" s="53"/>
      <c r="VNP76" s="53"/>
      <c r="VNQ76" s="53"/>
      <c r="VNR76" s="53"/>
      <c r="VNS76" s="53"/>
      <c r="VNT76" s="53"/>
      <c r="VNU76" s="53"/>
      <c r="VNV76" s="53"/>
      <c r="VNW76" s="53"/>
      <c r="VNX76" s="53"/>
      <c r="VNY76" s="53"/>
      <c r="VNZ76" s="53"/>
      <c r="VOA76" s="53"/>
      <c r="VOB76" s="53"/>
      <c r="VOC76" s="53"/>
      <c r="VOD76" s="53"/>
      <c r="VOE76" s="53"/>
      <c r="VOF76" s="53"/>
      <c r="VOG76" s="53"/>
      <c r="VOH76" s="53"/>
      <c r="VOI76" s="53"/>
      <c r="VOJ76" s="53"/>
      <c r="VOK76" s="53"/>
      <c r="VOL76" s="53"/>
      <c r="VOM76" s="53"/>
      <c r="VON76" s="53"/>
      <c r="VOO76" s="53"/>
      <c r="VOP76" s="53"/>
      <c r="VOQ76" s="53"/>
      <c r="VOR76" s="53"/>
      <c r="VOS76" s="53"/>
      <c r="VOT76" s="53"/>
      <c r="VOU76" s="53"/>
      <c r="VOV76" s="53"/>
      <c r="VOW76" s="53"/>
      <c r="VOX76" s="53"/>
      <c r="VOY76" s="53"/>
      <c r="VOZ76" s="53"/>
      <c r="VPA76" s="53"/>
      <c r="VPB76" s="53"/>
      <c r="VPC76" s="53"/>
      <c r="VPD76" s="53"/>
      <c r="VPE76" s="53"/>
      <c r="VPF76" s="53"/>
      <c r="VPG76" s="53"/>
      <c r="VPH76" s="53"/>
      <c r="VPI76" s="53"/>
      <c r="VPJ76" s="53"/>
      <c r="VPK76" s="53"/>
      <c r="VPL76" s="53"/>
      <c r="VPM76" s="53"/>
      <c r="VPN76" s="53"/>
      <c r="VPO76" s="53"/>
      <c r="VPP76" s="53"/>
      <c r="VPQ76" s="53"/>
      <c r="VPR76" s="53"/>
      <c r="VPS76" s="53"/>
      <c r="VPT76" s="53"/>
      <c r="VPU76" s="53"/>
      <c r="VPV76" s="53"/>
      <c r="VPW76" s="53"/>
      <c r="VPX76" s="53"/>
      <c r="VPY76" s="53"/>
      <c r="VPZ76" s="53"/>
      <c r="VQA76" s="53"/>
      <c r="VQB76" s="53"/>
      <c r="VQC76" s="53"/>
      <c r="VQD76" s="53"/>
      <c r="VQE76" s="53"/>
      <c r="VQF76" s="53"/>
      <c r="VQG76" s="53"/>
      <c r="VQH76" s="53"/>
      <c r="VQI76" s="53"/>
      <c r="VQJ76" s="53"/>
      <c r="VQK76" s="53"/>
      <c r="VQL76" s="53"/>
      <c r="VQM76" s="53"/>
      <c r="VQN76" s="53"/>
      <c r="VQO76" s="53"/>
      <c r="VQP76" s="53"/>
      <c r="VQQ76" s="53"/>
      <c r="VQR76" s="53"/>
      <c r="VQS76" s="53"/>
      <c r="VQT76" s="53"/>
      <c r="VQU76" s="53"/>
      <c r="VQV76" s="53"/>
      <c r="VQW76" s="53"/>
      <c r="VQX76" s="53"/>
      <c r="VQY76" s="53"/>
      <c r="VQZ76" s="53"/>
      <c r="VRA76" s="53"/>
      <c r="VRB76" s="53"/>
      <c r="VRC76" s="53"/>
      <c r="VRD76" s="53"/>
      <c r="VRE76" s="53"/>
      <c r="VRF76" s="53"/>
      <c r="VRG76" s="53"/>
      <c r="VRH76" s="53"/>
      <c r="VRI76" s="53"/>
      <c r="VRJ76" s="53"/>
      <c r="VRK76" s="53"/>
      <c r="VRL76" s="53"/>
      <c r="VRM76" s="53"/>
      <c r="VRN76" s="53"/>
      <c r="VRO76" s="53"/>
      <c r="VRP76" s="53"/>
      <c r="VRQ76" s="53"/>
      <c r="VRR76" s="53"/>
      <c r="VRS76" s="53"/>
      <c r="VRT76" s="53"/>
      <c r="VRU76" s="53"/>
      <c r="VRV76" s="53"/>
      <c r="VRW76" s="53"/>
      <c r="VRX76" s="53"/>
      <c r="VRY76" s="53"/>
      <c r="VRZ76" s="53"/>
      <c r="VSA76" s="53"/>
      <c r="VSB76" s="53"/>
      <c r="VSC76" s="53"/>
      <c r="VSD76" s="53"/>
      <c r="VSE76" s="53"/>
      <c r="VSF76" s="53"/>
      <c r="VSG76" s="53"/>
      <c r="VSH76" s="53"/>
      <c r="VSI76" s="53"/>
      <c r="VSJ76" s="53"/>
      <c r="VSK76" s="53"/>
      <c r="VSL76" s="53"/>
      <c r="VSM76" s="53"/>
      <c r="VSN76" s="53"/>
      <c r="VSO76" s="53"/>
      <c r="VSP76" s="53"/>
      <c r="VSQ76" s="53"/>
      <c r="VSR76" s="53"/>
      <c r="VSS76" s="53"/>
      <c r="VST76" s="53"/>
      <c r="VSU76" s="53"/>
      <c r="VSV76" s="53"/>
      <c r="VSW76" s="53"/>
      <c r="VSX76" s="53"/>
      <c r="VSY76" s="53"/>
      <c r="VSZ76" s="53"/>
      <c r="VTA76" s="53"/>
      <c r="VTB76" s="53"/>
      <c r="VTC76" s="53"/>
      <c r="VTD76" s="53"/>
      <c r="VTE76" s="53"/>
      <c r="VTF76" s="53"/>
      <c r="VTG76" s="53"/>
      <c r="VTH76" s="53"/>
      <c r="VTI76" s="53"/>
      <c r="VTJ76" s="53"/>
      <c r="VTK76" s="53"/>
      <c r="VTL76" s="53"/>
      <c r="VTM76" s="53"/>
      <c r="VTN76" s="53"/>
      <c r="VTO76" s="53"/>
      <c r="VTP76" s="53"/>
      <c r="VTQ76" s="53"/>
      <c r="VTR76" s="53"/>
      <c r="VTS76" s="53"/>
      <c r="VTT76" s="53"/>
      <c r="VTU76" s="53"/>
      <c r="VTV76" s="53"/>
      <c r="VTW76" s="53"/>
      <c r="VTX76" s="53"/>
      <c r="VTY76" s="53"/>
      <c r="VTZ76" s="53"/>
      <c r="VUA76" s="53"/>
      <c r="VUB76" s="53"/>
      <c r="VUC76" s="53"/>
      <c r="VUD76" s="53"/>
      <c r="VUE76" s="53"/>
      <c r="VUF76" s="53"/>
      <c r="VUG76" s="53"/>
      <c r="VUH76" s="53"/>
      <c r="VUI76" s="53"/>
      <c r="VUJ76" s="53"/>
      <c r="VUK76" s="53"/>
      <c r="VUL76" s="53"/>
      <c r="VUM76" s="53"/>
      <c r="VUN76" s="53"/>
      <c r="VUO76" s="53"/>
      <c r="VUP76" s="53"/>
      <c r="VUQ76" s="53"/>
      <c r="VUR76" s="53"/>
      <c r="VUS76" s="53"/>
      <c r="VUT76" s="53"/>
      <c r="VUU76" s="53"/>
      <c r="VUV76" s="53"/>
      <c r="VUW76" s="53"/>
      <c r="VUX76" s="53"/>
      <c r="VUY76" s="53"/>
      <c r="VUZ76" s="53"/>
      <c r="VVA76" s="53"/>
      <c r="VVB76" s="53"/>
      <c r="VVC76" s="53"/>
      <c r="VVD76" s="53"/>
      <c r="VVE76" s="53"/>
      <c r="VVF76" s="53"/>
      <c r="VVG76" s="53"/>
      <c r="VVH76" s="53"/>
      <c r="VVI76" s="53"/>
      <c r="VVJ76" s="53"/>
      <c r="VVK76" s="53"/>
      <c r="VVL76" s="53"/>
      <c r="VVM76" s="53"/>
      <c r="VVN76" s="53"/>
      <c r="VVO76" s="53"/>
      <c r="VVP76" s="53"/>
      <c r="VVQ76" s="53"/>
      <c r="VVR76" s="53"/>
      <c r="VVS76" s="53"/>
      <c r="VVT76" s="53"/>
      <c r="VVU76" s="53"/>
      <c r="VVV76" s="53"/>
      <c r="VVW76" s="53"/>
      <c r="VVX76" s="53"/>
      <c r="VVY76" s="53"/>
      <c r="VVZ76" s="53"/>
      <c r="VWA76" s="53"/>
      <c r="VWB76" s="53"/>
      <c r="VWC76" s="53"/>
      <c r="VWD76" s="53"/>
      <c r="VWE76" s="53"/>
      <c r="VWF76" s="53"/>
      <c r="VWG76" s="53"/>
      <c r="VWH76" s="53"/>
      <c r="VWI76" s="53"/>
      <c r="VWJ76" s="53"/>
      <c r="VWK76" s="53"/>
      <c r="VWL76" s="53"/>
      <c r="VWM76" s="53"/>
      <c r="VWN76" s="53"/>
      <c r="VWO76" s="53"/>
      <c r="VWP76" s="53"/>
      <c r="VWQ76" s="53"/>
      <c r="VWR76" s="53"/>
      <c r="VWS76" s="53"/>
      <c r="VWT76" s="53"/>
      <c r="VWU76" s="53"/>
      <c r="VWV76" s="53"/>
      <c r="VWW76" s="53"/>
      <c r="VWX76" s="53"/>
      <c r="VWY76" s="53"/>
      <c r="VWZ76" s="53"/>
      <c r="VXA76" s="53"/>
      <c r="VXB76" s="53"/>
      <c r="VXC76" s="53"/>
      <c r="VXD76" s="53"/>
      <c r="VXE76" s="53"/>
      <c r="VXF76" s="53"/>
      <c r="VXG76" s="53"/>
      <c r="VXH76" s="53"/>
      <c r="VXI76" s="53"/>
      <c r="VXJ76" s="53"/>
      <c r="VXK76" s="53"/>
      <c r="VXL76" s="53"/>
      <c r="VXM76" s="53"/>
      <c r="VXN76" s="53"/>
      <c r="VXO76" s="53"/>
      <c r="VXP76" s="53"/>
      <c r="VXQ76" s="53"/>
      <c r="VXR76" s="53"/>
      <c r="VXS76" s="53"/>
      <c r="VXT76" s="53"/>
      <c r="VXU76" s="53"/>
      <c r="VXV76" s="53"/>
      <c r="VXW76" s="53"/>
      <c r="VXX76" s="53"/>
      <c r="VXY76" s="53"/>
      <c r="VXZ76" s="53"/>
      <c r="VYA76" s="53"/>
      <c r="VYB76" s="53"/>
      <c r="VYC76" s="53"/>
      <c r="VYD76" s="53"/>
      <c r="VYE76" s="53"/>
      <c r="VYF76" s="53"/>
      <c r="VYG76" s="53"/>
      <c r="VYH76" s="53"/>
      <c r="VYI76" s="53"/>
      <c r="VYJ76" s="53"/>
      <c r="VYK76" s="53"/>
      <c r="VYL76" s="53"/>
      <c r="VYM76" s="53"/>
      <c r="VYN76" s="53"/>
      <c r="VYO76" s="53"/>
      <c r="VYP76" s="53"/>
      <c r="VYQ76" s="53"/>
      <c r="VYR76" s="53"/>
      <c r="VYS76" s="53"/>
      <c r="VYT76" s="53"/>
      <c r="VYU76" s="53"/>
      <c r="VYV76" s="53"/>
      <c r="VYW76" s="53"/>
      <c r="VYX76" s="53"/>
      <c r="VYY76" s="53"/>
      <c r="VYZ76" s="53"/>
      <c r="VZA76" s="53"/>
      <c r="VZB76" s="53"/>
      <c r="VZC76" s="53"/>
      <c r="VZD76" s="53"/>
      <c r="VZE76" s="53"/>
      <c r="VZF76" s="53"/>
      <c r="VZG76" s="53"/>
      <c r="VZH76" s="53"/>
      <c r="VZI76" s="53"/>
      <c r="VZJ76" s="53"/>
      <c r="VZK76" s="53"/>
      <c r="VZL76" s="53"/>
      <c r="VZM76" s="53"/>
      <c r="VZN76" s="53"/>
      <c r="VZO76" s="53"/>
      <c r="VZP76" s="53"/>
      <c r="VZQ76" s="53"/>
      <c r="VZR76" s="53"/>
      <c r="VZS76" s="53"/>
      <c r="VZT76" s="53"/>
      <c r="VZU76" s="53"/>
      <c r="VZV76" s="53"/>
      <c r="VZW76" s="53"/>
      <c r="VZX76" s="53"/>
      <c r="VZY76" s="53"/>
      <c r="VZZ76" s="53"/>
      <c r="WAA76" s="53"/>
      <c r="WAB76" s="53"/>
      <c r="WAC76" s="53"/>
      <c r="WAD76" s="53"/>
      <c r="WAE76" s="53"/>
      <c r="WAF76" s="53"/>
      <c r="WAG76" s="53"/>
      <c r="WAH76" s="53"/>
      <c r="WAI76" s="53"/>
      <c r="WAJ76" s="53"/>
      <c r="WAK76" s="53"/>
      <c r="WAL76" s="53"/>
      <c r="WAM76" s="53"/>
      <c r="WAN76" s="53"/>
      <c r="WAO76" s="53"/>
      <c r="WAP76" s="53"/>
      <c r="WAQ76" s="53"/>
      <c r="WAR76" s="53"/>
      <c r="WAS76" s="53"/>
      <c r="WAT76" s="53"/>
      <c r="WAU76" s="53"/>
      <c r="WAV76" s="53"/>
      <c r="WAW76" s="53"/>
      <c r="WAX76" s="53"/>
      <c r="WAY76" s="53"/>
      <c r="WAZ76" s="53"/>
      <c r="WBA76" s="53"/>
      <c r="WBB76" s="53"/>
      <c r="WBC76" s="53"/>
      <c r="WBD76" s="53"/>
      <c r="WBE76" s="53"/>
      <c r="WBF76" s="53"/>
      <c r="WBG76" s="53"/>
      <c r="WBH76" s="53"/>
      <c r="WBI76" s="53"/>
      <c r="WBJ76" s="53"/>
      <c r="WBK76" s="53"/>
      <c r="WBL76" s="53"/>
      <c r="WBM76" s="53"/>
      <c r="WBN76" s="53"/>
      <c r="WBO76" s="53"/>
      <c r="WBP76" s="53"/>
      <c r="WBQ76" s="53"/>
      <c r="WBR76" s="53"/>
      <c r="WBS76" s="53"/>
      <c r="WBT76" s="53"/>
      <c r="WBU76" s="53"/>
      <c r="WBV76" s="53"/>
      <c r="WBW76" s="53"/>
      <c r="WBX76" s="53"/>
      <c r="WBY76" s="53"/>
      <c r="WBZ76" s="53"/>
      <c r="WCA76" s="53"/>
      <c r="WCB76" s="53"/>
      <c r="WCC76" s="53"/>
      <c r="WCD76" s="53"/>
      <c r="WCE76" s="53"/>
      <c r="WCF76" s="53"/>
      <c r="WCG76" s="53"/>
      <c r="WCH76" s="53"/>
      <c r="WCI76" s="53"/>
      <c r="WCJ76" s="53"/>
      <c r="WCK76" s="53"/>
      <c r="WCL76" s="53"/>
      <c r="WCM76" s="53"/>
      <c r="WCN76" s="53"/>
      <c r="WCO76" s="53"/>
      <c r="WCP76" s="53"/>
      <c r="WCQ76" s="53"/>
      <c r="WCR76" s="53"/>
      <c r="WCS76" s="53"/>
      <c r="WCT76" s="53"/>
      <c r="WCU76" s="53"/>
      <c r="WCV76" s="53"/>
      <c r="WCW76" s="53"/>
      <c r="WCX76" s="53"/>
      <c r="WCY76" s="53"/>
      <c r="WCZ76" s="53"/>
      <c r="WDA76" s="53"/>
      <c r="WDB76" s="53"/>
      <c r="WDC76" s="53"/>
      <c r="WDD76" s="53"/>
      <c r="WDE76" s="53"/>
      <c r="WDF76" s="53"/>
      <c r="WDG76" s="53"/>
      <c r="WDH76" s="53"/>
      <c r="WDI76" s="53"/>
      <c r="WDJ76" s="53"/>
      <c r="WDK76" s="53"/>
      <c r="WDL76" s="53"/>
      <c r="WDM76" s="53"/>
      <c r="WDN76" s="53"/>
      <c r="WDO76" s="53"/>
      <c r="WDP76" s="53"/>
      <c r="WDQ76" s="53"/>
      <c r="WDR76" s="53"/>
      <c r="WDS76" s="53"/>
      <c r="WDT76" s="53"/>
      <c r="WDU76" s="53"/>
      <c r="WDV76" s="53"/>
      <c r="WDW76" s="53"/>
      <c r="WDX76" s="53"/>
      <c r="WDY76" s="53"/>
      <c r="WDZ76" s="53"/>
      <c r="WEA76" s="53"/>
      <c r="WEB76" s="53"/>
      <c r="WEC76" s="53"/>
      <c r="WED76" s="53"/>
      <c r="WEE76" s="53"/>
      <c r="WEF76" s="53"/>
      <c r="WEG76" s="53"/>
      <c r="WEH76" s="53"/>
      <c r="WEI76" s="53"/>
      <c r="WEJ76" s="53"/>
      <c r="WEK76" s="53"/>
      <c r="WEL76" s="53"/>
      <c r="WEM76" s="53"/>
      <c r="WEN76" s="53"/>
      <c r="WEO76" s="53"/>
      <c r="WEP76" s="53"/>
      <c r="WEQ76" s="53"/>
      <c r="WER76" s="53"/>
      <c r="WES76" s="53"/>
      <c r="WET76" s="53"/>
      <c r="WEU76" s="53"/>
      <c r="WEV76" s="53"/>
      <c r="WEW76" s="53"/>
      <c r="WEX76" s="53"/>
      <c r="WEY76" s="53"/>
      <c r="WEZ76" s="53"/>
      <c r="WFA76" s="53"/>
      <c r="WFB76" s="53"/>
      <c r="WFC76" s="53"/>
      <c r="WFD76" s="53"/>
      <c r="WFE76" s="53"/>
      <c r="WFF76" s="53"/>
      <c r="WFG76" s="53"/>
      <c r="WFH76" s="53"/>
      <c r="WFI76" s="53"/>
      <c r="WFJ76" s="53"/>
      <c r="WFK76" s="53"/>
      <c r="WFL76" s="53"/>
      <c r="WFM76" s="53"/>
      <c r="WFN76" s="53"/>
      <c r="WFO76" s="53"/>
      <c r="WFP76" s="53"/>
      <c r="WFQ76" s="53"/>
      <c r="WFR76" s="53"/>
      <c r="WFS76" s="53"/>
      <c r="WFT76" s="53"/>
      <c r="WFU76" s="53"/>
      <c r="WFV76" s="53"/>
      <c r="WFW76" s="53"/>
      <c r="WFX76" s="53"/>
      <c r="WFY76" s="53"/>
      <c r="WFZ76" s="53"/>
      <c r="WGA76" s="53"/>
      <c r="WGB76" s="53"/>
      <c r="WGC76" s="53"/>
      <c r="WGD76" s="53"/>
      <c r="WGE76" s="53"/>
      <c r="WGF76" s="53"/>
      <c r="WGG76" s="53"/>
      <c r="WGH76" s="53"/>
      <c r="WGI76" s="53"/>
      <c r="WGJ76" s="53"/>
      <c r="WGK76" s="53"/>
      <c r="WGL76" s="53"/>
      <c r="WGM76" s="53"/>
      <c r="WGN76" s="53"/>
      <c r="WGO76" s="53"/>
      <c r="WGP76" s="53"/>
      <c r="WGQ76" s="53"/>
      <c r="WGR76" s="53"/>
      <c r="WGS76" s="53"/>
      <c r="WGT76" s="53"/>
      <c r="WGU76" s="53"/>
      <c r="WGV76" s="53"/>
      <c r="WGW76" s="53"/>
      <c r="WGX76" s="53"/>
      <c r="WGY76" s="53"/>
      <c r="WGZ76" s="53"/>
      <c r="WHA76" s="53"/>
      <c r="WHB76" s="53"/>
      <c r="WHC76" s="53"/>
      <c r="WHD76" s="53"/>
      <c r="WHE76" s="53"/>
      <c r="WHF76" s="53"/>
      <c r="WHG76" s="53"/>
      <c r="WHH76" s="53"/>
      <c r="WHI76" s="53"/>
      <c r="WHJ76" s="53"/>
      <c r="WHK76" s="53"/>
      <c r="WHL76" s="53"/>
      <c r="WHM76" s="53"/>
      <c r="WHN76" s="53"/>
      <c r="WHO76" s="53"/>
      <c r="WHP76" s="53"/>
      <c r="WHQ76" s="53"/>
      <c r="WHR76" s="53"/>
      <c r="WHS76" s="53"/>
      <c r="WHT76" s="53"/>
      <c r="WHU76" s="53"/>
      <c r="WHV76" s="53"/>
      <c r="WHW76" s="53"/>
      <c r="WHX76" s="53"/>
      <c r="WHY76" s="53"/>
      <c r="WHZ76" s="53"/>
      <c r="WIA76" s="53"/>
      <c r="WIB76" s="53"/>
      <c r="WIC76" s="53"/>
      <c r="WID76" s="53"/>
      <c r="WIE76" s="53"/>
      <c r="WIF76" s="53"/>
      <c r="WIG76" s="53"/>
      <c r="WIH76" s="53"/>
      <c r="WII76" s="53"/>
      <c r="WIJ76" s="53"/>
      <c r="WIK76" s="53"/>
      <c r="WIL76" s="53"/>
      <c r="WIM76" s="53"/>
      <c r="WIN76" s="53"/>
      <c r="WIO76" s="53"/>
      <c r="WIP76" s="53"/>
      <c r="WIQ76" s="53"/>
      <c r="WIR76" s="53"/>
      <c r="WIS76" s="53"/>
      <c r="WIT76" s="53"/>
      <c r="WIU76" s="53"/>
      <c r="WIV76" s="53"/>
      <c r="WIW76" s="53"/>
      <c r="WIX76" s="53"/>
      <c r="WIY76" s="53"/>
      <c r="WIZ76" s="53"/>
      <c r="WJA76" s="53"/>
      <c r="WJB76" s="53"/>
      <c r="WJC76" s="53"/>
      <c r="WJD76" s="53"/>
      <c r="WJE76" s="53"/>
      <c r="WJF76" s="53"/>
      <c r="WJG76" s="53"/>
      <c r="WJH76" s="53"/>
      <c r="WJI76" s="53"/>
      <c r="WJJ76" s="53"/>
      <c r="WJK76" s="53"/>
      <c r="WJL76" s="53"/>
      <c r="WJM76" s="53"/>
      <c r="WJN76" s="53"/>
      <c r="WJO76" s="53"/>
      <c r="WJP76" s="53"/>
      <c r="WJQ76" s="53"/>
      <c r="WJR76" s="53"/>
      <c r="WJS76" s="53"/>
      <c r="WJT76" s="53"/>
      <c r="WJU76" s="53"/>
      <c r="WJV76" s="53"/>
      <c r="WJW76" s="53"/>
      <c r="WJX76" s="53"/>
      <c r="WJY76" s="53"/>
      <c r="WJZ76" s="53"/>
      <c r="WKA76" s="53"/>
      <c r="WKB76" s="53"/>
      <c r="WKC76" s="53"/>
      <c r="WKD76" s="53"/>
      <c r="WKE76" s="53"/>
      <c r="WKF76" s="53"/>
      <c r="WKG76" s="53"/>
      <c r="WKH76" s="53"/>
      <c r="WKI76" s="53"/>
      <c r="WKJ76" s="53"/>
      <c r="WKK76" s="53"/>
      <c r="WKL76" s="53"/>
      <c r="WKM76" s="53"/>
      <c r="WKN76" s="53"/>
      <c r="WKO76" s="53"/>
      <c r="WKP76" s="53"/>
      <c r="WKQ76" s="53"/>
      <c r="WKR76" s="53"/>
      <c r="WKS76" s="53"/>
      <c r="WKT76" s="53"/>
      <c r="WKU76" s="53"/>
      <c r="WKV76" s="53"/>
      <c r="WKW76" s="53"/>
      <c r="WKX76" s="53"/>
      <c r="WKY76" s="53"/>
      <c r="WKZ76" s="53"/>
      <c r="WLA76" s="53"/>
      <c r="WLB76" s="53"/>
      <c r="WLC76" s="53"/>
      <c r="WLD76" s="53"/>
      <c r="WLE76" s="53"/>
      <c r="WLF76" s="53"/>
      <c r="WLG76" s="53"/>
      <c r="WLH76" s="53"/>
      <c r="WLI76" s="53"/>
      <c r="WLJ76" s="53"/>
      <c r="WLK76" s="53"/>
      <c r="WLL76" s="53"/>
      <c r="WLM76" s="53"/>
      <c r="WLN76" s="53"/>
      <c r="WLO76" s="53"/>
      <c r="WLP76" s="53"/>
      <c r="WLQ76" s="53"/>
      <c r="WLR76" s="53"/>
      <c r="WLS76" s="53"/>
      <c r="WLT76" s="53"/>
      <c r="WLU76" s="53"/>
      <c r="WLV76" s="53"/>
      <c r="WLW76" s="53"/>
      <c r="WLX76" s="53"/>
      <c r="WLY76" s="53"/>
      <c r="WLZ76" s="53"/>
      <c r="WMA76" s="53"/>
      <c r="WMB76" s="53"/>
      <c r="WMC76" s="53"/>
      <c r="WMD76" s="53"/>
      <c r="WME76" s="53"/>
      <c r="WMF76" s="53"/>
      <c r="WMG76" s="53"/>
      <c r="WMH76" s="53"/>
      <c r="WMI76" s="53"/>
      <c r="WMJ76" s="53"/>
      <c r="WMK76" s="53"/>
      <c r="WML76" s="53"/>
      <c r="WMM76" s="53"/>
      <c r="WMN76" s="53"/>
      <c r="WMO76" s="53"/>
      <c r="WMP76" s="53"/>
      <c r="WMQ76" s="53"/>
      <c r="WMR76" s="53"/>
      <c r="WMS76" s="53"/>
      <c r="WMT76" s="53"/>
      <c r="WMU76" s="53"/>
      <c r="WMV76" s="53"/>
      <c r="WMW76" s="53"/>
      <c r="WMX76" s="53"/>
      <c r="WMY76" s="53"/>
      <c r="WMZ76" s="53"/>
      <c r="WNA76" s="53"/>
      <c r="WNB76" s="53"/>
      <c r="WNC76" s="53"/>
      <c r="WND76" s="53"/>
      <c r="WNE76" s="53"/>
      <c r="WNF76" s="53"/>
      <c r="WNG76" s="53"/>
      <c r="WNH76" s="53"/>
      <c r="WNI76" s="53"/>
      <c r="WNJ76" s="53"/>
      <c r="WNK76" s="53"/>
      <c r="WNL76" s="53"/>
      <c r="WNM76" s="53"/>
      <c r="WNN76" s="53"/>
      <c r="WNO76" s="53"/>
      <c r="WNP76" s="53"/>
      <c r="WNQ76" s="53"/>
      <c r="WNR76" s="53"/>
      <c r="WNS76" s="53"/>
      <c r="WNT76" s="53"/>
      <c r="WNU76" s="53"/>
      <c r="WNV76" s="53"/>
      <c r="WNW76" s="53"/>
      <c r="WNX76" s="53"/>
      <c r="WNY76" s="53"/>
      <c r="WNZ76" s="53"/>
      <c r="WOA76" s="53"/>
      <c r="WOB76" s="53"/>
      <c r="WOC76" s="53"/>
      <c r="WOD76" s="53"/>
      <c r="WOE76" s="53"/>
      <c r="WOF76" s="53"/>
      <c r="WOG76" s="53"/>
      <c r="WOH76" s="53"/>
      <c r="WOI76" s="53"/>
      <c r="WOJ76" s="53"/>
      <c r="WOK76" s="53"/>
      <c r="WOL76" s="53"/>
      <c r="WOM76" s="53"/>
      <c r="WON76" s="53"/>
      <c r="WOO76" s="53"/>
      <c r="WOP76" s="53"/>
      <c r="WOQ76" s="53"/>
      <c r="WOR76" s="53"/>
      <c r="WOS76" s="53"/>
      <c r="WOT76" s="53"/>
      <c r="WOU76" s="53"/>
      <c r="WOV76" s="53"/>
      <c r="WOW76" s="53"/>
      <c r="WOX76" s="53"/>
      <c r="WOY76" s="53"/>
      <c r="WOZ76" s="53"/>
      <c r="WPA76" s="53"/>
      <c r="WPB76" s="53"/>
      <c r="WPC76" s="53"/>
      <c r="WPD76" s="53"/>
      <c r="WPE76" s="53"/>
      <c r="WPF76" s="53"/>
      <c r="WPG76" s="53"/>
      <c r="WPH76" s="53"/>
      <c r="WPI76" s="53"/>
      <c r="WPJ76" s="53"/>
      <c r="WPK76" s="53"/>
      <c r="WPL76" s="53"/>
      <c r="WPM76" s="53"/>
      <c r="WPN76" s="53"/>
      <c r="WPO76" s="53"/>
      <c r="WPP76" s="53"/>
      <c r="WPQ76" s="53"/>
      <c r="WPR76" s="53"/>
      <c r="WPS76" s="53"/>
      <c r="WPT76" s="53"/>
      <c r="WPU76" s="53"/>
      <c r="WPV76" s="53"/>
      <c r="WPW76" s="53"/>
      <c r="WPX76" s="53"/>
      <c r="WPY76" s="53"/>
      <c r="WPZ76" s="53"/>
      <c r="WQA76" s="53"/>
      <c r="WQB76" s="53"/>
      <c r="WQC76" s="53"/>
      <c r="WQD76" s="53"/>
      <c r="WQE76" s="53"/>
      <c r="WQF76" s="53"/>
      <c r="WQG76" s="53"/>
      <c r="WQH76" s="53"/>
      <c r="WQI76" s="53"/>
      <c r="WQJ76" s="53"/>
      <c r="WQK76" s="53"/>
      <c r="WQL76" s="53"/>
      <c r="WQM76" s="53"/>
      <c r="WQN76" s="53"/>
      <c r="WQO76" s="53"/>
      <c r="WQP76" s="53"/>
      <c r="WQQ76" s="53"/>
      <c r="WQR76" s="53"/>
      <c r="WQS76" s="53"/>
      <c r="WQT76" s="53"/>
      <c r="WQU76" s="53"/>
      <c r="WQV76" s="53"/>
      <c r="WQW76" s="53"/>
      <c r="WQX76" s="53"/>
      <c r="WQY76" s="53"/>
      <c r="WQZ76" s="53"/>
      <c r="WRA76" s="53"/>
      <c r="WRB76" s="53"/>
      <c r="WRC76" s="53"/>
      <c r="WRD76" s="53"/>
      <c r="WRE76" s="53"/>
      <c r="WRF76" s="53"/>
      <c r="WRG76" s="53"/>
      <c r="WRH76" s="53"/>
      <c r="WRI76" s="53"/>
      <c r="WRJ76" s="53"/>
      <c r="WRK76" s="53"/>
      <c r="WRL76" s="53"/>
      <c r="WRM76" s="53"/>
      <c r="WRN76" s="53"/>
      <c r="WRO76" s="53"/>
      <c r="WRP76" s="53"/>
      <c r="WRQ76" s="53"/>
      <c r="WRR76" s="53"/>
      <c r="WRS76" s="53"/>
      <c r="WRT76" s="53"/>
      <c r="WRU76" s="53"/>
      <c r="WRV76" s="53"/>
      <c r="WRW76" s="53"/>
      <c r="WRX76" s="53"/>
      <c r="WRY76" s="53"/>
      <c r="WRZ76" s="53"/>
      <c r="WSA76" s="53"/>
      <c r="WSB76" s="53"/>
      <c r="WSC76" s="53"/>
      <c r="WSD76" s="53"/>
      <c r="WSE76" s="53"/>
      <c r="WSF76" s="53"/>
      <c r="WSG76" s="53"/>
      <c r="WSH76" s="53"/>
      <c r="WSI76" s="53"/>
      <c r="WSJ76" s="53"/>
      <c r="WSK76" s="53"/>
      <c r="WSL76" s="53"/>
      <c r="WSM76" s="53"/>
      <c r="WSN76" s="53"/>
      <c r="WSO76" s="53"/>
      <c r="WSP76" s="53"/>
      <c r="WSQ76" s="53"/>
      <c r="WSR76" s="53"/>
      <c r="WSS76" s="53"/>
      <c r="WST76" s="53"/>
      <c r="WSU76" s="53"/>
      <c r="WSV76" s="53"/>
      <c r="WSW76" s="53"/>
      <c r="WSX76" s="53"/>
      <c r="WSY76" s="53"/>
      <c r="WSZ76" s="53"/>
      <c r="WTA76" s="53"/>
      <c r="WTB76" s="53"/>
      <c r="WTC76" s="53"/>
      <c r="WTD76" s="53"/>
      <c r="WTE76" s="53"/>
      <c r="WTF76" s="53"/>
      <c r="WTG76" s="53"/>
      <c r="WTH76" s="53"/>
      <c r="WTI76" s="53"/>
      <c r="WTJ76" s="53"/>
      <c r="WTK76" s="53"/>
      <c r="WTL76" s="53"/>
      <c r="WTM76" s="53"/>
      <c r="WTN76" s="53"/>
      <c r="WTO76" s="53"/>
      <c r="WTP76" s="53"/>
      <c r="WTQ76" s="53"/>
      <c r="WTR76" s="53"/>
      <c r="WTS76" s="53"/>
      <c r="WTT76" s="53"/>
      <c r="WTU76" s="53"/>
      <c r="WTV76" s="53"/>
      <c r="WTW76" s="53"/>
      <c r="WTX76" s="53"/>
      <c r="WTY76" s="53"/>
      <c r="WTZ76" s="53"/>
      <c r="WUA76" s="53"/>
      <c r="WUB76" s="53"/>
      <c r="WUC76" s="53"/>
      <c r="WUD76" s="53"/>
      <c r="WUE76" s="53"/>
      <c r="WUF76" s="53"/>
      <c r="WUG76" s="53"/>
      <c r="WUH76" s="53"/>
      <c r="WUI76" s="53"/>
      <c r="WUJ76" s="53"/>
      <c r="WUK76" s="53"/>
      <c r="WUL76" s="53"/>
      <c r="WUM76" s="53"/>
      <c r="WUN76" s="53"/>
      <c r="WUO76" s="53"/>
      <c r="WUP76" s="53"/>
      <c r="WUQ76" s="53"/>
      <c r="WUR76" s="53"/>
      <c r="WUS76" s="53"/>
      <c r="WUT76" s="53"/>
      <c r="WUU76" s="53"/>
      <c r="WUV76" s="53"/>
      <c r="WUW76" s="53"/>
      <c r="WUX76" s="53"/>
      <c r="WUY76" s="53"/>
      <c r="WUZ76" s="53"/>
      <c r="WVA76" s="53"/>
      <c r="WVB76" s="53"/>
      <c r="WVC76" s="53"/>
      <c r="WVD76" s="53"/>
      <c r="WVE76" s="53"/>
      <c r="WVF76" s="53"/>
      <c r="WVG76" s="53"/>
      <c r="WVH76" s="53"/>
      <c r="WVI76" s="53"/>
      <c r="WVJ76" s="53"/>
      <c r="WVK76" s="53"/>
      <c r="WVL76" s="53"/>
      <c r="WVM76" s="53"/>
      <c r="WVN76" s="53"/>
      <c r="WVO76" s="53"/>
      <c r="WVP76" s="53"/>
      <c r="WVQ76" s="53"/>
      <c r="WVR76" s="53"/>
      <c r="WVS76" s="53"/>
      <c r="WVT76" s="53"/>
      <c r="WVU76" s="53"/>
      <c r="WVV76" s="53"/>
      <c r="WVW76" s="53"/>
      <c r="WVX76" s="53"/>
      <c r="WVY76" s="53"/>
      <c r="WVZ76" s="53"/>
      <c r="WWA76" s="53"/>
      <c r="WWB76" s="53"/>
      <c r="WWC76" s="53"/>
      <c r="WWD76" s="53"/>
      <c r="WWE76" s="53"/>
      <c r="WWF76" s="53"/>
      <c r="WWG76" s="53"/>
      <c r="WWH76" s="53"/>
      <c r="WWI76" s="53"/>
      <c r="WWJ76" s="53"/>
      <c r="WWK76" s="53"/>
      <c r="WWL76" s="53"/>
      <c r="WWM76" s="53"/>
      <c r="WWN76" s="53"/>
      <c r="WWO76" s="53"/>
      <c r="WWP76" s="53"/>
      <c r="WWQ76" s="53"/>
      <c r="WWR76" s="53"/>
      <c r="WWS76" s="53"/>
      <c r="WWT76" s="53"/>
      <c r="WWU76" s="53"/>
      <c r="WWV76" s="53"/>
      <c r="WWW76" s="53"/>
      <c r="WWX76" s="53"/>
      <c r="WWY76" s="53"/>
      <c r="WWZ76" s="53"/>
      <c r="WXA76" s="53"/>
      <c r="WXB76" s="53"/>
      <c r="WXC76" s="53"/>
      <c r="WXD76" s="53"/>
      <c r="WXE76" s="53"/>
      <c r="WXF76" s="53"/>
      <c r="WXG76" s="53"/>
      <c r="WXH76" s="53"/>
      <c r="WXI76" s="53"/>
      <c r="WXJ76" s="53"/>
      <c r="WXK76" s="53"/>
      <c r="WXL76" s="53"/>
      <c r="WXM76" s="53"/>
      <c r="WXN76" s="53"/>
      <c r="WXO76" s="53"/>
      <c r="WXP76" s="53"/>
      <c r="WXQ76" s="53"/>
      <c r="WXR76" s="53"/>
      <c r="WXS76" s="53"/>
      <c r="WXT76" s="53"/>
      <c r="WXU76" s="53"/>
      <c r="WXV76" s="53"/>
      <c r="WXW76" s="53"/>
      <c r="WXX76" s="53"/>
      <c r="WXY76" s="53"/>
      <c r="WXZ76" s="53"/>
      <c r="WYA76" s="53"/>
      <c r="WYB76" s="53"/>
      <c r="WYC76" s="53"/>
      <c r="WYD76" s="53"/>
      <c r="WYE76" s="53"/>
      <c r="WYF76" s="53"/>
      <c r="WYG76" s="53"/>
      <c r="WYH76" s="53"/>
      <c r="WYI76" s="53"/>
      <c r="WYJ76" s="53"/>
      <c r="WYK76" s="53"/>
      <c r="WYL76" s="53"/>
      <c r="WYM76" s="53"/>
      <c r="WYN76" s="53"/>
      <c r="WYO76" s="53"/>
      <c r="WYP76" s="53"/>
      <c r="WYQ76" s="53"/>
      <c r="WYR76" s="53"/>
      <c r="WYS76" s="53"/>
      <c r="WYT76" s="53"/>
      <c r="WYU76" s="53"/>
      <c r="WYV76" s="53"/>
      <c r="WYW76" s="53"/>
      <c r="WYX76" s="53"/>
      <c r="WYY76" s="53"/>
      <c r="WYZ76" s="53"/>
      <c r="WZA76" s="53"/>
      <c r="WZB76" s="53"/>
      <c r="WZC76" s="53"/>
      <c r="WZD76" s="53"/>
      <c r="WZE76" s="53"/>
      <c r="WZF76" s="53"/>
      <c r="WZG76" s="53"/>
      <c r="WZH76" s="53"/>
      <c r="WZI76" s="53"/>
      <c r="WZJ76" s="53"/>
      <c r="WZK76" s="53"/>
      <c r="WZL76" s="53"/>
      <c r="WZM76" s="53"/>
      <c r="WZN76" s="53"/>
      <c r="WZO76" s="53"/>
      <c r="WZP76" s="53"/>
      <c r="WZQ76" s="53"/>
      <c r="WZR76" s="53"/>
      <c r="WZS76" s="53"/>
      <c r="WZT76" s="53"/>
      <c r="WZU76" s="53"/>
      <c r="WZV76" s="53"/>
      <c r="WZW76" s="53"/>
      <c r="WZX76" s="53"/>
      <c r="WZY76" s="53"/>
      <c r="WZZ76" s="53"/>
      <c r="XAA76" s="53"/>
      <c r="XAB76" s="53"/>
      <c r="XAC76" s="53"/>
      <c r="XAD76" s="53"/>
      <c r="XAE76" s="53"/>
      <c r="XAF76" s="53"/>
      <c r="XAG76" s="53"/>
      <c r="XAH76" s="53"/>
      <c r="XAI76" s="53"/>
      <c r="XAJ76" s="53"/>
      <c r="XAK76" s="53"/>
      <c r="XAL76" s="53"/>
      <c r="XAM76" s="53"/>
      <c r="XAN76" s="53"/>
      <c r="XAO76" s="53"/>
      <c r="XAP76" s="53"/>
      <c r="XAQ76" s="53"/>
      <c r="XAR76" s="53"/>
      <c r="XAS76" s="53"/>
      <c r="XAT76" s="53"/>
      <c r="XAU76" s="53"/>
      <c r="XAV76" s="53"/>
      <c r="XAW76" s="53"/>
      <c r="XAX76" s="53"/>
      <c r="XAY76" s="53"/>
      <c r="XAZ76" s="53"/>
      <c r="XBA76" s="53"/>
      <c r="XBB76" s="53"/>
      <c r="XBC76" s="53"/>
      <c r="XBD76" s="53"/>
      <c r="XBE76" s="53"/>
      <c r="XBF76" s="53"/>
      <c r="XBG76" s="53"/>
      <c r="XBH76" s="53"/>
      <c r="XBI76" s="53"/>
      <c r="XBJ76" s="53"/>
      <c r="XBK76" s="53"/>
      <c r="XBL76" s="53"/>
      <c r="XBM76" s="53"/>
      <c r="XBN76" s="53"/>
      <c r="XBO76" s="53"/>
      <c r="XBP76" s="53"/>
      <c r="XBQ76" s="53"/>
      <c r="XBR76" s="53"/>
      <c r="XBS76" s="53"/>
      <c r="XBT76" s="53"/>
      <c r="XBU76" s="53"/>
      <c r="XBV76" s="53"/>
      <c r="XBW76" s="53"/>
      <c r="XBX76" s="53"/>
      <c r="XBY76" s="53"/>
      <c r="XBZ76" s="53"/>
      <c r="XCA76" s="53"/>
      <c r="XCB76" s="53"/>
      <c r="XCC76" s="53"/>
      <c r="XCD76" s="53"/>
      <c r="XCE76" s="53"/>
      <c r="XCF76" s="53"/>
      <c r="XCG76" s="53"/>
      <c r="XCH76" s="53"/>
      <c r="XCI76" s="53"/>
      <c r="XCJ76" s="53"/>
      <c r="XCK76" s="53"/>
      <c r="XCL76" s="53"/>
      <c r="XCM76" s="53"/>
      <c r="XCN76" s="53"/>
      <c r="XCO76" s="53"/>
      <c r="XCP76" s="53"/>
      <c r="XCQ76" s="53"/>
      <c r="XCR76" s="53"/>
      <c r="XCS76" s="53"/>
      <c r="XCT76" s="53"/>
      <c r="XCU76" s="53"/>
      <c r="XCV76" s="53"/>
      <c r="XCW76" s="53"/>
      <c r="XCX76" s="53"/>
      <c r="XCY76" s="53"/>
      <c r="XCZ76" s="53"/>
      <c r="XDA76" s="53"/>
      <c r="XDB76" s="53"/>
      <c r="XDC76" s="53"/>
      <c r="XDD76" s="53"/>
      <c r="XDE76" s="53"/>
      <c r="XDF76" s="53"/>
      <c r="XDG76" s="53"/>
      <c r="XDH76" s="53"/>
      <c r="XDI76" s="53"/>
      <c r="XDJ76" s="53"/>
      <c r="XDK76" s="53"/>
      <c r="XDL76" s="53"/>
      <c r="XDM76" s="53"/>
      <c r="XDN76" s="53"/>
      <c r="XDO76" s="53"/>
      <c r="XDP76" s="53"/>
      <c r="XDQ76" s="53"/>
      <c r="XDR76" s="53"/>
      <c r="XDS76" s="53"/>
      <c r="XDT76" s="53"/>
      <c r="XDU76" s="53"/>
      <c r="XDV76" s="53"/>
      <c r="XDW76" s="53"/>
      <c r="XDX76" s="53"/>
      <c r="XDY76" s="53"/>
      <c r="XDZ76" s="53"/>
      <c r="XEA76" s="53"/>
      <c r="XEB76" s="53"/>
      <c r="XEC76" s="53"/>
      <c r="XED76" s="53"/>
      <c r="XEE76" s="53"/>
      <c r="XEF76" s="53"/>
      <c r="XEG76" s="53"/>
      <c r="XEH76" s="53"/>
      <c r="XEI76" s="53"/>
      <c r="XEJ76" s="53"/>
      <c r="XEK76" s="53"/>
      <c r="XEL76" s="53"/>
      <c r="XEM76" s="53"/>
      <c r="XEN76" s="53"/>
      <c r="XEO76" s="53"/>
      <c r="XEP76" s="53"/>
      <c r="XEQ76" s="53"/>
      <c r="XER76" s="53"/>
      <c r="XES76" s="53"/>
      <c r="XET76" s="53"/>
      <c r="XEU76" s="53"/>
      <c r="XEV76" s="53"/>
      <c r="XEW76" s="53"/>
      <c r="XEX76" s="53"/>
      <c r="XEY76" s="53"/>
      <c r="XEZ76" s="53"/>
      <c r="XFA76" s="53"/>
      <c r="XFB76" s="53"/>
      <c r="XFC76" s="53"/>
      <c r="XFD76" s="53"/>
    </row>
    <row r="77" spans="1:16384" s="51" customFormat="1" ht="55.5" customHeight="1">
      <c r="A77" s="70"/>
      <c r="B77" s="25" t="s">
        <v>128</v>
      </c>
      <c r="C77" s="23" t="s">
        <v>65</v>
      </c>
      <c r="D77" s="23" t="s">
        <v>162</v>
      </c>
      <c r="E77" s="23" t="s">
        <v>163</v>
      </c>
      <c r="F77" s="25" t="s">
        <v>158</v>
      </c>
      <c r="G77" s="23" t="s">
        <v>159</v>
      </c>
      <c r="H77" s="40" t="s">
        <v>89</v>
      </c>
      <c r="I77" s="57"/>
      <c r="J77" s="50"/>
      <c r="K77" s="50"/>
      <c r="L77" s="50"/>
      <c r="M77" s="50"/>
      <c r="N77" s="50"/>
      <c r="O77" s="50"/>
      <c r="P77" s="50"/>
      <c r="Q77" s="50"/>
      <c r="R77" s="50"/>
      <c r="S77" s="50"/>
      <c r="T77" s="50"/>
      <c r="U77" s="50"/>
    </row>
    <row r="78" spans="1:16384" s="51" customFormat="1" ht="55.5" customHeight="1">
      <c r="A78" s="70"/>
      <c r="B78" s="34" t="s">
        <v>102</v>
      </c>
      <c r="C78" s="39" t="s">
        <v>73</v>
      </c>
      <c r="D78" s="31">
        <v>20</v>
      </c>
      <c r="E78" s="31">
        <v>10</v>
      </c>
      <c r="F78" s="29"/>
      <c r="G78" s="29"/>
      <c r="H78" s="41">
        <f>(F78*D78)+(G78*E78)</f>
        <v>0</v>
      </c>
      <c r="I78" s="57"/>
      <c r="J78" s="50"/>
      <c r="K78" s="50"/>
      <c r="L78" s="50"/>
      <c r="M78" s="50"/>
      <c r="N78" s="50"/>
      <c r="O78" s="50"/>
      <c r="P78" s="50"/>
      <c r="Q78" s="50"/>
      <c r="R78" s="50"/>
      <c r="S78" s="50"/>
      <c r="T78" s="50"/>
      <c r="U78" s="50"/>
    </row>
    <row r="79" spans="1:16384" s="51" customFormat="1" ht="55.5" customHeight="1">
      <c r="A79" s="70"/>
      <c r="B79" s="34" t="s">
        <v>103</v>
      </c>
      <c r="C79" s="39" t="s">
        <v>73</v>
      </c>
      <c r="D79" s="31">
        <v>20</v>
      </c>
      <c r="E79" s="31">
        <v>10</v>
      </c>
      <c r="F79" s="29"/>
      <c r="G79" s="29"/>
      <c r="H79" s="41">
        <f t="shared" ref="H79:H89" si="8">(F79*D79)+(G79*E79)</f>
        <v>0</v>
      </c>
      <c r="I79" s="57"/>
      <c r="J79" s="50"/>
      <c r="K79" s="50"/>
      <c r="L79" s="50"/>
      <c r="M79" s="50"/>
      <c r="N79" s="50"/>
      <c r="O79" s="50"/>
      <c r="P79" s="50"/>
      <c r="Q79" s="50"/>
      <c r="R79" s="50"/>
      <c r="S79" s="50"/>
      <c r="T79" s="50"/>
      <c r="U79" s="50"/>
    </row>
    <row r="80" spans="1:16384" s="51" customFormat="1" ht="55.5" customHeight="1">
      <c r="A80" s="70"/>
      <c r="B80" s="34" t="s">
        <v>104</v>
      </c>
      <c r="C80" s="39" t="s">
        <v>73</v>
      </c>
      <c r="D80" s="31">
        <v>20</v>
      </c>
      <c r="E80" s="31">
        <v>10</v>
      </c>
      <c r="F80" s="29"/>
      <c r="G80" s="29"/>
      <c r="H80" s="41">
        <f t="shared" si="8"/>
        <v>0</v>
      </c>
      <c r="I80" s="57"/>
      <c r="J80" s="50"/>
      <c r="K80" s="50"/>
      <c r="L80" s="50"/>
      <c r="M80" s="50"/>
      <c r="N80" s="50"/>
      <c r="O80" s="50"/>
      <c r="P80" s="50"/>
      <c r="Q80" s="50"/>
      <c r="R80" s="50"/>
      <c r="S80" s="50"/>
      <c r="T80" s="50"/>
      <c r="U80" s="50"/>
    </row>
    <row r="81" spans="1:27" s="51" customFormat="1" ht="55.5" customHeight="1">
      <c r="A81" s="70"/>
      <c r="B81" s="34" t="s">
        <v>105</v>
      </c>
      <c r="C81" s="39" t="s">
        <v>73</v>
      </c>
      <c r="D81" s="31">
        <v>20</v>
      </c>
      <c r="E81" s="31">
        <v>10</v>
      </c>
      <c r="F81" s="29"/>
      <c r="G81" s="29"/>
      <c r="H81" s="41">
        <f t="shared" si="8"/>
        <v>0</v>
      </c>
      <c r="I81" s="57"/>
      <c r="J81" s="50"/>
      <c r="K81" s="50"/>
      <c r="L81" s="50"/>
      <c r="M81" s="50"/>
      <c r="N81" s="50"/>
      <c r="O81" s="50"/>
      <c r="P81" s="50"/>
      <c r="Q81" s="50"/>
      <c r="R81" s="50"/>
      <c r="S81" s="50"/>
      <c r="T81" s="50"/>
      <c r="U81" s="50"/>
    </row>
    <row r="82" spans="1:27" s="51" customFormat="1" ht="55.5" customHeight="1">
      <c r="A82" s="70"/>
      <c r="B82" s="34" t="s">
        <v>106</v>
      </c>
      <c r="C82" s="39" t="s">
        <v>73</v>
      </c>
      <c r="D82" s="31">
        <v>20</v>
      </c>
      <c r="E82" s="31">
        <v>10</v>
      </c>
      <c r="F82" s="29"/>
      <c r="G82" s="29"/>
      <c r="H82" s="41">
        <f t="shared" si="8"/>
        <v>0</v>
      </c>
      <c r="I82" s="57"/>
      <c r="J82" s="50"/>
      <c r="K82" s="50"/>
      <c r="L82" s="50"/>
      <c r="M82" s="50"/>
      <c r="N82" s="50"/>
      <c r="O82" s="50"/>
      <c r="P82" s="50"/>
      <c r="Q82" s="50"/>
      <c r="R82" s="50"/>
      <c r="S82" s="50"/>
      <c r="T82" s="50"/>
      <c r="U82" s="50"/>
    </row>
    <row r="83" spans="1:27" s="51" customFormat="1" ht="55.5" customHeight="1">
      <c r="A83" s="70"/>
      <c r="B83" s="39" t="s">
        <v>107</v>
      </c>
      <c r="C83" s="39" t="s">
        <v>73</v>
      </c>
      <c r="D83" s="31">
        <v>20</v>
      </c>
      <c r="E83" s="31">
        <v>10</v>
      </c>
      <c r="F83" s="29"/>
      <c r="G83" s="29"/>
      <c r="H83" s="41">
        <f t="shared" si="8"/>
        <v>0</v>
      </c>
      <c r="I83" s="57"/>
      <c r="J83" s="50"/>
      <c r="K83" s="50"/>
      <c r="L83" s="50"/>
      <c r="M83" s="50"/>
      <c r="N83" s="50"/>
      <c r="O83" s="50"/>
      <c r="P83" s="50"/>
      <c r="Q83" s="50"/>
      <c r="R83" s="50"/>
      <c r="S83" s="50"/>
      <c r="T83" s="50"/>
      <c r="U83" s="50"/>
    </row>
    <row r="84" spans="1:27" s="51" customFormat="1" ht="55.5" customHeight="1">
      <c r="A84" s="70"/>
      <c r="B84" s="34" t="s">
        <v>108</v>
      </c>
      <c r="C84" s="39" t="s">
        <v>73</v>
      </c>
      <c r="D84" s="31">
        <v>30</v>
      </c>
      <c r="E84" s="31">
        <v>15</v>
      </c>
      <c r="F84" s="29"/>
      <c r="G84" s="29"/>
      <c r="H84" s="41">
        <f t="shared" si="8"/>
        <v>0</v>
      </c>
      <c r="I84" s="57"/>
      <c r="J84" s="50"/>
      <c r="K84" s="50"/>
      <c r="L84" s="50"/>
      <c r="M84" s="50"/>
      <c r="N84" s="50"/>
      <c r="O84" s="50"/>
      <c r="P84" s="50"/>
      <c r="Q84" s="50"/>
      <c r="R84" s="50"/>
      <c r="S84" s="50"/>
      <c r="T84" s="50"/>
      <c r="U84" s="50"/>
    </row>
    <row r="85" spans="1:27" s="51" customFormat="1" ht="55.5" customHeight="1">
      <c r="A85" s="70"/>
      <c r="B85" s="34" t="s">
        <v>109</v>
      </c>
      <c r="C85" s="39" t="s">
        <v>73</v>
      </c>
      <c r="D85" s="31">
        <v>20</v>
      </c>
      <c r="E85" s="31">
        <v>10</v>
      </c>
      <c r="F85" s="29"/>
      <c r="G85" s="29"/>
      <c r="H85" s="41">
        <f t="shared" si="8"/>
        <v>0</v>
      </c>
      <c r="I85" s="57"/>
      <c r="J85" s="50"/>
      <c r="K85" s="50"/>
      <c r="L85" s="50"/>
      <c r="M85" s="50"/>
      <c r="N85" s="50"/>
      <c r="O85" s="50"/>
      <c r="P85" s="50"/>
      <c r="Q85" s="50"/>
      <c r="R85" s="50"/>
      <c r="S85" s="50"/>
      <c r="T85" s="50"/>
      <c r="U85" s="50"/>
    </row>
    <row r="86" spans="1:27" s="51" customFormat="1" ht="55.5" customHeight="1">
      <c r="A86" s="70"/>
      <c r="B86" s="34" t="s">
        <v>110</v>
      </c>
      <c r="C86" s="39" t="s">
        <v>73</v>
      </c>
      <c r="D86" s="31">
        <v>18</v>
      </c>
      <c r="E86" s="31">
        <v>9</v>
      </c>
      <c r="F86" s="29"/>
      <c r="G86" s="29"/>
      <c r="H86" s="41">
        <f t="shared" si="8"/>
        <v>0</v>
      </c>
      <c r="I86" s="57"/>
      <c r="J86" s="50"/>
      <c r="K86" s="50"/>
      <c r="L86" s="50"/>
      <c r="M86" s="50"/>
      <c r="N86" s="50"/>
      <c r="O86" s="50"/>
      <c r="P86" s="50"/>
      <c r="Q86" s="50"/>
      <c r="R86" s="50"/>
      <c r="S86" s="50"/>
      <c r="T86" s="50"/>
      <c r="U86" s="50"/>
    </row>
    <row r="87" spans="1:27" s="51" customFormat="1" ht="55.5" customHeight="1">
      <c r="A87" s="70"/>
      <c r="B87" s="34" t="s">
        <v>111</v>
      </c>
      <c r="C87" s="39" t="s">
        <v>73</v>
      </c>
      <c r="D87" s="31">
        <v>18</v>
      </c>
      <c r="E87" s="31">
        <v>9</v>
      </c>
      <c r="F87" s="29"/>
      <c r="G87" s="29"/>
      <c r="H87" s="41">
        <f t="shared" si="8"/>
        <v>0</v>
      </c>
      <c r="I87" s="57"/>
      <c r="J87" s="50"/>
      <c r="K87" s="50"/>
      <c r="L87" s="50"/>
      <c r="M87" s="50"/>
      <c r="N87" s="50"/>
      <c r="O87" s="50"/>
      <c r="P87" s="50"/>
      <c r="Q87" s="50"/>
      <c r="R87" s="50"/>
      <c r="S87" s="50"/>
      <c r="T87" s="50"/>
      <c r="U87" s="50"/>
    </row>
    <row r="88" spans="1:27" s="51" customFormat="1" ht="55.5" customHeight="1">
      <c r="A88" s="70"/>
      <c r="B88" s="34" t="s">
        <v>112</v>
      </c>
      <c r="C88" s="39" t="s">
        <v>73</v>
      </c>
      <c r="D88" s="31">
        <v>18</v>
      </c>
      <c r="E88" s="31">
        <v>9</v>
      </c>
      <c r="F88" s="29"/>
      <c r="G88" s="29"/>
      <c r="H88" s="41">
        <f t="shared" si="8"/>
        <v>0</v>
      </c>
      <c r="I88" s="57"/>
      <c r="J88" s="50"/>
      <c r="K88" s="50"/>
      <c r="L88" s="50"/>
      <c r="M88" s="50"/>
      <c r="N88" s="50"/>
      <c r="O88" s="50"/>
      <c r="P88" s="50"/>
      <c r="Q88" s="50"/>
      <c r="R88" s="50"/>
      <c r="S88" s="50"/>
      <c r="T88" s="50"/>
      <c r="U88" s="50"/>
    </row>
    <row r="89" spans="1:27" s="51" customFormat="1" ht="55.5" customHeight="1">
      <c r="A89" s="70"/>
      <c r="B89" s="34" t="s">
        <v>113</v>
      </c>
      <c r="C89" s="39" t="s">
        <v>73</v>
      </c>
      <c r="D89" s="31">
        <v>16</v>
      </c>
      <c r="E89" s="31">
        <v>8</v>
      </c>
      <c r="F89" s="29"/>
      <c r="G89" s="29"/>
      <c r="H89" s="41">
        <f t="shared" si="8"/>
        <v>0</v>
      </c>
      <c r="I89" s="57"/>
      <c r="J89" s="50"/>
      <c r="K89" s="50"/>
      <c r="L89" s="50"/>
      <c r="M89" s="50"/>
      <c r="N89" s="50"/>
      <c r="O89" s="50"/>
      <c r="P89" s="50"/>
      <c r="Q89" s="50"/>
      <c r="R89" s="50"/>
      <c r="S89" s="50"/>
      <c r="T89" s="50"/>
      <c r="U89" s="50"/>
    </row>
    <row r="90" spans="1:27" s="51" customFormat="1" ht="55.5" customHeight="1">
      <c r="A90" s="50"/>
      <c r="B90" s="59"/>
      <c r="C90" s="68"/>
      <c r="D90" s="42">
        <f>SUM(D78:D89)</f>
        <v>240</v>
      </c>
      <c r="E90" s="42">
        <f>SUM(E78:E89)</f>
        <v>120</v>
      </c>
      <c r="F90" s="315" t="s">
        <v>114</v>
      </c>
      <c r="G90" s="315"/>
      <c r="H90" s="239">
        <f>SUM(H78:H89)</f>
        <v>0</v>
      </c>
      <c r="I90" s="57"/>
      <c r="J90" s="50"/>
      <c r="K90" s="50"/>
      <c r="L90" s="50"/>
      <c r="M90" s="50"/>
      <c r="N90" s="50"/>
      <c r="O90" s="50"/>
      <c r="P90" s="50"/>
      <c r="Q90" s="50"/>
      <c r="R90" s="50"/>
      <c r="S90" s="50"/>
      <c r="T90" s="50"/>
      <c r="U90" s="50"/>
    </row>
    <row r="91" spans="1:27">
      <c r="A91" s="50"/>
      <c r="C91" s="50"/>
      <c r="D91" s="59"/>
      <c r="E91" s="59"/>
      <c r="F91" s="59"/>
      <c r="G91" s="59"/>
      <c r="H91" s="59"/>
      <c r="I91" s="50"/>
      <c r="J91" s="50"/>
      <c r="K91" s="50"/>
      <c r="L91" s="50"/>
      <c r="M91" s="50"/>
      <c r="N91" s="50"/>
      <c r="O91" s="50"/>
      <c r="P91" s="50"/>
      <c r="Q91" s="50"/>
      <c r="R91" s="50"/>
      <c r="S91" s="50"/>
      <c r="T91" s="50"/>
      <c r="U91" s="50"/>
      <c r="V91" s="50"/>
      <c r="W91" s="50"/>
      <c r="X91" s="50"/>
      <c r="Y91" s="50"/>
      <c r="Z91" s="50"/>
      <c r="AA91" s="50"/>
    </row>
    <row r="92" spans="1:27">
      <c r="A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row>
    <row r="93" spans="1:27">
      <c r="A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row>
    <row r="94" spans="1:27">
      <c r="A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row>
    <row r="95" spans="1:27">
      <c r="A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row>
    <row r="96" spans="1:27">
      <c r="A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row>
    <row r="97" spans="1:27">
      <c r="A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row>
    <row r="98" spans="1:27">
      <c r="A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row>
    <row r="99" spans="1:27">
      <c r="A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row>
    <row r="100" spans="1:27">
      <c r="A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row>
    <row r="101" spans="1:27">
      <c r="A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row>
    <row r="102" spans="1:27">
      <c r="A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row>
    <row r="103" spans="1:27">
      <c r="A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row>
    <row r="104" spans="1:27">
      <c r="A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row>
    <row r="105" spans="1:27">
      <c r="A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row>
    <row r="106" spans="1:27">
      <c r="A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row>
    <row r="107" spans="1:27">
      <c r="A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row>
    <row r="108" spans="1:27">
      <c r="A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row>
    <row r="109" spans="1:27">
      <c r="A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row>
    <row r="110" spans="1:27">
      <c r="A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row>
    <row r="111" spans="1:27">
      <c r="A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row>
    <row r="112" spans="1:27">
      <c r="A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row>
    <row r="113" spans="1:27">
      <c r="A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row>
    <row r="114" spans="1:27">
      <c r="A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row>
    <row r="115" spans="1:27">
      <c r="A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row>
    <row r="116" spans="1:27">
      <c r="A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row>
    <row r="117" spans="1:27">
      <c r="A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row>
    <row r="118" spans="1:27">
      <c r="A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row>
    <row r="119" spans="1:27">
      <c r="A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row>
    <row r="120" spans="1:27">
      <c r="A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row>
    <row r="121" spans="1:27">
      <c r="A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row>
    <row r="122" spans="1:27">
      <c r="A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row>
    <row r="123" spans="1:27">
      <c r="A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row>
    <row r="124" spans="1:27">
      <c r="A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row>
    <row r="125" spans="1:27">
      <c r="A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row>
    <row r="126" spans="1:27">
      <c r="A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row>
    <row r="127" spans="1:27">
      <c r="A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row>
    <row r="128" spans="1:27">
      <c r="A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row>
    <row r="129" spans="1:27">
      <c r="A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row>
    <row r="130" spans="1:27">
      <c r="A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row>
    <row r="131" spans="1:27">
      <c r="A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row>
    <row r="132" spans="1:27">
      <c r="A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row>
    <row r="133" spans="1:27">
      <c r="A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row>
    <row r="134" spans="1:27">
      <c r="A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row>
    <row r="135" spans="1:27">
      <c r="A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row>
    <row r="136" spans="1:27">
      <c r="A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row>
    <row r="137" spans="1:27">
      <c r="A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row>
    <row r="138" spans="1:27">
      <c r="A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row>
    <row r="139" spans="1:27">
      <c r="A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row>
    <row r="140" spans="1:27">
      <c r="A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row>
    <row r="141" spans="1:27">
      <c r="A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row>
    <row r="142" spans="1:27">
      <c r="A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row>
    <row r="143" spans="1:27">
      <c r="A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row>
    <row r="144" spans="1:27">
      <c r="A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row>
    <row r="145" spans="1:27">
      <c r="A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row>
    <row r="146" spans="1:27">
      <c r="A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row>
    <row r="147" spans="1:27">
      <c r="A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row>
    <row r="148" spans="1:27">
      <c r="A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row>
    <row r="149" spans="1:27">
      <c r="A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row>
    <row r="150" spans="1:27">
      <c r="A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row>
    <row r="151" spans="1:27">
      <c r="A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row>
    <row r="152" spans="1:27">
      <c r="A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row>
    <row r="153" spans="1:27">
      <c r="A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row>
    <row r="154" spans="1:27">
      <c r="A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row>
    <row r="155" spans="1:27">
      <c r="A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row>
    <row r="156" spans="1:27">
      <c r="A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row>
    <row r="157" spans="1:27">
      <c r="A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row>
    <row r="158" spans="1:27">
      <c r="A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row>
    <row r="159" spans="1:27">
      <c r="A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row>
    <row r="160" spans="1:27">
      <c r="A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row>
    <row r="161" spans="1:27">
      <c r="A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row>
    <row r="162" spans="1:27">
      <c r="A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row>
    <row r="163" spans="1:27">
      <c r="A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row>
    <row r="164" spans="1:27">
      <c r="A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row>
    <row r="165" spans="1:27">
      <c r="A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row>
    <row r="166" spans="1:27">
      <c r="A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row>
    <row r="167" spans="1:27">
      <c r="A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row>
    <row r="168" spans="1:27">
      <c r="A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row>
    <row r="169" spans="1:27">
      <c r="A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row>
    <row r="170" spans="1:27">
      <c r="A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row>
    <row r="171" spans="1:27">
      <c r="A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row>
    <row r="172" spans="1:27">
      <c r="A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row>
    <row r="173" spans="1:27">
      <c r="A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row>
    <row r="174" spans="1:27">
      <c r="A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row>
    <row r="175" spans="1:27">
      <c r="A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row>
    <row r="176" spans="1:27">
      <c r="A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row>
    <row r="177" spans="1:27">
      <c r="A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row>
    <row r="178" spans="1:27">
      <c r="A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row>
    <row r="179" spans="1:27">
      <c r="A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row>
    <row r="180" spans="1:27">
      <c r="A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row>
    <row r="181" spans="1:27">
      <c r="A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row>
    <row r="182" spans="1:27">
      <c r="A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row>
    <row r="183" spans="1:27">
      <c r="A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row>
    <row r="184" spans="1:27">
      <c r="A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row>
    <row r="185" spans="1:27">
      <c r="A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row>
    <row r="186" spans="1:27">
      <c r="A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row>
    <row r="187" spans="1:27">
      <c r="A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row>
    <row r="188" spans="1:27">
      <c r="A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row>
    <row r="189" spans="1:27">
      <c r="A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row>
    <row r="190" spans="1:27">
      <c r="A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row>
    <row r="191" spans="1:27">
      <c r="A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row>
    <row r="192" spans="1:27">
      <c r="A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row>
    <row r="193" spans="1:27">
      <c r="A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row>
    <row r="194" spans="1:27">
      <c r="A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row>
    <row r="195" spans="1:27">
      <c r="A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row>
    <row r="196" spans="1:27">
      <c r="A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row>
    <row r="197" spans="1:27">
      <c r="A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row>
    <row r="198" spans="1:27">
      <c r="A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row>
    <row r="199" spans="1:27">
      <c r="A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row>
    <row r="200" spans="1:27">
      <c r="A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row>
    <row r="201" spans="1:27">
      <c r="A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row>
    <row r="202" spans="1:27">
      <c r="A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row>
    <row r="203" spans="1:27">
      <c r="A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row>
    <row r="204" spans="1:27">
      <c r="A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row>
    <row r="205" spans="1:27">
      <c r="A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row>
    <row r="206" spans="1:27">
      <c r="A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row>
    <row r="207" spans="1:27">
      <c r="A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row>
    <row r="208" spans="1:27">
      <c r="A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row>
    <row r="209" spans="1:27">
      <c r="A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row>
    <row r="210" spans="1:27">
      <c r="A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row>
    <row r="211" spans="1:27">
      <c r="A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row>
    <row r="212" spans="1:27">
      <c r="A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row>
    <row r="213" spans="1:27">
      <c r="A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row>
    <row r="214" spans="1:27">
      <c r="A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row>
    <row r="215" spans="1:27">
      <c r="A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row>
    <row r="216" spans="1:27">
      <c r="A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row>
    <row r="217" spans="1:27">
      <c r="A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row>
    <row r="218" spans="1:27">
      <c r="A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row>
    <row r="219" spans="1:27">
      <c r="A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row>
    <row r="220" spans="1:27">
      <c r="A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row>
    <row r="221" spans="1:27">
      <c r="A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row>
    <row r="222" spans="1:27">
      <c r="A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row>
    <row r="223" spans="1:27">
      <c r="A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row>
    <row r="224" spans="1:27">
      <c r="A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row>
    <row r="225" spans="1:27">
      <c r="A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row>
    <row r="226" spans="1:27">
      <c r="A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row>
    <row r="227" spans="1:27">
      <c r="A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row>
    <row r="228" spans="1:27">
      <c r="A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row>
    <row r="229" spans="1:27">
      <c r="A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row>
    <row r="230" spans="1:27">
      <c r="A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row>
    <row r="231" spans="1:27">
      <c r="A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row>
    <row r="232" spans="1:27">
      <c r="A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row>
    <row r="233" spans="1:27">
      <c r="A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row>
    <row r="234" spans="1:27">
      <c r="A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row>
    <row r="235" spans="1:27">
      <c r="A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row>
    <row r="236" spans="1:27">
      <c r="A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row>
    <row r="237" spans="1:27">
      <c r="A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row>
    <row r="238" spans="1:27">
      <c r="A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row>
    <row r="239" spans="1:27">
      <c r="A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row>
    <row r="240" spans="1:27">
      <c r="A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row>
    <row r="241" spans="1:27">
      <c r="A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row>
    <row r="242" spans="1:27">
      <c r="A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row>
    <row r="243" spans="1:27">
      <c r="A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row>
    <row r="244" spans="1:27">
      <c r="A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row>
    <row r="245" spans="1:27">
      <c r="A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row>
    <row r="246" spans="1:27">
      <c r="A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row>
    <row r="247" spans="1:27">
      <c r="A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row>
    <row r="248" spans="1:27">
      <c r="A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row>
    <row r="249" spans="1:27">
      <c r="A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row>
    <row r="250" spans="1:27">
      <c r="A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row>
    <row r="251" spans="1:27">
      <c r="A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row>
    <row r="252" spans="1:27">
      <c r="A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row>
    <row r="253" spans="1:27">
      <c r="A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row>
    <row r="254" spans="1:27">
      <c r="A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row>
    <row r="255" spans="1:27">
      <c r="A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row>
    <row r="256" spans="1:27">
      <c r="A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row>
    <row r="257" spans="1:27">
      <c r="A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row>
    <row r="258" spans="1:27">
      <c r="A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row>
    <row r="259" spans="1:27">
      <c r="A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row>
    <row r="260" spans="1:27">
      <c r="A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row>
    <row r="261" spans="1:27">
      <c r="A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row>
    <row r="262" spans="1:27">
      <c r="A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row>
    <row r="263" spans="1:27">
      <c r="A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row>
    <row r="264" spans="1:27">
      <c r="A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row>
    <row r="265" spans="1:27">
      <c r="A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row>
    <row r="266" spans="1:27">
      <c r="A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row>
    <row r="267" spans="1:27">
      <c r="A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row>
    <row r="268" spans="1:27">
      <c r="A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row>
    <row r="269" spans="1:27">
      <c r="A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row>
    <row r="270" spans="1:27">
      <c r="A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row>
    <row r="271" spans="1:27">
      <c r="A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row>
    <row r="272" spans="1:27">
      <c r="A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row>
    <row r="273" spans="1:27">
      <c r="A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row>
    <row r="274" spans="1:27">
      <c r="A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row>
    <row r="275" spans="1:27">
      <c r="A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row>
    <row r="276" spans="1:27">
      <c r="A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row>
    <row r="277" spans="1:27">
      <c r="A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row>
    <row r="278" spans="1:27">
      <c r="A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row>
    <row r="279" spans="1:27">
      <c r="A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row>
    <row r="280" spans="1:27">
      <c r="A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row>
    <row r="281" spans="1:27">
      <c r="A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row>
    <row r="282" spans="1:27">
      <c r="A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row>
    <row r="283" spans="1:27">
      <c r="A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row>
    <row r="284" spans="1:27">
      <c r="A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row>
    <row r="285" spans="1:27">
      <c r="A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row>
    <row r="286" spans="1:27">
      <c r="A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row>
    <row r="287" spans="1:27">
      <c r="A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row>
    <row r="288" spans="1:27">
      <c r="A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row>
    <row r="289" spans="1:27">
      <c r="A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row>
    <row r="290" spans="1:27">
      <c r="A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row>
    <row r="291" spans="1:27">
      <c r="A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row>
    <row r="292" spans="1:27">
      <c r="A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row>
    <row r="293" spans="1:27">
      <c r="A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row>
    <row r="294" spans="1:27">
      <c r="A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row>
    <row r="295" spans="1:27">
      <c r="A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row>
    <row r="296" spans="1:27">
      <c r="A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row>
    <row r="297" spans="1:27">
      <c r="A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row>
    <row r="298" spans="1:27">
      <c r="A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row>
    <row r="299" spans="1:27">
      <c r="A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row>
    <row r="300" spans="1:27">
      <c r="A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row>
    <row r="301" spans="1:27">
      <c r="A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row>
    <row r="302" spans="1:27">
      <c r="A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row>
    <row r="303" spans="1:27">
      <c r="A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row>
    <row r="304" spans="1:27">
      <c r="A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row>
    <row r="305" spans="1:27">
      <c r="A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row>
    <row r="306" spans="1:27">
      <c r="A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row>
    <row r="307" spans="1:27">
      <c r="A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row>
    <row r="308" spans="1:27">
      <c r="A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row>
    <row r="309" spans="1:27">
      <c r="A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row>
    <row r="310" spans="1:27">
      <c r="A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row>
    <row r="311" spans="1:27">
      <c r="A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row>
    <row r="312" spans="1:27">
      <c r="A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row>
    <row r="313" spans="1:27">
      <c r="A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row>
    <row r="314" spans="1:27">
      <c r="A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row>
    <row r="315" spans="1:27">
      <c r="A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row>
    <row r="316" spans="1:27">
      <c r="A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row>
    <row r="317" spans="1:27">
      <c r="A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row>
    <row r="318" spans="1:27">
      <c r="A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row>
    <row r="319" spans="1:27">
      <c r="A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row>
    <row r="320" spans="1:27">
      <c r="A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row>
    <row r="321" spans="1:27">
      <c r="A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row>
    <row r="322" spans="1:27">
      <c r="A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row>
    <row r="323" spans="1:27">
      <c r="A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row>
    <row r="324" spans="1:27">
      <c r="A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row>
    <row r="325" spans="1:27">
      <c r="A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row>
    <row r="326" spans="1:27">
      <c r="A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row>
    <row r="327" spans="1:27">
      <c r="A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row>
    <row r="328" spans="1:27">
      <c r="A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row>
    <row r="329" spans="1:27">
      <c r="A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row>
    <row r="330" spans="1:27">
      <c r="A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row>
    <row r="331" spans="1:27">
      <c r="A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row>
    <row r="332" spans="1:27">
      <c r="A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row>
    <row r="333" spans="1:27">
      <c r="A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row>
    <row r="334" spans="1:27">
      <c r="A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row>
    <row r="335" spans="1:27">
      <c r="A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row>
    <row r="336" spans="1:27">
      <c r="A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row>
    <row r="337" spans="1:27">
      <c r="A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row>
    <row r="338" spans="1:27">
      <c r="A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row>
    <row r="339" spans="1:27">
      <c r="A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row>
    <row r="340" spans="1:27">
      <c r="A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row>
    <row r="341" spans="1:27">
      <c r="A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row>
    <row r="342" spans="1:27">
      <c r="A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row>
    <row r="343" spans="1:27">
      <c r="A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row>
    <row r="344" spans="1:27">
      <c r="A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row>
    <row r="345" spans="1:27">
      <c r="A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row>
    <row r="346" spans="1:27">
      <c r="A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row>
    <row r="347" spans="1:27">
      <c r="A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row>
    <row r="348" spans="1:27">
      <c r="A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row>
    <row r="349" spans="1:27">
      <c r="A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row>
    <row r="350" spans="1:27">
      <c r="A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row>
    <row r="351" spans="1:27">
      <c r="A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row>
    <row r="352" spans="1:27">
      <c r="A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row>
    <row r="353" spans="1:27">
      <c r="A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row>
    <row r="354" spans="1:27">
      <c r="A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row>
    <row r="355" spans="1:27">
      <c r="A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row>
    <row r="356" spans="1:27">
      <c r="A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row>
    <row r="357" spans="1:27">
      <c r="A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row>
    <row r="358" spans="1:27">
      <c r="A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row>
    <row r="359" spans="1:27">
      <c r="A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row>
    <row r="360" spans="1:27">
      <c r="A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row>
    <row r="361" spans="1:27">
      <c r="A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row>
    <row r="362" spans="1:27">
      <c r="A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row>
    <row r="363" spans="1:27">
      <c r="A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row>
    <row r="364" spans="1:27">
      <c r="A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row>
    <row r="365" spans="1:27">
      <c r="A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row>
    <row r="366" spans="1:27">
      <c r="A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row>
    <row r="367" spans="1:27">
      <c r="A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row>
    <row r="368" spans="1:27">
      <c r="A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row>
    <row r="369" spans="1:27">
      <c r="A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row>
    <row r="370" spans="1:27">
      <c r="A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row>
    <row r="371" spans="1:27">
      <c r="A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row>
    <row r="372" spans="1:27">
      <c r="A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row>
    <row r="373" spans="1:27">
      <c r="A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row>
    <row r="374" spans="1:27">
      <c r="A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row>
    <row r="375" spans="1:27">
      <c r="A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row>
    <row r="376" spans="1:27">
      <c r="A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row>
    <row r="377" spans="1:27">
      <c r="A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row>
    <row r="378" spans="1:27">
      <c r="A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row>
    <row r="379" spans="1:27">
      <c r="A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row>
    <row r="380" spans="1:27">
      <c r="A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row>
    <row r="381" spans="1:27">
      <c r="A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row>
    <row r="382" spans="1:27">
      <c r="A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row>
    <row r="383" spans="1:27">
      <c r="A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row>
    <row r="384" spans="1:27">
      <c r="A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row>
    <row r="385" spans="1:27">
      <c r="A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row>
    <row r="386" spans="1:27">
      <c r="A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row>
    <row r="387" spans="1:27">
      <c r="A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row>
    <row r="388" spans="1:27">
      <c r="A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row>
    <row r="389" spans="1:27">
      <c r="A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row>
    <row r="390" spans="1:27">
      <c r="A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row>
    <row r="391" spans="1:27">
      <c r="A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row>
    <row r="392" spans="1:27">
      <c r="A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row>
    <row r="393" spans="1:27">
      <c r="A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row>
    <row r="394" spans="1:27">
      <c r="A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row>
    <row r="395" spans="1:27">
      <c r="A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row>
    <row r="396" spans="1:27">
      <c r="A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row>
    <row r="397" spans="1:27">
      <c r="A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row>
    <row r="398" spans="1:27">
      <c r="A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row>
    <row r="399" spans="1:27">
      <c r="A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row>
    <row r="400" spans="1:27">
      <c r="A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row>
    <row r="401" spans="1:27">
      <c r="A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row>
    <row r="402" spans="1:27">
      <c r="A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row>
    <row r="403" spans="1:27">
      <c r="A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row>
    <row r="404" spans="1:27">
      <c r="A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row>
    <row r="405" spans="1:27">
      <c r="A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row>
    <row r="406" spans="1:27">
      <c r="A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row>
    <row r="407" spans="1:27">
      <c r="A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row>
    <row r="408" spans="1:27">
      <c r="A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row>
    <row r="409" spans="1:27">
      <c r="A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row>
    <row r="410" spans="1:27">
      <c r="A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row>
    <row r="411" spans="1:27">
      <c r="A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row>
    <row r="412" spans="1:27">
      <c r="A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row>
    <row r="413" spans="1:27">
      <c r="A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row>
    <row r="414" spans="1:27">
      <c r="A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row>
    <row r="415" spans="1:27">
      <c r="A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row>
    <row r="416" spans="1:27">
      <c r="A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row>
    <row r="417" spans="1:27">
      <c r="A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row>
    <row r="418" spans="1:27">
      <c r="A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row>
    <row r="419" spans="1:27">
      <c r="A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row>
    <row r="420" spans="1:27">
      <c r="A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row>
    <row r="421" spans="1:27">
      <c r="A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row>
    <row r="422" spans="1:27">
      <c r="A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row>
    <row r="423" spans="1:27">
      <c r="A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row>
    <row r="424" spans="1:27">
      <c r="A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row>
    <row r="425" spans="1:27">
      <c r="A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row>
    <row r="426" spans="1:27">
      <c r="A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row>
    <row r="427" spans="1:27">
      <c r="A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row>
    <row r="428" spans="1:27">
      <c r="A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row>
    <row r="429" spans="1:27">
      <c r="A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row>
    <row r="430" spans="1:27">
      <c r="A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row>
    <row r="431" spans="1:27">
      <c r="A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row>
    <row r="432" spans="1:27">
      <c r="A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row>
    <row r="433" spans="1:27">
      <c r="A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row>
    <row r="434" spans="1:27">
      <c r="A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row>
    <row r="435" spans="1:27">
      <c r="A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row>
    <row r="436" spans="1:27">
      <c r="A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row>
    <row r="437" spans="1:27">
      <c r="A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row>
    <row r="438" spans="1:27">
      <c r="A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row>
    <row r="439" spans="1:27">
      <c r="A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row>
    <row r="440" spans="1:27">
      <c r="A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row>
    <row r="441" spans="1:27">
      <c r="A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row>
    <row r="442" spans="1:27">
      <c r="A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row>
    <row r="443" spans="1:27">
      <c r="A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row>
    <row r="444" spans="1:27">
      <c r="A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row>
    <row r="445" spans="1:27">
      <c r="A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row>
    <row r="446" spans="1:27">
      <c r="A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row>
    <row r="447" spans="1:27">
      <c r="A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row>
    <row r="448" spans="1:27">
      <c r="A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row>
    <row r="449" spans="1:27">
      <c r="A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row>
    <row r="450" spans="1:27">
      <c r="A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row>
    <row r="451" spans="1:27">
      <c r="A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row>
    <row r="452" spans="1:27">
      <c r="A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row>
    <row r="453" spans="1:27">
      <c r="A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row>
    <row r="454" spans="1:27">
      <c r="A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row>
    <row r="455" spans="1:27">
      <c r="A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row>
    <row r="456" spans="1:27">
      <c r="A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row>
    <row r="457" spans="1:27">
      <c r="A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row>
    <row r="458" spans="1:27">
      <c r="A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row>
    <row r="459" spans="1:27">
      <c r="A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row>
    <row r="460" spans="1:27">
      <c r="A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row>
    <row r="461" spans="1:27">
      <c r="A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row>
    <row r="462" spans="1:27">
      <c r="A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row>
    <row r="463" spans="1:27">
      <c r="A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row>
    <row r="464" spans="1:27">
      <c r="A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row>
    <row r="465" spans="1:27">
      <c r="A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row>
    <row r="466" spans="1:27">
      <c r="A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row>
    <row r="467" spans="1:27">
      <c r="A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row>
    <row r="468" spans="1:27">
      <c r="A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row>
    <row r="469" spans="1:27">
      <c r="A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row>
    <row r="470" spans="1:27">
      <c r="A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row>
    <row r="471" spans="1:27">
      <c r="A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row>
    <row r="472" spans="1:27">
      <c r="A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row>
    <row r="473" spans="1:27">
      <c r="A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row>
    <row r="474" spans="1:27">
      <c r="A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row>
    <row r="475" spans="1:27">
      <c r="A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row>
    <row r="476" spans="1:27">
      <c r="A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row>
    <row r="477" spans="1:27">
      <c r="A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row>
    <row r="478" spans="1:27">
      <c r="A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row>
    <row r="479" spans="1:27">
      <c r="A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row>
    <row r="480" spans="1:27">
      <c r="A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row>
    <row r="481" spans="1:27">
      <c r="A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row>
    <row r="482" spans="1:27">
      <c r="A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row>
    <row r="483" spans="1:27">
      <c r="A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row>
    <row r="484" spans="1:27">
      <c r="A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row>
    <row r="485" spans="1:27">
      <c r="A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row>
    <row r="486" spans="1:27">
      <c r="A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row>
    <row r="487" spans="1:27">
      <c r="A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row>
    <row r="488" spans="1:27">
      <c r="A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row>
    <row r="489" spans="1:27">
      <c r="A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row>
    <row r="490" spans="1:27">
      <c r="A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row>
    <row r="491" spans="1:27">
      <c r="A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row>
    <row r="492" spans="1:27">
      <c r="A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row>
    <row r="493" spans="1:27">
      <c r="A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row>
    <row r="494" spans="1:27">
      <c r="A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row>
    <row r="495" spans="1:27">
      <c r="A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row>
    <row r="496" spans="1:27">
      <c r="A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row>
    <row r="497" spans="1:27">
      <c r="A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row>
    <row r="498" spans="1:27">
      <c r="A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row>
    <row r="499" spans="1:27">
      <c r="A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row>
    <row r="500" spans="1:27">
      <c r="A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row>
    <row r="501" spans="1:27">
      <c r="A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row>
    <row r="502" spans="1:27">
      <c r="A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row>
    <row r="503" spans="1:27">
      <c r="A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row>
    <row r="504" spans="1:27">
      <c r="A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row>
    <row r="505" spans="1:27">
      <c r="A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row>
    <row r="506" spans="1:27">
      <c r="A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row>
    <row r="507" spans="1:27">
      <c r="A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row>
    <row r="508" spans="1:27">
      <c r="A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row>
    <row r="509" spans="1:27">
      <c r="A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row>
    <row r="510" spans="1:27">
      <c r="A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row>
    <row r="511" spans="1:27">
      <c r="A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row>
    <row r="512" spans="1:27">
      <c r="A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row>
    <row r="513" spans="1:27">
      <c r="A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row>
    <row r="514" spans="1:27">
      <c r="A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row>
    <row r="515" spans="1:27">
      <c r="A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row>
    <row r="516" spans="1:27">
      <c r="A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row>
    <row r="517" spans="1:27">
      <c r="A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row>
    <row r="518" spans="1:27">
      <c r="A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row>
    <row r="519" spans="1:27">
      <c r="A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row>
    <row r="520" spans="1:27">
      <c r="A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row>
    <row r="521" spans="1:27">
      <c r="A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row>
    <row r="522" spans="1:27">
      <c r="A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row>
    <row r="523" spans="1:27">
      <c r="A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row>
    <row r="524" spans="1:27">
      <c r="A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row>
    <row r="525" spans="1:27">
      <c r="A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row>
    <row r="526" spans="1:27">
      <c r="A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row>
    <row r="527" spans="1:27">
      <c r="A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row>
    <row r="528" spans="1:27">
      <c r="A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row>
    <row r="529" spans="1:27">
      <c r="A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row>
    <row r="530" spans="1:27">
      <c r="A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row>
    <row r="531" spans="1:27">
      <c r="A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row>
    <row r="532" spans="1:27">
      <c r="A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row>
    <row r="533" spans="1:27">
      <c r="A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row>
    <row r="534" spans="1:27">
      <c r="A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row>
    <row r="535" spans="1:27">
      <c r="A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row>
    <row r="536" spans="1:27">
      <c r="A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row>
    <row r="537" spans="1:27">
      <c r="A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row>
    <row r="538" spans="1:27">
      <c r="A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row>
    <row r="539" spans="1:27">
      <c r="A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row>
    <row r="540" spans="1:27">
      <c r="A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row>
    <row r="541" spans="1:27">
      <c r="A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row>
    <row r="542" spans="1:27">
      <c r="A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row>
    <row r="543" spans="1:27">
      <c r="A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row>
    <row r="544" spans="1:27">
      <c r="A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row>
    <row r="545" spans="1:27">
      <c r="A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row>
    <row r="546" spans="1:27">
      <c r="A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row>
    <row r="547" spans="1:27">
      <c r="A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row>
    <row r="548" spans="1:27">
      <c r="A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row>
    <row r="549" spans="1:27">
      <c r="A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row>
    <row r="550" spans="1:27">
      <c r="A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row>
    <row r="551" spans="1:27">
      <c r="A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row>
    <row r="552" spans="1:27">
      <c r="A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row>
    <row r="553" spans="1:27">
      <c r="A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row>
    <row r="554" spans="1:27">
      <c r="A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row>
    <row r="555" spans="1:27">
      <c r="A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row>
    <row r="556" spans="1:27">
      <c r="A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row>
    <row r="557" spans="1:27">
      <c r="A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row>
    <row r="558" spans="1:27">
      <c r="A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row>
    <row r="559" spans="1:27">
      <c r="A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row>
    <row r="560" spans="1:27">
      <c r="A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row>
    <row r="561" spans="1:27">
      <c r="A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row>
    <row r="562" spans="1:27">
      <c r="A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row>
    <row r="563" spans="1:27">
      <c r="A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row>
    <row r="564" spans="1:27">
      <c r="A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row>
    <row r="565" spans="1:27">
      <c r="A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row>
    <row r="566" spans="1:27">
      <c r="A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row>
    <row r="567" spans="1:27">
      <c r="A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row>
    <row r="568" spans="1:27">
      <c r="A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row>
    <row r="569" spans="1:27">
      <c r="A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row>
    <row r="570" spans="1:27">
      <c r="A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row>
    <row r="571" spans="1:27">
      <c r="A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row>
    <row r="572" spans="1:27">
      <c r="A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row>
    <row r="573" spans="1:27">
      <c r="A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row>
    <row r="574" spans="1:27">
      <c r="A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row>
    <row r="575" spans="1:27">
      <c r="A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row>
    <row r="576" spans="1:27">
      <c r="A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row>
    <row r="577" spans="1:27">
      <c r="A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row>
    <row r="578" spans="1:27">
      <c r="A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row>
    <row r="579" spans="1:27">
      <c r="A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row>
    <row r="580" spans="1:27">
      <c r="A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row>
    <row r="581" spans="1:27">
      <c r="A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row>
    <row r="582" spans="1:27">
      <c r="A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row>
    <row r="583" spans="1:27">
      <c r="A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row>
    <row r="584" spans="1:27">
      <c r="A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row>
    <row r="585" spans="1:27">
      <c r="A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row>
    <row r="586" spans="1:27">
      <c r="A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row>
    <row r="587" spans="1:27">
      <c r="A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row>
    <row r="588" spans="1:27">
      <c r="A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row>
    <row r="589" spans="1:27">
      <c r="A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row>
    <row r="590" spans="1:27">
      <c r="A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row>
    <row r="591" spans="1:27">
      <c r="A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row>
    <row r="592" spans="1:27">
      <c r="A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row>
    <row r="593" spans="1:27">
      <c r="A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row>
    <row r="594" spans="1:27">
      <c r="A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row>
    <row r="595" spans="1:27">
      <c r="A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row>
    <row r="596" spans="1:27">
      <c r="A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row>
    <row r="597" spans="1:27">
      <c r="A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row>
    <row r="598" spans="1:27">
      <c r="A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row>
    <row r="599" spans="1:27">
      <c r="A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row>
    <row r="600" spans="1:27">
      <c r="A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row>
    <row r="601" spans="1:27">
      <c r="A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row>
    <row r="602" spans="1:27">
      <c r="A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row>
    <row r="603" spans="1:27">
      <c r="A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row>
    <row r="604" spans="1:27">
      <c r="A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row>
    <row r="605" spans="1:27">
      <c r="A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row>
    <row r="606" spans="1:27">
      <c r="A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row>
    <row r="607" spans="1:27">
      <c r="A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row>
    <row r="608" spans="1:27">
      <c r="A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row>
    <row r="609" spans="1:27">
      <c r="A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row>
    <row r="610" spans="1:27">
      <c r="A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row>
    <row r="611" spans="1:27">
      <c r="A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row>
    <row r="612" spans="1:27">
      <c r="A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row>
    <row r="613" spans="1:27">
      <c r="A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row>
    <row r="614" spans="1:27">
      <c r="A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row>
    <row r="615" spans="1:27">
      <c r="A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row>
    <row r="616" spans="1:27">
      <c r="A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row>
    <row r="617" spans="1:27">
      <c r="A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row>
    <row r="618" spans="1:27">
      <c r="A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row>
    <row r="619" spans="1:27">
      <c r="A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row>
    <row r="620" spans="1:27">
      <c r="A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row>
    <row r="621" spans="1:27">
      <c r="A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row>
    <row r="622" spans="1:27">
      <c r="A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row>
    <row r="623" spans="1:27">
      <c r="A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row>
    <row r="624" spans="1:27">
      <c r="A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row>
    <row r="625" spans="1:27">
      <c r="A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row>
    <row r="626" spans="1:27">
      <c r="A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row>
    <row r="627" spans="1:27">
      <c r="A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row>
    <row r="628" spans="1:27">
      <c r="A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row>
    <row r="629" spans="1:27">
      <c r="A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row>
    <row r="630" spans="1:27">
      <c r="A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row>
    <row r="631" spans="1:27">
      <c r="A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row>
    <row r="632" spans="1:27">
      <c r="A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row>
    <row r="633" spans="1:27">
      <c r="A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row>
    <row r="634" spans="1:27">
      <c r="A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row>
    <row r="635" spans="1:27">
      <c r="A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row>
    <row r="636" spans="1:27">
      <c r="A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row>
    <row r="637" spans="1:27">
      <c r="A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row>
    <row r="638" spans="1:27">
      <c r="A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row>
    <row r="639" spans="1:27">
      <c r="A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row>
    <row r="640" spans="1:27">
      <c r="A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row>
    <row r="641" spans="1:27">
      <c r="A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row>
    <row r="642" spans="1:27">
      <c r="A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row>
    <row r="643" spans="1:27">
      <c r="A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row>
    <row r="644" spans="1:27">
      <c r="A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row>
    <row r="645" spans="1:27">
      <c r="A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row>
    <row r="646" spans="1:27">
      <c r="A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row>
    <row r="647" spans="1:27">
      <c r="A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row>
    <row r="648" spans="1:27">
      <c r="A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row>
    <row r="649" spans="1:27">
      <c r="A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row>
    <row r="650" spans="1:27">
      <c r="A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row>
    <row r="651" spans="1:27">
      <c r="A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row>
    <row r="652" spans="1:27">
      <c r="A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row>
    <row r="653" spans="1:27">
      <c r="A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row>
    <row r="654" spans="1:27">
      <c r="A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row>
    <row r="655" spans="1:27">
      <c r="A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row>
    <row r="656" spans="1:27">
      <c r="A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row>
    <row r="657" spans="1:27">
      <c r="A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row>
    <row r="658" spans="1:27">
      <c r="A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row>
    <row r="659" spans="1:27">
      <c r="A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row>
    <row r="660" spans="1:27">
      <c r="A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row>
    <row r="661" spans="1:27">
      <c r="A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row>
    <row r="662" spans="1:27">
      <c r="A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row>
    <row r="663" spans="1:27">
      <c r="A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row>
    <row r="664" spans="1:27">
      <c r="A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row>
    <row r="665" spans="1:27">
      <c r="A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row>
    <row r="666" spans="1:27">
      <c r="A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row>
    <row r="667" spans="1:27">
      <c r="A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row>
    <row r="668" spans="1:27">
      <c r="A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row>
    <row r="669" spans="1:27">
      <c r="A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row>
    <row r="670" spans="1:27">
      <c r="A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row>
    <row r="671" spans="1:27">
      <c r="A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row>
    <row r="672" spans="1:27">
      <c r="A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row>
    <row r="673" spans="1:27">
      <c r="A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row>
    <row r="674" spans="1:27">
      <c r="A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row>
    <row r="675" spans="1:27">
      <c r="A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row>
    <row r="676" spans="1:27">
      <c r="A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row>
    <row r="677" spans="1:27">
      <c r="A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row>
    <row r="678" spans="1:27">
      <c r="A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row>
    <row r="679" spans="1:27">
      <c r="A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row>
    <row r="680" spans="1:27">
      <c r="A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row>
    <row r="681" spans="1:27">
      <c r="A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row>
    <row r="682" spans="1:27">
      <c r="A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row>
    <row r="683" spans="1:27">
      <c r="A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row>
    <row r="684" spans="1:27">
      <c r="A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row>
    <row r="685" spans="1:27">
      <c r="A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row>
    <row r="686" spans="1:27">
      <c r="A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row>
    <row r="687" spans="1:27">
      <c r="A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row>
    <row r="688" spans="1:27">
      <c r="A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row>
    <row r="689" spans="1:27">
      <c r="A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row>
    <row r="690" spans="1:27">
      <c r="A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row>
    <row r="691" spans="1:27">
      <c r="A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row>
    <row r="692" spans="1:27">
      <c r="A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row>
    <row r="693" spans="1:27">
      <c r="A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row>
    <row r="694" spans="1:27">
      <c r="A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row>
    <row r="695" spans="1:27">
      <c r="A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row>
    <row r="696" spans="1:27">
      <c r="A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row>
    <row r="697" spans="1:27">
      <c r="A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row>
    <row r="698" spans="1:27">
      <c r="A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row>
    <row r="699" spans="1:27">
      <c r="A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row>
    <row r="700" spans="1:27">
      <c r="A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row>
    <row r="701" spans="1:27">
      <c r="A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row>
    <row r="702" spans="1:27">
      <c r="A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row>
    <row r="703" spans="1:27">
      <c r="A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row>
    <row r="704" spans="1:27">
      <c r="A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row>
    <row r="705" spans="1:27">
      <c r="A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row>
    <row r="706" spans="1:27">
      <c r="A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row>
    <row r="707" spans="1:27">
      <c r="A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row>
    <row r="708" spans="1:27">
      <c r="A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row>
    <row r="709" spans="1:27">
      <c r="A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row>
    <row r="710" spans="1:27">
      <c r="A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row>
    <row r="711" spans="1:27">
      <c r="A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row>
    <row r="712" spans="1:27">
      <c r="A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row>
    <row r="713" spans="1:27">
      <c r="A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row>
    <row r="714" spans="1:27">
      <c r="A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row>
    <row r="715" spans="1:27">
      <c r="A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row>
    <row r="716" spans="1:27">
      <c r="A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row>
    <row r="717" spans="1:27">
      <c r="A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row>
    <row r="718" spans="1:27">
      <c r="A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row>
    <row r="719" spans="1:27">
      <c r="A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row>
    <row r="720" spans="1:27">
      <c r="A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row>
    <row r="721" spans="1:27">
      <c r="A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row>
    <row r="722" spans="1:27">
      <c r="A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row>
    <row r="723" spans="1:27">
      <c r="A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row>
    <row r="724" spans="1:27">
      <c r="A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row>
    <row r="725" spans="1:27">
      <c r="A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row>
    <row r="726" spans="1:27">
      <c r="A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row>
    <row r="727" spans="1:27">
      <c r="A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row>
    <row r="728" spans="1:27">
      <c r="A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row>
    <row r="729" spans="1:27">
      <c r="A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row>
    <row r="730" spans="1:27">
      <c r="A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row>
    <row r="731" spans="1:27">
      <c r="A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row>
    <row r="732" spans="1:27">
      <c r="A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row>
    <row r="733" spans="1:27">
      <c r="A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row>
    <row r="734" spans="1:27">
      <c r="A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row>
    <row r="735" spans="1:27">
      <c r="A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row>
    <row r="736" spans="1:27">
      <c r="A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row>
    <row r="737" spans="1:27">
      <c r="A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row>
    <row r="738" spans="1:27">
      <c r="A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row>
    <row r="739" spans="1:27">
      <c r="A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row>
    <row r="740" spans="1:27">
      <c r="A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row>
    <row r="741" spans="1:27">
      <c r="A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row>
    <row r="742" spans="1:27">
      <c r="A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row>
    <row r="743" spans="1:27">
      <c r="A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row>
    <row r="744" spans="1:27">
      <c r="A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row>
    <row r="745" spans="1:27">
      <c r="A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row>
    <row r="746" spans="1:27">
      <c r="A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row>
    <row r="747" spans="1:27">
      <c r="A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row>
    <row r="748" spans="1:27">
      <c r="A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row>
    <row r="749" spans="1:27">
      <c r="A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row>
    <row r="750" spans="1:27">
      <c r="A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row>
    <row r="751" spans="1:27">
      <c r="A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row>
    <row r="752" spans="1:27">
      <c r="A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row>
    <row r="753" spans="1:27">
      <c r="A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row>
    <row r="754" spans="1:27">
      <c r="A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row>
    <row r="755" spans="1:27">
      <c r="A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row>
    <row r="756" spans="1:27">
      <c r="A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row>
    <row r="757" spans="1:27">
      <c r="A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row>
    <row r="758" spans="1:27">
      <c r="A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row>
    <row r="759" spans="1:27">
      <c r="A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row>
    <row r="760" spans="1:27">
      <c r="A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row>
    <row r="761" spans="1:27">
      <c r="A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row>
    <row r="762" spans="1:27">
      <c r="A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row>
    <row r="763" spans="1:27">
      <c r="A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row>
    <row r="764" spans="1:27">
      <c r="A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row>
    <row r="765" spans="1:27">
      <c r="A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row>
    <row r="766" spans="1:27">
      <c r="A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row>
    <row r="767" spans="1:27">
      <c r="A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row>
    <row r="768" spans="1:27">
      <c r="A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row>
    <row r="769" spans="1:27">
      <c r="A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row>
    <row r="770" spans="1:27">
      <c r="A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row>
    <row r="771" spans="1:27">
      <c r="A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row>
    <row r="772" spans="1:27">
      <c r="A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row>
    <row r="773" spans="1:27">
      <c r="A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row>
    <row r="774" spans="1:27">
      <c r="A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row>
    <row r="775" spans="1:27">
      <c r="A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row>
    <row r="776" spans="1:27">
      <c r="A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row>
    <row r="777" spans="1:27">
      <c r="A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row>
    <row r="778" spans="1:27">
      <c r="A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row>
    <row r="779" spans="1:27">
      <c r="A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row>
    <row r="780" spans="1:27">
      <c r="A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row>
    <row r="781" spans="1:27">
      <c r="A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row>
    <row r="782" spans="1:27">
      <c r="A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row>
    <row r="783" spans="1:27">
      <c r="A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row>
    <row r="784" spans="1:27">
      <c r="A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row>
    <row r="785" spans="1:27">
      <c r="A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row>
    <row r="786" spans="1:27">
      <c r="A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row>
    <row r="787" spans="1:27">
      <c r="A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row>
    <row r="788" spans="1:27">
      <c r="A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row>
    <row r="789" spans="1:27">
      <c r="A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row>
    <row r="790" spans="1:27">
      <c r="A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row>
    <row r="791" spans="1:27">
      <c r="A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row>
    <row r="792" spans="1:27">
      <c r="A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row>
    <row r="793" spans="1:27">
      <c r="A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row>
    <row r="794" spans="1:27">
      <c r="A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row>
    <row r="795" spans="1:27">
      <c r="A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row>
    <row r="796" spans="1:27">
      <c r="A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row>
    <row r="797" spans="1:27">
      <c r="A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row>
    <row r="798" spans="1:27">
      <c r="A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row>
    <row r="799" spans="1:27">
      <c r="A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row>
    <row r="800" spans="1:27">
      <c r="A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row>
    <row r="801" spans="1:27">
      <c r="A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row>
    <row r="802" spans="1:27">
      <c r="A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row>
    <row r="803" spans="1:27">
      <c r="A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row>
    <row r="804" spans="1:27">
      <c r="A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row>
    <row r="805" spans="1:27">
      <c r="A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row>
    <row r="806" spans="1:27">
      <c r="A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row>
    <row r="807" spans="1:27">
      <c r="A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row>
    <row r="808" spans="1:27">
      <c r="A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row>
    <row r="809" spans="1:27">
      <c r="A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row>
    <row r="810" spans="1:27">
      <c r="A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row>
    <row r="811" spans="1:27">
      <c r="A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row>
    <row r="812" spans="1:27">
      <c r="A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row>
    <row r="813" spans="1:27">
      <c r="A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row>
    <row r="814" spans="1:27">
      <c r="A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row>
    <row r="815" spans="1:27">
      <c r="A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row>
    <row r="816" spans="1:27">
      <c r="A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row>
    <row r="817" spans="1:27">
      <c r="A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row>
    <row r="818" spans="1:27">
      <c r="A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row>
    <row r="819" spans="1:27">
      <c r="A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row>
    <row r="820" spans="1:27">
      <c r="A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row>
    <row r="821" spans="1:27">
      <c r="A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row>
    <row r="822" spans="1:27">
      <c r="A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row>
    <row r="823" spans="1:27">
      <c r="A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row>
    <row r="824" spans="1:27">
      <c r="A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row>
    <row r="825" spans="1:27">
      <c r="A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row>
    <row r="826" spans="1:27">
      <c r="A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row>
    <row r="827" spans="1:27">
      <c r="A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row>
    <row r="828" spans="1:27">
      <c r="A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row>
    <row r="829" spans="1:27">
      <c r="A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row>
    <row r="830" spans="1:27">
      <c r="A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row>
    <row r="831" spans="1:27">
      <c r="A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row>
    <row r="832" spans="1:27">
      <c r="A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row>
    <row r="833" spans="1:27">
      <c r="A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row>
    <row r="834" spans="1:27">
      <c r="A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row>
    <row r="835" spans="1:27">
      <c r="A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row>
    <row r="836" spans="1:27">
      <c r="A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row>
    <row r="837" spans="1:27">
      <c r="A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row>
    <row r="838" spans="1:27">
      <c r="A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row>
    <row r="839" spans="1:27">
      <c r="A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row>
    <row r="840" spans="1:27">
      <c r="A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row>
    <row r="841" spans="1:27">
      <c r="A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row>
    <row r="842" spans="1:27">
      <c r="A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row>
    <row r="843" spans="1:27">
      <c r="A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row>
    <row r="844" spans="1:27">
      <c r="A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row>
    <row r="845" spans="1:27">
      <c r="A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row>
    <row r="846" spans="1:27">
      <c r="A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row>
    <row r="847" spans="1:27">
      <c r="A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row>
    <row r="848" spans="1:27">
      <c r="A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row>
    <row r="849" spans="1:27">
      <c r="A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row>
    <row r="850" spans="1:27">
      <c r="A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row>
    <row r="851" spans="1:27">
      <c r="A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row>
    <row r="852" spans="1:27">
      <c r="A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row>
  </sheetData>
  <sheetProtection algorithmName="SHA-512" hashValue="MPpnzzY9DQziCdvoqr4eHHDkj9pU/cZUOd6CD2jgIfbtYK5GEtsjCpuIL5ADd3cBrxKzixFS38fYjgUBTdKlyg==" saltValue="LjAtKcriIvKs25swb+qCvA==" spinCount="100000" sheet="1" objects="1" scenarios="1"/>
  <mergeCells count="5">
    <mergeCell ref="A1:G1"/>
    <mergeCell ref="F60:G60"/>
    <mergeCell ref="E67:F67"/>
    <mergeCell ref="E75:F75"/>
    <mergeCell ref="F90:G9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104"/>
  <sheetViews>
    <sheetView topLeftCell="A13" zoomScale="60" zoomScaleNormal="60" workbookViewId="0">
      <selection activeCell="A22" sqref="A22"/>
    </sheetView>
  </sheetViews>
  <sheetFormatPr defaultColWidth="14.453125" defaultRowHeight="14"/>
  <cols>
    <col min="1" max="1" width="64.1796875" style="127" customWidth="1"/>
    <col min="2" max="2" width="28.54296875" style="127" customWidth="1"/>
    <col min="3" max="6" width="21.453125" style="127" customWidth="1"/>
    <col min="7" max="7" width="21.453125" style="130" customWidth="1"/>
    <col min="8" max="9" width="21.453125" style="127" customWidth="1"/>
    <col min="10" max="10" width="23.453125" style="127" customWidth="1"/>
    <col min="11" max="11" width="21.453125" style="127" customWidth="1"/>
    <col min="12" max="12" width="26.26953125" style="127" customWidth="1"/>
    <col min="13" max="13" width="12.7265625" style="127" customWidth="1"/>
    <col min="14" max="14" width="23.54296875" style="127" customWidth="1"/>
    <col min="15" max="15" width="25.7265625" style="127" customWidth="1"/>
    <col min="16" max="16384" width="14.453125" style="127"/>
  </cols>
  <sheetData>
    <row r="1" spans="1:16383" ht="55.5" customHeight="1">
      <c r="A1" s="311" t="s">
        <v>164</v>
      </c>
      <c r="B1" s="311"/>
      <c r="C1" s="311"/>
      <c r="D1" s="311"/>
      <c r="E1" s="311"/>
      <c r="F1" s="126"/>
      <c r="G1" s="83"/>
      <c r="H1" s="83"/>
      <c r="I1" s="52"/>
      <c r="J1" s="52"/>
      <c r="K1" s="52"/>
      <c r="L1" s="52"/>
      <c r="M1" s="52"/>
      <c r="N1" s="52"/>
      <c r="O1" s="52"/>
      <c r="P1" s="52"/>
      <c r="Q1" s="52"/>
      <c r="R1" s="52"/>
      <c r="S1" s="52"/>
      <c r="T1" s="52"/>
      <c r="U1" s="52"/>
      <c r="V1" s="52"/>
      <c r="W1" s="52"/>
      <c r="X1" s="52"/>
      <c r="Y1" s="52"/>
      <c r="Z1" s="52"/>
      <c r="AA1" s="52"/>
    </row>
    <row r="2" spans="1:16383" ht="55.5" customHeight="1">
      <c r="A2" s="88"/>
      <c r="B2" s="88"/>
      <c r="C2" s="88"/>
      <c r="D2" s="88"/>
      <c r="E2" s="88"/>
      <c r="F2" s="88"/>
      <c r="G2" s="89"/>
      <c r="H2" s="88"/>
      <c r="I2" s="120"/>
      <c r="J2" s="120"/>
      <c r="K2" s="120"/>
      <c r="L2" s="120"/>
      <c r="M2" s="52"/>
      <c r="N2" s="120"/>
      <c r="O2" s="120"/>
      <c r="P2" s="52"/>
      <c r="Q2" s="52"/>
      <c r="R2" s="52"/>
      <c r="S2" s="52"/>
      <c r="T2" s="52"/>
      <c r="U2" s="52"/>
      <c r="V2" s="52"/>
      <c r="W2" s="52"/>
      <c r="X2" s="52"/>
      <c r="Y2" s="52"/>
      <c r="Z2" s="52"/>
      <c r="AA2" s="52"/>
    </row>
    <row r="3" spans="1:16383" ht="68.25" customHeight="1">
      <c r="A3" s="23" t="s">
        <v>116</v>
      </c>
      <c r="B3" s="23" t="s">
        <v>133</v>
      </c>
      <c r="C3" s="23" t="s">
        <v>165</v>
      </c>
      <c r="D3" s="23" t="s">
        <v>166</v>
      </c>
      <c r="E3" s="23" t="s">
        <v>167</v>
      </c>
      <c r="F3" s="23" t="s">
        <v>168</v>
      </c>
      <c r="G3" s="23" t="s">
        <v>169</v>
      </c>
      <c r="H3" s="23" t="s">
        <v>170</v>
      </c>
      <c r="I3" s="23" t="s">
        <v>171</v>
      </c>
      <c r="J3" s="23" t="s">
        <v>172</v>
      </c>
      <c r="K3" s="23" t="s">
        <v>173</v>
      </c>
      <c r="L3" s="43" t="s">
        <v>69</v>
      </c>
      <c r="M3" s="135"/>
      <c r="N3" s="26" t="s">
        <v>70</v>
      </c>
      <c r="O3" s="44">
        <f>L9+F14+G29</f>
        <v>0</v>
      </c>
      <c r="P3" s="74"/>
      <c r="Q3" s="52"/>
      <c r="R3" s="52"/>
      <c r="S3" s="52"/>
      <c r="T3" s="52"/>
      <c r="U3" s="52"/>
      <c r="V3" s="52"/>
      <c r="W3" s="52"/>
      <c r="X3" s="52"/>
      <c r="Y3" s="52"/>
      <c r="Z3" s="52"/>
      <c r="AA3" s="52"/>
    </row>
    <row r="4" spans="1:16383" ht="79" customHeight="1">
      <c r="A4" s="92" t="s">
        <v>118</v>
      </c>
      <c r="B4" s="116" t="s">
        <v>138</v>
      </c>
      <c r="C4" s="45"/>
      <c r="D4" s="46">
        <v>40</v>
      </c>
      <c r="E4" s="46">
        <v>20</v>
      </c>
      <c r="F4" s="45"/>
      <c r="G4" s="46">
        <v>75</v>
      </c>
      <c r="H4" s="46">
        <v>40</v>
      </c>
      <c r="I4" s="45"/>
      <c r="J4" s="46">
        <v>150</v>
      </c>
      <c r="K4" s="46">
        <v>80</v>
      </c>
      <c r="L4" s="47">
        <f>(C4*D4*E4)+(F4*G4*H4)+(I4*J4*K4)</f>
        <v>0</v>
      </c>
      <c r="M4" s="74"/>
      <c r="N4" s="90"/>
      <c r="O4" s="90"/>
      <c r="P4" s="52"/>
      <c r="Q4" s="52"/>
      <c r="R4" s="52"/>
      <c r="S4" s="52"/>
      <c r="T4" s="52"/>
      <c r="U4" s="52"/>
      <c r="V4" s="52"/>
      <c r="W4" s="52"/>
      <c r="X4" s="52"/>
      <c r="Y4" s="52"/>
      <c r="Z4" s="52"/>
      <c r="AA4" s="52"/>
    </row>
    <row r="5" spans="1:16383" ht="79" customHeight="1">
      <c r="A5" s="92" t="s">
        <v>119</v>
      </c>
      <c r="B5" s="116" t="s">
        <v>138</v>
      </c>
      <c r="C5" s="45"/>
      <c r="D5" s="46">
        <v>40</v>
      </c>
      <c r="E5" s="46">
        <v>20</v>
      </c>
      <c r="F5" s="45"/>
      <c r="G5" s="46">
        <v>75</v>
      </c>
      <c r="H5" s="46">
        <v>40</v>
      </c>
      <c r="I5" s="45"/>
      <c r="J5" s="46">
        <v>150</v>
      </c>
      <c r="K5" s="46">
        <v>80</v>
      </c>
      <c r="L5" s="47">
        <f>(C5*D5*E5)+(F5*G5*H5)+(I5*J5*K5)</f>
        <v>0</v>
      </c>
      <c r="M5" s="74"/>
      <c r="N5" s="52"/>
      <c r="O5" s="52"/>
      <c r="P5" s="52"/>
      <c r="Q5" s="52"/>
      <c r="R5" s="52"/>
      <c r="S5" s="52"/>
      <c r="T5" s="52"/>
      <c r="U5" s="52"/>
      <c r="V5" s="52"/>
      <c r="W5" s="52"/>
      <c r="X5" s="52"/>
      <c r="Y5" s="52"/>
      <c r="Z5" s="52"/>
      <c r="AA5" s="52"/>
    </row>
    <row r="6" spans="1:16383" ht="79" customHeight="1">
      <c r="A6" s="92" t="s">
        <v>120</v>
      </c>
      <c r="B6" s="116" t="s">
        <v>138</v>
      </c>
      <c r="C6" s="45"/>
      <c r="D6" s="46">
        <v>40</v>
      </c>
      <c r="E6" s="46">
        <v>24</v>
      </c>
      <c r="F6" s="45"/>
      <c r="G6" s="46">
        <v>75</v>
      </c>
      <c r="H6" s="46">
        <v>48</v>
      </c>
      <c r="I6" s="45"/>
      <c r="J6" s="46">
        <v>150</v>
      </c>
      <c r="K6" s="46">
        <v>72</v>
      </c>
      <c r="L6" s="47">
        <f>(C6*D6*E6)+(F6*G6*H6)+(I6*J6*K6)</f>
        <v>0</v>
      </c>
      <c r="M6" s="74"/>
      <c r="N6" s="52"/>
      <c r="O6" s="52"/>
      <c r="P6" s="52"/>
      <c r="Q6" s="52"/>
      <c r="R6" s="52"/>
      <c r="S6" s="52"/>
      <c r="T6" s="52"/>
      <c r="U6" s="52"/>
      <c r="V6" s="52"/>
      <c r="W6" s="52"/>
      <c r="X6" s="52"/>
      <c r="Y6" s="52"/>
      <c r="Z6" s="52"/>
      <c r="AA6" s="52"/>
    </row>
    <row r="7" spans="1:16383" ht="79" customHeight="1">
      <c r="A7" s="92" t="s">
        <v>121</v>
      </c>
      <c r="B7" s="116" t="s">
        <v>138</v>
      </c>
      <c r="C7" s="45"/>
      <c r="D7" s="46">
        <v>40</v>
      </c>
      <c r="E7" s="46">
        <v>16</v>
      </c>
      <c r="F7" s="45"/>
      <c r="G7" s="46">
        <v>75</v>
      </c>
      <c r="H7" s="46">
        <v>32</v>
      </c>
      <c r="I7" s="45"/>
      <c r="J7" s="46">
        <v>150</v>
      </c>
      <c r="K7" s="46">
        <v>48</v>
      </c>
      <c r="L7" s="47">
        <f>(C7*D7*E7)+(F7*G7*H7)+(I7*J7*K7)</f>
        <v>0</v>
      </c>
      <c r="M7" s="74"/>
      <c r="N7" s="52"/>
      <c r="O7" s="52"/>
      <c r="P7" s="52"/>
      <c r="Q7" s="52"/>
      <c r="R7" s="52"/>
      <c r="S7" s="52"/>
      <c r="T7" s="52"/>
      <c r="U7" s="52"/>
      <c r="V7" s="52"/>
      <c r="W7" s="52"/>
      <c r="X7" s="52"/>
      <c r="Y7" s="52"/>
      <c r="Z7" s="52"/>
      <c r="AA7" s="52"/>
    </row>
    <row r="8" spans="1:16383" ht="79" customHeight="1">
      <c r="A8" s="92" t="s">
        <v>122</v>
      </c>
      <c r="B8" s="116" t="s">
        <v>138</v>
      </c>
      <c r="C8" s="45"/>
      <c r="D8" s="46">
        <v>40</v>
      </c>
      <c r="E8" s="46">
        <v>8</v>
      </c>
      <c r="F8" s="45"/>
      <c r="G8" s="46">
        <v>75</v>
      </c>
      <c r="H8" s="46">
        <v>16</v>
      </c>
      <c r="I8" s="45"/>
      <c r="J8" s="46">
        <v>150</v>
      </c>
      <c r="K8" s="46">
        <v>24</v>
      </c>
      <c r="L8" s="47">
        <f>(C8*D8*E8)+(F8*G8*H8)+(I8*J8*K8)</f>
        <v>0</v>
      </c>
      <c r="M8" s="131"/>
    </row>
    <row r="9" spans="1:16383" ht="55.5" customHeight="1">
      <c r="A9" s="90"/>
      <c r="B9" s="91"/>
      <c r="C9" s="132"/>
      <c r="D9" s="133"/>
      <c r="E9" s="133"/>
      <c r="F9" s="133"/>
      <c r="G9" s="133"/>
      <c r="H9" s="133"/>
      <c r="I9" s="138"/>
      <c r="J9" s="313" t="s">
        <v>82</v>
      </c>
      <c r="K9" s="317"/>
      <c r="L9" s="20">
        <f>SUM(L4:L8)</f>
        <v>0</v>
      </c>
      <c r="M9" s="131"/>
    </row>
    <row r="10" spans="1:16383" ht="55.5" customHeight="1">
      <c r="A10" s="140"/>
      <c r="B10" s="140"/>
      <c r="C10" s="140"/>
      <c r="D10" s="141"/>
      <c r="E10" s="141"/>
      <c r="F10" s="142"/>
      <c r="G10" s="56"/>
      <c r="H10" s="136"/>
      <c r="I10" s="23" t="s">
        <v>124</v>
      </c>
      <c r="J10" s="21">
        <f>E4+E5+E6+H4+H5+H6+K4+K5+K6</f>
        <v>424</v>
      </c>
      <c r="K10" s="137"/>
      <c r="L10" s="90"/>
      <c r="M10" s="52"/>
      <c r="N10" s="52"/>
      <c r="O10" s="52"/>
      <c r="P10" s="52"/>
      <c r="Q10" s="52"/>
      <c r="R10" s="52"/>
      <c r="S10" s="52"/>
      <c r="T10" s="52"/>
      <c r="U10" s="52"/>
      <c r="V10" s="52"/>
      <c r="W10" s="52"/>
      <c r="X10" s="52"/>
      <c r="Y10" s="52"/>
      <c r="Z10" s="52"/>
      <c r="AA10" s="52"/>
    </row>
    <row r="11" spans="1:16383" ht="55.5" customHeight="1">
      <c r="A11" s="23" t="s">
        <v>85</v>
      </c>
      <c r="B11" s="23" t="s">
        <v>65</v>
      </c>
      <c r="C11" s="23" t="s">
        <v>86</v>
      </c>
      <c r="D11" s="23" t="s">
        <v>174</v>
      </c>
      <c r="E11" s="48" t="s">
        <v>175</v>
      </c>
      <c r="F11" s="23" t="s">
        <v>89</v>
      </c>
      <c r="G11" s="139"/>
      <c r="H11" s="136"/>
      <c r="I11" s="23" t="s">
        <v>125</v>
      </c>
      <c r="J11" s="21">
        <f>E7+E8+H7+H8+K7+K8</f>
        <v>144</v>
      </c>
      <c r="K11" s="74"/>
      <c r="L11" s="52"/>
      <c r="M11" s="52"/>
      <c r="N11" s="52"/>
      <c r="O11" s="52"/>
      <c r="P11" s="52"/>
      <c r="Q11" s="52"/>
      <c r="R11" s="52"/>
      <c r="S11" s="52"/>
      <c r="T11" s="52"/>
      <c r="U11" s="52"/>
    </row>
    <row r="12" spans="1:16383" ht="55.5" customHeight="1">
      <c r="A12" s="39" t="s">
        <v>94</v>
      </c>
      <c r="B12" s="39" t="s">
        <v>73</v>
      </c>
      <c r="C12" s="144">
        <v>0.8</v>
      </c>
      <c r="D12" s="45"/>
      <c r="E12" s="45"/>
      <c r="F12" s="145">
        <f>C12*((D12*$J$10)+(E12*$J$11))</f>
        <v>0</v>
      </c>
      <c r="G12" s="139"/>
      <c r="I12" s="134"/>
      <c r="J12" s="90"/>
      <c r="K12" s="52"/>
      <c r="L12" s="52"/>
      <c r="M12" s="52"/>
      <c r="N12" s="52"/>
      <c r="O12" s="52"/>
      <c r="P12" s="52"/>
      <c r="Q12" s="52"/>
      <c r="R12" s="52"/>
      <c r="S12" s="52"/>
      <c r="T12" s="52"/>
      <c r="U12" s="52"/>
    </row>
    <row r="13" spans="1:16383" ht="55.5" customHeight="1">
      <c r="A13" s="39" t="s">
        <v>95</v>
      </c>
      <c r="B13" s="39" t="s">
        <v>73</v>
      </c>
      <c r="C13" s="144">
        <v>0.2</v>
      </c>
      <c r="D13" s="45"/>
      <c r="E13" s="45"/>
      <c r="F13" s="145">
        <f>C13*((D13*$J$10)+(E13*$J$11))</f>
        <v>0</v>
      </c>
      <c r="G13" s="139"/>
      <c r="J13" s="52"/>
      <c r="K13" s="52"/>
      <c r="L13" s="52"/>
      <c r="M13" s="52"/>
      <c r="N13" s="52"/>
      <c r="O13" s="52"/>
      <c r="P13" s="52"/>
      <c r="Q13" s="52"/>
      <c r="R13" s="52"/>
      <c r="S13" s="52"/>
      <c r="T13" s="52"/>
      <c r="U13" s="52"/>
    </row>
    <row r="14" spans="1:16383" ht="55.5" customHeight="1">
      <c r="A14" s="143"/>
      <c r="B14" s="143"/>
      <c r="C14" s="146"/>
      <c r="D14" s="314" t="s">
        <v>96</v>
      </c>
      <c r="E14" s="314"/>
      <c r="F14" s="22">
        <f>SUM(F12:F13)</f>
        <v>0</v>
      </c>
      <c r="G14" s="147"/>
      <c r="J14" s="52"/>
      <c r="K14" s="52"/>
      <c r="L14" s="52"/>
      <c r="M14" s="52"/>
      <c r="N14" s="52"/>
      <c r="O14" s="52"/>
      <c r="P14" s="52"/>
      <c r="Q14" s="52"/>
      <c r="R14" s="52"/>
      <c r="S14" s="52"/>
      <c r="T14" s="52"/>
      <c r="U14" s="52"/>
    </row>
    <row r="15" spans="1:16383" s="128" customFormat="1" ht="55.5" customHeight="1">
      <c r="A15" s="140"/>
      <c r="B15" s="140"/>
      <c r="C15" s="140"/>
      <c r="D15" s="148"/>
      <c r="E15" s="148"/>
      <c r="F15" s="148"/>
      <c r="G15" s="140"/>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56"/>
      <c r="NK15" s="56"/>
      <c r="NL15" s="56"/>
      <c r="NM15" s="56"/>
      <c r="NN15" s="56"/>
      <c r="NO15" s="56"/>
      <c r="NP15" s="56"/>
      <c r="NQ15" s="56"/>
      <c r="NR15" s="56"/>
      <c r="NS15" s="56"/>
      <c r="NT15" s="56"/>
      <c r="NU15" s="56"/>
      <c r="NV15" s="56"/>
      <c r="NW15" s="56"/>
      <c r="NX15" s="56"/>
      <c r="NY15" s="56"/>
      <c r="NZ15" s="56"/>
      <c r="OA15" s="56"/>
      <c r="OB15" s="56"/>
      <c r="OC15" s="56"/>
      <c r="OD15" s="56"/>
      <c r="OE15" s="56"/>
      <c r="OF15" s="56"/>
      <c r="OG15" s="56"/>
      <c r="OH15" s="56"/>
      <c r="OI15" s="56"/>
      <c r="OJ15" s="56"/>
      <c r="OK15" s="56"/>
      <c r="OL15" s="56"/>
      <c r="OM15" s="56"/>
      <c r="ON15" s="56"/>
      <c r="OO15" s="56"/>
      <c r="OP15" s="56"/>
      <c r="OQ15" s="56"/>
      <c r="OR15" s="56"/>
      <c r="OS15" s="56"/>
      <c r="OT15" s="56"/>
      <c r="OU15" s="56"/>
      <c r="OV15" s="56"/>
      <c r="OW15" s="56"/>
      <c r="OX15" s="56"/>
      <c r="OY15" s="56"/>
      <c r="OZ15" s="56"/>
      <c r="PA15" s="56"/>
      <c r="PB15" s="56"/>
      <c r="PC15" s="56"/>
      <c r="PD15" s="56"/>
      <c r="PE15" s="56"/>
      <c r="PF15" s="56"/>
      <c r="PG15" s="56"/>
      <c r="PH15" s="56"/>
      <c r="PI15" s="56"/>
      <c r="PJ15" s="56"/>
      <c r="PK15" s="56"/>
      <c r="PL15" s="56"/>
      <c r="PM15" s="56"/>
      <c r="PN15" s="56"/>
      <c r="PO15" s="56"/>
      <c r="PP15" s="56"/>
      <c r="PQ15" s="56"/>
      <c r="PR15" s="56"/>
      <c r="PS15" s="56"/>
      <c r="PT15" s="56"/>
      <c r="PU15" s="56"/>
      <c r="PV15" s="56"/>
      <c r="PW15" s="56"/>
      <c r="PX15" s="56"/>
      <c r="PY15" s="56"/>
      <c r="PZ15" s="56"/>
      <c r="QA15" s="56"/>
      <c r="QB15" s="56"/>
      <c r="QC15" s="56"/>
      <c r="QD15" s="56"/>
      <c r="QE15" s="56"/>
      <c r="QF15" s="56"/>
      <c r="QG15" s="56"/>
      <c r="QH15" s="56"/>
      <c r="QI15" s="56"/>
      <c r="QJ15" s="56"/>
      <c r="QK15" s="56"/>
      <c r="QL15" s="56"/>
      <c r="QM15" s="56"/>
      <c r="QN15" s="56"/>
      <c r="QO15" s="56"/>
      <c r="QP15" s="56"/>
      <c r="QQ15" s="56"/>
      <c r="QR15" s="56"/>
      <c r="QS15" s="56"/>
      <c r="QT15" s="56"/>
      <c r="QU15" s="56"/>
      <c r="QV15" s="56"/>
      <c r="QW15" s="56"/>
      <c r="QX15" s="56"/>
      <c r="QY15" s="56"/>
      <c r="QZ15" s="56"/>
      <c r="RA15" s="56"/>
      <c r="RB15" s="56"/>
      <c r="RC15" s="56"/>
      <c r="RD15" s="56"/>
      <c r="RE15" s="56"/>
      <c r="RF15" s="56"/>
      <c r="RG15" s="56"/>
      <c r="RH15" s="56"/>
      <c r="RI15" s="56"/>
      <c r="RJ15" s="56"/>
      <c r="RK15" s="56"/>
      <c r="RL15" s="56"/>
      <c r="RM15" s="56"/>
      <c r="RN15" s="56"/>
      <c r="RO15" s="56"/>
      <c r="RP15" s="56"/>
      <c r="RQ15" s="56"/>
      <c r="RR15" s="56"/>
      <c r="RS15" s="56"/>
      <c r="RT15" s="56"/>
      <c r="RU15" s="56"/>
      <c r="RV15" s="56"/>
      <c r="RW15" s="56"/>
      <c r="RX15" s="56"/>
      <c r="RY15" s="56"/>
      <c r="RZ15" s="56"/>
      <c r="SA15" s="56"/>
      <c r="SB15" s="56"/>
      <c r="SC15" s="56"/>
      <c r="SD15" s="56"/>
      <c r="SE15" s="56"/>
      <c r="SF15" s="56"/>
      <c r="SG15" s="56"/>
      <c r="SH15" s="56"/>
      <c r="SI15" s="56"/>
      <c r="SJ15" s="56"/>
      <c r="SK15" s="56"/>
      <c r="SL15" s="56"/>
      <c r="SM15" s="56"/>
      <c r="SN15" s="56"/>
      <c r="SO15" s="56"/>
      <c r="SP15" s="56"/>
      <c r="SQ15" s="56"/>
      <c r="SR15" s="56"/>
      <c r="SS15" s="56"/>
      <c r="ST15" s="56"/>
      <c r="SU15" s="56"/>
      <c r="SV15" s="56"/>
      <c r="SW15" s="56"/>
      <c r="SX15" s="56"/>
      <c r="SY15" s="56"/>
      <c r="SZ15" s="56"/>
      <c r="TA15" s="56"/>
      <c r="TB15" s="56"/>
      <c r="TC15" s="56"/>
      <c r="TD15" s="56"/>
      <c r="TE15" s="56"/>
      <c r="TF15" s="56"/>
      <c r="TG15" s="56"/>
      <c r="TH15" s="56"/>
      <c r="TI15" s="56"/>
      <c r="TJ15" s="56"/>
      <c r="TK15" s="56"/>
      <c r="TL15" s="56"/>
      <c r="TM15" s="56"/>
      <c r="TN15" s="56"/>
      <c r="TO15" s="56"/>
      <c r="TP15" s="56"/>
      <c r="TQ15" s="56"/>
      <c r="TR15" s="56"/>
      <c r="TS15" s="56"/>
      <c r="TT15" s="56"/>
      <c r="TU15" s="56"/>
      <c r="TV15" s="56"/>
      <c r="TW15" s="56"/>
      <c r="TX15" s="56"/>
      <c r="TY15" s="56"/>
      <c r="TZ15" s="56"/>
      <c r="UA15" s="56"/>
      <c r="UB15" s="56"/>
      <c r="UC15" s="56"/>
      <c r="UD15" s="56"/>
      <c r="UE15" s="56"/>
      <c r="UF15" s="56"/>
      <c r="UG15" s="56"/>
      <c r="UH15" s="56"/>
      <c r="UI15" s="56"/>
      <c r="UJ15" s="56"/>
      <c r="UK15" s="56"/>
      <c r="UL15" s="56"/>
      <c r="UM15" s="56"/>
      <c r="UN15" s="56"/>
      <c r="UO15" s="56"/>
      <c r="UP15" s="56"/>
      <c r="UQ15" s="56"/>
      <c r="UR15" s="56"/>
      <c r="US15" s="56"/>
      <c r="UT15" s="56"/>
      <c r="UU15" s="56"/>
      <c r="UV15" s="56"/>
      <c r="UW15" s="56"/>
      <c r="UX15" s="56"/>
      <c r="UY15" s="56"/>
      <c r="UZ15" s="56"/>
      <c r="VA15" s="56"/>
      <c r="VB15" s="56"/>
      <c r="VC15" s="56"/>
      <c r="VD15" s="56"/>
      <c r="VE15" s="56"/>
      <c r="VF15" s="56"/>
      <c r="VG15" s="56"/>
      <c r="VH15" s="56"/>
      <c r="VI15" s="56"/>
      <c r="VJ15" s="56"/>
      <c r="VK15" s="56"/>
      <c r="VL15" s="56"/>
      <c r="VM15" s="56"/>
      <c r="VN15" s="56"/>
      <c r="VO15" s="56"/>
      <c r="VP15" s="56"/>
      <c r="VQ15" s="56"/>
      <c r="VR15" s="56"/>
      <c r="VS15" s="56"/>
      <c r="VT15" s="56"/>
      <c r="VU15" s="56"/>
      <c r="VV15" s="56"/>
      <c r="VW15" s="56"/>
      <c r="VX15" s="56"/>
      <c r="VY15" s="56"/>
      <c r="VZ15" s="56"/>
      <c r="WA15" s="56"/>
      <c r="WB15" s="56"/>
      <c r="WC15" s="56"/>
      <c r="WD15" s="56"/>
      <c r="WE15" s="56"/>
      <c r="WF15" s="56"/>
      <c r="WG15" s="56"/>
      <c r="WH15" s="56"/>
      <c r="WI15" s="56"/>
      <c r="WJ15" s="56"/>
      <c r="WK15" s="56"/>
      <c r="WL15" s="56"/>
      <c r="WM15" s="56"/>
      <c r="WN15" s="56"/>
      <c r="WO15" s="56"/>
      <c r="WP15" s="56"/>
      <c r="WQ15" s="56"/>
      <c r="WR15" s="56"/>
      <c r="WS15" s="56"/>
      <c r="WT15" s="56"/>
      <c r="WU15" s="56"/>
      <c r="WV15" s="56"/>
      <c r="WW15" s="56"/>
      <c r="WX15" s="56"/>
      <c r="WY15" s="56"/>
      <c r="WZ15" s="56"/>
      <c r="XA15" s="56"/>
      <c r="XB15" s="56"/>
      <c r="XC15" s="56"/>
      <c r="XD15" s="56"/>
      <c r="XE15" s="56"/>
      <c r="XF15" s="56"/>
      <c r="XG15" s="56"/>
      <c r="XH15" s="56"/>
      <c r="XI15" s="56"/>
      <c r="XJ15" s="56"/>
      <c r="XK15" s="56"/>
      <c r="XL15" s="56"/>
      <c r="XM15" s="56"/>
      <c r="XN15" s="56"/>
      <c r="XO15" s="56"/>
      <c r="XP15" s="56"/>
      <c r="XQ15" s="56"/>
      <c r="XR15" s="56"/>
      <c r="XS15" s="56"/>
      <c r="XT15" s="56"/>
      <c r="XU15" s="56"/>
      <c r="XV15" s="56"/>
      <c r="XW15" s="56"/>
      <c r="XX15" s="56"/>
      <c r="XY15" s="56"/>
      <c r="XZ15" s="56"/>
      <c r="YA15" s="56"/>
      <c r="YB15" s="56"/>
      <c r="YC15" s="56"/>
      <c r="YD15" s="56"/>
      <c r="YE15" s="56"/>
      <c r="YF15" s="56"/>
      <c r="YG15" s="56"/>
      <c r="YH15" s="56"/>
      <c r="YI15" s="56"/>
      <c r="YJ15" s="56"/>
      <c r="YK15" s="56"/>
      <c r="YL15" s="56"/>
      <c r="YM15" s="56"/>
      <c r="YN15" s="56"/>
      <c r="YO15" s="56"/>
      <c r="YP15" s="56"/>
      <c r="YQ15" s="56"/>
      <c r="YR15" s="56"/>
      <c r="YS15" s="56"/>
      <c r="YT15" s="56"/>
      <c r="YU15" s="56"/>
      <c r="YV15" s="56"/>
      <c r="YW15" s="56"/>
      <c r="YX15" s="56"/>
      <c r="YY15" s="56"/>
      <c r="YZ15" s="56"/>
      <c r="ZA15" s="56"/>
      <c r="ZB15" s="56"/>
      <c r="ZC15" s="56"/>
      <c r="ZD15" s="56"/>
      <c r="ZE15" s="56"/>
      <c r="ZF15" s="56"/>
      <c r="ZG15" s="56"/>
      <c r="ZH15" s="56"/>
      <c r="ZI15" s="56"/>
      <c r="ZJ15" s="56"/>
      <c r="ZK15" s="56"/>
      <c r="ZL15" s="56"/>
      <c r="ZM15" s="56"/>
      <c r="ZN15" s="56"/>
      <c r="ZO15" s="56"/>
      <c r="ZP15" s="56"/>
      <c r="ZQ15" s="56"/>
      <c r="ZR15" s="56"/>
      <c r="ZS15" s="56"/>
      <c r="ZT15" s="56"/>
      <c r="ZU15" s="56"/>
      <c r="ZV15" s="56"/>
      <c r="ZW15" s="56"/>
      <c r="ZX15" s="56"/>
      <c r="ZY15" s="56"/>
      <c r="ZZ15" s="56"/>
      <c r="AAA15" s="56"/>
      <c r="AAB15" s="56"/>
      <c r="AAC15" s="56"/>
      <c r="AAD15" s="56"/>
      <c r="AAE15" s="56"/>
      <c r="AAF15" s="56"/>
      <c r="AAG15" s="56"/>
      <c r="AAH15" s="56"/>
      <c r="AAI15" s="56"/>
      <c r="AAJ15" s="56"/>
      <c r="AAK15" s="56"/>
      <c r="AAL15" s="56"/>
      <c r="AAM15" s="56"/>
      <c r="AAN15" s="56"/>
      <c r="AAO15" s="56"/>
      <c r="AAP15" s="56"/>
      <c r="AAQ15" s="56"/>
      <c r="AAR15" s="56"/>
      <c r="AAS15" s="56"/>
      <c r="AAT15" s="56"/>
      <c r="AAU15" s="56"/>
      <c r="AAV15" s="56"/>
      <c r="AAW15" s="56"/>
      <c r="AAX15" s="56"/>
      <c r="AAY15" s="56"/>
      <c r="AAZ15" s="56"/>
      <c r="ABA15" s="56"/>
      <c r="ABB15" s="56"/>
      <c r="ABC15" s="56"/>
      <c r="ABD15" s="56"/>
      <c r="ABE15" s="56"/>
      <c r="ABF15" s="56"/>
      <c r="ABG15" s="56"/>
      <c r="ABH15" s="56"/>
      <c r="ABI15" s="56"/>
      <c r="ABJ15" s="56"/>
      <c r="ABK15" s="56"/>
      <c r="ABL15" s="56"/>
      <c r="ABM15" s="56"/>
      <c r="ABN15" s="56"/>
      <c r="ABO15" s="56"/>
      <c r="ABP15" s="56"/>
      <c r="ABQ15" s="56"/>
      <c r="ABR15" s="56"/>
      <c r="ABS15" s="56"/>
      <c r="ABT15" s="56"/>
      <c r="ABU15" s="56"/>
      <c r="ABV15" s="56"/>
      <c r="ABW15" s="56"/>
      <c r="ABX15" s="56"/>
      <c r="ABY15" s="56"/>
      <c r="ABZ15" s="56"/>
      <c r="ACA15" s="56"/>
      <c r="ACB15" s="56"/>
      <c r="ACC15" s="56"/>
      <c r="ACD15" s="56"/>
      <c r="ACE15" s="56"/>
      <c r="ACF15" s="56"/>
      <c r="ACG15" s="56"/>
      <c r="ACH15" s="56"/>
      <c r="ACI15" s="56"/>
      <c r="ACJ15" s="56"/>
      <c r="ACK15" s="56"/>
      <c r="ACL15" s="56"/>
      <c r="ACM15" s="56"/>
      <c r="ACN15" s="56"/>
      <c r="ACO15" s="56"/>
      <c r="ACP15" s="56"/>
      <c r="ACQ15" s="56"/>
      <c r="ACR15" s="56"/>
      <c r="ACS15" s="56"/>
      <c r="ACT15" s="56"/>
      <c r="ACU15" s="56"/>
      <c r="ACV15" s="56"/>
      <c r="ACW15" s="56"/>
      <c r="ACX15" s="56"/>
      <c r="ACY15" s="56"/>
      <c r="ACZ15" s="56"/>
      <c r="ADA15" s="56"/>
      <c r="ADB15" s="56"/>
      <c r="ADC15" s="56"/>
      <c r="ADD15" s="56"/>
      <c r="ADE15" s="56"/>
      <c r="ADF15" s="56"/>
      <c r="ADG15" s="56"/>
      <c r="ADH15" s="56"/>
      <c r="ADI15" s="56"/>
      <c r="ADJ15" s="56"/>
      <c r="ADK15" s="56"/>
      <c r="ADL15" s="56"/>
      <c r="ADM15" s="56"/>
      <c r="ADN15" s="56"/>
      <c r="ADO15" s="56"/>
      <c r="ADP15" s="56"/>
      <c r="ADQ15" s="56"/>
      <c r="ADR15" s="56"/>
      <c r="ADS15" s="56"/>
      <c r="ADT15" s="56"/>
      <c r="ADU15" s="56"/>
      <c r="ADV15" s="56"/>
      <c r="ADW15" s="56"/>
      <c r="ADX15" s="56"/>
      <c r="ADY15" s="56"/>
      <c r="ADZ15" s="56"/>
      <c r="AEA15" s="56"/>
      <c r="AEB15" s="56"/>
      <c r="AEC15" s="56"/>
      <c r="AED15" s="56"/>
      <c r="AEE15" s="56"/>
      <c r="AEF15" s="56"/>
      <c r="AEG15" s="56"/>
      <c r="AEH15" s="56"/>
      <c r="AEI15" s="56"/>
      <c r="AEJ15" s="56"/>
      <c r="AEK15" s="56"/>
      <c r="AEL15" s="56"/>
      <c r="AEM15" s="56"/>
      <c r="AEN15" s="56"/>
      <c r="AEO15" s="56"/>
      <c r="AEP15" s="56"/>
      <c r="AEQ15" s="56"/>
      <c r="AER15" s="56"/>
      <c r="AES15" s="56"/>
      <c r="AET15" s="56"/>
      <c r="AEU15" s="56"/>
      <c r="AEV15" s="56"/>
      <c r="AEW15" s="56"/>
      <c r="AEX15" s="56"/>
      <c r="AEY15" s="56"/>
      <c r="AEZ15" s="56"/>
      <c r="AFA15" s="56"/>
      <c r="AFB15" s="56"/>
      <c r="AFC15" s="56"/>
      <c r="AFD15" s="56"/>
      <c r="AFE15" s="56"/>
      <c r="AFF15" s="56"/>
      <c r="AFG15" s="56"/>
      <c r="AFH15" s="56"/>
      <c r="AFI15" s="56"/>
      <c r="AFJ15" s="56"/>
      <c r="AFK15" s="56"/>
      <c r="AFL15" s="56"/>
      <c r="AFM15" s="56"/>
      <c r="AFN15" s="56"/>
      <c r="AFO15" s="56"/>
      <c r="AFP15" s="56"/>
      <c r="AFQ15" s="56"/>
      <c r="AFR15" s="56"/>
      <c r="AFS15" s="56"/>
      <c r="AFT15" s="56"/>
      <c r="AFU15" s="56"/>
      <c r="AFV15" s="56"/>
      <c r="AFW15" s="56"/>
      <c r="AFX15" s="56"/>
      <c r="AFY15" s="56"/>
      <c r="AFZ15" s="56"/>
      <c r="AGA15" s="56"/>
      <c r="AGB15" s="56"/>
      <c r="AGC15" s="56"/>
      <c r="AGD15" s="56"/>
      <c r="AGE15" s="56"/>
      <c r="AGF15" s="56"/>
      <c r="AGG15" s="56"/>
      <c r="AGH15" s="56"/>
      <c r="AGI15" s="56"/>
      <c r="AGJ15" s="56"/>
      <c r="AGK15" s="56"/>
      <c r="AGL15" s="56"/>
      <c r="AGM15" s="56"/>
      <c r="AGN15" s="56"/>
      <c r="AGO15" s="56"/>
      <c r="AGP15" s="56"/>
      <c r="AGQ15" s="56"/>
      <c r="AGR15" s="56"/>
      <c r="AGS15" s="56"/>
      <c r="AGT15" s="56"/>
      <c r="AGU15" s="56"/>
      <c r="AGV15" s="56"/>
      <c r="AGW15" s="56"/>
      <c r="AGX15" s="56"/>
      <c r="AGY15" s="56"/>
      <c r="AGZ15" s="56"/>
      <c r="AHA15" s="56"/>
      <c r="AHB15" s="56"/>
      <c r="AHC15" s="56"/>
      <c r="AHD15" s="56"/>
      <c r="AHE15" s="56"/>
      <c r="AHF15" s="56"/>
      <c r="AHG15" s="56"/>
      <c r="AHH15" s="56"/>
      <c r="AHI15" s="56"/>
      <c r="AHJ15" s="56"/>
      <c r="AHK15" s="56"/>
      <c r="AHL15" s="56"/>
      <c r="AHM15" s="56"/>
      <c r="AHN15" s="56"/>
      <c r="AHO15" s="56"/>
      <c r="AHP15" s="56"/>
      <c r="AHQ15" s="56"/>
      <c r="AHR15" s="56"/>
      <c r="AHS15" s="56"/>
      <c r="AHT15" s="56"/>
      <c r="AHU15" s="56"/>
      <c r="AHV15" s="56"/>
      <c r="AHW15" s="56"/>
      <c r="AHX15" s="56"/>
      <c r="AHY15" s="56"/>
      <c r="AHZ15" s="56"/>
      <c r="AIA15" s="56"/>
      <c r="AIB15" s="56"/>
      <c r="AIC15" s="56"/>
      <c r="AID15" s="56"/>
      <c r="AIE15" s="56"/>
      <c r="AIF15" s="56"/>
      <c r="AIG15" s="56"/>
      <c r="AIH15" s="56"/>
      <c r="AII15" s="56"/>
      <c r="AIJ15" s="56"/>
      <c r="AIK15" s="56"/>
      <c r="AIL15" s="56"/>
      <c r="AIM15" s="56"/>
      <c r="AIN15" s="56"/>
      <c r="AIO15" s="56"/>
      <c r="AIP15" s="56"/>
      <c r="AIQ15" s="56"/>
      <c r="AIR15" s="56"/>
      <c r="AIS15" s="56"/>
      <c r="AIT15" s="56"/>
      <c r="AIU15" s="56"/>
      <c r="AIV15" s="56"/>
      <c r="AIW15" s="56"/>
      <c r="AIX15" s="56"/>
      <c r="AIY15" s="56"/>
      <c r="AIZ15" s="56"/>
      <c r="AJA15" s="56"/>
      <c r="AJB15" s="56"/>
      <c r="AJC15" s="56"/>
      <c r="AJD15" s="56"/>
      <c r="AJE15" s="56"/>
      <c r="AJF15" s="56"/>
      <c r="AJG15" s="56"/>
      <c r="AJH15" s="56"/>
      <c r="AJI15" s="56"/>
      <c r="AJJ15" s="56"/>
      <c r="AJK15" s="56"/>
      <c r="AJL15" s="56"/>
      <c r="AJM15" s="56"/>
      <c r="AJN15" s="56"/>
      <c r="AJO15" s="56"/>
      <c r="AJP15" s="56"/>
      <c r="AJQ15" s="56"/>
      <c r="AJR15" s="56"/>
      <c r="AJS15" s="56"/>
      <c r="AJT15" s="56"/>
      <c r="AJU15" s="56"/>
      <c r="AJV15" s="56"/>
      <c r="AJW15" s="56"/>
      <c r="AJX15" s="56"/>
      <c r="AJY15" s="56"/>
      <c r="AJZ15" s="56"/>
      <c r="AKA15" s="56"/>
      <c r="AKB15" s="56"/>
      <c r="AKC15" s="56"/>
      <c r="AKD15" s="56"/>
      <c r="AKE15" s="56"/>
      <c r="AKF15" s="56"/>
      <c r="AKG15" s="56"/>
      <c r="AKH15" s="56"/>
      <c r="AKI15" s="56"/>
      <c r="AKJ15" s="56"/>
      <c r="AKK15" s="56"/>
      <c r="AKL15" s="56"/>
      <c r="AKM15" s="56"/>
      <c r="AKN15" s="56"/>
      <c r="AKO15" s="56"/>
      <c r="AKP15" s="56"/>
      <c r="AKQ15" s="56"/>
      <c r="AKR15" s="56"/>
      <c r="AKS15" s="56"/>
      <c r="AKT15" s="56"/>
      <c r="AKU15" s="56"/>
      <c r="AKV15" s="56"/>
      <c r="AKW15" s="56"/>
      <c r="AKX15" s="56"/>
      <c r="AKY15" s="56"/>
      <c r="AKZ15" s="56"/>
      <c r="ALA15" s="56"/>
      <c r="ALB15" s="56"/>
      <c r="ALC15" s="56"/>
      <c r="ALD15" s="56"/>
      <c r="ALE15" s="56"/>
      <c r="ALF15" s="56"/>
      <c r="ALG15" s="56"/>
      <c r="ALH15" s="56"/>
      <c r="ALI15" s="56"/>
      <c r="ALJ15" s="56"/>
      <c r="ALK15" s="56"/>
      <c r="ALL15" s="56"/>
      <c r="ALM15" s="56"/>
      <c r="ALN15" s="56"/>
      <c r="ALO15" s="56"/>
      <c r="ALP15" s="56"/>
      <c r="ALQ15" s="56"/>
      <c r="ALR15" s="56"/>
      <c r="ALS15" s="56"/>
      <c r="ALT15" s="56"/>
      <c r="ALU15" s="56"/>
      <c r="ALV15" s="56"/>
      <c r="ALW15" s="56"/>
      <c r="ALX15" s="56"/>
      <c r="ALY15" s="56"/>
      <c r="ALZ15" s="56"/>
      <c r="AMA15" s="56"/>
      <c r="AMB15" s="56"/>
      <c r="AMC15" s="56"/>
      <c r="AMD15" s="56"/>
      <c r="AME15" s="56"/>
      <c r="AMF15" s="56"/>
      <c r="AMG15" s="56"/>
      <c r="AMH15" s="56"/>
      <c r="AMI15" s="56"/>
      <c r="AMJ15" s="56"/>
      <c r="AMK15" s="56"/>
      <c r="AML15" s="56"/>
      <c r="AMM15" s="56"/>
      <c r="AMN15" s="56"/>
      <c r="AMO15" s="56"/>
      <c r="AMP15" s="56"/>
      <c r="AMQ15" s="56"/>
      <c r="AMR15" s="56"/>
      <c r="AMS15" s="56"/>
      <c r="AMT15" s="56"/>
      <c r="AMU15" s="56"/>
      <c r="AMV15" s="56"/>
      <c r="AMW15" s="56"/>
      <c r="AMX15" s="56"/>
      <c r="AMY15" s="56"/>
      <c r="AMZ15" s="56"/>
      <c r="ANA15" s="56"/>
      <c r="ANB15" s="56"/>
      <c r="ANC15" s="56"/>
      <c r="AND15" s="56"/>
      <c r="ANE15" s="56"/>
      <c r="ANF15" s="56"/>
      <c r="ANG15" s="56"/>
      <c r="ANH15" s="56"/>
      <c r="ANI15" s="56"/>
      <c r="ANJ15" s="56"/>
      <c r="ANK15" s="56"/>
      <c r="ANL15" s="56"/>
      <c r="ANM15" s="56"/>
      <c r="ANN15" s="56"/>
      <c r="ANO15" s="56"/>
      <c r="ANP15" s="56"/>
      <c r="ANQ15" s="56"/>
      <c r="ANR15" s="56"/>
      <c r="ANS15" s="56"/>
      <c r="ANT15" s="56"/>
      <c r="ANU15" s="56"/>
      <c r="ANV15" s="56"/>
      <c r="ANW15" s="56"/>
      <c r="ANX15" s="56"/>
      <c r="ANY15" s="56"/>
      <c r="ANZ15" s="56"/>
      <c r="AOA15" s="56"/>
      <c r="AOB15" s="56"/>
      <c r="AOC15" s="56"/>
      <c r="AOD15" s="56"/>
      <c r="AOE15" s="56"/>
      <c r="AOF15" s="56"/>
      <c r="AOG15" s="56"/>
      <c r="AOH15" s="56"/>
      <c r="AOI15" s="56"/>
      <c r="AOJ15" s="56"/>
      <c r="AOK15" s="56"/>
      <c r="AOL15" s="56"/>
      <c r="AOM15" s="56"/>
      <c r="AON15" s="56"/>
      <c r="AOO15" s="56"/>
      <c r="AOP15" s="56"/>
      <c r="AOQ15" s="56"/>
      <c r="AOR15" s="56"/>
      <c r="AOS15" s="56"/>
      <c r="AOT15" s="56"/>
      <c r="AOU15" s="56"/>
      <c r="AOV15" s="56"/>
      <c r="AOW15" s="56"/>
      <c r="AOX15" s="56"/>
      <c r="AOY15" s="56"/>
      <c r="AOZ15" s="56"/>
      <c r="APA15" s="56"/>
      <c r="APB15" s="56"/>
      <c r="APC15" s="56"/>
      <c r="APD15" s="56"/>
      <c r="APE15" s="56"/>
      <c r="APF15" s="56"/>
      <c r="APG15" s="56"/>
      <c r="APH15" s="56"/>
      <c r="API15" s="56"/>
      <c r="APJ15" s="56"/>
      <c r="APK15" s="56"/>
      <c r="APL15" s="56"/>
      <c r="APM15" s="56"/>
      <c r="APN15" s="56"/>
      <c r="APO15" s="56"/>
      <c r="APP15" s="56"/>
      <c r="APQ15" s="56"/>
      <c r="APR15" s="56"/>
      <c r="APS15" s="56"/>
      <c r="APT15" s="56"/>
      <c r="APU15" s="56"/>
      <c r="APV15" s="56"/>
      <c r="APW15" s="56"/>
      <c r="APX15" s="56"/>
      <c r="APY15" s="56"/>
      <c r="APZ15" s="56"/>
      <c r="AQA15" s="56"/>
      <c r="AQB15" s="56"/>
      <c r="AQC15" s="56"/>
      <c r="AQD15" s="56"/>
      <c r="AQE15" s="56"/>
      <c r="AQF15" s="56"/>
      <c r="AQG15" s="56"/>
      <c r="AQH15" s="56"/>
      <c r="AQI15" s="56"/>
      <c r="AQJ15" s="56"/>
      <c r="AQK15" s="56"/>
      <c r="AQL15" s="56"/>
      <c r="AQM15" s="56"/>
      <c r="AQN15" s="56"/>
      <c r="AQO15" s="56"/>
      <c r="AQP15" s="56"/>
      <c r="AQQ15" s="56"/>
      <c r="AQR15" s="56"/>
      <c r="AQS15" s="56"/>
      <c r="AQT15" s="56"/>
      <c r="AQU15" s="56"/>
      <c r="AQV15" s="56"/>
      <c r="AQW15" s="56"/>
      <c r="AQX15" s="56"/>
      <c r="AQY15" s="56"/>
      <c r="AQZ15" s="56"/>
      <c r="ARA15" s="56"/>
      <c r="ARB15" s="56"/>
      <c r="ARC15" s="56"/>
      <c r="ARD15" s="56"/>
      <c r="ARE15" s="56"/>
      <c r="ARF15" s="56"/>
      <c r="ARG15" s="56"/>
      <c r="ARH15" s="56"/>
      <c r="ARI15" s="56"/>
      <c r="ARJ15" s="56"/>
      <c r="ARK15" s="56"/>
      <c r="ARL15" s="56"/>
      <c r="ARM15" s="56"/>
      <c r="ARN15" s="56"/>
      <c r="ARO15" s="56"/>
      <c r="ARP15" s="56"/>
      <c r="ARQ15" s="56"/>
      <c r="ARR15" s="56"/>
      <c r="ARS15" s="56"/>
      <c r="ART15" s="56"/>
      <c r="ARU15" s="56"/>
      <c r="ARV15" s="56"/>
      <c r="ARW15" s="56"/>
      <c r="ARX15" s="56"/>
      <c r="ARY15" s="56"/>
      <c r="ARZ15" s="56"/>
      <c r="ASA15" s="56"/>
      <c r="ASB15" s="56"/>
      <c r="ASC15" s="56"/>
      <c r="ASD15" s="56"/>
      <c r="ASE15" s="56"/>
      <c r="ASF15" s="56"/>
      <c r="ASG15" s="56"/>
      <c r="ASH15" s="56"/>
      <c r="ASI15" s="56"/>
      <c r="ASJ15" s="56"/>
      <c r="ASK15" s="56"/>
      <c r="ASL15" s="56"/>
      <c r="ASM15" s="56"/>
      <c r="ASN15" s="56"/>
      <c r="ASO15" s="56"/>
      <c r="ASP15" s="56"/>
      <c r="ASQ15" s="56"/>
      <c r="ASR15" s="56"/>
      <c r="ASS15" s="56"/>
      <c r="AST15" s="56"/>
      <c r="ASU15" s="56"/>
      <c r="ASV15" s="56"/>
      <c r="ASW15" s="56"/>
      <c r="ASX15" s="56"/>
      <c r="ASY15" s="56"/>
      <c r="ASZ15" s="56"/>
      <c r="ATA15" s="56"/>
      <c r="ATB15" s="56"/>
      <c r="ATC15" s="56"/>
      <c r="ATD15" s="56"/>
      <c r="ATE15" s="56"/>
      <c r="ATF15" s="56"/>
      <c r="ATG15" s="56"/>
      <c r="ATH15" s="56"/>
      <c r="ATI15" s="56"/>
      <c r="ATJ15" s="56"/>
      <c r="ATK15" s="56"/>
      <c r="ATL15" s="56"/>
      <c r="ATM15" s="56"/>
      <c r="ATN15" s="56"/>
      <c r="ATO15" s="56"/>
      <c r="ATP15" s="56"/>
      <c r="ATQ15" s="56"/>
      <c r="ATR15" s="56"/>
      <c r="ATS15" s="56"/>
      <c r="ATT15" s="56"/>
      <c r="ATU15" s="56"/>
      <c r="ATV15" s="56"/>
      <c r="ATW15" s="56"/>
      <c r="ATX15" s="56"/>
      <c r="ATY15" s="56"/>
      <c r="ATZ15" s="56"/>
      <c r="AUA15" s="56"/>
      <c r="AUB15" s="56"/>
      <c r="AUC15" s="56"/>
      <c r="AUD15" s="56"/>
      <c r="AUE15" s="56"/>
      <c r="AUF15" s="56"/>
      <c r="AUG15" s="56"/>
      <c r="AUH15" s="56"/>
      <c r="AUI15" s="56"/>
      <c r="AUJ15" s="56"/>
      <c r="AUK15" s="56"/>
      <c r="AUL15" s="56"/>
      <c r="AUM15" s="56"/>
      <c r="AUN15" s="56"/>
      <c r="AUO15" s="56"/>
      <c r="AUP15" s="56"/>
      <c r="AUQ15" s="56"/>
      <c r="AUR15" s="56"/>
      <c r="AUS15" s="56"/>
      <c r="AUT15" s="56"/>
      <c r="AUU15" s="56"/>
      <c r="AUV15" s="56"/>
      <c r="AUW15" s="56"/>
      <c r="AUX15" s="56"/>
      <c r="AUY15" s="56"/>
      <c r="AUZ15" s="56"/>
      <c r="AVA15" s="56"/>
      <c r="AVB15" s="56"/>
      <c r="AVC15" s="56"/>
      <c r="AVD15" s="56"/>
      <c r="AVE15" s="56"/>
      <c r="AVF15" s="56"/>
      <c r="AVG15" s="56"/>
      <c r="AVH15" s="56"/>
      <c r="AVI15" s="56"/>
      <c r="AVJ15" s="56"/>
      <c r="AVK15" s="56"/>
      <c r="AVL15" s="56"/>
      <c r="AVM15" s="56"/>
      <c r="AVN15" s="56"/>
      <c r="AVO15" s="56"/>
      <c r="AVP15" s="56"/>
      <c r="AVQ15" s="56"/>
      <c r="AVR15" s="56"/>
      <c r="AVS15" s="56"/>
      <c r="AVT15" s="56"/>
      <c r="AVU15" s="56"/>
      <c r="AVV15" s="56"/>
      <c r="AVW15" s="56"/>
      <c r="AVX15" s="56"/>
      <c r="AVY15" s="56"/>
      <c r="AVZ15" s="56"/>
      <c r="AWA15" s="56"/>
      <c r="AWB15" s="56"/>
      <c r="AWC15" s="56"/>
      <c r="AWD15" s="56"/>
      <c r="AWE15" s="56"/>
      <c r="AWF15" s="56"/>
      <c r="AWG15" s="56"/>
      <c r="AWH15" s="56"/>
      <c r="AWI15" s="56"/>
      <c r="AWJ15" s="56"/>
      <c r="AWK15" s="56"/>
      <c r="AWL15" s="56"/>
      <c r="AWM15" s="56"/>
      <c r="AWN15" s="56"/>
      <c r="AWO15" s="56"/>
      <c r="AWP15" s="56"/>
      <c r="AWQ15" s="56"/>
      <c r="AWR15" s="56"/>
      <c r="AWS15" s="56"/>
      <c r="AWT15" s="56"/>
      <c r="AWU15" s="56"/>
      <c r="AWV15" s="56"/>
      <c r="AWW15" s="56"/>
      <c r="AWX15" s="56"/>
      <c r="AWY15" s="56"/>
      <c r="AWZ15" s="56"/>
      <c r="AXA15" s="56"/>
      <c r="AXB15" s="56"/>
      <c r="AXC15" s="56"/>
      <c r="AXD15" s="56"/>
      <c r="AXE15" s="56"/>
      <c r="AXF15" s="56"/>
      <c r="AXG15" s="56"/>
      <c r="AXH15" s="56"/>
      <c r="AXI15" s="56"/>
      <c r="AXJ15" s="56"/>
      <c r="AXK15" s="56"/>
      <c r="AXL15" s="56"/>
      <c r="AXM15" s="56"/>
      <c r="AXN15" s="56"/>
      <c r="AXO15" s="56"/>
      <c r="AXP15" s="56"/>
      <c r="AXQ15" s="56"/>
      <c r="AXR15" s="56"/>
      <c r="AXS15" s="56"/>
      <c r="AXT15" s="56"/>
      <c r="AXU15" s="56"/>
      <c r="AXV15" s="56"/>
      <c r="AXW15" s="56"/>
      <c r="AXX15" s="56"/>
      <c r="AXY15" s="56"/>
      <c r="AXZ15" s="56"/>
      <c r="AYA15" s="56"/>
      <c r="AYB15" s="56"/>
      <c r="AYC15" s="56"/>
      <c r="AYD15" s="56"/>
      <c r="AYE15" s="56"/>
      <c r="AYF15" s="56"/>
      <c r="AYG15" s="56"/>
      <c r="AYH15" s="56"/>
      <c r="AYI15" s="56"/>
      <c r="AYJ15" s="56"/>
      <c r="AYK15" s="56"/>
      <c r="AYL15" s="56"/>
      <c r="AYM15" s="56"/>
      <c r="AYN15" s="56"/>
      <c r="AYO15" s="56"/>
      <c r="AYP15" s="56"/>
      <c r="AYQ15" s="56"/>
      <c r="AYR15" s="56"/>
      <c r="AYS15" s="56"/>
      <c r="AYT15" s="56"/>
      <c r="AYU15" s="56"/>
      <c r="AYV15" s="56"/>
      <c r="AYW15" s="56"/>
      <c r="AYX15" s="56"/>
      <c r="AYY15" s="56"/>
      <c r="AYZ15" s="56"/>
      <c r="AZA15" s="56"/>
      <c r="AZB15" s="56"/>
      <c r="AZC15" s="56"/>
      <c r="AZD15" s="56"/>
      <c r="AZE15" s="56"/>
      <c r="AZF15" s="56"/>
      <c r="AZG15" s="56"/>
      <c r="AZH15" s="56"/>
      <c r="AZI15" s="56"/>
      <c r="AZJ15" s="56"/>
      <c r="AZK15" s="56"/>
      <c r="AZL15" s="56"/>
      <c r="AZM15" s="56"/>
      <c r="AZN15" s="56"/>
      <c r="AZO15" s="56"/>
      <c r="AZP15" s="56"/>
      <c r="AZQ15" s="56"/>
      <c r="AZR15" s="56"/>
      <c r="AZS15" s="56"/>
      <c r="AZT15" s="56"/>
      <c r="AZU15" s="56"/>
      <c r="AZV15" s="56"/>
      <c r="AZW15" s="56"/>
      <c r="AZX15" s="56"/>
      <c r="AZY15" s="56"/>
      <c r="AZZ15" s="56"/>
      <c r="BAA15" s="56"/>
      <c r="BAB15" s="56"/>
      <c r="BAC15" s="56"/>
      <c r="BAD15" s="56"/>
      <c r="BAE15" s="56"/>
      <c r="BAF15" s="56"/>
      <c r="BAG15" s="56"/>
      <c r="BAH15" s="56"/>
      <c r="BAI15" s="56"/>
      <c r="BAJ15" s="56"/>
      <c r="BAK15" s="56"/>
      <c r="BAL15" s="56"/>
      <c r="BAM15" s="56"/>
      <c r="BAN15" s="56"/>
      <c r="BAO15" s="56"/>
      <c r="BAP15" s="56"/>
      <c r="BAQ15" s="56"/>
      <c r="BAR15" s="56"/>
      <c r="BAS15" s="56"/>
      <c r="BAT15" s="56"/>
      <c r="BAU15" s="56"/>
      <c r="BAV15" s="56"/>
      <c r="BAW15" s="56"/>
      <c r="BAX15" s="56"/>
      <c r="BAY15" s="56"/>
      <c r="BAZ15" s="56"/>
      <c r="BBA15" s="56"/>
      <c r="BBB15" s="56"/>
      <c r="BBC15" s="56"/>
      <c r="BBD15" s="56"/>
      <c r="BBE15" s="56"/>
      <c r="BBF15" s="56"/>
      <c r="BBG15" s="56"/>
      <c r="BBH15" s="56"/>
      <c r="BBI15" s="56"/>
      <c r="BBJ15" s="56"/>
      <c r="BBK15" s="56"/>
      <c r="BBL15" s="56"/>
      <c r="BBM15" s="56"/>
      <c r="BBN15" s="56"/>
      <c r="BBO15" s="56"/>
      <c r="BBP15" s="56"/>
      <c r="BBQ15" s="56"/>
      <c r="BBR15" s="56"/>
      <c r="BBS15" s="56"/>
      <c r="BBT15" s="56"/>
      <c r="BBU15" s="56"/>
      <c r="BBV15" s="56"/>
      <c r="BBW15" s="56"/>
      <c r="BBX15" s="56"/>
      <c r="BBY15" s="56"/>
      <c r="BBZ15" s="56"/>
      <c r="BCA15" s="56"/>
      <c r="BCB15" s="56"/>
      <c r="BCC15" s="56"/>
      <c r="BCD15" s="56"/>
      <c r="BCE15" s="56"/>
      <c r="BCF15" s="56"/>
      <c r="BCG15" s="56"/>
      <c r="BCH15" s="56"/>
      <c r="BCI15" s="56"/>
      <c r="BCJ15" s="56"/>
      <c r="BCK15" s="56"/>
      <c r="BCL15" s="56"/>
      <c r="BCM15" s="56"/>
      <c r="BCN15" s="56"/>
      <c r="BCO15" s="56"/>
      <c r="BCP15" s="56"/>
      <c r="BCQ15" s="56"/>
      <c r="BCR15" s="56"/>
      <c r="BCS15" s="56"/>
      <c r="BCT15" s="56"/>
      <c r="BCU15" s="56"/>
      <c r="BCV15" s="56"/>
      <c r="BCW15" s="56"/>
      <c r="BCX15" s="56"/>
      <c r="BCY15" s="56"/>
      <c r="BCZ15" s="56"/>
      <c r="BDA15" s="56"/>
      <c r="BDB15" s="56"/>
      <c r="BDC15" s="56"/>
      <c r="BDD15" s="56"/>
      <c r="BDE15" s="56"/>
      <c r="BDF15" s="56"/>
      <c r="BDG15" s="56"/>
      <c r="BDH15" s="56"/>
      <c r="BDI15" s="56"/>
      <c r="BDJ15" s="56"/>
      <c r="BDK15" s="56"/>
      <c r="BDL15" s="56"/>
      <c r="BDM15" s="56"/>
      <c r="BDN15" s="56"/>
      <c r="BDO15" s="56"/>
      <c r="BDP15" s="56"/>
      <c r="BDQ15" s="56"/>
      <c r="BDR15" s="56"/>
      <c r="BDS15" s="56"/>
      <c r="BDT15" s="56"/>
      <c r="BDU15" s="56"/>
      <c r="BDV15" s="56"/>
      <c r="BDW15" s="56"/>
      <c r="BDX15" s="56"/>
      <c r="BDY15" s="56"/>
      <c r="BDZ15" s="56"/>
      <c r="BEA15" s="56"/>
      <c r="BEB15" s="56"/>
      <c r="BEC15" s="56"/>
      <c r="BED15" s="56"/>
      <c r="BEE15" s="56"/>
      <c r="BEF15" s="56"/>
      <c r="BEG15" s="56"/>
      <c r="BEH15" s="56"/>
      <c r="BEI15" s="56"/>
      <c r="BEJ15" s="56"/>
      <c r="BEK15" s="56"/>
      <c r="BEL15" s="56"/>
      <c r="BEM15" s="56"/>
      <c r="BEN15" s="56"/>
      <c r="BEO15" s="56"/>
      <c r="BEP15" s="56"/>
      <c r="BEQ15" s="56"/>
      <c r="BER15" s="56"/>
      <c r="BES15" s="56"/>
      <c r="BET15" s="56"/>
      <c r="BEU15" s="56"/>
      <c r="BEV15" s="56"/>
      <c r="BEW15" s="56"/>
      <c r="BEX15" s="56"/>
      <c r="BEY15" s="56"/>
      <c r="BEZ15" s="56"/>
      <c r="BFA15" s="56"/>
      <c r="BFB15" s="56"/>
      <c r="BFC15" s="56"/>
      <c r="BFD15" s="56"/>
      <c r="BFE15" s="56"/>
      <c r="BFF15" s="56"/>
      <c r="BFG15" s="56"/>
      <c r="BFH15" s="56"/>
      <c r="BFI15" s="56"/>
      <c r="BFJ15" s="56"/>
      <c r="BFK15" s="56"/>
      <c r="BFL15" s="56"/>
      <c r="BFM15" s="56"/>
      <c r="BFN15" s="56"/>
      <c r="BFO15" s="56"/>
      <c r="BFP15" s="56"/>
      <c r="BFQ15" s="56"/>
      <c r="BFR15" s="56"/>
      <c r="BFS15" s="56"/>
      <c r="BFT15" s="56"/>
      <c r="BFU15" s="56"/>
      <c r="BFV15" s="56"/>
      <c r="BFW15" s="56"/>
      <c r="BFX15" s="56"/>
      <c r="BFY15" s="56"/>
      <c r="BFZ15" s="56"/>
      <c r="BGA15" s="56"/>
      <c r="BGB15" s="56"/>
      <c r="BGC15" s="56"/>
      <c r="BGD15" s="56"/>
      <c r="BGE15" s="56"/>
      <c r="BGF15" s="56"/>
      <c r="BGG15" s="56"/>
      <c r="BGH15" s="56"/>
      <c r="BGI15" s="56"/>
      <c r="BGJ15" s="56"/>
      <c r="BGK15" s="56"/>
      <c r="BGL15" s="56"/>
      <c r="BGM15" s="56"/>
      <c r="BGN15" s="56"/>
      <c r="BGO15" s="56"/>
      <c r="BGP15" s="56"/>
      <c r="BGQ15" s="56"/>
      <c r="BGR15" s="56"/>
      <c r="BGS15" s="56"/>
      <c r="BGT15" s="56"/>
      <c r="BGU15" s="56"/>
      <c r="BGV15" s="56"/>
      <c r="BGW15" s="56"/>
      <c r="BGX15" s="56"/>
      <c r="BGY15" s="56"/>
      <c r="BGZ15" s="56"/>
      <c r="BHA15" s="56"/>
      <c r="BHB15" s="56"/>
      <c r="BHC15" s="56"/>
      <c r="BHD15" s="56"/>
      <c r="BHE15" s="56"/>
      <c r="BHF15" s="56"/>
      <c r="BHG15" s="56"/>
      <c r="BHH15" s="56"/>
      <c r="BHI15" s="56"/>
      <c r="BHJ15" s="56"/>
      <c r="BHK15" s="56"/>
      <c r="BHL15" s="56"/>
      <c r="BHM15" s="56"/>
      <c r="BHN15" s="56"/>
      <c r="BHO15" s="56"/>
      <c r="BHP15" s="56"/>
      <c r="BHQ15" s="56"/>
      <c r="BHR15" s="56"/>
      <c r="BHS15" s="56"/>
      <c r="BHT15" s="56"/>
      <c r="BHU15" s="56"/>
      <c r="BHV15" s="56"/>
      <c r="BHW15" s="56"/>
      <c r="BHX15" s="56"/>
      <c r="BHY15" s="56"/>
      <c r="BHZ15" s="56"/>
      <c r="BIA15" s="56"/>
      <c r="BIB15" s="56"/>
      <c r="BIC15" s="56"/>
      <c r="BID15" s="56"/>
      <c r="BIE15" s="56"/>
      <c r="BIF15" s="56"/>
      <c r="BIG15" s="56"/>
      <c r="BIH15" s="56"/>
      <c r="BII15" s="56"/>
      <c r="BIJ15" s="56"/>
      <c r="BIK15" s="56"/>
      <c r="BIL15" s="56"/>
      <c r="BIM15" s="56"/>
      <c r="BIN15" s="56"/>
      <c r="BIO15" s="56"/>
      <c r="BIP15" s="56"/>
      <c r="BIQ15" s="56"/>
      <c r="BIR15" s="56"/>
      <c r="BIS15" s="56"/>
      <c r="BIT15" s="56"/>
      <c r="BIU15" s="56"/>
      <c r="BIV15" s="56"/>
      <c r="BIW15" s="56"/>
      <c r="BIX15" s="56"/>
      <c r="BIY15" s="56"/>
      <c r="BIZ15" s="56"/>
      <c r="BJA15" s="56"/>
      <c r="BJB15" s="56"/>
      <c r="BJC15" s="56"/>
      <c r="BJD15" s="56"/>
      <c r="BJE15" s="56"/>
      <c r="BJF15" s="56"/>
      <c r="BJG15" s="56"/>
      <c r="BJH15" s="56"/>
      <c r="BJI15" s="56"/>
      <c r="BJJ15" s="56"/>
      <c r="BJK15" s="56"/>
      <c r="BJL15" s="56"/>
      <c r="BJM15" s="56"/>
      <c r="BJN15" s="56"/>
      <c r="BJO15" s="56"/>
      <c r="BJP15" s="56"/>
      <c r="BJQ15" s="56"/>
      <c r="BJR15" s="56"/>
      <c r="BJS15" s="56"/>
      <c r="BJT15" s="56"/>
      <c r="BJU15" s="56"/>
      <c r="BJV15" s="56"/>
      <c r="BJW15" s="56"/>
      <c r="BJX15" s="56"/>
      <c r="BJY15" s="56"/>
      <c r="BJZ15" s="56"/>
      <c r="BKA15" s="56"/>
      <c r="BKB15" s="56"/>
      <c r="BKC15" s="56"/>
      <c r="BKD15" s="56"/>
      <c r="BKE15" s="56"/>
      <c r="BKF15" s="56"/>
      <c r="BKG15" s="56"/>
      <c r="BKH15" s="56"/>
      <c r="BKI15" s="56"/>
      <c r="BKJ15" s="56"/>
      <c r="BKK15" s="56"/>
      <c r="BKL15" s="56"/>
      <c r="BKM15" s="56"/>
      <c r="BKN15" s="56"/>
      <c r="BKO15" s="56"/>
      <c r="BKP15" s="56"/>
      <c r="BKQ15" s="56"/>
      <c r="BKR15" s="56"/>
      <c r="BKS15" s="56"/>
      <c r="BKT15" s="56"/>
      <c r="BKU15" s="56"/>
      <c r="BKV15" s="56"/>
      <c r="BKW15" s="56"/>
      <c r="BKX15" s="56"/>
      <c r="BKY15" s="56"/>
      <c r="BKZ15" s="56"/>
      <c r="BLA15" s="56"/>
      <c r="BLB15" s="56"/>
      <c r="BLC15" s="56"/>
      <c r="BLD15" s="56"/>
      <c r="BLE15" s="56"/>
      <c r="BLF15" s="56"/>
      <c r="BLG15" s="56"/>
      <c r="BLH15" s="56"/>
      <c r="BLI15" s="56"/>
      <c r="BLJ15" s="56"/>
      <c r="BLK15" s="56"/>
      <c r="BLL15" s="56"/>
      <c r="BLM15" s="56"/>
      <c r="BLN15" s="56"/>
      <c r="BLO15" s="56"/>
      <c r="BLP15" s="56"/>
      <c r="BLQ15" s="56"/>
      <c r="BLR15" s="56"/>
      <c r="BLS15" s="56"/>
      <c r="BLT15" s="56"/>
      <c r="BLU15" s="56"/>
      <c r="BLV15" s="56"/>
      <c r="BLW15" s="56"/>
      <c r="BLX15" s="56"/>
      <c r="BLY15" s="56"/>
      <c r="BLZ15" s="56"/>
      <c r="BMA15" s="56"/>
      <c r="BMB15" s="56"/>
      <c r="BMC15" s="56"/>
      <c r="BMD15" s="56"/>
      <c r="BME15" s="56"/>
      <c r="BMF15" s="56"/>
      <c r="BMG15" s="56"/>
      <c r="BMH15" s="56"/>
      <c r="BMI15" s="56"/>
      <c r="BMJ15" s="56"/>
      <c r="BMK15" s="56"/>
      <c r="BML15" s="56"/>
      <c r="BMM15" s="56"/>
      <c r="BMN15" s="56"/>
      <c r="BMO15" s="56"/>
      <c r="BMP15" s="56"/>
      <c r="BMQ15" s="56"/>
      <c r="BMR15" s="56"/>
      <c r="BMS15" s="56"/>
      <c r="BMT15" s="56"/>
      <c r="BMU15" s="56"/>
      <c r="BMV15" s="56"/>
      <c r="BMW15" s="56"/>
      <c r="BMX15" s="56"/>
      <c r="BMY15" s="56"/>
      <c r="BMZ15" s="56"/>
      <c r="BNA15" s="56"/>
      <c r="BNB15" s="56"/>
      <c r="BNC15" s="56"/>
      <c r="BND15" s="56"/>
      <c r="BNE15" s="56"/>
      <c r="BNF15" s="56"/>
      <c r="BNG15" s="56"/>
      <c r="BNH15" s="56"/>
      <c r="BNI15" s="56"/>
      <c r="BNJ15" s="56"/>
      <c r="BNK15" s="56"/>
      <c r="BNL15" s="56"/>
      <c r="BNM15" s="56"/>
      <c r="BNN15" s="56"/>
      <c r="BNO15" s="56"/>
      <c r="BNP15" s="56"/>
      <c r="BNQ15" s="56"/>
      <c r="BNR15" s="56"/>
      <c r="BNS15" s="56"/>
      <c r="BNT15" s="56"/>
      <c r="BNU15" s="56"/>
      <c r="BNV15" s="56"/>
      <c r="BNW15" s="56"/>
      <c r="BNX15" s="56"/>
      <c r="BNY15" s="56"/>
      <c r="BNZ15" s="56"/>
      <c r="BOA15" s="56"/>
      <c r="BOB15" s="56"/>
      <c r="BOC15" s="56"/>
      <c r="BOD15" s="56"/>
      <c r="BOE15" s="56"/>
      <c r="BOF15" s="56"/>
      <c r="BOG15" s="56"/>
      <c r="BOH15" s="56"/>
      <c r="BOI15" s="56"/>
      <c r="BOJ15" s="56"/>
      <c r="BOK15" s="56"/>
      <c r="BOL15" s="56"/>
      <c r="BOM15" s="56"/>
      <c r="BON15" s="56"/>
      <c r="BOO15" s="56"/>
      <c r="BOP15" s="56"/>
      <c r="BOQ15" s="56"/>
      <c r="BOR15" s="56"/>
      <c r="BOS15" s="56"/>
      <c r="BOT15" s="56"/>
      <c r="BOU15" s="56"/>
      <c r="BOV15" s="56"/>
      <c r="BOW15" s="56"/>
      <c r="BOX15" s="56"/>
      <c r="BOY15" s="56"/>
      <c r="BOZ15" s="56"/>
      <c r="BPA15" s="56"/>
      <c r="BPB15" s="56"/>
      <c r="BPC15" s="56"/>
      <c r="BPD15" s="56"/>
      <c r="BPE15" s="56"/>
      <c r="BPF15" s="56"/>
      <c r="BPG15" s="56"/>
      <c r="BPH15" s="56"/>
      <c r="BPI15" s="56"/>
      <c r="BPJ15" s="56"/>
      <c r="BPK15" s="56"/>
      <c r="BPL15" s="56"/>
      <c r="BPM15" s="56"/>
      <c r="BPN15" s="56"/>
      <c r="BPO15" s="56"/>
      <c r="BPP15" s="56"/>
      <c r="BPQ15" s="56"/>
      <c r="BPR15" s="56"/>
      <c r="BPS15" s="56"/>
      <c r="BPT15" s="56"/>
      <c r="BPU15" s="56"/>
      <c r="BPV15" s="56"/>
      <c r="BPW15" s="56"/>
      <c r="BPX15" s="56"/>
      <c r="BPY15" s="56"/>
      <c r="BPZ15" s="56"/>
      <c r="BQA15" s="56"/>
      <c r="BQB15" s="56"/>
      <c r="BQC15" s="56"/>
      <c r="BQD15" s="56"/>
      <c r="BQE15" s="56"/>
      <c r="BQF15" s="56"/>
      <c r="BQG15" s="56"/>
      <c r="BQH15" s="56"/>
      <c r="BQI15" s="56"/>
      <c r="BQJ15" s="56"/>
      <c r="BQK15" s="56"/>
      <c r="BQL15" s="56"/>
      <c r="BQM15" s="56"/>
      <c r="BQN15" s="56"/>
      <c r="BQO15" s="56"/>
      <c r="BQP15" s="56"/>
      <c r="BQQ15" s="56"/>
      <c r="BQR15" s="56"/>
      <c r="BQS15" s="56"/>
      <c r="BQT15" s="56"/>
      <c r="BQU15" s="56"/>
      <c r="BQV15" s="56"/>
      <c r="BQW15" s="56"/>
      <c r="BQX15" s="56"/>
      <c r="BQY15" s="56"/>
      <c r="BQZ15" s="56"/>
      <c r="BRA15" s="56"/>
      <c r="BRB15" s="56"/>
      <c r="BRC15" s="56"/>
      <c r="BRD15" s="56"/>
      <c r="BRE15" s="56"/>
      <c r="BRF15" s="56"/>
      <c r="BRG15" s="56"/>
      <c r="BRH15" s="56"/>
      <c r="BRI15" s="56"/>
      <c r="BRJ15" s="56"/>
      <c r="BRK15" s="56"/>
      <c r="BRL15" s="56"/>
      <c r="BRM15" s="56"/>
      <c r="BRN15" s="56"/>
      <c r="BRO15" s="56"/>
      <c r="BRP15" s="56"/>
      <c r="BRQ15" s="56"/>
      <c r="BRR15" s="56"/>
      <c r="BRS15" s="56"/>
      <c r="BRT15" s="56"/>
      <c r="BRU15" s="56"/>
      <c r="BRV15" s="56"/>
      <c r="BRW15" s="56"/>
      <c r="BRX15" s="56"/>
      <c r="BRY15" s="56"/>
      <c r="BRZ15" s="56"/>
      <c r="BSA15" s="56"/>
      <c r="BSB15" s="56"/>
      <c r="BSC15" s="56"/>
      <c r="BSD15" s="56"/>
      <c r="BSE15" s="56"/>
      <c r="BSF15" s="56"/>
      <c r="BSG15" s="56"/>
      <c r="BSH15" s="56"/>
      <c r="BSI15" s="56"/>
      <c r="BSJ15" s="56"/>
      <c r="BSK15" s="56"/>
      <c r="BSL15" s="56"/>
      <c r="BSM15" s="56"/>
      <c r="BSN15" s="56"/>
      <c r="BSO15" s="56"/>
      <c r="BSP15" s="56"/>
      <c r="BSQ15" s="56"/>
      <c r="BSR15" s="56"/>
      <c r="BSS15" s="56"/>
      <c r="BST15" s="56"/>
      <c r="BSU15" s="56"/>
      <c r="BSV15" s="56"/>
      <c r="BSW15" s="56"/>
      <c r="BSX15" s="56"/>
      <c r="BSY15" s="56"/>
      <c r="BSZ15" s="56"/>
      <c r="BTA15" s="56"/>
      <c r="BTB15" s="56"/>
      <c r="BTC15" s="56"/>
      <c r="BTD15" s="56"/>
      <c r="BTE15" s="56"/>
      <c r="BTF15" s="56"/>
      <c r="BTG15" s="56"/>
      <c r="BTH15" s="56"/>
      <c r="BTI15" s="56"/>
      <c r="BTJ15" s="56"/>
      <c r="BTK15" s="56"/>
      <c r="BTL15" s="56"/>
      <c r="BTM15" s="56"/>
      <c r="BTN15" s="56"/>
      <c r="BTO15" s="56"/>
      <c r="BTP15" s="56"/>
      <c r="BTQ15" s="56"/>
      <c r="BTR15" s="56"/>
      <c r="BTS15" s="56"/>
      <c r="BTT15" s="56"/>
      <c r="BTU15" s="56"/>
      <c r="BTV15" s="56"/>
      <c r="BTW15" s="56"/>
      <c r="BTX15" s="56"/>
      <c r="BTY15" s="56"/>
      <c r="BTZ15" s="56"/>
      <c r="BUA15" s="56"/>
      <c r="BUB15" s="56"/>
      <c r="BUC15" s="56"/>
      <c r="BUD15" s="56"/>
      <c r="BUE15" s="56"/>
      <c r="BUF15" s="56"/>
      <c r="BUG15" s="56"/>
      <c r="BUH15" s="56"/>
      <c r="BUI15" s="56"/>
      <c r="BUJ15" s="56"/>
      <c r="BUK15" s="56"/>
      <c r="BUL15" s="56"/>
      <c r="BUM15" s="56"/>
      <c r="BUN15" s="56"/>
      <c r="BUO15" s="56"/>
      <c r="BUP15" s="56"/>
      <c r="BUQ15" s="56"/>
      <c r="BUR15" s="56"/>
      <c r="BUS15" s="56"/>
      <c r="BUT15" s="56"/>
      <c r="BUU15" s="56"/>
      <c r="BUV15" s="56"/>
      <c r="BUW15" s="56"/>
      <c r="BUX15" s="56"/>
      <c r="BUY15" s="56"/>
      <c r="BUZ15" s="56"/>
      <c r="BVA15" s="56"/>
      <c r="BVB15" s="56"/>
      <c r="BVC15" s="56"/>
      <c r="BVD15" s="56"/>
      <c r="BVE15" s="56"/>
      <c r="BVF15" s="56"/>
      <c r="BVG15" s="56"/>
      <c r="BVH15" s="56"/>
      <c r="BVI15" s="56"/>
      <c r="BVJ15" s="56"/>
      <c r="BVK15" s="56"/>
      <c r="BVL15" s="56"/>
      <c r="BVM15" s="56"/>
      <c r="BVN15" s="56"/>
      <c r="BVO15" s="56"/>
      <c r="BVP15" s="56"/>
      <c r="BVQ15" s="56"/>
      <c r="BVR15" s="56"/>
      <c r="BVS15" s="56"/>
      <c r="BVT15" s="56"/>
      <c r="BVU15" s="56"/>
      <c r="BVV15" s="56"/>
      <c r="BVW15" s="56"/>
      <c r="BVX15" s="56"/>
      <c r="BVY15" s="56"/>
      <c r="BVZ15" s="56"/>
      <c r="BWA15" s="56"/>
      <c r="BWB15" s="56"/>
      <c r="BWC15" s="56"/>
      <c r="BWD15" s="56"/>
      <c r="BWE15" s="56"/>
      <c r="BWF15" s="56"/>
      <c r="BWG15" s="56"/>
      <c r="BWH15" s="56"/>
      <c r="BWI15" s="56"/>
      <c r="BWJ15" s="56"/>
      <c r="BWK15" s="56"/>
      <c r="BWL15" s="56"/>
      <c r="BWM15" s="56"/>
      <c r="BWN15" s="56"/>
      <c r="BWO15" s="56"/>
      <c r="BWP15" s="56"/>
      <c r="BWQ15" s="56"/>
      <c r="BWR15" s="56"/>
      <c r="BWS15" s="56"/>
      <c r="BWT15" s="56"/>
      <c r="BWU15" s="56"/>
      <c r="BWV15" s="56"/>
      <c r="BWW15" s="56"/>
      <c r="BWX15" s="56"/>
      <c r="BWY15" s="56"/>
      <c r="BWZ15" s="56"/>
      <c r="BXA15" s="56"/>
      <c r="BXB15" s="56"/>
      <c r="BXC15" s="56"/>
      <c r="BXD15" s="56"/>
      <c r="BXE15" s="56"/>
      <c r="BXF15" s="56"/>
      <c r="BXG15" s="56"/>
      <c r="BXH15" s="56"/>
      <c r="BXI15" s="56"/>
      <c r="BXJ15" s="56"/>
      <c r="BXK15" s="56"/>
      <c r="BXL15" s="56"/>
      <c r="BXM15" s="56"/>
      <c r="BXN15" s="56"/>
      <c r="BXO15" s="56"/>
      <c r="BXP15" s="56"/>
      <c r="BXQ15" s="56"/>
      <c r="BXR15" s="56"/>
      <c r="BXS15" s="56"/>
      <c r="BXT15" s="56"/>
      <c r="BXU15" s="56"/>
      <c r="BXV15" s="56"/>
      <c r="BXW15" s="56"/>
      <c r="BXX15" s="56"/>
      <c r="BXY15" s="56"/>
      <c r="BXZ15" s="56"/>
      <c r="BYA15" s="56"/>
      <c r="BYB15" s="56"/>
      <c r="BYC15" s="56"/>
      <c r="BYD15" s="56"/>
      <c r="BYE15" s="56"/>
      <c r="BYF15" s="56"/>
      <c r="BYG15" s="56"/>
      <c r="BYH15" s="56"/>
      <c r="BYI15" s="56"/>
      <c r="BYJ15" s="56"/>
      <c r="BYK15" s="56"/>
      <c r="BYL15" s="56"/>
      <c r="BYM15" s="56"/>
      <c r="BYN15" s="56"/>
      <c r="BYO15" s="56"/>
      <c r="BYP15" s="56"/>
      <c r="BYQ15" s="56"/>
      <c r="BYR15" s="56"/>
      <c r="BYS15" s="56"/>
      <c r="BYT15" s="56"/>
      <c r="BYU15" s="56"/>
      <c r="BYV15" s="56"/>
      <c r="BYW15" s="56"/>
      <c r="BYX15" s="56"/>
      <c r="BYY15" s="56"/>
      <c r="BYZ15" s="56"/>
      <c r="BZA15" s="56"/>
      <c r="BZB15" s="56"/>
      <c r="BZC15" s="56"/>
      <c r="BZD15" s="56"/>
      <c r="BZE15" s="56"/>
      <c r="BZF15" s="56"/>
      <c r="BZG15" s="56"/>
      <c r="BZH15" s="56"/>
      <c r="BZI15" s="56"/>
      <c r="BZJ15" s="56"/>
      <c r="BZK15" s="56"/>
      <c r="BZL15" s="56"/>
      <c r="BZM15" s="56"/>
      <c r="BZN15" s="56"/>
      <c r="BZO15" s="56"/>
      <c r="BZP15" s="56"/>
      <c r="BZQ15" s="56"/>
      <c r="BZR15" s="56"/>
      <c r="BZS15" s="56"/>
      <c r="BZT15" s="56"/>
      <c r="BZU15" s="56"/>
      <c r="BZV15" s="56"/>
      <c r="BZW15" s="56"/>
      <c r="BZX15" s="56"/>
      <c r="BZY15" s="56"/>
      <c r="BZZ15" s="56"/>
      <c r="CAA15" s="56"/>
      <c r="CAB15" s="56"/>
      <c r="CAC15" s="56"/>
      <c r="CAD15" s="56"/>
      <c r="CAE15" s="56"/>
      <c r="CAF15" s="56"/>
      <c r="CAG15" s="56"/>
      <c r="CAH15" s="56"/>
      <c r="CAI15" s="56"/>
      <c r="CAJ15" s="56"/>
      <c r="CAK15" s="56"/>
      <c r="CAL15" s="56"/>
      <c r="CAM15" s="56"/>
      <c r="CAN15" s="56"/>
      <c r="CAO15" s="56"/>
      <c r="CAP15" s="56"/>
      <c r="CAQ15" s="56"/>
      <c r="CAR15" s="56"/>
      <c r="CAS15" s="56"/>
      <c r="CAT15" s="56"/>
      <c r="CAU15" s="56"/>
      <c r="CAV15" s="56"/>
      <c r="CAW15" s="56"/>
      <c r="CAX15" s="56"/>
      <c r="CAY15" s="56"/>
      <c r="CAZ15" s="56"/>
      <c r="CBA15" s="56"/>
      <c r="CBB15" s="56"/>
      <c r="CBC15" s="56"/>
      <c r="CBD15" s="56"/>
      <c r="CBE15" s="56"/>
      <c r="CBF15" s="56"/>
      <c r="CBG15" s="56"/>
      <c r="CBH15" s="56"/>
      <c r="CBI15" s="56"/>
      <c r="CBJ15" s="56"/>
      <c r="CBK15" s="56"/>
      <c r="CBL15" s="56"/>
      <c r="CBM15" s="56"/>
      <c r="CBN15" s="56"/>
      <c r="CBO15" s="56"/>
      <c r="CBP15" s="56"/>
      <c r="CBQ15" s="56"/>
      <c r="CBR15" s="56"/>
      <c r="CBS15" s="56"/>
      <c r="CBT15" s="56"/>
      <c r="CBU15" s="56"/>
      <c r="CBV15" s="56"/>
      <c r="CBW15" s="56"/>
      <c r="CBX15" s="56"/>
      <c r="CBY15" s="56"/>
      <c r="CBZ15" s="56"/>
      <c r="CCA15" s="56"/>
      <c r="CCB15" s="56"/>
      <c r="CCC15" s="56"/>
      <c r="CCD15" s="56"/>
      <c r="CCE15" s="56"/>
      <c r="CCF15" s="56"/>
      <c r="CCG15" s="56"/>
      <c r="CCH15" s="56"/>
      <c r="CCI15" s="56"/>
      <c r="CCJ15" s="56"/>
      <c r="CCK15" s="56"/>
      <c r="CCL15" s="56"/>
      <c r="CCM15" s="56"/>
      <c r="CCN15" s="56"/>
      <c r="CCO15" s="56"/>
      <c r="CCP15" s="56"/>
      <c r="CCQ15" s="56"/>
      <c r="CCR15" s="56"/>
      <c r="CCS15" s="56"/>
      <c r="CCT15" s="56"/>
      <c r="CCU15" s="56"/>
      <c r="CCV15" s="56"/>
      <c r="CCW15" s="56"/>
      <c r="CCX15" s="56"/>
      <c r="CCY15" s="56"/>
      <c r="CCZ15" s="56"/>
      <c r="CDA15" s="56"/>
      <c r="CDB15" s="56"/>
      <c r="CDC15" s="56"/>
      <c r="CDD15" s="56"/>
      <c r="CDE15" s="56"/>
      <c r="CDF15" s="56"/>
      <c r="CDG15" s="56"/>
      <c r="CDH15" s="56"/>
      <c r="CDI15" s="56"/>
      <c r="CDJ15" s="56"/>
      <c r="CDK15" s="56"/>
      <c r="CDL15" s="56"/>
      <c r="CDM15" s="56"/>
      <c r="CDN15" s="56"/>
      <c r="CDO15" s="56"/>
      <c r="CDP15" s="56"/>
      <c r="CDQ15" s="56"/>
      <c r="CDR15" s="56"/>
      <c r="CDS15" s="56"/>
      <c r="CDT15" s="56"/>
      <c r="CDU15" s="56"/>
      <c r="CDV15" s="56"/>
      <c r="CDW15" s="56"/>
      <c r="CDX15" s="56"/>
      <c r="CDY15" s="56"/>
      <c r="CDZ15" s="56"/>
      <c r="CEA15" s="56"/>
      <c r="CEB15" s="56"/>
      <c r="CEC15" s="56"/>
      <c r="CED15" s="56"/>
      <c r="CEE15" s="56"/>
      <c r="CEF15" s="56"/>
      <c r="CEG15" s="56"/>
      <c r="CEH15" s="56"/>
      <c r="CEI15" s="56"/>
      <c r="CEJ15" s="56"/>
      <c r="CEK15" s="56"/>
      <c r="CEL15" s="56"/>
      <c r="CEM15" s="56"/>
      <c r="CEN15" s="56"/>
      <c r="CEO15" s="56"/>
      <c r="CEP15" s="56"/>
      <c r="CEQ15" s="56"/>
      <c r="CER15" s="56"/>
      <c r="CES15" s="56"/>
      <c r="CET15" s="56"/>
      <c r="CEU15" s="56"/>
      <c r="CEV15" s="56"/>
      <c r="CEW15" s="56"/>
      <c r="CEX15" s="56"/>
      <c r="CEY15" s="56"/>
      <c r="CEZ15" s="56"/>
      <c r="CFA15" s="56"/>
      <c r="CFB15" s="56"/>
      <c r="CFC15" s="56"/>
      <c r="CFD15" s="56"/>
      <c r="CFE15" s="56"/>
      <c r="CFF15" s="56"/>
      <c r="CFG15" s="56"/>
      <c r="CFH15" s="56"/>
      <c r="CFI15" s="56"/>
      <c r="CFJ15" s="56"/>
      <c r="CFK15" s="56"/>
      <c r="CFL15" s="56"/>
      <c r="CFM15" s="56"/>
      <c r="CFN15" s="56"/>
      <c r="CFO15" s="56"/>
      <c r="CFP15" s="56"/>
      <c r="CFQ15" s="56"/>
      <c r="CFR15" s="56"/>
      <c r="CFS15" s="56"/>
      <c r="CFT15" s="56"/>
      <c r="CFU15" s="56"/>
      <c r="CFV15" s="56"/>
      <c r="CFW15" s="56"/>
      <c r="CFX15" s="56"/>
      <c r="CFY15" s="56"/>
      <c r="CFZ15" s="56"/>
      <c r="CGA15" s="56"/>
      <c r="CGB15" s="56"/>
      <c r="CGC15" s="56"/>
      <c r="CGD15" s="56"/>
      <c r="CGE15" s="56"/>
      <c r="CGF15" s="56"/>
      <c r="CGG15" s="56"/>
      <c r="CGH15" s="56"/>
      <c r="CGI15" s="56"/>
      <c r="CGJ15" s="56"/>
      <c r="CGK15" s="56"/>
      <c r="CGL15" s="56"/>
      <c r="CGM15" s="56"/>
      <c r="CGN15" s="56"/>
      <c r="CGO15" s="56"/>
      <c r="CGP15" s="56"/>
      <c r="CGQ15" s="56"/>
      <c r="CGR15" s="56"/>
      <c r="CGS15" s="56"/>
      <c r="CGT15" s="56"/>
      <c r="CGU15" s="56"/>
      <c r="CGV15" s="56"/>
      <c r="CGW15" s="56"/>
      <c r="CGX15" s="56"/>
      <c r="CGY15" s="56"/>
      <c r="CGZ15" s="56"/>
      <c r="CHA15" s="56"/>
      <c r="CHB15" s="56"/>
      <c r="CHC15" s="56"/>
      <c r="CHD15" s="56"/>
      <c r="CHE15" s="56"/>
      <c r="CHF15" s="56"/>
      <c r="CHG15" s="56"/>
      <c r="CHH15" s="56"/>
      <c r="CHI15" s="56"/>
      <c r="CHJ15" s="56"/>
      <c r="CHK15" s="56"/>
      <c r="CHL15" s="56"/>
      <c r="CHM15" s="56"/>
      <c r="CHN15" s="56"/>
      <c r="CHO15" s="56"/>
      <c r="CHP15" s="56"/>
      <c r="CHQ15" s="56"/>
      <c r="CHR15" s="56"/>
      <c r="CHS15" s="56"/>
      <c r="CHT15" s="56"/>
      <c r="CHU15" s="56"/>
      <c r="CHV15" s="56"/>
      <c r="CHW15" s="56"/>
      <c r="CHX15" s="56"/>
      <c r="CHY15" s="56"/>
      <c r="CHZ15" s="56"/>
      <c r="CIA15" s="56"/>
      <c r="CIB15" s="56"/>
      <c r="CIC15" s="56"/>
      <c r="CID15" s="56"/>
      <c r="CIE15" s="56"/>
      <c r="CIF15" s="56"/>
      <c r="CIG15" s="56"/>
      <c r="CIH15" s="56"/>
      <c r="CII15" s="56"/>
      <c r="CIJ15" s="56"/>
      <c r="CIK15" s="56"/>
      <c r="CIL15" s="56"/>
      <c r="CIM15" s="56"/>
      <c r="CIN15" s="56"/>
      <c r="CIO15" s="56"/>
      <c r="CIP15" s="56"/>
      <c r="CIQ15" s="56"/>
      <c r="CIR15" s="56"/>
      <c r="CIS15" s="56"/>
      <c r="CIT15" s="56"/>
      <c r="CIU15" s="56"/>
      <c r="CIV15" s="56"/>
      <c r="CIW15" s="56"/>
      <c r="CIX15" s="56"/>
      <c r="CIY15" s="56"/>
      <c r="CIZ15" s="56"/>
      <c r="CJA15" s="56"/>
      <c r="CJB15" s="56"/>
      <c r="CJC15" s="56"/>
      <c r="CJD15" s="56"/>
      <c r="CJE15" s="56"/>
      <c r="CJF15" s="56"/>
      <c r="CJG15" s="56"/>
      <c r="CJH15" s="56"/>
      <c r="CJI15" s="56"/>
      <c r="CJJ15" s="56"/>
      <c r="CJK15" s="56"/>
      <c r="CJL15" s="56"/>
      <c r="CJM15" s="56"/>
      <c r="CJN15" s="56"/>
      <c r="CJO15" s="56"/>
      <c r="CJP15" s="56"/>
      <c r="CJQ15" s="56"/>
      <c r="CJR15" s="56"/>
      <c r="CJS15" s="56"/>
      <c r="CJT15" s="56"/>
      <c r="CJU15" s="56"/>
      <c r="CJV15" s="56"/>
      <c r="CJW15" s="56"/>
      <c r="CJX15" s="56"/>
      <c r="CJY15" s="56"/>
      <c r="CJZ15" s="56"/>
      <c r="CKA15" s="56"/>
      <c r="CKB15" s="56"/>
      <c r="CKC15" s="56"/>
      <c r="CKD15" s="56"/>
      <c r="CKE15" s="56"/>
      <c r="CKF15" s="56"/>
      <c r="CKG15" s="56"/>
      <c r="CKH15" s="56"/>
      <c r="CKI15" s="56"/>
      <c r="CKJ15" s="56"/>
      <c r="CKK15" s="56"/>
      <c r="CKL15" s="56"/>
      <c r="CKM15" s="56"/>
      <c r="CKN15" s="56"/>
      <c r="CKO15" s="56"/>
      <c r="CKP15" s="56"/>
      <c r="CKQ15" s="56"/>
      <c r="CKR15" s="56"/>
      <c r="CKS15" s="56"/>
      <c r="CKT15" s="56"/>
      <c r="CKU15" s="56"/>
      <c r="CKV15" s="56"/>
      <c r="CKW15" s="56"/>
      <c r="CKX15" s="56"/>
      <c r="CKY15" s="56"/>
      <c r="CKZ15" s="56"/>
      <c r="CLA15" s="56"/>
      <c r="CLB15" s="56"/>
      <c r="CLC15" s="56"/>
      <c r="CLD15" s="56"/>
      <c r="CLE15" s="56"/>
      <c r="CLF15" s="56"/>
      <c r="CLG15" s="56"/>
      <c r="CLH15" s="56"/>
      <c r="CLI15" s="56"/>
      <c r="CLJ15" s="56"/>
      <c r="CLK15" s="56"/>
      <c r="CLL15" s="56"/>
      <c r="CLM15" s="56"/>
      <c r="CLN15" s="56"/>
      <c r="CLO15" s="56"/>
      <c r="CLP15" s="56"/>
      <c r="CLQ15" s="56"/>
      <c r="CLR15" s="56"/>
      <c r="CLS15" s="56"/>
      <c r="CLT15" s="56"/>
      <c r="CLU15" s="56"/>
      <c r="CLV15" s="56"/>
      <c r="CLW15" s="56"/>
      <c r="CLX15" s="56"/>
      <c r="CLY15" s="56"/>
      <c r="CLZ15" s="56"/>
      <c r="CMA15" s="56"/>
      <c r="CMB15" s="56"/>
      <c r="CMC15" s="56"/>
      <c r="CMD15" s="56"/>
      <c r="CME15" s="56"/>
      <c r="CMF15" s="56"/>
      <c r="CMG15" s="56"/>
      <c r="CMH15" s="56"/>
      <c r="CMI15" s="56"/>
      <c r="CMJ15" s="56"/>
      <c r="CMK15" s="56"/>
      <c r="CML15" s="56"/>
      <c r="CMM15" s="56"/>
      <c r="CMN15" s="56"/>
      <c r="CMO15" s="56"/>
      <c r="CMP15" s="56"/>
      <c r="CMQ15" s="56"/>
      <c r="CMR15" s="56"/>
      <c r="CMS15" s="56"/>
      <c r="CMT15" s="56"/>
      <c r="CMU15" s="56"/>
      <c r="CMV15" s="56"/>
      <c r="CMW15" s="56"/>
      <c r="CMX15" s="56"/>
      <c r="CMY15" s="56"/>
      <c r="CMZ15" s="56"/>
      <c r="CNA15" s="56"/>
      <c r="CNB15" s="56"/>
      <c r="CNC15" s="56"/>
      <c r="CND15" s="56"/>
      <c r="CNE15" s="56"/>
      <c r="CNF15" s="56"/>
      <c r="CNG15" s="56"/>
      <c r="CNH15" s="56"/>
      <c r="CNI15" s="56"/>
      <c r="CNJ15" s="56"/>
      <c r="CNK15" s="56"/>
      <c r="CNL15" s="56"/>
      <c r="CNM15" s="56"/>
      <c r="CNN15" s="56"/>
      <c r="CNO15" s="56"/>
      <c r="CNP15" s="56"/>
      <c r="CNQ15" s="56"/>
      <c r="CNR15" s="56"/>
      <c r="CNS15" s="56"/>
      <c r="CNT15" s="56"/>
      <c r="CNU15" s="56"/>
      <c r="CNV15" s="56"/>
      <c r="CNW15" s="56"/>
      <c r="CNX15" s="56"/>
      <c r="CNY15" s="56"/>
      <c r="CNZ15" s="56"/>
      <c r="COA15" s="56"/>
      <c r="COB15" s="56"/>
      <c r="COC15" s="56"/>
      <c r="COD15" s="56"/>
      <c r="COE15" s="56"/>
      <c r="COF15" s="56"/>
      <c r="COG15" s="56"/>
      <c r="COH15" s="56"/>
      <c r="COI15" s="56"/>
      <c r="COJ15" s="56"/>
      <c r="COK15" s="56"/>
      <c r="COL15" s="56"/>
      <c r="COM15" s="56"/>
      <c r="CON15" s="56"/>
      <c r="COO15" s="56"/>
      <c r="COP15" s="56"/>
      <c r="COQ15" s="56"/>
      <c r="COR15" s="56"/>
      <c r="COS15" s="56"/>
      <c r="COT15" s="56"/>
      <c r="COU15" s="56"/>
      <c r="COV15" s="56"/>
      <c r="COW15" s="56"/>
      <c r="COX15" s="56"/>
      <c r="COY15" s="56"/>
      <c r="COZ15" s="56"/>
      <c r="CPA15" s="56"/>
      <c r="CPB15" s="56"/>
      <c r="CPC15" s="56"/>
      <c r="CPD15" s="56"/>
      <c r="CPE15" s="56"/>
      <c r="CPF15" s="56"/>
      <c r="CPG15" s="56"/>
      <c r="CPH15" s="56"/>
      <c r="CPI15" s="56"/>
      <c r="CPJ15" s="56"/>
      <c r="CPK15" s="56"/>
      <c r="CPL15" s="56"/>
      <c r="CPM15" s="56"/>
      <c r="CPN15" s="56"/>
      <c r="CPO15" s="56"/>
      <c r="CPP15" s="56"/>
      <c r="CPQ15" s="56"/>
      <c r="CPR15" s="56"/>
      <c r="CPS15" s="56"/>
      <c r="CPT15" s="56"/>
      <c r="CPU15" s="56"/>
      <c r="CPV15" s="56"/>
      <c r="CPW15" s="56"/>
      <c r="CPX15" s="56"/>
      <c r="CPY15" s="56"/>
      <c r="CPZ15" s="56"/>
      <c r="CQA15" s="56"/>
      <c r="CQB15" s="56"/>
      <c r="CQC15" s="56"/>
      <c r="CQD15" s="56"/>
      <c r="CQE15" s="56"/>
      <c r="CQF15" s="56"/>
      <c r="CQG15" s="56"/>
      <c r="CQH15" s="56"/>
      <c r="CQI15" s="56"/>
      <c r="CQJ15" s="56"/>
      <c r="CQK15" s="56"/>
      <c r="CQL15" s="56"/>
      <c r="CQM15" s="56"/>
      <c r="CQN15" s="56"/>
      <c r="CQO15" s="56"/>
      <c r="CQP15" s="56"/>
      <c r="CQQ15" s="56"/>
      <c r="CQR15" s="56"/>
      <c r="CQS15" s="56"/>
      <c r="CQT15" s="56"/>
      <c r="CQU15" s="56"/>
      <c r="CQV15" s="56"/>
      <c r="CQW15" s="56"/>
      <c r="CQX15" s="56"/>
      <c r="CQY15" s="56"/>
      <c r="CQZ15" s="56"/>
      <c r="CRA15" s="56"/>
      <c r="CRB15" s="56"/>
      <c r="CRC15" s="56"/>
      <c r="CRD15" s="56"/>
      <c r="CRE15" s="56"/>
      <c r="CRF15" s="56"/>
      <c r="CRG15" s="56"/>
      <c r="CRH15" s="56"/>
      <c r="CRI15" s="56"/>
      <c r="CRJ15" s="56"/>
      <c r="CRK15" s="56"/>
      <c r="CRL15" s="56"/>
      <c r="CRM15" s="56"/>
      <c r="CRN15" s="56"/>
      <c r="CRO15" s="56"/>
      <c r="CRP15" s="56"/>
      <c r="CRQ15" s="56"/>
      <c r="CRR15" s="56"/>
      <c r="CRS15" s="56"/>
      <c r="CRT15" s="56"/>
      <c r="CRU15" s="56"/>
      <c r="CRV15" s="56"/>
      <c r="CRW15" s="56"/>
      <c r="CRX15" s="56"/>
      <c r="CRY15" s="56"/>
      <c r="CRZ15" s="56"/>
      <c r="CSA15" s="56"/>
      <c r="CSB15" s="56"/>
      <c r="CSC15" s="56"/>
      <c r="CSD15" s="56"/>
      <c r="CSE15" s="56"/>
      <c r="CSF15" s="56"/>
      <c r="CSG15" s="56"/>
      <c r="CSH15" s="56"/>
      <c r="CSI15" s="56"/>
      <c r="CSJ15" s="56"/>
      <c r="CSK15" s="56"/>
      <c r="CSL15" s="56"/>
      <c r="CSM15" s="56"/>
      <c r="CSN15" s="56"/>
      <c r="CSO15" s="56"/>
      <c r="CSP15" s="56"/>
      <c r="CSQ15" s="56"/>
      <c r="CSR15" s="56"/>
      <c r="CSS15" s="56"/>
      <c r="CST15" s="56"/>
      <c r="CSU15" s="56"/>
      <c r="CSV15" s="56"/>
      <c r="CSW15" s="56"/>
      <c r="CSX15" s="56"/>
      <c r="CSY15" s="56"/>
      <c r="CSZ15" s="56"/>
      <c r="CTA15" s="56"/>
      <c r="CTB15" s="56"/>
      <c r="CTC15" s="56"/>
      <c r="CTD15" s="56"/>
      <c r="CTE15" s="56"/>
      <c r="CTF15" s="56"/>
      <c r="CTG15" s="56"/>
      <c r="CTH15" s="56"/>
      <c r="CTI15" s="56"/>
      <c r="CTJ15" s="56"/>
      <c r="CTK15" s="56"/>
      <c r="CTL15" s="56"/>
      <c r="CTM15" s="56"/>
      <c r="CTN15" s="56"/>
      <c r="CTO15" s="56"/>
      <c r="CTP15" s="56"/>
      <c r="CTQ15" s="56"/>
      <c r="CTR15" s="56"/>
      <c r="CTS15" s="56"/>
      <c r="CTT15" s="56"/>
      <c r="CTU15" s="56"/>
      <c r="CTV15" s="56"/>
      <c r="CTW15" s="56"/>
      <c r="CTX15" s="56"/>
      <c r="CTY15" s="56"/>
      <c r="CTZ15" s="56"/>
      <c r="CUA15" s="56"/>
      <c r="CUB15" s="56"/>
      <c r="CUC15" s="56"/>
      <c r="CUD15" s="56"/>
      <c r="CUE15" s="56"/>
      <c r="CUF15" s="56"/>
      <c r="CUG15" s="56"/>
      <c r="CUH15" s="56"/>
      <c r="CUI15" s="56"/>
      <c r="CUJ15" s="56"/>
      <c r="CUK15" s="56"/>
      <c r="CUL15" s="56"/>
      <c r="CUM15" s="56"/>
      <c r="CUN15" s="56"/>
      <c r="CUO15" s="56"/>
      <c r="CUP15" s="56"/>
      <c r="CUQ15" s="56"/>
      <c r="CUR15" s="56"/>
      <c r="CUS15" s="56"/>
      <c r="CUT15" s="56"/>
      <c r="CUU15" s="56"/>
      <c r="CUV15" s="56"/>
      <c r="CUW15" s="56"/>
      <c r="CUX15" s="56"/>
      <c r="CUY15" s="56"/>
      <c r="CUZ15" s="56"/>
      <c r="CVA15" s="56"/>
      <c r="CVB15" s="56"/>
      <c r="CVC15" s="56"/>
      <c r="CVD15" s="56"/>
      <c r="CVE15" s="56"/>
      <c r="CVF15" s="56"/>
      <c r="CVG15" s="56"/>
      <c r="CVH15" s="56"/>
      <c r="CVI15" s="56"/>
      <c r="CVJ15" s="56"/>
      <c r="CVK15" s="56"/>
      <c r="CVL15" s="56"/>
      <c r="CVM15" s="56"/>
      <c r="CVN15" s="56"/>
      <c r="CVO15" s="56"/>
      <c r="CVP15" s="56"/>
      <c r="CVQ15" s="56"/>
      <c r="CVR15" s="56"/>
      <c r="CVS15" s="56"/>
      <c r="CVT15" s="56"/>
      <c r="CVU15" s="56"/>
      <c r="CVV15" s="56"/>
      <c r="CVW15" s="56"/>
      <c r="CVX15" s="56"/>
      <c r="CVY15" s="56"/>
      <c r="CVZ15" s="56"/>
      <c r="CWA15" s="56"/>
      <c r="CWB15" s="56"/>
      <c r="CWC15" s="56"/>
      <c r="CWD15" s="56"/>
      <c r="CWE15" s="56"/>
      <c r="CWF15" s="56"/>
      <c r="CWG15" s="56"/>
      <c r="CWH15" s="56"/>
      <c r="CWI15" s="56"/>
      <c r="CWJ15" s="56"/>
      <c r="CWK15" s="56"/>
      <c r="CWL15" s="56"/>
      <c r="CWM15" s="56"/>
      <c r="CWN15" s="56"/>
      <c r="CWO15" s="56"/>
      <c r="CWP15" s="56"/>
      <c r="CWQ15" s="56"/>
      <c r="CWR15" s="56"/>
      <c r="CWS15" s="56"/>
      <c r="CWT15" s="56"/>
      <c r="CWU15" s="56"/>
      <c r="CWV15" s="56"/>
      <c r="CWW15" s="56"/>
      <c r="CWX15" s="56"/>
      <c r="CWY15" s="56"/>
      <c r="CWZ15" s="56"/>
      <c r="CXA15" s="56"/>
      <c r="CXB15" s="56"/>
      <c r="CXC15" s="56"/>
      <c r="CXD15" s="56"/>
      <c r="CXE15" s="56"/>
      <c r="CXF15" s="56"/>
      <c r="CXG15" s="56"/>
      <c r="CXH15" s="56"/>
      <c r="CXI15" s="56"/>
      <c r="CXJ15" s="56"/>
      <c r="CXK15" s="56"/>
      <c r="CXL15" s="56"/>
      <c r="CXM15" s="56"/>
      <c r="CXN15" s="56"/>
      <c r="CXO15" s="56"/>
      <c r="CXP15" s="56"/>
      <c r="CXQ15" s="56"/>
      <c r="CXR15" s="56"/>
      <c r="CXS15" s="56"/>
      <c r="CXT15" s="56"/>
      <c r="CXU15" s="56"/>
      <c r="CXV15" s="56"/>
      <c r="CXW15" s="56"/>
      <c r="CXX15" s="56"/>
      <c r="CXY15" s="56"/>
      <c r="CXZ15" s="56"/>
      <c r="CYA15" s="56"/>
      <c r="CYB15" s="56"/>
      <c r="CYC15" s="56"/>
      <c r="CYD15" s="56"/>
      <c r="CYE15" s="56"/>
      <c r="CYF15" s="56"/>
      <c r="CYG15" s="56"/>
      <c r="CYH15" s="56"/>
      <c r="CYI15" s="56"/>
      <c r="CYJ15" s="56"/>
      <c r="CYK15" s="56"/>
      <c r="CYL15" s="56"/>
      <c r="CYM15" s="56"/>
      <c r="CYN15" s="56"/>
      <c r="CYO15" s="56"/>
      <c r="CYP15" s="56"/>
      <c r="CYQ15" s="56"/>
      <c r="CYR15" s="56"/>
      <c r="CYS15" s="56"/>
      <c r="CYT15" s="56"/>
      <c r="CYU15" s="56"/>
      <c r="CYV15" s="56"/>
      <c r="CYW15" s="56"/>
      <c r="CYX15" s="56"/>
      <c r="CYY15" s="56"/>
      <c r="CYZ15" s="56"/>
      <c r="CZA15" s="56"/>
      <c r="CZB15" s="56"/>
      <c r="CZC15" s="56"/>
      <c r="CZD15" s="56"/>
      <c r="CZE15" s="56"/>
      <c r="CZF15" s="56"/>
      <c r="CZG15" s="56"/>
      <c r="CZH15" s="56"/>
      <c r="CZI15" s="56"/>
      <c r="CZJ15" s="56"/>
      <c r="CZK15" s="56"/>
      <c r="CZL15" s="56"/>
      <c r="CZM15" s="56"/>
      <c r="CZN15" s="56"/>
      <c r="CZO15" s="56"/>
      <c r="CZP15" s="56"/>
      <c r="CZQ15" s="56"/>
      <c r="CZR15" s="56"/>
      <c r="CZS15" s="56"/>
      <c r="CZT15" s="56"/>
      <c r="CZU15" s="56"/>
      <c r="CZV15" s="56"/>
      <c r="CZW15" s="56"/>
      <c r="CZX15" s="56"/>
      <c r="CZY15" s="56"/>
      <c r="CZZ15" s="56"/>
      <c r="DAA15" s="56"/>
      <c r="DAB15" s="56"/>
      <c r="DAC15" s="56"/>
      <c r="DAD15" s="56"/>
      <c r="DAE15" s="56"/>
      <c r="DAF15" s="56"/>
      <c r="DAG15" s="56"/>
      <c r="DAH15" s="56"/>
      <c r="DAI15" s="56"/>
      <c r="DAJ15" s="56"/>
      <c r="DAK15" s="56"/>
      <c r="DAL15" s="56"/>
      <c r="DAM15" s="56"/>
      <c r="DAN15" s="56"/>
      <c r="DAO15" s="56"/>
      <c r="DAP15" s="56"/>
      <c r="DAQ15" s="56"/>
      <c r="DAR15" s="56"/>
      <c r="DAS15" s="56"/>
      <c r="DAT15" s="56"/>
      <c r="DAU15" s="56"/>
      <c r="DAV15" s="56"/>
      <c r="DAW15" s="56"/>
      <c r="DAX15" s="56"/>
      <c r="DAY15" s="56"/>
      <c r="DAZ15" s="56"/>
      <c r="DBA15" s="56"/>
      <c r="DBB15" s="56"/>
      <c r="DBC15" s="56"/>
      <c r="DBD15" s="56"/>
      <c r="DBE15" s="56"/>
      <c r="DBF15" s="56"/>
      <c r="DBG15" s="56"/>
      <c r="DBH15" s="56"/>
      <c r="DBI15" s="56"/>
      <c r="DBJ15" s="56"/>
      <c r="DBK15" s="56"/>
      <c r="DBL15" s="56"/>
      <c r="DBM15" s="56"/>
      <c r="DBN15" s="56"/>
      <c r="DBO15" s="56"/>
      <c r="DBP15" s="56"/>
      <c r="DBQ15" s="56"/>
      <c r="DBR15" s="56"/>
      <c r="DBS15" s="56"/>
      <c r="DBT15" s="56"/>
      <c r="DBU15" s="56"/>
      <c r="DBV15" s="56"/>
      <c r="DBW15" s="56"/>
      <c r="DBX15" s="56"/>
      <c r="DBY15" s="56"/>
      <c r="DBZ15" s="56"/>
      <c r="DCA15" s="56"/>
      <c r="DCB15" s="56"/>
      <c r="DCC15" s="56"/>
      <c r="DCD15" s="56"/>
      <c r="DCE15" s="56"/>
      <c r="DCF15" s="56"/>
      <c r="DCG15" s="56"/>
      <c r="DCH15" s="56"/>
      <c r="DCI15" s="56"/>
      <c r="DCJ15" s="56"/>
      <c r="DCK15" s="56"/>
      <c r="DCL15" s="56"/>
      <c r="DCM15" s="56"/>
      <c r="DCN15" s="56"/>
      <c r="DCO15" s="56"/>
      <c r="DCP15" s="56"/>
      <c r="DCQ15" s="56"/>
      <c r="DCR15" s="56"/>
      <c r="DCS15" s="56"/>
      <c r="DCT15" s="56"/>
      <c r="DCU15" s="56"/>
      <c r="DCV15" s="56"/>
      <c r="DCW15" s="56"/>
      <c r="DCX15" s="56"/>
      <c r="DCY15" s="56"/>
      <c r="DCZ15" s="56"/>
      <c r="DDA15" s="56"/>
      <c r="DDB15" s="56"/>
      <c r="DDC15" s="56"/>
      <c r="DDD15" s="56"/>
      <c r="DDE15" s="56"/>
      <c r="DDF15" s="56"/>
      <c r="DDG15" s="56"/>
      <c r="DDH15" s="56"/>
      <c r="DDI15" s="56"/>
      <c r="DDJ15" s="56"/>
      <c r="DDK15" s="56"/>
      <c r="DDL15" s="56"/>
      <c r="DDM15" s="56"/>
      <c r="DDN15" s="56"/>
      <c r="DDO15" s="56"/>
      <c r="DDP15" s="56"/>
      <c r="DDQ15" s="56"/>
      <c r="DDR15" s="56"/>
      <c r="DDS15" s="56"/>
      <c r="DDT15" s="56"/>
      <c r="DDU15" s="56"/>
      <c r="DDV15" s="56"/>
      <c r="DDW15" s="56"/>
      <c r="DDX15" s="56"/>
      <c r="DDY15" s="56"/>
      <c r="DDZ15" s="56"/>
      <c r="DEA15" s="56"/>
      <c r="DEB15" s="56"/>
      <c r="DEC15" s="56"/>
      <c r="DED15" s="56"/>
      <c r="DEE15" s="56"/>
      <c r="DEF15" s="56"/>
      <c r="DEG15" s="56"/>
      <c r="DEH15" s="56"/>
      <c r="DEI15" s="56"/>
      <c r="DEJ15" s="56"/>
      <c r="DEK15" s="56"/>
      <c r="DEL15" s="56"/>
      <c r="DEM15" s="56"/>
      <c r="DEN15" s="56"/>
      <c r="DEO15" s="56"/>
      <c r="DEP15" s="56"/>
      <c r="DEQ15" s="56"/>
      <c r="DER15" s="56"/>
      <c r="DES15" s="56"/>
      <c r="DET15" s="56"/>
      <c r="DEU15" s="56"/>
      <c r="DEV15" s="56"/>
      <c r="DEW15" s="56"/>
      <c r="DEX15" s="56"/>
      <c r="DEY15" s="56"/>
      <c r="DEZ15" s="56"/>
      <c r="DFA15" s="56"/>
      <c r="DFB15" s="56"/>
      <c r="DFC15" s="56"/>
      <c r="DFD15" s="56"/>
      <c r="DFE15" s="56"/>
      <c r="DFF15" s="56"/>
      <c r="DFG15" s="56"/>
      <c r="DFH15" s="56"/>
      <c r="DFI15" s="56"/>
      <c r="DFJ15" s="56"/>
      <c r="DFK15" s="56"/>
      <c r="DFL15" s="56"/>
      <c r="DFM15" s="56"/>
      <c r="DFN15" s="56"/>
      <c r="DFO15" s="56"/>
      <c r="DFP15" s="56"/>
      <c r="DFQ15" s="56"/>
      <c r="DFR15" s="56"/>
      <c r="DFS15" s="56"/>
      <c r="DFT15" s="56"/>
      <c r="DFU15" s="56"/>
      <c r="DFV15" s="56"/>
      <c r="DFW15" s="56"/>
      <c r="DFX15" s="56"/>
      <c r="DFY15" s="56"/>
      <c r="DFZ15" s="56"/>
      <c r="DGA15" s="56"/>
      <c r="DGB15" s="56"/>
      <c r="DGC15" s="56"/>
      <c r="DGD15" s="56"/>
      <c r="DGE15" s="56"/>
      <c r="DGF15" s="56"/>
      <c r="DGG15" s="56"/>
      <c r="DGH15" s="56"/>
      <c r="DGI15" s="56"/>
      <c r="DGJ15" s="56"/>
      <c r="DGK15" s="56"/>
      <c r="DGL15" s="56"/>
      <c r="DGM15" s="56"/>
      <c r="DGN15" s="56"/>
      <c r="DGO15" s="56"/>
      <c r="DGP15" s="56"/>
      <c r="DGQ15" s="56"/>
      <c r="DGR15" s="56"/>
      <c r="DGS15" s="56"/>
      <c r="DGT15" s="56"/>
      <c r="DGU15" s="56"/>
      <c r="DGV15" s="56"/>
      <c r="DGW15" s="56"/>
      <c r="DGX15" s="56"/>
      <c r="DGY15" s="56"/>
      <c r="DGZ15" s="56"/>
      <c r="DHA15" s="56"/>
      <c r="DHB15" s="56"/>
      <c r="DHC15" s="56"/>
      <c r="DHD15" s="56"/>
      <c r="DHE15" s="56"/>
      <c r="DHF15" s="56"/>
      <c r="DHG15" s="56"/>
      <c r="DHH15" s="56"/>
      <c r="DHI15" s="56"/>
      <c r="DHJ15" s="56"/>
      <c r="DHK15" s="56"/>
      <c r="DHL15" s="56"/>
      <c r="DHM15" s="56"/>
      <c r="DHN15" s="56"/>
      <c r="DHO15" s="56"/>
      <c r="DHP15" s="56"/>
      <c r="DHQ15" s="56"/>
      <c r="DHR15" s="56"/>
      <c r="DHS15" s="56"/>
      <c r="DHT15" s="56"/>
      <c r="DHU15" s="56"/>
      <c r="DHV15" s="56"/>
      <c r="DHW15" s="56"/>
      <c r="DHX15" s="56"/>
      <c r="DHY15" s="56"/>
      <c r="DHZ15" s="56"/>
      <c r="DIA15" s="56"/>
      <c r="DIB15" s="56"/>
      <c r="DIC15" s="56"/>
      <c r="DID15" s="56"/>
      <c r="DIE15" s="56"/>
      <c r="DIF15" s="56"/>
      <c r="DIG15" s="56"/>
      <c r="DIH15" s="56"/>
      <c r="DII15" s="56"/>
      <c r="DIJ15" s="56"/>
      <c r="DIK15" s="56"/>
      <c r="DIL15" s="56"/>
      <c r="DIM15" s="56"/>
      <c r="DIN15" s="56"/>
      <c r="DIO15" s="56"/>
      <c r="DIP15" s="56"/>
      <c r="DIQ15" s="56"/>
      <c r="DIR15" s="56"/>
      <c r="DIS15" s="56"/>
      <c r="DIT15" s="56"/>
      <c r="DIU15" s="56"/>
      <c r="DIV15" s="56"/>
      <c r="DIW15" s="56"/>
      <c r="DIX15" s="56"/>
      <c r="DIY15" s="56"/>
      <c r="DIZ15" s="56"/>
      <c r="DJA15" s="56"/>
      <c r="DJB15" s="56"/>
      <c r="DJC15" s="56"/>
      <c r="DJD15" s="56"/>
      <c r="DJE15" s="56"/>
      <c r="DJF15" s="56"/>
      <c r="DJG15" s="56"/>
      <c r="DJH15" s="56"/>
      <c r="DJI15" s="56"/>
      <c r="DJJ15" s="56"/>
      <c r="DJK15" s="56"/>
      <c r="DJL15" s="56"/>
      <c r="DJM15" s="56"/>
      <c r="DJN15" s="56"/>
      <c r="DJO15" s="56"/>
      <c r="DJP15" s="56"/>
      <c r="DJQ15" s="56"/>
      <c r="DJR15" s="56"/>
      <c r="DJS15" s="56"/>
      <c r="DJT15" s="56"/>
      <c r="DJU15" s="56"/>
      <c r="DJV15" s="56"/>
      <c r="DJW15" s="56"/>
      <c r="DJX15" s="56"/>
      <c r="DJY15" s="56"/>
      <c r="DJZ15" s="56"/>
      <c r="DKA15" s="56"/>
      <c r="DKB15" s="56"/>
      <c r="DKC15" s="56"/>
      <c r="DKD15" s="56"/>
      <c r="DKE15" s="56"/>
      <c r="DKF15" s="56"/>
      <c r="DKG15" s="56"/>
      <c r="DKH15" s="56"/>
      <c r="DKI15" s="56"/>
      <c r="DKJ15" s="56"/>
      <c r="DKK15" s="56"/>
      <c r="DKL15" s="56"/>
      <c r="DKM15" s="56"/>
      <c r="DKN15" s="56"/>
      <c r="DKO15" s="56"/>
      <c r="DKP15" s="56"/>
      <c r="DKQ15" s="56"/>
      <c r="DKR15" s="56"/>
      <c r="DKS15" s="56"/>
      <c r="DKT15" s="56"/>
      <c r="DKU15" s="56"/>
      <c r="DKV15" s="56"/>
      <c r="DKW15" s="56"/>
      <c r="DKX15" s="56"/>
      <c r="DKY15" s="56"/>
      <c r="DKZ15" s="56"/>
      <c r="DLA15" s="56"/>
      <c r="DLB15" s="56"/>
      <c r="DLC15" s="56"/>
      <c r="DLD15" s="56"/>
      <c r="DLE15" s="56"/>
      <c r="DLF15" s="56"/>
      <c r="DLG15" s="56"/>
      <c r="DLH15" s="56"/>
      <c r="DLI15" s="56"/>
      <c r="DLJ15" s="56"/>
      <c r="DLK15" s="56"/>
      <c r="DLL15" s="56"/>
      <c r="DLM15" s="56"/>
      <c r="DLN15" s="56"/>
      <c r="DLO15" s="56"/>
      <c r="DLP15" s="56"/>
      <c r="DLQ15" s="56"/>
      <c r="DLR15" s="56"/>
      <c r="DLS15" s="56"/>
      <c r="DLT15" s="56"/>
      <c r="DLU15" s="56"/>
      <c r="DLV15" s="56"/>
      <c r="DLW15" s="56"/>
      <c r="DLX15" s="56"/>
      <c r="DLY15" s="56"/>
      <c r="DLZ15" s="56"/>
      <c r="DMA15" s="56"/>
      <c r="DMB15" s="56"/>
      <c r="DMC15" s="56"/>
      <c r="DMD15" s="56"/>
      <c r="DME15" s="56"/>
      <c r="DMF15" s="56"/>
      <c r="DMG15" s="56"/>
      <c r="DMH15" s="56"/>
      <c r="DMI15" s="56"/>
      <c r="DMJ15" s="56"/>
      <c r="DMK15" s="56"/>
      <c r="DML15" s="56"/>
      <c r="DMM15" s="56"/>
      <c r="DMN15" s="56"/>
      <c r="DMO15" s="56"/>
      <c r="DMP15" s="56"/>
      <c r="DMQ15" s="56"/>
      <c r="DMR15" s="56"/>
      <c r="DMS15" s="56"/>
      <c r="DMT15" s="56"/>
      <c r="DMU15" s="56"/>
      <c r="DMV15" s="56"/>
      <c r="DMW15" s="56"/>
      <c r="DMX15" s="56"/>
      <c r="DMY15" s="56"/>
      <c r="DMZ15" s="56"/>
      <c r="DNA15" s="56"/>
      <c r="DNB15" s="56"/>
      <c r="DNC15" s="56"/>
      <c r="DND15" s="56"/>
      <c r="DNE15" s="56"/>
      <c r="DNF15" s="56"/>
      <c r="DNG15" s="56"/>
      <c r="DNH15" s="56"/>
      <c r="DNI15" s="56"/>
      <c r="DNJ15" s="56"/>
      <c r="DNK15" s="56"/>
      <c r="DNL15" s="56"/>
      <c r="DNM15" s="56"/>
      <c r="DNN15" s="56"/>
      <c r="DNO15" s="56"/>
      <c r="DNP15" s="56"/>
      <c r="DNQ15" s="56"/>
      <c r="DNR15" s="56"/>
      <c r="DNS15" s="56"/>
      <c r="DNT15" s="56"/>
      <c r="DNU15" s="56"/>
      <c r="DNV15" s="56"/>
      <c r="DNW15" s="56"/>
      <c r="DNX15" s="56"/>
      <c r="DNY15" s="56"/>
      <c r="DNZ15" s="56"/>
      <c r="DOA15" s="56"/>
      <c r="DOB15" s="56"/>
      <c r="DOC15" s="56"/>
      <c r="DOD15" s="56"/>
      <c r="DOE15" s="56"/>
      <c r="DOF15" s="56"/>
      <c r="DOG15" s="56"/>
      <c r="DOH15" s="56"/>
      <c r="DOI15" s="56"/>
      <c r="DOJ15" s="56"/>
      <c r="DOK15" s="56"/>
      <c r="DOL15" s="56"/>
      <c r="DOM15" s="56"/>
      <c r="DON15" s="56"/>
      <c r="DOO15" s="56"/>
      <c r="DOP15" s="56"/>
      <c r="DOQ15" s="56"/>
      <c r="DOR15" s="56"/>
      <c r="DOS15" s="56"/>
      <c r="DOT15" s="56"/>
      <c r="DOU15" s="56"/>
      <c r="DOV15" s="56"/>
      <c r="DOW15" s="56"/>
      <c r="DOX15" s="56"/>
      <c r="DOY15" s="56"/>
      <c r="DOZ15" s="56"/>
      <c r="DPA15" s="56"/>
      <c r="DPB15" s="56"/>
      <c r="DPC15" s="56"/>
      <c r="DPD15" s="56"/>
      <c r="DPE15" s="56"/>
      <c r="DPF15" s="56"/>
      <c r="DPG15" s="56"/>
      <c r="DPH15" s="56"/>
      <c r="DPI15" s="56"/>
      <c r="DPJ15" s="56"/>
      <c r="DPK15" s="56"/>
      <c r="DPL15" s="56"/>
      <c r="DPM15" s="56"/>
      <c r="DPN15" s="56"/>
      <c r="DPO15" s="56"/>
      <c r="DPP15" s="56"/>
      <c r="DPQ15" s="56"/>
      <c r="DPR15" s="56"/>
      <c r="DPS15" s="56"/>
      <c r="DPT15" s="56"/>
      <c r="DPU15" s="56"/>
      <c r="DPV15" s="56"/>
      <c r="DPW15" s="56"/>
      <c r="DPX15" s="56"/>
      <c r="DPY15" s="56"/>
      <c r="DPZ15" s="56"/>
      <c r="DQA15" s="56"/>
      <c r="DQB15" s="56"/>
      <c r="DQC15" s="56"/>
      <c r="DQD15" s="56"/>
      <c r="DQE15" s="56"/>
      <c r="DQF15" s="56"/>
      <c r="DQG15" s="56"/>
      <c r="DQH15" s="56"/>
      <c r="DQI15" s="56"/>
      <c r="DQJ15" s="56"/>
      <c r="DQK15" s="56"/>
      <c r="DQL15" s="56"/>
      <c r="DQM15" s="56"/>
      <c r="DQN15" s="56"/>
      <c r="DQO15" s="56"/>
      <c r="DQP15" s="56"/>
      <c r="DQQ15" s="56"/>
      <c r="DQR15" s="56"/>
      <c r="DQS15" s="56"/>
      <c r="DQT15" s="56"/>
      <c r="DQU15" s="56"/>
      <c r="DQV15" s="56"/>
      <c r="DQW15" s="56"/>
      <c r="DQX15" s="56"/>
      <c r="DQY15" s="56"/>
      <c r="DQZ15" s="56"/>
      <c r="DRA15" s="56"/>
      <c r="DRB15" s="56"/>
      <c r="DRC15" s="56"/>
      <c r="DRD15" s="56"/>
      <c r="DRE15" s="56"/>
      <c r="DRF15" s="56"/>
      <c r="DRG15" s="56"/>
      <c r="DRH15" s="56"/>
      <c r="DRI15" s="56"/>
      <c r="DRJ15" s="56"/>
      <c r="DRK15" s="56"/>
      <c r="DRL15" s="56"/>
      <c r="DRM15" s="56"/>
      <c r="DRN15" s="56"/>
      <c r="DRO15" s="56"/>
      <c r="DRP15" s="56"/>
      <c r="DRQ15" s="56"/>
      <c r="DRR15" s="56"/>
      <c r="DRS15" s="56"/>
      <c r="DRT15" s="56"/>
      <c r="DRU15" s="56"/>
      <c r="DRV15" s="56"/>
      <c r="DRW15" s="56"/>
      <c r="DRX15" s="56"/>
      <c r="DRY15" s="56"/>
      <c r="DRZ15" s="56"/>
      <c r="DSA15" s="56"/>
      <c r="DSB15" s="56"/>
      <c r="DSC15" s="56"/>
      <c r="DSD15" s="56"/>
      <c r="DSE15" s="56"/>
      <c r="DSF15" s="56"/>
      <c r="DSG15" s="56"/>
      <c r="DSH15" s="56"/>
      <c r="DSI15" s="56"/>
      <c r="DSJ15" s="56"/>
      <c r="DSK15" s="56"/>
      <c r="DSL15" s="56"/>
      <c r="DSM15" s="56"/>
      <c r="DSN15" s="56"/>
      <c r="DSO15" s="56"/>
      <c r="DSP15" s="56"/>
      <c r="DSQ15" s="56"/>
      <c r="DSR15" s="56"/>
      <c r="DSS15" s="56"/>
      <c r="DST15" s="56"/>
      <c r="DSU15" s="56"/>
      <c r="DSV15" s="56"/>
      <c r="DSW15" s="56"/>
      <c r="DSX15" s="56"/>
      <c r="DSY15" s="56"/>
      <c r="DSZ15" s="56"/>
      <c r="DTA15" s="56"/>
      <c r="DTB15" s="56"/>
      <c r="DTC15" s="56"/>
      <c r="DTD15" s="56"/>
      <c r="DTE15" s="56"/>
      <c r="DTF15" s="56"/>
      <c r="DTG15" s="56"/>
      <c r="DTH15" s="56"/>
      <c r="DTI15" s="56"/>
      <c r="DTJ15" s="56"/>
      <c r="DTK15" s="56"/>
      <c r="DTL15" s="56"/>
      <c r="DTM15" s="56"/>
      <c r="DTN15" s="56"/>
      <c r="DTO15" s="56"/>
      <c r="DTP15" s="56"/>
      <c r="DTQ15" s="56"/>
      <c r="DTR15" s="56"/>
      <c r="DTS15" s="56"/>
      <c r="DTT15" s="56"/>
      <c r="DTU15" s="56"/>
      <c r="DTV15" s="56"/>
      <c r="DTW15" s="56"/>
      <c r="DTX15" s="56"/>
      <c r="DTY15" s="56"/>
      <c r="DTZ15" s="56"/>
      <c r="DUA15" s="56"/>
      <c r="DUB15" s="56"/>
      <c r="DUC15" s="56"/>
      <c r="DUD15" s="56"/>
      <c r="DUE15" s="56"/>
      <c r="DUF15" s="56"/>
      <c r="DUG15" s="56"/>
      <c r="DUH15" s="56"/>
      <c r="DUI15" s="56"/>
      <c r="DUJ15" s="56"/>
      <c r="DUK15" s="56"/>
      <c r="DUL15" s="56"/>
      <c r="DUM15" s="56"/>
      <c r="DUN15" s="56"/>
      <c r="DUO15" s="56"/>
      <c r="DUP15" s="56"/>
      <c r="DUQ15" s="56"/>
      <c r="DUR15" s="56"/>
      <c r="DUS15" s="56"/>
      <c r="DUT15" s="56"/>
      <c r="DUU15" s="56"/>
      <c r="DUV15" s="56"/>
      <c r="DUW15" s="56"/>
      <c r="DUX15" s="56"/>
      <c r="DUY15" s="56"/>
      <c r="DUZ15" s="56"/>
      <c r="DVA15" s="56"/>
      <c r="DVB15" s="56"/>
      <c r="DVC15" s="56"/>
      <c r="DVD15" s="56"/>
      <c r="DVE15" s="56"/>
      <c r="DVF15" s="56"/>
      <c r="DVG15" s="56"/>
      <c r="DVH15" s="56"/>
      <c r="DVI15" s="56"/>
      <c r="DVJ15" s="56"/>
      <c r="DVK15" s="56"/>
      <c r="DVL15" s="56"/>
      <c r="DVM15" s="56"/>
      <c r="DVN15" s="56"/>
      <c r="DVO15" s="56"/>
      <c r="DVP15" s="56"/>
      <c r="DVQ15" s="56"/>
      <c r="DVR15" s="56"/>
      <c r="DVS15" s="56"/>
      <c r="DVT15" s="56"/>
      <c r="DVU15" s="56"/>
      <c r="DVV15" s="56"/>
      <c r="DVW15" s="56"/>
      <c r="DVX15" s="56"/>
      <c r="DVY15" s="56"/>
      <c r="DVZ15" s="56"/>
      <c r="DWA15" s="56"/>
      <c r="DWB15" s="56"/>
      <c r="DWC15" s="56"/>
      <c r="DWD15" s="56"/>
      <c r="DWE15" s="56"/>
      <c r="DWF15" s="56"/>
      <c r="DWG15" s="56"/>
      <c r="DWH15" s="56"/>
      <c r="DWI15" s="56"/>
      <c r="DWJ15" s="56"/>
      <c r="DWK15" s="56"/>
      <c r="DWL15" s="56"/>
      <c r="DWM15" s="56"/>
      <c r="DWN15" s="56"/>
      <c r="DWO15" s="56"/>
      <c r="DWP15" s="56"/>
      <c r="DWQ15" s="56"/>
      <c r="DWR15" s="56"/>
      <c r="DWS15" s="56"/>
      <c r="DWT15" s="56"/>
      <c r="DWU15" s="56"/>
      <c r="DWV15" s="56"/>
      <c r="DWW15" s="56"/>
      <c r="DWX15" s="56"/>
      <c r="DWY15" s="56"/>
      <c r="DWZ15" s="56"/>
      <c r="DXA15" s="56"/>
      <c r="DXB15" s="56"/>
      <c r="DXC15" s="56"/>
      <c r="DXD15" s="56"/>
      <c r="DXE15" s="56"/>
      <c r="DXF15" s="56"/>
      <c r="DXG15" s="56"/>
      <c r="DXH15" s="56"/>
      <c r="DXI15" s="56"/>
      <c r="DXJ15" s="56"/>
      <c r="DXK15" s="56"/>
      <c r="DXL15" s="56"/>
      <c r="DXM15" s="56"/>
      <c r="DXN15" s="56"/>
      <c r="DXO15" s="56"/>
      <c r="DXP15" s="56"/>
      <c r="DXQ15" s="56"/>
      <c r="DXR15" s="56"/>
      <c r="DXS15" s="56"/>
      <c r="DXT15" s="56"/>
      <c r="DXU15" s="56"/>
      <c r="DXV15" s="56"/>
      <c r="DXW15" s="56"/>
      <c r="DXX15" s="56"/>
      <c r="DXY15" s="56"/>
      <c r="DXZ15" s="56"/>
      <c r="DYA15" s="56"/>
      <c r="DYB15" s="56"/>
      <c r="DYC15" s="56"/>
      <c r="DYD15" s="56"/>
      <c r="DYE15" s="56"/>
      <c r="DYF15" s="56"/>
      <c r="DYG15" s="56"/>
      <c r="DYH15" s="56"/>
      <c r="DYI15" s="56"/>
      <c r="DYJ15" s="56"/>
      <c r="DYK15" s="56"/>
      <c r="DYL15" s="56"/>
      <c r="DYM15" s="56"/>
      <c r="DYN15" s="56"/>
      <c r="DYO15" s="56"/>
      <c r="DYP15" s="56"/>
      <c r="DYQ15" s="56"/>
      <c r="DYR15" s="56"/>
      <c r="DYS15" s="56"/>
      <c r="DYT15" s="56"/>
      <c r="DYU15" s="56"/>
      <c r="DYV15" s="56"/>
      <c r="DYW15" s="56"/>
      <c r="DYX15" s="56"/>
      <c r="DYY15" s="56"/>
      <c r="DYZ15" s="56"/>
      <c r="DZA15" s="56"/>
      <c r="DZB15" s="56"/>
      <c r="DZC15" s="56"/>
      <c r="DZD15" s="56"/>
      <c r="DZE15" s="56"/>
      <c r="DZF15" s="56"/>
      <c r="DZG15" s="56"/>
      <c r="DZH15" s="56"/>
      <c r="DZI15" s="56"/>
      <c r="DZJ15" s="56"/>
      <c r="DZK15" s="56"/>
      <c r="DZL15" s="56"/>
      <c r="DZM15" s="56"/>
      <c r="DZN15" s="56"/>
      <c r="DZO15" s="56"/>
      <c r="DZP15" s="56"/>
      <c r="DZQ15" s="56"/>
      <c r="DZR15" s="56"/>
      <c r="DZS15" s="56"/>
      <c r="DZT15" s="56"/>
      <c r="DZU15" s="56"/>
      <c r="DZV15" s="56"/>
      <c r="DZW15" s="56"/>
      <c r="DZX15" s="56"/>
      <c r="DZY15" s="56"/>
      <c r="DZZ15" s="56"/>
      <c r="EAA15" s="56"/>
      <c r="EAB15" s="56"/>
      <c r="EAC15" s="56"/>
      <c r="EAD15" s="56"/>
      <c r="EAE15" s="56"/>
      <c r="EAF15" s="56"/>
      <c r="EAG15" s="56"/>
      <c r="EAH15" s="56"/>
      <c r="EAI15" s="56"/>
      <c r="EAJ15" s="56"/>
      <c r="EAK15" s="56"/>
      <c r="EAL15" s="56"/>
      <c r="EAM15" s="56"/>
      <c r="EAN15" s="56"/>
      <c r="EAO15" s="56"/>
      <c r="EAP15" s="56"/>
      <c r="EAQ15" s="56"/>
      <c r="EAR15" s="56"/>
      <c r="EAS15" s="56"/>
      <c r="EAT15" s="56"/>
      <c r="EAU15" s="56"/>
      <c r="EAV15" s="56"/>
      <c r="EAW15" s="56"/>
      <c r="EAX15" s="56"/>
      <c r="EAY15" s="56"/>
      <c r="EAZ15" s="56"/>
      <c r="EBA15" s="56"/>
      <c r="EBB15" s="56"/>
      <c r="EBC15" s="56"/>
      <c r="EBD15" s="56"/>
      <c r="EBE15" s="56"/>
      <c r="EBF15" s="56"/>
      <c r="EBG15" s="56"/>
      <c r="EBH15" s="56"/>
      <c r="EBI15" s="56"/>
      <c r="EBJ15" s="56"/>
      <c r="EBK15" s="56"/>
      <c r="EBL15" s="56"/>
      <c r="EBM15" s="56"/>
      <c r="EBN15" s="56"/>
      <c r="EBO15" s="56"/>
      <c r="EBP15" s="56"/>
      <c r="EBQ15" s="56"/>
      <c r="EBR15" s="56"/>
      <c r="EBS15" s="56"/>
      <c r="EBT15" s="56"/>
      <c r="EBU15" s="56"/>
      <c r="EBV15" s="56"/>
      <c r="EBW15" s="56"/>
      <c r="EBX15" s="56"/>
      <c r="EBY15" s="56"/>
      <c r="EBZ15" s="56"/>
      <c r="ECA15" s="56"/>
      <c r="ECB15" s="56"/>
      <c r="ECC15" s="56"/>
      <c r="ECD15" s="56"/>
      <c r="ECE15" s="56"/>
      <c r="ECF15" s="56"/>
      <c r="ECG15" s="56"/>
      <c r="ECH15" s="56"/>
      <c r="ECI15" s="56"/>
      <c r="ECJ15" s="56"/>
      <c r="ECK15" s="56"/>
      <c r="ECL15" s="56"/>
      <c r="ECM15" s="56"/>
      <c r="ECN15" s="56"/>
      <c r="ECO15" s="56"/>
      <c r="ECP15" s="56"/>
      <c r="ECQ15" s="56"/>
      <c r="ECR15" s="56"/>
      <c r="ECS15" s="56"/>
      <c r="ECT15" s="56"/>
      <c r="ECU15" s="56"/>
      <c r="ECV15" s="56"/>
      <c r="ECW15" s="56"/>
      <c r="ECX15" s="56"/>
      <c r="ECY15" s="56"/>
      <c r="ECZ15" s="56"/>
      <c r="EDA15" s="56"/>
      <c r="EDB15" s="56"/>
      <c r="EDC15" s="56"/>
      <c r="EDD15" s="56"/>
      <c r="EDE15" s="56"/>
      <c r="EDF15" s="56"/>
      <c r="EDG15" s="56"/>
      <c r="EDH15" s="56"/>
      <c r="EDI15" s="56"/>
      <c r="EDJ15" s="56"/>
      <c r="EDK15" s="56"/>
      <c r="EDL15" s="56"/>
      <c r="EDM15" s="56"/>
      <c r="EDN15" s="56"/>
      <c r="EDO15" s="56"/>
      <c r="EDP15" s="56"/>
      <c r="EDQ15" s="56"/>
      <c r="EDR15" s="56"/>
      <c r="EDS15" s="56"/>
      <c r="EDT15" s="56"/>
      <c r="EDU15" s="56"/>
      <c r="EDV15" s="56"/>
      <c r="EDW15" s="56"/>
      <c r="EDX15" s="56"/>
      <c r="EDY15" s="56"/>
      <c r="EDZ15" s="56"/>
      <c r="EEA15" s="56"/>
      <c r="EEB15" s="56"/>
      <c r="EEC15" s="56"/>
      <c r="EED15" s="56"/>
      <c r="EEE15" s="56"/>
      <c r="EEF15" s="56"/>
      <c r="EEG15" s="56"/>
      <c r="EEH15" s="56"/>
      <c r="EEI15" s="56"/>
      <c r="EEJ15" s="56"/>
      <c r="EEK15" s="56"/>
      <c r="EEL15" s="56"/>
      <c r="EEM15" s="56"/>
      <c r="EEN15" s="56"/>
      <c r="EEO15" s="56"/>
      <c r="EEP15" s="56"/>
      <c r="EEQ15" s="56"/>
      <c r="EER15" s="56"/>
      <c r="EES15" s="56"/>
      <c r="EET15" s="56"/>
      <c r="EEU15" s="56"/>
      <c r="EEV15" s="56"/>
      <c r="EEW15" s="56"/>
      <c r="EEX15" s="56"/>
      <c r="EEY15" s="56"/>
      <c r="EEZ15" s="56"/>
      <c r="EFA15" s="56"/>
      <c r="EFB15" s="56"/>
      <c r="EFC15" s="56"/>
      <c r="EFD15" s="56"/>
      <c r="EFE15" s="56"/>
      <c r="EFF15" s="56"/>
      <c r="EFG15" s="56"/>
      <c r="EFH15" s="56"/>
      <c r="EFI15" s="56"/>
      <c r="EFJ15" s="56"/>
      <c r="EFK15" s="56"/>
      <c r="EFL15" s="56"/>
      <c r="EFM15" s="56"/>
      <c r="EFN15" s="56"/>
      <c r="EFO15" s="56"/>
      <c r="EFP15" s="56"/>
      <c r="EFQ15" s="56"/>
      <c r="EFR15" s="56"/>
      <c r="EFS15" s="56"/>
      <c r="EFT15" s="56"/>
      <c r="EFU15" s="56"/>
      <c r="EFV15" s="56"/>
      <c r="EFW15" s="56"/>
      <c r="EFX15" s="56"/>
      <c r="EFY15" s="56"/>
      <c r="EFZ15" s="56"/>
      <c r="EGA15" s="56"/>
      <c r="EGB15" s="56"/>
      <c r="EGC15" s="56"/>
      <c r="EGD15" s="56"/>
      <c r="EGE15" s="56"/>
      <c r="EGF15" s="56"/>
      <c r="EGG15" s="56"/>
      <c r="EGH15" s="56"/>
      <c r="EGI15" s="56"/>
      <c r="EGJ15" s="56"/>
      <c r="EGK15" s="56"/>
      <c r="EGL15" s="56"/>
      <c r="EGM15" s="56"/>
      <c r="EGN15" s="56"/>
      <c r="EGO15" s="56"/>
      <c r="EGP15" s="56"/>
      <c r="EGQ15" s="56"/>
      <c r="EGR15" s="56"/>
      <c r="EGS15" s="56"/>
      <c r="EGT15" s="56"/>
      <c r="EGU15" s="56"/>
      <c r="EGV15" s="56"/>
      <c r="EGW15" s="56"/>
      <c r="EGX15" s="56"/>
      <c r="EGY15" s="56"/>
      <c r="EGZ15" s="56"/>
      <c r="EHA15" s="56"/>
      <c r="EHB15" s="56"/>
      <c r="EHC15" s="56"/>
      <c r="EHD15" s="56"/>
      <c r="EHE15" s="56"/>
      <c r="EHF15" s="56"/>
      <c r="EHG15" s="56"/>
      <c r="EHH15" s="56"/>
      <c r="EHI15" s="56"/>
      <c r="EHJ15" s="56"/>
      <c r="EHK15" s="56"/>
      <c r="EHL15" s="56"/>
      <c r="EHM15" s="56"/>
      <c r="EHN15" s="56"/>
      <c r="EHO15" s="56"/>
      <c r="EHP15" s="56"/>
      <c r="EHQ15" s="56"/>
      <c r="EHR15" s="56"/>
      <c r="EHS15" s="56"/>
      <c r="EHT15" s="56"/>
      <c r="EHU15" s="56"/>
      <c r="EHV15" s="56"/>
      <c r="EHW15" s="56"/>
      <c r="EHX15" s="56"/>
      <c r="EHY15" s="56"/>
      <c r="EHZ15" s="56"/>
      <c r="EIA15" s="56"/>
      <c r="EIB15" s="56"/>
      <c r="EIC15" s="56"/>
      <c r="EID15" s="56"/>
      <c r="EIE15" s="56"/>
      <c r="EIF15" s="56"/>
      <c r="EIG15" s="56"/>
      <c r="EIH15" s="56"/>
      <c r="EII15" s="56"/>
      <c r="EIJ15" s="56"/>
      <c r="EIK15" s="56"/>
      <c r="EIL15" s="56"/>
      <c r="EIM15" s="56"/>
      <c r="EIN15" s="56"/>
      <c r="EIO15" s="56"/>
      <c r="EIP15" s="56"/>
      <c r="EIQ15" s="56"/>
      <c r="EIR15" s="56"/>
      <c r="EIS15" s="56"/>
      <c r="EIT15" s="56"/>
      <c r="EIU15" s="56"/>
      <c r="EIV15" s="56"/>
      <c r="EIW15" s="56"/>
      <c r="EIX15" s="56"/>
      <c r="EIY15" s="56"/>
      <c r="EIZ15" s="56"/>
      <c r="EJA15" s="56"/>
      <c r="EJB15" s="56"/>
      <c r="EJC15" s="56"/>
      <c r="EJD15" s="56"/>
      <c r="EJE15" s="56"/>
      <c r="EJF15" s="56"/>
      <c r="EJG15" s="56"/>
      <c r="EJH15" s="56"/>
      <c r="EJI15" s="56"/>
      <c r="EJJ15" s="56"/>
      <c r="EJK15" s="56"/>
      <c r="EJL15" s="56"/>
      <c r="EJM15" s="56"/>
      <c r="EJN15" s="56"/>
      <c r="EJO15" s="56"/>
      <c r="EJP15" s="56"/>
      <c r="EJQ15" s="56"/>
      <c r="EJR15" s="56"/>
      <c r="EJS15" s="56"/>
      <c r="EJT15" s="56"/>
      <c r="EJU15" s="56"/>
      <c r="EJV15" s="56"/>
      <c r="EJW15" s="56"/>
      <c r="EJX15" s="56"/>
      <c r="EJY15" s="56"/>
      <c r="EJZ15" s="56"/>
      <c r="EKA15" s="56"/>
      <c r="EKB15" s="56"/>
      <c r="EKC15" s="56"/>
      <c r="EKD15" s="56"/>
      <c r="EKE15" s="56"/>
      <c r="EKF15" s="56"/>
      <c r="EKG15" s="56"/>
      <c r="EKH15" s="56"/>
      <c r="EKI15" s="56"/>
      <c r="EKJ15" s="56"/>
      <c r="EKK15" s="56"/>
      <c r="EKL15" s="56"/>
      <c r="EKM15" s="56"/>
      <c r="EKN15" s="56"/>
      <c r="EKO15" s="56"/>
      <c r="EKP15" s="56"/>
      <c r="EKQ15" s="56"/>
      <c r="EKR15" s="56"/>
      <c r="EKS15" s="56"/>
      <c r="EKT15" s="56"/>
      <c r="EKU15" s="56"/>
      <c r="EKV15" s="56"/>
      <c r="EKW15" s="56"/>
      <c r="EKX15" s="56"/>
      <c r="EKY15" s="56"/>
      <c r="EKZ15" s="56"/>
      <c r="ELA15" s="56"/>
      <c r="ELB15" s="56"/>
      <c r="ELC15" s="56"/>
      <c r="ELD15" s="56"/>
      <c r="ELE15" s="56"/>
      <c r="ELF15" s="56"/>
      <c r="ELG15" s="56"/>
      <c r="ELH15" s="56"/>
      <c r="ELI15" s="56"/>
      <c r="ELJ15" s="56"/>
      <c r="ELK15" s="56"/>
      <c r="ELL15" s="56"/>
      <c r="ELM15" s="56"/>
      <c r="ELN15" s="56"/>
      <c r="ELO15" s="56"/>
      <c r="ELP15" s="56"/>
      <c r="ELQ15" s="56"/>
      <c r="ELR15" s="56"/>
      <c r="ELS15" s="56"/>
      <c r="ELT15" s="56"/>
      <c r="ELU15" s="56"/>
      <c r="ELV15" s="56"/>
      <c r="ELW15" s="56"/>
      <c r="ELX15" s="56"/>
      <c r="ELY15" s="56"/>
      <c r="ELZ15" s="56"/>
      <c r="EMA15" s="56"/>
      <c r="EMB15" s="56"/>
      <c r="EMC15" s="56"/>
      <c r="EMD15" s="56"/>
      <c r="EME15" s="56"/>
      <c r="EMF15" s="56"/>
      <c r="EMG15" s="56"/>
      <c r="EMH15" s="56"/>
      <c r="EMI15" s="56"/>
      <c r="EMJ15" s="56"/>
      <c r="EMK15" s="56"/>
      <c r="EML15" s="56"/>
      <c r="EMM15" s="56"/>
      <c r="EMN15" s="56"/>
      <c r="EMO15" s="56"/>
      <c r="EMP15" s="56"/>
      <c r="EMQ15" s="56"/>
      <c r="EMR15" s="56"/>
      <c r="EMS15" s="56"/>
      <c r="EMT15" s="56"/>
      <c r="EMU15" s="56"/>
      <c r="EMV15" s="56"/>
      <c r="EMW15" s="56"/>
      <c r="EMX15" s="56"/>
      <c r="EMY15" s="56"/>
      <c r="EMZ15" s="56"/>
      <c r="ENA15" s="56"/>
      <c r="ENB15" s="56"/>
      <c r="ENC15" s="56"/>
      <c r="END15" s="56"/>
      <c r="ENE15" s="56"/>
      <c r="ENF15" s="56"/>
      <c r="ENG15" s="56"/>
      <c r="ENH15" s="56"/>
      <c r="ENI15" s="56"/>
      <c r="ENJ15" s="56"/>
      <c r="ENK15" s="56"/>
      <c r="ENL15" s="56"/>
      <c r="ENM15" s="56"/>
      <c r="ENN15" s="56"/>
      <c r="ENO15" s="56"/>
      <c r="ENP15" s="56"/>
      <c r="ENQ15" s="56"/>
      <c r="ENR15" s="56"/>
      <c r="ENS15" s="56"/>
      <c r="ENT15" s="56"/>
      <c r="ENU15" s="56"/>
      <c r="ENV15" s="56"/>
      <c r="ENW15" s="56"/>
      <c r="ENX15" s="56"/>
      <c r="ENY15" s="56"/>
      <c r="ENZ15" s="56"/>
      <c r="EOA15" s="56"/>
      <c r="EOB15" s="56"/>
      <c r="EOC15" s="56"/>
      <c r="EOD15" s="56"/>
      <c r="EOE15" s="56"/>
      <c r="EOF15" s="56"/>
      <c r="EOG15" s="56"/>
      <c r="EOH15" s="56"/>
      <c r="EOI15" s="56"/>
      <c r="EOJ15" s="56"/>
      <c r="EOK15" s="56"/>
      <c r="EOL15" s="56"/>
      <c r="EOM15" s="56"/>
      <c r="EON15" s="56"/>
      <c r="EOO15" s="56"/>
      <c r="EOP15" s="56"/>
      <c r="EOQ15" s="56"/>
      <c r="EOR15" s="56"/>
      <c r="EOS15" s="56"/>
      <c r="EOT15" s="56"/>
      <c r="EOU15" s="56"/>
      <c r="EOV15" s="56"/>
      <c r="EOW15" s="56"/>
      <c r="EOX15" s="56"/>
      <c r="EOY15" s="56"/>
      <c r="EOZ15" s="56"/>
      <c r="EPA15" s="56"/>
      <c r="EPB15" s="56"/>
      <c r="EPC15" s="56"/>
      <c r="EPD15" s="56"/>
      <c r="EPE15" s="56"/>
      <c r="EPF15" s="56"/>
      <c r="EPG15" s="56"/>
      <c r="EPH15" s="56"/>
      <c r="EPI15" s="56"/>
      <c r="EPJ15" s="56"/>
      <c r="EPK15" s="56"/>
      <c r="EPL15" s="56"/>
      <c r="EPM15" s="56"/>
      <c r="EPN15" s="56"/>
      <c r="EPO15" s="56"/>
      <c r="EPP15" s="56"/>
      <c r="EPQ15" s="56"/>
      <c r="EPR15" s="56"/>
      <c r="EPS15" s="56"/>
      <c r="EPT15" s="56"/>
      <c r="EPU15" s="56"/>
      <c r="EPV15" s="56"/>
      <c r="EPW15" s="56"/>
      <c r="EPX15" s="56"/>
      <c r="EPY15" s="56"/>
      <c r="EPZ15" s="56"/>
      <c r="EQA15" s="56"/>
      <c r="EQB15" s="56"/>
      <c r="EQC15" s="56"/>
      <c r="EQD15" s="56"/>
      <c r="EQE15" s="56"/>
      <c r="EQF15" s="56"/>
      <c r="EQG15" s="56"/>
      <c r="EQH15" s="56"/>
      <c r="EQI15" s="56"/>
      <c r="EQJ15" s="56"/>
      <c r="EQK15" s="56"/>
      <c r="EQL15" s="56"/>
      <c r="EQM15" s="56"/>
      <c r="EQN15" s="56"/>
      <c r="EQO15" s="56"/>
      <c r="EQP15" s="56"/>
      <c r="EQQ15" s="56"/>
      <c r="EQR15" s="56"/>
      <c r="EQS15" s="56"/>
      <c r="EQT15" s="56"/>
      <c r="EQU15" s="56"/>
      <c r="EQV15" s="56"/>
      <c r="EQW15" s="56"/>
      <c r="EQX15" s="56"/>
      <c r="EQY15" s="56"/>
      <c r="EQZ15" s="56"/>
      <c r="ERA15" s="56"/>
      <c r="ERB15" s="56"/>
      <c r="ERC15" s="56"/>
      <c r="ERD15" s="56"/>
      <c r="ERE15" s="56"/>
      <c r="ERF15" s="56"/>
      <c r="ERG15" s="56"/>
      <c r="ERH15" s="56"/>
      <c r="ERI15" s="56"/>
      <c r="ERJ15" s="56"/>
      <c r="ERK15" s="56"/>
      <c r="ERL15" s="56"/>
      <c r="ERM15" s="56"/>
      <c r="ERN15" s="56"/>
      <c r="ERO15" s="56"/>
      <c r="ERP15" s="56"/>
      <c r="ERQ15" s="56"/>
      <c r="ERR15" s="56"/>
      <c r="ERS15" s="56"/>
      <c r="ERT15" s="56"/>
      <c r="ERU15" s="56"/>
      <c r="ERV15" s="56"/>
      <c r="ERW15" s="56"/>
      <c r="ERX15" s="56"/>
      <c r="ERY15" s="56"/>
      <c r="ERZ15" s="56"/>
      <c r="ESA15" s="56"/>
      <c r="ESB15" s="56"/>
      <c r="ESC15" s="56"/>
      <c r="ESD15" s="56"/>
      <c r="ESE15" s="56"/>
      <c r="ESF15" s="56"/>
      <c r="ESG15" s="56"/>
      <c r="ESH15" s="56"/>
      <c r="ESI15" s="56"/>
      <c r="ESJ15" s="56"/>
      <c r="ESK15" s="56"/>
      <c r="ESL15" s="56"/>
      <c r="ESM15" s="56"/>
      <c r="ESN15" s="56"/>
      <c r="ESO15" s="56"/>
      <c r="ESP15" s="56"/>
      <c r="ESQ15" s="56"/>
      <c r="ESR15" s="56"/>
      <c r="ESS15" s="56"/>
      <c r="EST15" s="56"/>
      <c r="ESU15" s="56"/>
      <c r="ESV15" s="56"/>
      <c r="ESW15" s="56"/>
      <c r="ESX15" s="56"/>
      <c r="ESY15" s="56"/>
      <c r="ESZ15" s="56"/>
      <c r="ETA15" s="56"/>
      <c r="ETB15" s="56"/>
      <c r="ETC15" s="56"/>
      <c r="ETD15" s="56"/>
      <c r="ETE15" s="56"/>
      <c r="ETF15" s="56"/>
      <c r="ETG15" s="56"/>
      <c r="ETH15" s="56"/>
      <c r="ETI15" s="56"/>
      <c r="ETJ15" s="56"/>
      <c r="ETK15" s="56"/>
      <c r="ETL15" s="56"/>
      <c r="ETM15" s="56"/>
      <c r="ETN15" s="56"/>
      <c r="ETO15" s="56"/>
      <c r="ETP15" s="56"/>
      <c r="ETQ15" s="56"/>
      <c r="ETR15" s="56"/>
      <c r="ETS15" s="56"/>
      <c r="ETT15" s="56"/>
      <c r="ETU15" s="56"/>
      <c r="ETV15" s="56"/>
      <c r="ETW15" s="56"/>
      <c r="ETX15" s="56"/>
      <c r="ETY15" s="56"/>
      <c r="ETZ15" s="56"/>
      <c r="EUA15" s="56"/>
      <c r="EUB15" s="56"/>
      <c r="EUC15" s="56"/>
      <c r="EUD15" s="56"/>
      <c r="EUE15" s="56"/>
      <c r="EUF15" s="56"/>
      <c r="EUG15" s="56"/>
      <c r="EUH15" s="56"/>
      <c r="EUI15" s="56"/>
      <c r="EUJ15" s="56"/>
      <c r="EUK15" s="56"/>
      <c r="EUL15" s="56"/>
      <c r="EUM15" s="56"/>
      <c r="EUN15" s="56"/>
      <c r="EUO15" s="56"/>
      <c r="EUP15" s="56"/>
      <c r="EUQ15" s="56"/>
      <c r="EUR15" s="56"/>
      <c r="EUS15" s="56"/>
      <c r="EUT15" s="56"/>
      <c r="EUU15" s="56"/>
      <c r="EUV15" s="56"/>
      <c r="EUW15" s="56"/>
      <c r="EUX15" s="56"/>
      <c r="EUY15" s="56"/>
      <c r="EUZ15" s="56"/>
      <c r="EVA15" s="56"/>
      <c r="EVB15" s="56"/>
      <c r="EVC15" s="56"/>
      <c r="EVD15" s="56"/>
      <c r="EVE15" s="56"/>
      <c r="EVF15" s="56"/>
      <c r="EVG15" s="56"/>
      <c r="EVH15" s="56"/>
      <c r="EVI15" s="56"/>
      <c r="EVJ15" s="56"/>
      <c r="EVK15" s="56"/>
      <c r="EVL15" s="56"/>
      <c r="EVM15" s="56"/>
      <c r="EVN15" s="56"/>
      <c r="EVO15" s="56"/>
      <c r="EVP15" s="56"/>
      <c r="EVQ15" s="56"/>
      <c r="EVR15" s="56"/>
      <c r="EVS15" s="56"/>
      <c r="EVT15" s="56"/>
      <c r="EVU15" s="56"/>
      <c r="EVV15" s="56"/>
      <c r="EVW15" s="56"/>
      <c r="EVX15" s="56"/>
      <c r="EVY15" s="56"/>
      <c r="EVZ15" s="56"/>
      <c r="EWA15" s="56"/>
      <c r="EWB15" s="56"/>
      <c r="EWC15" s="56"/>
      <c r="EWD15" s="56"/>
      <c r="EWE15" s="56"/>
      <c r="EWF15" s="56"/>
      <c r="EWG15" s="56"/>
      <c r="EWH15" s="56"/>
      <c r="EWI15" s="56"/>
      <c r="EWJ15" s="56"/>
      <c r="EWK15" s="56"/>
      <c r="EWL15" s="56"/>
      <c r="EWM15" s="56"/>
      <c r="EWN15" s="56"/>
      <c r="EWO15" s="56"/>
      <c r="EWP15" s="56"/>
      <c r="EWQ15" s="56"/>
      <c r="EWR15" s="56"/>
      <c r="EWS15" s="56"/>
      <c r="EWT15" s="56"/>
      <c r="EWU15" s="56"/>
      <c r="EWV15" s="56"/>
      <c r="EWW15" s="56"/>
      <c r="EWX15" s="56"/>
      <c r="EWY15" s="56"/>
      <c r="EWZ15" s="56"/>
      <c r="EXA15" s="56"/>
      <c r="EXB15" s="56"/>
      <c r="EXC15" s="56"/>
      <c r="EXD15" s="56"/>
      <c r="EXE15" s="56"/>
      <c r="EXF15" s="56"/>
      <c r="EXG15" s="56"/>
      <c r="EXH15" s="56"/>
      <c r="EXI15" s="56"/>
      <c r="EXJ15" s="56"/>
      <c r="EXK15" s="56"/>
      <c r="EXL15" s="56"/>
      <c r="EXM15" s="56"/>
      <c r="EXN15" s="56"/>
      <c r="EXO15" s="56"/>
      <c r="EXP15" s="56"/>
      <c r="EXQ15" s="56"/>
      <c r="EXR15" s="56"/>
      <c r="EXS15" s="56"/>
      <c r="EXT15" s="56"/>
      <c r="EXU15" s="56"/>
      <c r="EXV15" s="56"/>
      <c r="EXW15" s="56"/>
      <c r="EXX15" s="56"/>
      <c r="EXY15" s="56"/>
      <c r="EXZ15" s="56"/>
      <c r="EYA15" s="56"/>
      <c r="EYB15" s="56"/>
      <c r="EYC15" s="56"/>
      <c r="EYD15" s="56"/>
      <c r="EYE15" s="56"/>
      <c r="EYF15" s="56"/>
      <c r="EYG15" s="56"/>
      <c r="EYH15" s="56"/>
      <c r="EYI15" s="56"/>
      <c r="EYJ15" s="56"/>
      <c r="EYK15" s="56"/>
      <c r="EYL15" s="56"/>
      <c r="EYM15" s="56"/>
      <c r="EYN15" s="56"/>
      <c r="EYO15" s="56"/>
      <c r="EYP15" s="56"/>
      <c r="EYQ15" s="56"/>
      <c r="EYR15" s="56"/>
      <c r="EYS15" s="56"/>
      <c r="EYT15" s="56"/>
      <c r="EYU15" s="56"/>
      <c r="EYV15" s="56"/>
      <c r="EYW15" s="56"/>
      <c r="EYX15" s="56"/>
      <c r="EYY15" s="56"/>
      <c r="EYZ15" s="56"/>
      <c r="EZA15" s="56"/>
      <c r="EZB15" s="56"/>
      <c r="EZC15" s="56"/>
      <c r="EZD15" s="56"/>
      <c r="EZE15" s="56"/>
      <c r="EZF15" s="56"/>
      <c r="EZG15" s="56"/>
      <c r="EZH15" s="56"/>
      <c r="EZI15" s="56"/>
      <c r="EZJ15" s="56"/>
      <c r="EZK15" s="56"/>
      <c r="EZL15" s="56"/>
      <c r="EZM15" s="56"/>
      <c r="EZN15" s="56"/>
      <c r="EZO15" s="56"/>
      <c r="EZP15" s="56"/>
      <c r="EZQ15" s="56"/>
      <c r="EZR15" s="56"/>
      <c r="EZS15" s="56"/>
      <c r="EZT15" s="56"/>
      <c r="EZU15" s="56"/>
      <c r="EZV15" s="56"/>
      <c r="EZW15" s="56"/>
      <c r="EZX15" s="56"/>
      <c r="EZY15" s="56"/>
      <c r="EZZ15" s="56"/>
      <c r="FAA15" s="56"/>
      <c r="FAB15" s="56"/>
      <c r="FAC15" s="56"/>
      <c r="FAD15" s="56"/>
      <c r="FAE15" s="56"/>
      <c r="FAF15" s="56"/>
      <c r="FAG15" s="56"/>
      <c r="FAH15" s="56"/>
      <c r="FAI15" s="56"/>
      <c r="FAJ15" s="56"/>
      <c r="FAK15" s="56"/>
      <c r="FAL15" s="56"/>
      <c r="FAM15" s="56"/>
      <c r="FAN15" s="56"/>
      <c r="FAO15" s="56"/>
      <c r="FAP15" s="56"/>
      <c r="FAQ15" s="56"/>
      <c r="FAR15" s="56"/>
      <c r="FAS15" s="56"/>
      <c r="FAT15" s="56"/>
      <c r="FAU15" s="56"/>
      <c r="FAV15" s="56"/>
      <c r="FAW15" s="56"/>
      <c r="FAX15" s="56"/>
      <c r="FAY15" s="56"/>
      <c r="FAZ15" s="56"/>
      <c r="FBA15" s="56"/>
      <c r="FBB15" s="56"/>
      <c r="FBC15" s="56"/>
      <c r="FBD15" s="56"/>
      <c r="FBE15" s="56"/>
      <c r="FBF15" s="56"/>
      <c r="FBG15" s="56"/>
      <c r="FBH15" s="56"/>
      <c r="FBI15" s="56"/>
      <c r="FBJ15" s="56"/>
      <c r="FBK15" s="56"/>
      <c r="FBL15" s="56"/>
      <c r="FBM15" s="56"/>
      <c r="FBN15" s="56"/>
      <c r="FBO15" s="56"/>
      <c r="FBP15" s="56"/>
      <c r="FBQ15" s="56"/>
      <c r="FBR15" s="56"/>
      <c r="FBS15" s="56"/>
      <c r="FBT15" s="56"/>
      <c r="FBU15" s="56"/>
      <c r="FBV15" s="56"/>
      <c r="FBW15" s="56"/>
      <c r="FBX15" s="56"/>
      <c r="FBY15" s="56"/>
      <c r="FBZ15" s="56"/>
      <c r="FCA15" s="56"/>
      <c r="FCB15" s="56"/>
      <c r="FCC15" s="56"/>
      <c r="FCD15" s="56"/>
      <c r="FCE15" s="56"/>
      <c r="FCF15" s="56"/>
      <c r="FCG15" s="56"/>
      <c r="FCH15" s="56"/>
      <c r="FCI15" s="56"/>
      <c r="FCJ15" s="56"/>
      <c r="FCK15" s="56"/>
      <c r="FCL15" s="56"/>
      <c r="FCM15" s="56"/>
      <c r="FCN15" s="56"/>
      <c r="FCO15" s="56"/>
      <c r="FCP15" s="56"/>
      <c r="FCQ15" s="56"/>
      <c r="FCR15" s="56"/>
      <c r="FCS15" s="56"/>
      <c r="FCT15" s="56"/>
      <c r="FCU15" s="56"/>
      <c r="FCV15" s="56"/>
      <c r="FCW15" s="56"/>
      <c r="FCX15" s="56"/>
      <c r="FCY15" s="56"/>
      <c r="FCZ15" s="56"/>
      <c r="FDA15" s="56"/>
      <c r="FDB15" s="56"/>
      <c r="FDC15" s="56"/>
      <c r="FDD15" s="56"/>
      <c r="FDE15" s="56"/>
      <c r="FDF15" s="56"/>
      <c r="FDG15" s="56"/>
      <c r="FDH15" s="56"/>
      <c r="FDI15" s="56"/>
      <c r="FDJ15" s="56"/>
      <c r="FDK15" s="56"/>
      <c r="FDL15" s="56"/>
      <c r="FDM15" s="56"/>
      <c r="FDN15" s="56"/>
      <c r="FDO15" s="56"/>
      <c r="FDP15" s="56"/>
      <c r="FDQ15" s="56"/>
      <c r="FDR15" s="56"/>
      <c r="FDS15" s="56"/>
      <c r="FDT15" s="56"/>
      <c r="FDU15" s="56"/>
      <c r="FDV15" s="56"/>
      <c r="FDW15" s="56"/>
      <c r="FDX15" s="56"/>
      <c r="FDY15" s="56"/>
      <c r="FDZ15" s="56"/>
      <c r="FEA15" s="56"/>
      <c r="FEB15" s="56"/>
      <c r="FEC15" s="56"/>
      <c r="FED15" s="56"/>
      <c r="FEE15" s="56"/>
      <c r="FEF15" s="56"/>
      <c r="FEG15" s="56"/>
      <c r="FEH15" s="56"/>
      <c r="FEI15" s="56"/>
      <c r="FEJ15" s="56"/>
      <c r="FEK15" s="56"/>
      <c r="FEL15" s="56"/>
      <c r="FEM15" s="56"/>
      <c r="FEN15" s="56"/>
      <c r="FEO15" s="56"/>
      <c r="FEP15" s="56"/>
      <c r="FEQ15" s="56"/>
      <c r="FER15" s="56"/>
      <c r="FES15" s="56"/>
      <c r="FET15" s="56"/>
      <c r="FEU15" s="56"/>
      <c r="FEV15" s="56"/>
      <c r="FEW15" s="56"/>
      <c r="FEX15" s="56"/>
      <c r="FEY15" s="56"/>
      <c r="FEZ15" s="56"/>
      <c r="FFA15" s="56"/>
      <c r="FFB15" s="56"/>
      <c r="FFC15" s="56"/>
      <c r="FFD15" s="56"/>
      <c r="FFE15" s="56"/>
      <c r="FFF15" s="56"/>
      <c r="FFG15" s="56"/>
      <c r="FFH15" s="56"/>
      <c r="FFI15" s="56"/>
      <c r="FFJ15" s="56"/>
      <c r="FFK15" s="56"/>
      <c r="FFL15" s="56"/>
      <c r="FFM15" s="56"/>
      <c r="FFN15" s="56"/>
      <c r="FFO15" s="56"/>
      <c r="FFP15" s="56"/>
      <c r="FFQ15" s="56"/>
      <c r="FFR15" s="56"/>
      <c r="FFS15" s="56"/>
      <c r="FFT15" s="56"/>
      <c r="FFU15" s="56"/>
      <c r="FFV15" s="56"/>
      <c r="FFW15" s="56"/>
      <c r="FFX15" s="56"/>
      <c r="FFY15" s="56"/>
      <c r="FFZ15" s="56"/>
      <c r="FGA15" s="56"/>
      <c r="FGB15" s="56"/>
      <c r="FGC15" s="56"/>
      <c r="FGD15" s="56"/>
      <c r="FGE15" s="56"/>
      <c r="FGF15" s="56"/>
      <c r="FGG15" s="56"/>
      <c r="FGH15" s="56"/>
      <c r="FGI15" s="56"/>
      <c r="FGJ15" s="56"/>
      <c r="FGK15" s="56"/>
      <c r="FGL15" s="56"/>
      <c r="FGM15" s="56"/>
      <c r="FGN15" s="56"/>
      <c r="FGO15" s="56"/>
      <c r="FGP15" s="56"/>
      <c r="FGQ15" s="56"/>
      <c r="FGR15" s="56"/>
      <c r="FGS15" s="56"/>
      <c r="FGT15" s="56"/>
      <c r="FGU15" s="56"/>
      <c r="FGV15" s="56"/>
      <c r="FGW15" s="56"/>
      <c r="FGX15" s="56"/>
      <c r="FGY15" s="56"/>
      <c r="FGZ15" s="56"/>
      <c r="FHA15" s="56"/>
      <c r="FHB15" s="56"/>
      <c r="FHC15" s="56"/>
      <c r="FHD15" s="56"/>
      <c r="FHE15" s="56"/>
      <c r="FHF15" s="56"/>
      <c r="FHG15" s="56"/>
      <c r="FHH15" s="56"/>
      <c r="FHI15" s="56"/>
      <c r="FHJ15" s="56"/>
      <c r="FHK15" s="56"/>
      <c r="FHL15" s="56"/>
      <c r="FHM15" s="56"/>
      <c r="FHN15" s="56"/>
      <c r="FHO15" s="56"/>
      <c r="FHP15" s="56"/>
      <c r="FHQ15" s="56"/>
      <c r="FHR15" s="56"/>
      <c r="FHS15" s="56"/>
      <c r="FHT15" s="56"/>
      <c r="FHU15" s="56"/>
      <c r="FHV15" s="56"/>
      <c r="FHW15" s="56"/>
      <c r="FHX15" s="56"/>
      <c r="FHY15" s="56"/>
      <c r="FHZ15" s="56"/>
      <c r="FIA15" s="56"/>
      <c r="FIB15" s="56"/>
      <c r="FIC15" s="56"/>
      <c r="FID15" s="56"/>
      <c r="FIE15" s="56"/>
      <c r="FIF15" s="56"/>
      <c r="FIG15" s="56"/>
      <c r="FIH15" s="56"/>
      <c r="FII15" s="56"/>
      <c r="FIJ15" s="56"/>
      <c r="FIK15" s="56"/>
      <c r="FIL15" s="56"/>
      <c r="FIM15" s="56"/>
      <c r="FIN15" s="56"/>
      <c r="FIO15" s="56"/>
      <c r="FIP15" s="56"/>
      <c r="FIQ15" s="56"/>
      <c r="FIR15" s="56"/>
      <c r="FIS15" s="56"/>
      <c r="FIT15" s="56"/>
      <c r="FIU15" s="56"/>
      <c r="FIV15" s="56"/>
      <c r="FIW15" s="56"/>
      <c r="FIX15" s="56"/>
      <c r="FIY15" s="56"/>
      <c r="FIZ15" s="56"/>
      <c r="FJA15" s="56"/>
      <c r="FJB15" s="56"/>
      <c r="FJC15" s="56"/>
      <c r="FJD15" s="56"/>
      <c r="FJE15" s="56"/>
      <c r="FJF15" s="56"/>
      <c r="FJG15" s="56"/>
      <c r="FJH15" s="56"/>
      <c r="FJI15" s="56"/>
      <c r="FJJ15" s="56"/>
      <c r="FJK15" s="56"/>
      <c r="FJL15" s="56"/>
      <c r="FJM15" s="56"/>
      <c r="FJN15" s="56"/>
      <c r="FJO15" s="56"/>
      <c r="FJP15" s="56"/>
      <c r="FJQ15" s="56"/>
      <c r="FJR15" s="56"/>
      <c r="FJS15" s="56"/>
      <c r="FJT15" s="56"/>
      <c r="FJU15" s="56"/>
      <c r="FJV15" s="56"/>
      <c r="FJW15" s="56"/>
      <c r="FJX15" s="56"/>
      <c r="FJY15" s="56"/>
      <c r="FJZ15" s="56"/>
      <c r="FKA15" s="56"/>
      <c r="FKB15" s="56"/>
      <c r="FKC15" s="56"/>
      <c r="FKD15" s="56"/>
      <c r="FKE15" s="56"/>
      <c r="FKF15" s="56"/>
      <c r="FKG15" s="56"/>
      <c r="FKH15" s="56"/>
      <c r="FKI15" s="56"/>
      <c r="FKJ15" s="56"/>
      <c r="FKK15" s="56"/>
      <c r="FKL15" s="56"/>
      <c r="FKM15" s="56"/>
      <c r="FKN15" s="56"/>
      <c r="FKO15" s="56"/>
      <c r="FKP15" s="56"/>
      <c r="FKQ15" s="56"/>
      <c r="FKR15" s="56"/>
      <c r="FKS15" s="56"/>
      <c r="FKT15" s="56"/>
      <c r="FKU15" s="56"/>
      <c r="FKV15" s="56"/>
      <c r="FKW15" s="56"/>
      <c r="FKX15" s="56"/>
      <c r="FKY15" s="56"/>
      <c r="FKZ15" s="56"/>
      <c r="FLA15" s="56"/>
      <c r="FLB15" s="56"/>
      <c r="FLC15" s="56"/>
      <c r="FLD15" s="56"/>
      <c r="FLE15" s="56"/>
      <c r="FLF15" s="56"/>
      <c r="FLG15" s="56"/>
      <c r="FLH15" s="56"/>
      <c r="FLI15" s="56"/>
      <c r="FLJ15" s="56"/>
      <c r="FLK15" s="56"/>
      <c r="FLL15" s="56"/>
      <c r="FLM15" s="56"/>
      <c r="FLN15" s="56"/>
      <c r="FLO15" s="56"/>
      <c r="FLP15" s="56"/>
      <c r="FLQ15" s="56"/>
      <c r="FLR15" s="56"/>
      <c r="FLS15" s="56"/>
      <c r="FLT15" s="56"/>
      <c r="FLU15" s="56"/>
      <c r="FLV15" s="56"/>
      <c r="FLW15" s="56"/>
      <c r="FLX15" s="56"/>
      <c r="FLY15" s="56"/>
      <c r="FLZ15" s="56"/>
      <c r="FMA15" s="56"/>
      <c r="FMB15" s="56"/>
      <c r="FMC15" s="56"/>
      <c r="FMD15" s="56"/>
      <c r="FME15" s="56"/>
      <c r="FMF15" s="56"/>
      <c r="FMG15" s="56"/>
      <c r="FMH15" s="56"/>
      <c r="FMI15" s="56"/>
      <c r="FMJ15" s="56"/>
      <c r="FMK15" s="56"/>
      <c r="FML15" s="56"/>
      <c r="FMM15" s="56"/>
      <c r="FMN15" s="56"/>
      <c r="FMO15" s="56"/>
      <c r="FMP15" s="56"/>
      <c r="FMQ15" s="56"/>
      <c r="FMR15" s="56"/>
      <c r="FMS15" s="56"/>
      <c r="FMT15" s="56"/>
      <c r="FMU15" s="56"/>
      <c r="FMV15" s="56"/>
      <c r="FMW15" s="56"/>
      <c r="FMX15" s="56"/>
      <c r="FMY15" s="56"/>
      <c r="FMZ15" s="56"/>
      <c r="FNA15" s="56"/>
      <c r="FNB15" s="56"/>
      <c r="FNC15" s="56"/>
      <c r="FND15" s="56"/>
      <c r="FNE15" s="56"/>
      <c r="FNF15" s="56"/>
      <c r="FNG15" s="56"/>
      <c r="FNH15" s="56"/>
      <c r="FNI15" s="56"/>
      <c r="FNJ15" s="56"/>
      <c r="FNK15" s="56"/>
      <c r="FNL15" s="56"/>
      <c r="FNM15" s="56"/>
      <c r="FNN15" s="56"/>
      <c r="FNO15" s="56"/>
      <c r="FNP15" s="56"/>
      <c r="FNQ15" s="56"/>
      <c r="FNR15" s="56"/>
      <c r="FNS15" s="56"/>
      <c r="FNT15" s="56"/>
      <c r="FNU15" s="56"/>
      <c r="FNV15" s="56"/>
      <c r="FNW15" s="56"/>
      <c r="FNX15" s="56"/>
      <c r="FNY15" s="56"/>
      <c r="FNZ15" s="56"/>
      <c r="FOA15" s="56"/>
      <c r="FOB15" s="56"/>
      <c r="FOC15" s="56"/>
      <c r="FOD15" s="56"/>
      <c r="FOE15" s="56"/>
      <c r="FOF15" s="56"/>
      <c r="FOG15" s="56"/>
      <c r="FOH15" s="56"/>
      <c r="FOI15" s="56"/>
      <c r="FOJ15" s="56"/>
      <c r="FOK15" s="56"/>
      <c r="FOL15" s="56"/>
      <c r="FOM15" s="56"/>
      <c r="FON15" s="56"/>
      <c r="FOO15" s="56"/>
      <c r="FOP15" s="56"/>
      <c r="FOQ15" s="56"/>
      <c r="FOR15" s="56"/>
      <c r="FOS15" s="56"/>
      <c r="FOT15" s="56"/>
      <c r="FOU15" s="56"/>
      <c r="FOV15" s="56"/>
      <c r="FOW15" s="56"/>
      <c r="FOX15" s="56"/>
      <c r="FOY15" s="56"/>
      <c r="FOZ15" s="56"/>
      <c r="FPA15" s="56"/>
      <c r="FPB15" s="56"/>
      <c r="FPC15" s="56"/>
      <c r="FPD15" s="56"/>
      <c r="FPE15" s="56"/>
      <c r="FPF15" s="56"/>
      <c r="FPG15" s="56"/>
      <c r="FPH15" s="56"/>
      <c r="FPI15" s="56"/>
      <c r="FPJ15" s="56"/>
      <c r="FPK15" s="56"/>
      <c r="FPL15" s="56"/>
      <c r="FPM15" s="56"/>
      <c r="FPN15" s="56"/>
      <c r="FPO15" s="56"/>
      <c r="FPP15" s="56"/>
      <c r="FPQ15" s="56"/>
      <c r="FPR15" s="56"/>
      <c r="FPS15" s="56"/>
      <c r="FPT15" s="56"/>
      <c r="FPU15" s="56"/>
      <c r="FPV15" s="56"/>
      <c r="FPW15" s="56"/>
      <c r="FPX15" s="56"/>
      <c r="FPY15" s="56"/>
      <c r="FPZ15" s="56"/>
      <c r="FQA15" s="56"/>
      <c r="FQB15" s="56"/>
      <c r="FQC15" s="56"/>
      <c r="FQD15" s="56"/>
      <c r="FQE15" s="56"/>
      <c r="FQF15" s="56"/>
      <c r="FQG15" s="56"/>
      <c r="FQH15" s="56"/>
      <c r="FQI15" s="56"/>
      <c r="FQJ15" s="56"/>
      <c r="FQK15" s="56"/>
      <c r="FQL15" s="56"/>
      <c r="FQM15" s="56"/>
      <c r="FQN15" s="56"/>
      <c r="FQO15" s="56"/>
      <c r="FQP15" s="56"/>
      <c r="FQQ15" s="56"/>
      <c r="FQR15" s="56"/>
      <c r="FQS15" s="56"/>
      <c r="FQT15" s="56"/>
      <c r="FQU15" s="56"/>
      <c r="FQV15" s="56"/>
      <c r="FQW15" s="56"/>
      <c r="FQX15" s="56"/>
      <c r="FQY15" s="56"/>
      <c r="FQZ15" s="56"/>
      <c r="FRA15" s="56"/>
      <c r="FRB15" s="56"/>
      <c r="FRC15" s="56"/>
      <c r="FRD15" s="56"/>
      <c r="FRE15" s="56"/>
      <c r="FRF15" s="56"/>
      <c r="FRG15" s="56"/>
      <c r="FRH15" s="56"/>
      <c r="FRI15" s="56"/>
      <c r="FRJ15" s="56"/>
      <c r="FRK15" s="56"/>
      <c r="FRL15" s="56"/>
      <c r="FRM15" s="56"/>
      <c r="FRN15" s="56"/>
      <c r="FRO15" s="56"/>
      <c r="FRP15" s="56"/>
      <c r="FRQ15" s="56"/>
      <c r="FRR15" s="56"/>
      <c r="FRS15" s="56"/>
      <c r="FRT15" s="56"/>
      <c r="FRU15" s="56"/>
      <c r="FRV15" s="56"/>
      <c r="FRW15" s="56"/>
      <c r="FRX15" s="56"/>
      <c r="FRY15" s="56"/>
      <c r="FRZ15" s="56"/>
      <c r="FSA15" s="56"/>
      <c r="FSB15" s="56"/>
      <c r="FSC15" s="56"/>
      <c r="FSD15" s="56"/>
      <c r="FSE15" s="56"/>
      <c r="FSF15" s="56"/>
      <c r="FSG15" s="56"/>
      <c r="FSH15" s="56"/>
      <c r="FSI15" s="56"/>
      <c r="FSJ15" s="56"/>
      <c r="FSK15" s="56"/>
      <c r="FSL15" s="56"/>
      <c r="FSM15" s="56"/>
      <c r="FSN15" s="56"/>
      <c r="FSO15" s="56"/>
      <c r="FSP15" s="56"/>
      <c r="FSQ15" s="56"/>
      <c r="FSR15" s="56"/>
      <c r="FSS15" s="56"/>
      <c r="FST15" s="56"/>
      <c r="FSU15" s="56"/>
      <c r="FSV15" s="56"/>
      <c r="FSW15" s="56"/>
      <c r="FSX15" s="56"/>
      <c r="FSY15" s="56"/>
      <c r="FSZ15" s="56"/>
      <c r="FTA15" s="56"/>
      <c r="FTB15" s="56"/>
      <c r="FTC15" s="56"/>
      <c r="FTD15" s="56"/>
      <c r="FTE15" s="56"/>
      <c r="FTF15" s="56"/>
      <c r="FTG15" s="56"/>
      <c r="FTH15" s="56"/>
      <c r="FTI15" s="56"/>
      <c r="FTJ15" s="56"/>
      <c r="FTK15" s="56"/>
      <c r="FTL15" s="56"/>
      <c r="FTM15" s="56"/>
      <c r="FTN15" s="56"/>
      <c r="FTO15" s="56"/>
      <c r="FTP15" s="56"/>
      <c r="FTQ15" s="56"/>
      <c r="FTR15" s="56"/>
      <c r="FTS15" s="56"/>
      <c r="FTT15" s="56"/>
      <c r="FTU15" s="56"/>
      <c r="FTV15" s="56"/>
      <c r="FTW15" s="56"/>
      <c r="FTX15" s="56"/>
      <c r="FTY15" s="56"/>
      <c r="FTZ15" s="56"/>
      <c r="FUA15" s="56"/>
      <c r="FUB15" s="56"/>
      <c r="FUC15" s="56"/>
      <c r="FUD15" s="56"/>
      <c r="FUE15" s="56"/>
      <c r="FUF15" s="56"/>
      <c r="FUG15" s="56"/>
      <c r="FUH15" s="56"/>
      <c r="FUI15" s="56"/>
      <c r="FUJ15" s="56"/>
      <c r="FUK15" s="56"/>
      <c r="FUL15" s="56"/>
      <c r="FUM15" s="56"/>
      <c r="FUN15" s="56"/>
      <c r="FUO15" s="56"/>
      <c r="FUP15" s="56"/>
      <c r="FUQ15" s="56"/>
      <c r="FUR15" s="56"/>
      <c r="FUS15" s="56"/>
      <c r="FUT15" s="56"/>
      <c r="FUU15" s="56"/>
      <c r="FUV15" s="56"/>
      <c r="FUW15" s="56"/>
      <c r="FUX15" s="56"/>
      <c r="FUY15" s="56"/>
      <c r="FUZ15" s="56"/>
      <c r="FVA15" s="56"/>
      <c r="FVB15" s="56"/>
      <c r="FVC15" s="56"/>
      <c r="FVD15" s="56"/>
      <c r="FVE15" s="56"/>
      <c r="FVF15" s="56"/>
      <c r="FVG15" s="56"/>
      <c r="FVH15" s="56"/>
      <c r="FVI15" s="56"/>
      <c r="FVJ15" s="56"/>
      <c r="FVK15" s="56"/>
      <c r="FVL15" s="56"/>
      <c r="FVM15" s="56"/>
      <c r="FVN15" s="56"/>
      <c r="FVO15" s="56"/>
      <c r="FVP15" s="56"/>
      <c r="FVQ15" s="56"/>
      <c r="FVR15" s="56"/>
      <c r="FVS15" s="56"/>
      <c r="FVT15" s="56"/>
      <c r="FVU15" s="56"/>
      <c r="FVV15" s="56"/>
      <c r="FVW15" s="56"/>
      <c r="FVX15" s="56"/>
      <c r="FVY15" s="56"/>
      <c r="FVZ15" s="56"/>
      <c r="FWA15" s="56"/>
      <c r="FWB15" s="56"/>
      <c r="FWC15" s="56"/>
      <c r="FWD15" s="56"/>
      <c r="FWE15" s="56"/>
      <c r="FWF15" s="56"/>
      <c r="FWG15" s="56"/>
      <c r="FWH15" s="56"/>
      <c r="FWI15" s="56"/>
      <c r="FWJ15" s="56"/>
      <c r="FWK15" s="56"/>
      <c r="FWL15" s="56"/>
      <c r="FWM15" s="56"/>
      <c r="FWN15" s="56"/>
      <c r="FWO15" s="56"/>
      <c r="FWP15" s="56"/>
      <c r="FWQ15" s="56"/>
      <c r="FWR15" s="56"/>
      <c r="FWS15" s="56"/>
      <c r="FWT15" s="56"/>
      <c r="FWU15" s="56"/>
      <c r="FWV15" s="56"/>
      <c r="FWW15" s="56"/>
      <c r="FWX15" s="56"/>
      <c r="FWY15" s="56"/>
      <c r="FWZ15" s="56"/>
      <c r="FXA15" s="56"/>
      <c r="FXB15" s="56"/>
      <c r="FXC15" s="56"/>
      <c r="FXD15" s="56"/>
      <c r="FXE15" s="56"/>
      <c r="FXF15" s="56"/>
      <c r="FXG15" s="56"/>
      <c r="FXH15" s="56"/>
      <c r="FXI15" s="56"/>
      <c r="FXJ15" s="56"/>
      <c r="FXK15" s="56"/>
      <c r="FXL15" s="56"/>
      <c r="FXM15" s="56"/>
      <c r="FXN15" s="56"/>
      <c r="FXO15" s="56"/>
      <c r="FXP15" s="56"/>
      <c r="FXQ15" s="56"/>
      <c r="FXR15" s="56"/>
      <c r="FXS15" s="56"/>
      <c r="FXT15" s="56"/>
      <c r="FXU15" s="56"/>
      <c r="FXV15" s="56"/>
      <c r="FXW15" s="56"/>
      <c r="FXX15" s="56"/>
      <c r="FXY15" s="56"/>
      <c r="FXZ15" s="56"/>
      <c r="FYA15" s="56"/>
      <c r="FYB15" s="56"/>
      <c r="FYC15" s="56"/>
      <c r="FYD15" s="56"/>
      <c r="FYE15" s="56"/>
      <c r="FYF15" s="56"/>
      <c r="FYG15" s="56"/>
      <c r="FYH15" s="56"/>
      <c r="FYI15" s="56"/>
      <c r="FYJ15" s="56"/>
      <c r="FYK15" s="56"/>
      <c r="FYL15" s="56"/>
      <c r="FYM15" s="56"/>
      <c r="FYN15" s="56"/>
      <c r="FYO15" s="56"/>
      <c r="FYP15" s="56"/>
      <c r="FYQ15" s="56"/>
      <c r="FYR15" s="56"/>
      <c r="FYS15" s="56"/>
      <c r="FYT15" s="56"/>
      <c r="FYU15" s="56"/>
      <c r="FYV15" s="56"/>
      <c r="FYW15" s="56"/>
      <c r="FYX15" s="56"/>
      <c r="FYY15" s="56"/>
      <c r="FYZ15" s="56"/>
      <c r="FZA15" s="56"/>
      <c r="FZB15" s="56"/>
      <c r="FZC15" s="56"/>
      <c r="FZD15" s="56"/>
      <c r="FZE15" s="56"/>
      <c r="FZF15" s="56"/>
      <c r="FZG15" s="56"/>
      <c r="FZH15" s="56"/>
      <c r="FZI15" s="56"/>
      <c r="FZJ15" s="56"/>
      <c r="FZK15" s="56"/>
      <c r="FZL15" s="56"/>
      <c r="FZM15" s="56"/>
      <c r="FZN15" s="56"/>
      <c r="FZO15" s="56"/>
      <c r="FZP15" s="56"/>
      <c r="FZQ15" s="56"/>
      <c r="FZR15" s="56"/>
      <c r="FZS15" s="56"/>
      <c r="FZT15" s="56"/>
      <c r="FZU15" s="56"/>
      <c r="FZV15" s="56"/>
      <c r="FZW15" s="56"/>
      <c r="FZX15" s="56"/>
      <c r="FZY15" s="56"/>
      <c r="FZZ15" s="56"/>
      <c r="GAA15" s="56"/>
      <c r="GAB15" s="56"/>
      <c r="GAC15" s="56"/>
      <c r="GAD15" s="56"/>
      <c r="GAE15" s="56"/>
      <c r="GAF15" s="56"/>
      <c r="GAG15" s="56"/>
      <c r="GAH15" s="56"/>
      <c r="GAI15" s="56"/>
      <c r="GAJ15" s="56"/>
      <c r="GAK15" s="56"/>
      <c r="GAL15" s="56"/>
      <c r="GAM15" s="56"/>
      <c r="GAN15" s="56"/>
      <c r="GAO15" s="56"/>
      <c r="GAP15" s="56"/>
      <c r="GAQ15" s="56"/>
      <c r="GAR15" s="56"/>
      <c r="GAS15" s="56"/>
      <c r="GAT15" s="56"/>
      <c r="GAU15" s="56"/>
      <c r="GAV15" s="56"/>
      <c r="GAW15" s="56"/>
      <c r="GAX15" s="56"/>
      <c r="GAY15" s="56"/>
      <c r="GAZ15" s="56"/>
      <c r="GBA15" s="56"/>
      <c r="GBB15" s="56"/>
      <c r="GBC15" s="56"/>
      <c r="GBD15" s="56"/>
      <c r="GBE15" s="56"/>
      <c r="GBF15" s="56"/>
      <c r="GBG15" s="56"/>
      <c r="GBH15" s="56"/>
      <c r="GBI15" s="56"/>
      <c r="GBJ15" s="56"/>
      <c r="GBK15" s="56"/>
      <c r="GBL15" s="56"/>
      <c r="GBM15" s="56"/>
      <c r="GBN15" s="56"/>
      <c r="GBO15" s="56"/>
      <c r="GBP15" s="56"/>
      <c r="GBQ15" s="56"/>
      <c r="GBR15" s="56"/>
      <c r="GBS15" s="56"/>
      <c r="GBT15" s="56"/>
      <c r="GBU15" s="56"/>
      <c r="GBV15" s="56"/>
      <c r="GBW15" s="56"/>
      <c r="GBX15" s="56"/>
      <c r="GBY15" s="56"/>
      <c r="GBZ15" s="56"/>
      <c r="GCA15" s="56"/>
      <c r="GCB15" s="56"/>
      <c r="GCC15" s="56"/>
      <c r="GCD15" s="56"/>
      <c r="GCE15" s="56"/>
      <c r="GCF15" s="56"/>
      <c r="GCG15" s="56"/>
      <c r="GCH15" s="56"/>
      <c r="GCI15" s="56"/>
      <c r="GCJ15" s="56"/>
      <c r="GCK15" s="56"/>
      <c r="GCL15" s="56"/>
      <c r="GCM15" s="56"/>
      <c r="GCN15" s="56"/>
      <c r="GCO15" s="56"/>
      <c r="GCP15" s="56"/>
      <c r="GCQ15" s="56"/>
      <c r="GCR15" s="56"/>
      <c r="GCS15" s="56"/>
      <c r="GCT15" s="56"/>
      <c r="GCU15" s="56"/>
      <c r="GCV15" s="56"/>
      <c r="GCW15" s="56"/>
      <c r="GCX15" s="56"/>
      <c r="GCY15" s="56"/>
      <c r="GCZ15" s="56"/>
      <c r="GDA15" s="56"/>
      <c r="GDB15" s="56"/>
      <c r="GDC15" s="56"/>
      <c r="GDD15" s="56"/>
      <c r="GDE15" s="56"/>
      <c r="GDF15" s="56"/>
      <c r="GDG15" s="56"/>
      <c r="GDH15" s="56"/>
      <c r="GDI15" s="56"/>
      <c r="GDJ15" s="56"/>
      <c r="GDK15" s="56"/>
      <c r="GDL15" s="56"/>
      <c r="GDM15" s="56"/>
      <c r="GDN15" s="56"/>
      <c r="GDO15" s="56"/>
      <c r="GDP15" s="56"/>
      <c r="GDQ15" s="56"/>
      <c r="GDR15" s="56"/>
      <c r="GDS15" s="56"/>
      <c r="GDT15" s="56"/>
      <c r="GDU15" s="56"/>
      <c r="GDV15" s="56"/>
      <c r="GDW15" s="56"/>
      <c r="GDX15" s="56"/>
      <c r="GDY15" s="56"/>
      <c r="GDZ15" s="56"/>
      <c r="GEA15" s="56"/>
      <c r="GEB15" s="56"/>
      <c r="GEC15" s="56"/>
      <c r="GED15" s="56"/>
      <c r="GEE15" s="56"/>
      <c r="GEF15" s="56"/>
      <c r="GEG15" s="56"/>
      <c r="GEH15" s="56"/>
      <c r="GEI15" s="56"/>
      <c r="GEJ15" s="56"/>
      <c r="GEK15" s="56"/>
      <c r="GEL15" s="56"/>
      <c r="GEM15" s="56"/>
      <c r="GEN15" s="56"/>
      <c r="GEO15" s="56"/>
      <c r="GEP15" s="56"/>
      <c r="GEQ15" s="56"/>
      <c r="GER15" s="56"/>
      <c r="GES15" s="56"/>
      <c r="GET15" s="56"/>
      <c r="GEU15" s="56"/>
      <c r="GEV15" s="56"/>
      <c r="GEW15" s="56"/>
      <c r="GEX15" s="56"/>
      <c r="GEY15" s="56"/>
      <c r="GEZ15" s="56"/>
      <c r="GFA15" s="56"/>
      <c r="GFB15" s="56"/>
      <c r="GFC15" s="56"/>
      <c r="GFD15" s="56"/>
      <c r="GFE15" s="56"/>
      <c r="GFF15" s="56"/>
      <c r="GFG15" s="56"/>
      <c r="GFH15" s="56"/>
      <c r="GFI15" s="56"/>
      <c r="GFJ15" s="56"/>
      <c r="GFK15" s="56"/>
      <c r="GFL15" s="56"/>
      <c r="GFM15" s="56"/>
      <c r="GFN15" s="56"/>
      <c r="GFO15" s="56"/>
      <c r="GFP15" s="56"/>
      <c r="GFQ15" s="56"/>
      <c r="GFR15" s="56"/>
      <c r="GFS15" s="56"/>
      <c r="GFT15" s="56"/>
      <c r="GFU15" s="56"/>
      <c r="GFV15" s="56"/>
      <c r="GFW15" s="56"/>
      <c r="GFX15" s="56"/>
      <c r="GFY15" s="56"/>
      <c r="GFZ15" s="56"/>
      <c r="GGA15" s="56"/>
      <c r="GGB15" s="56"/>
      <c r="GGC15" s="56"/>
      <c r="GGD15" s="56"/>
      <c r="GGE15" s="56"/>
      <c r="GGF15" s="56"/>
      <c r="GGG15" s="56"/>
      <c r="GGH15" s="56"/>
      <c r="GGI15" s="56"/>
      <c r="GGJ15" s="56"/>
      <c r="GGK15" s="56"/>
      <c r="GGL15" s="56"/>
      <c r="GGM15" s="56"/>
      <c r="GGN15" s="56"/>
      <c r="GGO15" s="56"/>
      <c r="GGP15" s="56"/>
      <c r="GGQ15" s="56"/>
      <c r="GGR15" s="56"/>
      <c r="GGS15" s="56"/>
      <c r="GGT15" s="56"/>
      <c r="GGU15" s="56"/>
      <c r="GGV15" s="56"/>
      <c r="GGW15" s="56"/>
      <c r="GGX15" s="56"/>
      <c r="GGY15" s="56"/>
      <c r="GGZ15" s="56"/>
      <c r="GHA15" s="56"/>
      <c r="GHB15" s="56"/>
      <c r="GHC15" s="56"/>
      <c r="GHD15" s="56"/>
      <c r="GHE15" s="56"/>
      <c r="GHF15" s="56"/>
      <c r="GHG15" s="56"/>
      <c r="GHH15" s="56"/>
      <c r="GHI15" s="56"/>
      <c r="GHJ15" s="56"/>
      <c r="GHK15" s="56"/>
      <c r="GHL15" s="56"/>
      <c r="GHM15" s="56"/>
      <c r="GHN15" s="56"/>
      <c r="GHO15" s="56"/>
      <c r="GHP15" s="56"/>
      <c r="GHQ15" s="56"/>
      <c r="GHR15" s="56"/>
      <c r="GHS15" s="56"/>
      <c r="GHT15" s="56"/>
      <c r="GHU15" s="56"/>
      <c r="GHV15" s="56"/>
      <c r="GHW15" s="56"/>
      <c r="GHX15" s="56"/>
      <c r="GHY15" s="56"/>
      <c r="GHZ15" s="56"/>
      <c r="GIA15" s="56"/>
      <c r="GIB15" s="56"/>
      <c r="GIC15" s="56"/>
      <c r="GID15" s="56"/>
      <c r="GIE15" s="56"/>
      <c r="GIF15" s="56"/>
      <c r="GIG15" s="56"/>
      <c r="GIH15" s="56"/>
      <c r="GII15" s="56"/>
      <c r="GIJ15" s="56"/>
      <c r="GIK15" s="56"/>
      <c r="GIL15" s="56"/>
      <c r="GIM15" s="56"/>
      <c r="GIN15" s="56"/>
      <c r="GIO15" s="56"/>
      <c r="GIP15" s="56"/>
      <c r="GIQ15" s="56"/>
      <c r="GIR15" s="56"/>
      <c r="GIS15" s="56"/>
      <c r="GIT15" s="56"/>
      <c r="GIU15" s="56"/>
      <c r="GIV15" s="56"/>
      <c r="GIW15" s="56"/>
      <c r="GIX15" s="56"/>
      <c r="GIY15" s="56"/>
      <c r="GIZ15" s="56"/>
      <c r="GJA15" s="56"/>
      <c r="GJB15" s="56"/>
      <c r="GJC15" s="56"/>
      <c r="GJD15" s="56"/>
      <c r="GJE15" s="56"/>
      <c r="GJF15" s="56"/>
      <c r="GJG15" s="56"/>
      <c r="GJH15" s="56"/>
      <c r="GJI15" s="56"/>
      <c r="GJJ15" s="56"/>
      <c r="GJK15" s="56"/>
      <c r="GJL15" s="56"/>
      <c r="GJM15" s="56"/>
      <c r="GJN15" s="56"/>
      <c r="GJO15" s="56"/>
      <c r="GJP15" s="56"/>
      <c r="GJQ15" s="56"/>
      <c r="GJR15" s="56"/>
      <c r="GJS15" s="56"/>
      <c r="GJT15" s="56"/>
      <c r="GJU15" s="56"/>
      <c r="GJV15" s="56"/>
      <c r="GJW15" s="56"/>
      <c r="GJX15" s="56"/>
      <c r="GJY15" s="56"/>
      <c r="GJZ15" s="56"/>
      <c r="GKA15" s="56"/>
      <c r="GKB15" s="56"/>
      <c r="GKC15" s="56"/>
      <c r="GKD15" s="56"/>
      <c r="GKE15" s="56"/>
      <c r="GKF15" s="56"/>
      <c r="GKG15" s="56"/>
      <c r="GKH15" s="56"/>
      <c r="GKI15" s="56"/>
      <c r="GKJ15" s="56"/>
      <c r="GKK15" s="56"/>
      <c r="GKL15" s="56"/>
      <c r="GKM15" s="56"/>
      <c r="GKN15" s="56"/>
      <c r="GKO15" s="56"/>
      <c r="GKP15" s="56"/>
      <c r="GKQ15" s="56"/>
      <c r="GKR15" s="56"/>
      <c r="GKS15" s="56"/>
      <c r="GKT15" s="56"/>
      <c r="GKU15" s="56"/>
      <c r="GKV15" s="56"/>
      <c r="GKW15" s="56"/>
      <c r="GKX15" s="56"/>
      <c r="GKY15" s="56"/>
      <c r="GKZ15" s="56"/>
      <c r="GLA15" s="56"/>
      <c r="GLB15" s="56"/>
      <c r="GLC15" s="56"/>
      <c r="GLD15" s="56"/>
      <c r="GLE15" s="56"/>
      <c r="GLF15" s="56"/>
      <c r="GLG15" s="56"/>
      <c r="GLH15" s="56"/>
      <c r="GLI15" s="56"/>
      <c r="GLJ15" s="56"/>
      <c r="GLK15" s="56"/>
      <c r="GLL15" s="56"/>
      <c r="GLM15" s="56"/>
      <c r="GLN15" s="56"/>
      <c r="GLO15" s="56"/>
      <c r="GLP15" s="56"/>
      <c r="GLQ15" s="56"/>
      <c r="GLR15" s="56"/>
      <c r="GLS15" s="56"/>
      <c r="GLT15" s="56"/>
      <c r="GLU15" s="56"/>
      <c r="GLV15" s="56"/>
      <c r="GLW15" s="56"/>
      <c r="GLX15" s="56"/>
      <c r="GLY15" s="56"/>
      <c r="GLZ15" s="56"/>
      <c r="GMA15" s="56"/>
      <c r="GMB15" s="56"/>
      <c r="GMC15" s="56"/>
      <c r="GMD15" s="56"/>
      <c r="GME15" s="56"/>
      <c r="GMF15" s="56"/>
      <c r="GMG15" s="56"/>
      <c r="GMH15" s="56"/>
      <c r="GMI15" s="56"/>
      <c r="GMJ15" s="56"/>
      <c r="GMK15" s="56"/>
      <c r="GML15" s="56"/>
      <c r="GMM15" s="56"/>
      <c r="GMN15" s="56"/>
      <c r="GMO15" s="56"/>
      <c r="GMP15" s="56"/>
      <c r="GMQ15" s="56"/>
      <c r="GMR15" s="56"/>
      <c r="GMS15" s="56"/>
      <c r="GMT15" s="56"/>
      <c r="GMU15" s="56"/>
      <c r="GMV15" s="56"/>
      <c r="GMW15" s="56"/>
      <c r="GMX15" s="56"/>
      <c r="GMY15" s="56"/>
      <c r="GMZ15" s="56"/>
      <c r="GNA15" s="56"/>
      <c r="GNB15" s="56"/>
      <c r="GNC15" s="56"/>
      <c r="GND15" s="56"/>
      <c r="GNE15" s="56"/>
      <c r="GNF15" s="56"/>
      <c r="GNG15" s="56"/>
      <c r="GNH15" s="56"/>
      <c r="GNI15" s="56"/>
      <c r="GNJ15" s="56"/>
      <c r="GNK15" s="56"/>
      <c r="GNL15" s="56"/>
      <c r="GNM15" s="56"/>
      <c r="GNN15" s="56"/>
      <c r="GNO15" s="56"/>
      <c r="GNP15" s="56"/>
      <c r="GNQ15" s="56"/>
      <c r="GNR15" s="56"/>
      <c r="GNS15" s="56"/>
      <c r="GNT15" s="56"/>
      <c r="GNU15" s="56"/>
      <c r="GNV15" s="56"/>
      <c r="GNW15" s="56"/>
      <c r="GNX15" s="56"/>
      <c r="GNY15" s="56"/>
      <c r="GNZ15" s="56"/>
      <c r="GOA15" s="56"/>
      <c r="GOB15" s="56"/>
      <c r="GOC15" s="56"/>
      <c r="GOD15" s="56"/>
      <c r="GOE15" s="56"/>
      <c r="GOF15" s="56"/>
      <c r="GOG15" s="56"/>
      <c r="GOH15" s="56"/>
      <c r="GOI15" s="56"/>
      <c r="GOJ15" s="56"/>
      <c r="GOK15" s="56"/>
      <c r="GOL15" s="56"/>
      <c r="GOM15" s="56"/>
      <c r="GON15" s="56"/>
      <c r="GOO15" s="56"/>
      <c r="GOP15" s="56"/>
      <c r="GOQ15" s="56"/>
      <c r="GOR15" s="56"/>
      <c r="GOS15" s="56"/>
      <c r="GOT15" s="56"/>
      <c r="GOU15" s="56"/>
      <c r="GOV15" s="56"/>
      <c r="GOW15" s="56"/>
      <c r="GOX15" s="56"/>
      <c r="GOY15" s="56"/>
      <c r="GOZ15" s="56"/>
      <c r="GPA15" s="56"/>
      <c r="GPB15" s="56"/>
      <c r="GPC15" s="56"/>
      <c r="GPD15" s="56"/>
      <c r="GPE15" s="56"/>
      <c r="GPF15" s="56"/>
      <c r="GPG15" s="56"/>
      <c r="GPH15" s="56"/>
      <c r="GPI15" s="56"/>
      <c r="GPJ15" s="56"/>
      <c r="GPK15" s="56"/>
      <c r="GPL15" s="56"/>
      <c r="GPM15" s="56"/>
      <c r="GPN15" s="56"/>
      <c r="GPO15" s="56"/>
      <c r="GPP15" s="56"/>
      <c r="GPQ15" s="56"/>
      <c r="GPR15" s="56"/>
      <c r="GPS15" s="56"/>
      <c r="GPT15" s="56"/>
      <c r="GPU15" s="56"/>
      <c r="GPV15" s="56"/>
      <c r="GPW15" s="56"/>
      <c r="GPX15" s="56"/>
      <c r="GPY15" s="56"/>
      <c r="GPZ15" s="56"/>
      <c r="GQA15" s="56"/>
      <c r="GQB15" s="56"/>
      <c r="GQC15" s="56"/>
      <c r="GQD15" s="56"/>
      <c r="GQE15" s="56"/>
      <c r="GQF15" s="56"/>
      <c r="GQG15" s="56"/>
      <c r="GQH15" s="56"/>
      <c r="GQI15" s="56"/>
      <c r="GQJ15" s="56"/>
      <c r="GQK15" s="56"/>
      <c r="GQL15" s="56"/>
      <c r="GQM15" s="56"/>
      <c r="GQN15" s="56"/>
      <c r="GQO15" s="56"/>
      <c r="GQP15" s="56"/>
      <c r="GQQ15" s="56"/>
      <c r="GQR15" s="56"/>
      <c r="GQS15" s="56"/>
      <c r="GQT15" s="56"/>
      <c r="GQU15" s="56"/>
      <c r="GQV15" s="56"/>
      <c r="GQW15" s="56"/>
      <c r="GQX15" s="56"/>
      <c r="GQY15" s="56"/>
      <c r="GQZ15" s="56"/>
      <c r="GRA15" s="56"/>
      <c r="GRB15" s="56"/>
      <c r="GRC15" s="56"/>
      <c r="GRD15" s="56"/>
      <c r="GRE15" s="56"/>
      <c r="GRF15" s="56"/>
      <c r="GRG15" s="56"/>
      <c r="GRH15" s="56"/>
      <c r="GRI15" s="56"/>
      <c r="GRJ15" s="56"/>
      <c r="GRK15" s="56"/>
      <c r="GRL15" s="56"/>
      <c r="GRM15" s="56"/>
      <c r="GRN15" s="56"/>
      <c r="GRO15" s="56"/>
      <c r="GRP15" s="56"/>
      <c r="GRQ15" s="56"/>
      <c r="GRR15" s="56"/>
      <c r="GRS15" s="56"/>
      <c r="GRT15" s="56"/>
      <c r="GRU15" s="56"/>
      <c r="GRV15" s="56"/>
      <c r="GRW15" s="56"/>
      <c r="GRX15" s="56"/>
      <c r="GRY15" s="56"/>
      <c r="GRZ15" s="56"/>
      <c r="GSA15" s="56"/>
      <c r="GSB15" s="56"/>
      <c r="GSC15" s="56"/>
      <c r="GSD15" s="56"/>
      <c r="GSE15" s="56"/>
      <c r="GSF15" s="56"/>
      <c r="GSG15" s="56"/>
      <c r="GSH15" s="56"/>
      <c r="GSI15" s="56"/>
      <c r="GSJ15" s="56"/>
      <c r="GSK15" s="56"/>
      <c r="GSL15" s="56"/>
      <c r="GSM15" s="56"/>
      <c r="GSN15" s="56"/>
      <c r="GSO15" s="56"/>
      <c r="GSP15" s="56"/>
      <c r="GSQ15" s="56"/>
      <c r="GSR15" s="56"/>
      <c r="GSS15" s="56"/>
      <c r="GST15" s="56"/>
      <c r="GSU15" s="56"/>
      <c r="GSV15" s="56"/>
      <c r="GSW15" s="56"/>
      <c r="GSX15" s="56"/>
      <c r="GSY15" s="56"/>
      <c r="GSZ15" s="56"/>
      <c r="GTA15" s="56"/>
      <c r="GTB15" s="56"/>
      <c r="GTC15" s="56"/>
      <c r="GTD15" s="56"/>
      <c r="GTE15" s="56"/>
      <c r="GTF15" s="56"/>
      <c r="GTG15" s="56"/>
      <c r="GTH15" s="56"/>
      <c r="GTI15" s="56"/>
      <c r="GTJ15" s="56"/>
      <c r="GTK15" s="56"/>
      <c r="GTL15" s="56"/>
      <c r="GTM15" s="56"/>
      <c r="GTN15" s="56"/>
      <c r="GTO15" s="56"/>
      <c r="GTP15" s="56"/>
      <c r="GTQ15" s="56"/>
      <c r="GTR15" s="56"/>
      <c r="GTS15" s="56"/>
      <c r="GTT15" s="56"/>
      <c r="GTU15" s="56"/>
      <c r="GTV15" s="56"/>
      <c r="GTW15" s="56"/>
      <c r="GTX15" s="56"/>
      <c r="GTY15" s="56"/>
      <c r="GTZ15" s="56"/>
      <c r="GUA15" s="56"/>
      <c r="GUB15" s="56"/>
      <c r="GUC15" s="56"/>
      <c r="GUD15" s="56"/>
      <c r="GUE15" s="56"/>
      <c r="GUF15" s="56"/>
      <c r="GUG15" s="56"/>
      <c r="GUH15" s="56"/>
      <c r="GUI15" s="56"/>
      <c r="GUJ15" s="56"/>
      <c r="GUK15" s="56"/>
      <c r="GUL15" s="56"/>
      <c r="GUM15" s="56"/>
      <c r="GUN15" s="56"/>
      <c r="GUO15" s="56"/>
      <c r="GUP15" s="56"/>
      <c r="GUQ15" s="56"/>
      <c r="GUR15" s="56"/>
      <c r="GUS15" s="56"/>
      <c r="GUT15" s="56"/>
      <c r="GUU15" s="56"/>
      <c r="GUV15" s="56"/>
      <c r="GUW15" s="56"/>
      <c r="GUX15" s="56"/>
      <c r="GUY15" s="56"/>
      <c r="GUZ15" s="56"/>
      <c r="GVA15" s="56"/>
      <c r="GVB15" s="56"/>
      <c r="GVC15" s="56"/>
      <c r="GVD15" s="56"/>
      <c r="GVE15" s="56"/>
      <c r="GVF15" s="56"/>
      <c r="GVG15" s="56"/>
      <c r="GVH15" s="56"/>
      <c r="GVI15" s="56"/>
      <c r="GVJ15" s="56"/>
      <c r="GVK15" s="56"/>
      <c r="GVL15" s="56"/>
      <c r="GVM15" s="56"/>
      <c r="GVN15" s="56"/>
      <c r="GVO15" s="56"/>
      <c r="GVP15" s="56"/>
      <c r="GVQ15" s="56"/>
      <c r="GVR15" s="56"/>
      <c r="GVS15" s="56"/>
      <c r="GVT15" s="56"/>
      <c r="GVU15" s="56"/>
      <c r="GVV15" s="56"/>
      <c r="GVW15" s="56"/>
      <c r="GVX15" s="56"/>
      <c r="GVY15" s="56"/>
      <c r="GVZ15" s="56"/>
      <c r="GWA15" s="56"/>
      <c r="GWB15" s="56"/>
      <c r="GWC15" s="56"/>
      <c r="GWD15" s="56"/>
      <c r="GWE15" s="56"/>
      <c r="GWF15" s="56"/>
      <c r="GWG15" s="56"/>
      <c r="GWH15" s="56"/>
      <c r="GWI15" s="56"/>
      <c r="GWJ15" s="56"/>
      <c r="GWK15" s="56"/>
      <c r="GWL15" s="56"/>
      <c r="GWM15" s="56"/>
      <c r="GWN15" s="56"/>
      <c r="GWO15" s="56"/>
      <c r="GWP15" s="56"/>
      <c r="GWQ15" s="56"/>
      <c r="GWR15" s="56"/>
      <c r="GWS15" s="56"/>
      <c r="GWT15" s="56"/>
      <c r="GWU15" s="56"/>
      <c r="GWV15" s="56"/>
      <c r="GWW15" s="56"/>
      <c r="GWX15" s="56"/>
      <c r="GWY15" s="56"/>
      <c r="GWZ15" s="56"/>
      <c r="GXA15" s="56"/>
      <c r="GXB15" s="56"/>
      <c r="GXC15" s="56"/>
      <c r="GXD15" s="56"/>
      <c r="GXE15" s="56"/>
      <c r="GXF15" s="56"/>
      <c r="GXG15" s="56"/>
      <c r="GXH15" s="56"/>
      <c r="GXI15" s="56"/>
      <c r="GXJ15" s="56"/>
      <c r="GXK15" s="56"/>
      <c r="GXL15" s="56"/>
      <c r="GXM15" s="56"/>
      <c r="GXN15" s="56"/>
      <c r="GXO15" s="56"/>
      <c r="GXP15" s="56"/>
      <c r="GXQ15" s="56"/>
      <c r="GXR15" s="56"/>
      <c r="GXS15" s="56"/>
      <c r="GXT15" s="56"/>
      <c r="GXU15" s="56"/>
      <c r="GXV15" s="56"/>
      <c r="GXW15" s="56"/>
      <c r="GXX15" s="56"/>
      <c r="GXY15" s="56"/>
      <c r="GXZ15" s="56"/>
      <c r="GYA15" s="56"/>
      <c r="GYB15" s="56"/>
      <c r="GYC15" s="56"/>
      <c r="GYD15" s="56"/>
      <c r="GYE15" s="56"/>
      <c r="GYF15" s="56"/>
      <c r="GYG15" s="56"/>
      <c r="GYH15" s="56"/>
      <c r="GYI15" s="56"/>
      <c r="GYJ15" s="56"/>
      <c r="GYK15" s="56"/>
      <c r="GYL15" s="56"/>
      <c r="GYM15" s="56"/>
      <c r="GYN15" s="56"/>
      <c r="GYO15" s="56"/>
      <c r="GYP15" s="56"/>
      <c r="GYQ15" s="56"/>
      <c r="GYR15" s="56"/>
      <c r="GYS15" s="56"/>
      <c r="GYT15" s="56"/>
      <c r="GYU15" s="56"/>
      <c r="GYV15" s="56"/>
      <c r="GYW15" s="56"/>
      <c r="GYX15" s="56"/>
      <c r="GYY15" s="56"/>
      <c r="GYZ15" s="56"/>
      <c r="GZA15" s="56"/>
      <c r="GZB15" s="56"/>
      <c r="GZC15" s="56"/>
      <c r="GZD15" s="56"/>
      <c r="GZE15" s="56"/>
      <c r="GZF15" s="56"/>
      <c r="GZG15" s="56"/>
      <c r="GZH15" s="56"/>
      <c r="GZI15" s="56"/>
      <c r="GZJ15" s="56"/>
      <c r="GZK15" s="56"/>
      <c r="GZL15" s="56"/>
      <c r="GZM15" s="56"/>
      <c r="GZN15" s="56"/>
      <c r="GZO15" s="56"/>
      <c r="GZP15" s="56"/>
      <c r="GZQ15" s="56"/>
      <c r="GZR15" s="56"/>
      <c r="GZS15" s="56"/>
      <c r="GZT15" s="56"/>
      <c r="GZU15" s="56"/>
      <c r="GZV15" s="56"/>
      <c r="GZW15" s="56"/>
      <c r="GZX15" s="56"/>
      <c r="GZY15" s="56"/>
      <c r="GZZ15" s="56"/>
      <c r="HAA15" s="56"/>
      <c r="HAB15" s="56"/>
      <c r="HAC15" s="56"/>
      <c r="HAD15" s="56"/>
      <c r="HAE15" s="56"/>
      <c r="HAF15" s="56"/>
      <c r="HAG15" s="56"/>
      <c r="HAH15" s="56"/>
      <c r="HAI15" s="56"/>
      <c r="HAJ15" s="56"/>
      <c r="HAK15" s="56"/>
      <c r="HAL15" s="56"/>
      <c r="HAM15" s="56"/>
      <c r="HAN15" s="56"/>
      <c r="HAO15" s="56"/>
      <c r="HAP15" s="56"/>
      <c r="HAQ15" s="56"/>
      <c r="HAR15" s="56"/>
      <c r="HAS15" s="56"/>
      <c r="HAT15" s="56"/>
      <c r="HAU15" s="56"/>
      <c r="HAV15" s="56"/>
      <c r="HAW15" s="56"/>
      <c r="HAX15" s="56"/>
      <c r="HAY15" s="56"/>
      <c r="HAZ15" s="56"/>
      <c r="HBA15" s="56"/>
      <c r="HBB15" s="56"/>
      <c r="HBC15" s="56"/>
      <c r="HBD15" s="56"/>
      <c r="HBE15" s="56"/>
      <c r="HBF15" s="56"/>
      <c r="HBG15" s="56"/>
      <c r="HBH15" s="56"/>
      <c r="HBI15" s="56"/>
      <c r="HBJ15" s="56"/>
      <c r="HBK15" s="56"/>
      <c r="HBL15" s="56"/>
      <c r="HBM15" s="56"/>
      <c r="HBN15" s="56"/>
      <c r="HBO15" s="56"/>
      <c r="HBP15" s="56"/>
      <c r="HBQ15" s="56"/>
      <c r="HBR15" s="56"/>
      <c r="HBS15" s="56"/>
      <c r="HBT15" s="56"/>
      <c r="HBU15" s="56"/>
      <c r="HBV15" s="56"/>
      <c r="HBW15" s="56"/>
      <c r="HBX15" s="56"/>
      <c r="HBY15" s="56"/>
      <c r="HBZ15" s="56"/>
      <c r="HCA15" s="56"/>
      <c r="HCB15" s="56"/>
      <c r="HCC15" s="56"/>
      <c r="HCD15" s="56"/>
      <c r="HCE15" s="56"/>
      <c r="HCF15" s="56"/>
      <c r="HCG15" s="56"/>
      <c r="HCH15" s="56"/>
      <c r="HCI15" s="56"/>
      <c r="HCJ15" s="56"/>
      <c r="HCK15" s="56"/>
      <c r="HCL15" s="56"/>
      <c r="HCM15" s="56"/>
      <c r="HCN15" s="56"/>
      <c r="HCO15" s="56"/>
      <c r="HCP15" s="56"/>
      <c r="HCQ15" s="56"/>
      <c r="HCR15" s="56"/>
      <c r="HCS15" s="56"/>
      <c r="HCT15" s="56"/>
      <c r="HCU15" s="56"/>
      <c r="HCV15" s="56"/>
      <c r="HCW15" s="56"/>
      <c r="HCX15" s="56"/>
      <c r="HCY15" s="56"/>
      <c r="HCZ15" s="56"/>
      <c r="HDA15" s="56"/>
      <c r="HDB15" s="56"/>
      <c r="HDC15" s="56"/>
      <c r="HDD15" s="56"/>
      <c r="HDE15" s="56"/>
      <c r="HDF15" s="56"/>
      <c r="HDG15" s="56"/>
      <c r="HDH15" s="56"/>
      <c r="HDI15" s="56"/>
      <c r="HDJ15" s="56"/>
      <c r="HDK15" s="56"/>
      <c r="HDL15" s="56"/>
      <c r="HDM15" s="56"/>
      <c r="HDN15" s="56"/>
      <c r="HDO15" s="56"/>
      <c r="HDP15" s="56"/>
      <c r="HDQ15" s="56"/>
      <c r="HDR15" s="56"/>
      <c r="HDS15" s="56"/>
      <c r="HDT15" s="56"/>
      <c r="HDU15" s="56"/>
      <c r="HDV15" s="56"/>
      <c r="HDW15" s="56"/>
      <c r="HDX15" s="56"/>
      <c r="HDY15" s="56"/>
      <c r="HDZ15" s="56"/>
      <c r="HEA15" s="56"/>
      <c r="HEB15" s="56"/>
      <c r="HEC15" s="56"/>
      <c r="HED15" s="56"/>
      <c r="HEE15" s="56"/>
      <c r="HEF15" s="56"/>
      <c r="HEG15" s="56"/>
      <c r="HEH15" s="56"/>
      <c r="HEI15" s="56"/>
      <c r="HEJ15" s="56"/>
      <c r="HEK15" s="56"/>
      <c r="HEL15" s="56"/>
      <c r="HEM15" s="56"/>
      <c r="HEN15" s="56"/>
      <c r="HEO15" s="56"/>
      <c r="HEP15" s="56"/>
      <c r="HEQ15" s="56"/>
      <c r="HER15" s="56"/>
      <c r="HES15" s="56"/>
      <c r="HET15" s="56"/>
      <c r="HEU15" s="56"/>
      <c r="HEV15" s="56"/>
      <c r="HEW15" s="56"/>
      <c r="HEX15" s="56"/>
      <c r="HEY15" s="56"/>
      <c r="HEZ15" s="56"/>
      <c r="HFA15" s="56"/>
      <c r="HFB15" s="56"/>
      <c r="HFC15" s="56"/>
      <c r="HFD15" s="56"/>
      <c r="HFE15" s="56"/>
      <c r="HFF15" s="56"/>
      <c r="HFG15" s="56"/>
      <c r="HFH15" s="56"/>
      <c r="HFI15" s="56"/>
      <c r="HFJ15" s="56"/>
      <c r="HFK15" s="56"/>
      <c r="HFL15" s="56"/>
      <c r="HFM15" s="56"/>
      <c r="HFN15" s="56"/>
      <c r="HFO15" s="56"/>
      <c r="HFP15" s="56"/>
      <c r="HFQ15" s="56"/>
      <c r="HFR15" s="56"/>
      <c r="HFS15" s="56"/>
      <c r="HFT15" s="56"/>
      <c r="HFU15" s="56"/>
      <c r="HFV15" s="56"/>
      <c r="HFW15" s="56"/>
      <c r="HFX15" s="56"/>
      <c r="HFY15" s="56"/>
      <c r="HFZ15" s="56"/>
      <c r="HGA15" s="56"/>
      <c r="HGB15" s="56"/>
      <c r="HGC15" s="56"/>
      <c r="HGD15" s="56"/>
      <c r="HGE15" s="56"/>
      <c r="HGF15" s="56"/>
      <c r="HGG15" s="56"/>
      <c r="HGH15" s="56"/>
      <c r="HGI15" s="56"/>
      <c r="HGJ15" s="56"/>
      <c r="HGK15" s="56"/>
      <c r="HGL15" s="56"/>
      <c r="HGM15" s="56"/>
      <c r="HGN15" s="56"/>
      <c r="HGO15" s="56"/>
      <c r="HGP15" s="56"/>
      <c r="HGQ15" s="56"/>
      <c r="HGR15" s="56"/>
      <c r="HGS15" s="56"/>
      <c r="HGT15" s="56"/>
      <c r="HGU15" s="56"/>
      <c r="HGV15" s="56"/>
      <c r="HGW15" s="56"/>
      <c r="HGX15" s="56"/>
      <c r="HGY15" s="56"/>
      <c r="HGZ15" s="56"/>
      <c r="HHA15" s="56"/>
      <c r="HHB15" s="56"/>
      <c r="HHC15" s="56"/>
      <c r="HHD15" s="56"/>
      <c r="HHE15" s="56"/>
      <c r="HHF15" s="56"/>
      <c r="HHG15" s="56"/>
      <c r="HHH15" s="56"/>
      <c r="HHI15" s="56"/>
      <c r="HHJ15" s="56"/>
      <c r="HHK15" s="56"/>
      <c r="HHL15" s="56"/>
      <c r="HHM15" s="56"/>
      <c r="HHN15" s="56"/>
      <c r="HHO15" s="56"/>
      <c r="HHP15" s="56"/>
      <c r="HHQ15" s="56"/>
      <c r="HHR15" s="56"/>
      <c r="HHS15" s="56"/>
      <c r="HHT15" s="56"/>
      <c r="HHU15" s="56"/>
      <c r="HHV15" s="56"/>
      <c r="HHW15" s="56"/>
      <c r="HHX15" s="56"/>
      <c r="HHY15" s="56"/>
      <c r="HHZ15" s="56"/>
      <c r="HIA15" s="56"/>
      <c r="HIB15" s="56"/>
      <c r="HIC15" s="56"/>
      <c r="HID15" s="56"/>
      <c r="HIE15" s="56"/>
      <c r="HIF15" s="56"/>
      <c r="HIG15" s="56"/>
      <c r="HIH15" s="56"/>
      <c r="HII15" s="56"/>
      <c r="HIJ15" s="56"/>
      <c r="HIK15" s="56"/>
      <c r="HIL15" s="56"/>
      <c r="HIM15" s="56"/>
      <c r="HIN15" s="56"/>
      <c r="HIO15" s="56"/>
      <c r="HIP15" s="56"/>
      <c r="HIQ15" s="56"/>
      <c r="HIR15" s="56"/>
      <c r="HIS15" s="56"/>
      <c r="HIT15" s="56"/>
      <c r="HIU15" s="56"/>
      <c r="HIV15" s="56"/>
      <c r="HIW15" s="56"/>
      <c r="HIX15" s="56"/>
      <c r="HIY15" s="56"/>
      <c r="HIZ15" s="56"/>
      <c r="HJA15" s="56"/>
      <c r="HJB15" s="56"/>
      <c r="HJC15" s="56"/>
      <c r="HJD15" s="56"/>
      <c r="HJE15" s="56"/>
      <c r="HJF15" s="56"/>
      <c r="HJG15" s="56"/>
      <c r="HJH15" s="56"/>
      <c r="HJI15" s="56"/>
      <c r="HJJ15" s="56"/>
      <c r="HJK15" s="56"/>
      <c r="HJL15" s="56"/>
      <c r="HJM15" s="56"/>
      <c r="HJN15" s="56"/>
      <c r="HJO15" s="56"/>
      <c r="HJP15" s="56"/>
      <c r="HJQ15" s="56"/>
      <c r="HJR15" s="56"/>
      <c r="HJS15" s="56"/>
      <c r="HJT15" s="56"/>
      <c r="HJU15" s="56"/>
      <c r="HJV15" s="56"/>
      <c r="HJW15" s="56"/>
      <c r="HJX15" s="56"/>
      <c r="HJY15" s="56"/>
      <c r="HJZ15" s="56"/>
      <c r="HKA15" s="56"/>
      <c r="HKB15" s="56"/>
      <c r="HKC15" s="56"/>
      <c r="HKD15" s="56"/>
      <c r="HKE15" s="56"/>
      <c r="HKF15" s="56"/>
      <c r="HKG15" s="56"/>
      <c r="HKH15" s="56"/>
      <c r="HKI15" s="56"/>
      <c r="HKJ15" s="56"/>
      <c r="HKK15" s="56"/>
      <c r="HKL15" s="56"/>
      <c r="HKM15" s="56"/>
      <c r="HKN15" s="56"/>
      <c r="HKO15" s="56"/>
      <c r="HKP15" s="56"/>
      <c r="HKQ15" s="56"/>
      <c r="HKR15" s="56"/>
      <c r="HKS15" s="56"/>
      <c r="HKT15" s="56"/>
      <c r="HKU15" s="56"/>
      <c r="HKV15" s="56"/>
      <c r="HKW15" s="56"/>
      <c r="HKX15" s="56"/>
      <c r="HKY15" s="56"/>
      <c r="HKZ15" s="56"/>
      <c r="HLA15" s="56"/>
      <c r="HLB15" s="56"/>
      <c r="HLC15" s="56"/>
      <c r="HLD15" s="56"/>
      <c r="HLE15" s="56"/>
      <c r="HLF15" s="56"/>
      <c r="HLG15" s="56"/>
      <c r="HLH15" s="56"/>
      <c r="HLI15" s="56"/>
      <c r="HLJ15" s="56"/>
      <c r="HLK15" s="56"/>
      <c r="HLL15" s="56"/>
      <c r="HLM15" s="56"/>
      <c r="HLN15" s="56"/>
      <c r="HLO15" s="56"/>
      <c r="HLP15" s="56"/>
      <c r="HLQ15" s="56"/>
      <c r="HLR15" s="56"/>
      <c r="HLS15" s="56"/>
      <c r="HLT15" s="56"/>
      <c r="HLU15" s="56"/>
      <c r="HLV15" s="56"/>
      <c r="HLW15" s="56"/>
      <c r="HLX15" s="56"/>
      <c r="HLY15" s="56"/>
      <c r="HLZ15" s="56"/>
      <c r="HMA15" s="56"/>
      <c r="HMB15" s="56"/>
      <c r="HMC15" s="56"/>
      <c r="HMD15" s="56"/>
      <c r="HME15" s="56"/>
      <c r="HMF15" s="56"/>
      <c r="HMG15" s="56"/>
      <c r="HMH15" s="56"/>
      <c r="HMI15" s="56"/>
      <c r="HMJ15" s="56"/>
      <c r="HMK15" s="56"/>
      <c r="HML15" s="56"/>
      <c r="HMM15" s="56"/>
      <c r="HMN15" s="56"/>
      <c r="HMO15" s="56"/>
      <c r="HMP15" s="56"/>
      <c r="HMQ15" s="56"/>
      <c r="HMR15" s="56"/>
      <c r="HMS15" s="56"/>
      <c r="HMT15" s="56"/>
      <c r="HMU15" s="56"/>
      <c r="HMV15" s="56"/>
      <c r="HMW15" s="56"/>
      <c r="HMX15" s="56"/>
      <c r="HMY15" s="56"/>
      <c r="HMZ15" s="56"/>
      <c r="HNA15" s="56"/>
      <c r="HNB15" s="56"/>
      <c r="HNC15" s="56"/>
      <c r="HND15" s="56"/>
      <c r="HNE15" s="56"/>
      <c r="HNF15" s="56"/>
      <c r="HNG15" s="56"/>
      <c r="HNH15" s="56"/>
      <c r="HNI15" s="56"/>
      <c r="HNJ15" s="56"/>
      <c r="HNK15" s="56"/>
      <c r="HNL15" s="56"/>
      <c r="HNM15" s="56"/>
      <c r="HNN15" s="56"/>
      <c r="HNO15" s="56"/>
      <c r="HNP15" s="56"/>
      <c r="HNQ15" s="56"/>
      <c r="HNR15" s="56"/>
      <c r="HNS15" s="56"/>
      <c r="HNT15" s="56"/>
      <c r="HNU15" s="56"/>
      <c r="HNV15" s="56"/>
      <c r="HNW15" s="56"/>
      <c r="HNX15" s="56"/>
      <c r="HNY15" s="56"/>
      <c r="HNZ15" s="56"/>
      <c r="HOA15" s="56"/>
      <c r="HOB15" s="56"/>
      <c r="HOC15" s="56"/>
      <c r="HOD15" s="56"/>
      <c r="HOE15" s="56"/>
      <c r="HOF15" s="56"/>
      <c r="HOG15" s="56"/>
      <c r="HOH15" s="56"/>
      <c r="HOI15" s="56"/>
      <c r="HOJ15" s="56"/>
      <c r="HOK15" s="56"/>
      <c r="HOL15" s="56"/>
      <c r="HOM15" s="56"/>
      <c r="HON15" s="56"/>
      <c r="HOO15" s="56"/>
      <c r="HOP15" s="56"/>
      <c r="HOQ15" s="56"/>
      <c r="HOR15" s="56"/>
      <c r="HOS15" s="56"/>
      <c r="HOT15" s="56"/>
      <c r="HOU15" s="56"/>
      <c r="HOV15" s="56"/>
      <c r="HOW15" s="56"/>
      <c r="HOX15" s="56"/>
      <c r="HOY15" s="56"/>
      <c r="HOZ15" s="56"/>
      <c r="HPA15" s="56"/>
      <c r="HPB15" s="56"/>
      <c r="HPC15" s="56"/>
      <c r="HPD15" s="56"/>
      <c r="HPE15" s="56"/>
      <c r="HPF15" s="56"/>
      <c r="HPG15" s="56"/>
      <c r="HPH15" s="56"/>
      <c r="HPI15" s="56"/>
      <c r="HPJ15" s="56"/>
      <c r="HPK15" s="56"/>
      <c r="HPL15" s="56"/>
      <c r="HPM15" s="56"/>
      <c r="HPN15" s="56"/>
      <c r="HPO15" s="56"/>
      <c r="HPP15" s="56"/>
      <c r="HPQ15" s="56"/>
      <c r="HPR15" s="56"/>
      <c r="HPS15" s="56"/>
      <c r="HPT15" s="56"/>
      <c r="HPU15" s="56"/>
      <c r="HPV15" s="56"/>
      <c r="HPW15" s="56"/>
      <c r="HPX15" s="56"/>
      <c r="HPY15" s="56"/>
      <c r="HPZ15" s="56"/>
      <c r="HQA15" s="56"/>
      <c r="HQB15" s="56"/>
      <c r="HQC15" s="56"/>
      <c r="HQD15" s="56"/>
      <c r="HQE15" s="56"/>
      <c r="HQF15" s="56"/>
      <c r="HQG15" s="56"/>
      <c r="HQH15" s="56"/>
      <c r="HQI15" s="56"/>
      <c r="HQJ15" s="56"/>
      <c r="HQK15" s="56"/>
      <c r="HQL15" s="56"/>
      <c r="HQM15" s="56"/>
      <c r="HQN15" s="56"/>
      <c r="HQO15" s="56"/>
      <c r="HQP15" s="56"/>
      <c r="HQQ15" s="56"/>
      <c r="HQR15" s="56"/>
      <c r="HQS15" s="56"/>
      <c r="HQT15" s="56"/>
      <c r="HQU15" s="56"/>
      <c r="HQV15" s="56"/>
      <c r="HQW15" s="56"/>
      <c r="HQX15" s="56"/>
      <c r="HQY15" s="56"/>
      <c r="HQZ15" s="56"/>
      <c r="HRA15" s="56"/>
      <c r="HRB15" s="56"/>
      <c r="HRC15" s="56"/>
      <c r="HRD15" s="56"/>
      <c r="HRE15" s="56"/>
      <c r="HRF15" s="56"/>
      <c r="HRG15" s="56"/>
      <c r="HRH15" s="56"/>
      <c r="HRI15" s="56"/>
      <c r="HRJ15" s="56"/>
      <c r="HRK15" s="56"/>
      <c r="HRL15" s="56"/>
      <c r="HRM15" s="56"/>
      <c r="HRN15" s="56"/>
      <c r="HRO15" s="56"/>
      <c r="HRP15" s="56"/>
      <c r="HRQ15" s="56"/>
      <c r="HRR15" s="56"/>
      <c r="HRS15" s="56"/>
      <c r="HRT15" s="56"/>
      <c r="HRU15" s="56"/>
      <c r="HRV15" s="56"/>
      <c r="HRW15" s="56"/>
      <c r="HRX15" s="56"/>
      <c r="HRY15" s="56"/>
      <c r="HRZ15" s="56"/>
      <c r="HSA15" s="56"/>
      <c r="HSB15" s="56"/>
      <c r="HSC15" s="56"/>
      <c r="HSD15" s="56"/>
      <c r="HSE15" s="56"/>
      <c r="HSF15" s="56"/>
      <c r="HSG15" s="56"/>
      <c r="HSH15" s="56"/>
      <c r="HSI15" s="56"/>
      <c r="HSJ15" s="56"/>
      <c r="HSK15" s="56"/>
      <c r="HSL15" s="56"/>
      <c r="HSM15" s="56"/>
      <c r="HSN15" s="56"/>
      <c r="HSO15" s="56"/>
      <c r="HSP15" s="56"/>
      <c r="HSQ15" s="56"/>
      <c r="HSR15" s="56"/>
      <c r="HSS15" s="56"/>
      <c r="HST15" s="56"/>
      <c r="HSU15" s="56"/>
      <c r="HSV15" s="56"/>
      <c r="HSW15" s="56"/>
      <c r="HSX15" s="56"/>
      <c r="HSY15" s="56"/>
      <c r="HSZ15" s="56"/>
      <c r="HTA15" s="56"/>
      <c r="HTB15" s="56"/>
      <c r="HTC15" s="56"/>
      <c r="HTD15" s="56"/>
      <c r="HTE15" s="56"/>
      <c r="HTF15" s="56"/>
      <c r="HTG15" s="56"/>
      <c r="HTH15" s="56"/>
      <c r="HTI15" s="56"/>
      <c r="HTJ15" s="56"/>
      <c r="HTK15" s="56"/>
      <c r="HTL15" s="56"/>
      <c r="HTM15" s="56"/>
      <c r="HTN15" s="56"/>
      <c r="HTO15" s="56"/>
      <c r="HTP15" s="56"/>
      <c r="HTQ15" s="56"/>
      <c r="HTR15" s="56"/>
      <c r="HTS15" s="56"/>
      <c r="HTT15" s="56"/>
      <c r="HTU15" s="56"/>
      <c r="HTV15" s="56"/>
      <c r="HTW15" s="56"/>
      <c r="HTX15" s="56"/>
      <c r="HTY15" s="56"/>
      <c r="HTZ15" s="56"/>
      <c r="HUA15" s="56"/>
      <c r="HUB15" s="56"/>
      <c r="HUC15" s="56"/>
      <c r="HUD15" s="56"/>
      <c r="HUE15" s="56"/>
      <c r="HUF15" s="56"/>
      <c r="HUG15" s="56"/>
      <c r="HUH15" s="56"/>
      <c r="HUI15" s="56"/>
      <c r="HUJ15" s="56"/>
      <c r="HUK15" s="56"/>
      <c r="HUL15" s="56"/>
      <c r="HUM15" s="56"/>
      <c r="HUN15" s="56"/>
      <c r="HUO15" s="56"/>
      <c r="HUP15" s="56"/>
      <c r="HUQ15" s="56"/>
      <c r="HUR15" s="56"/>
      <c r="HUS15" s="56"/>
      <c r="HUT15" s="56"/>
      <c r="HUU15" s="56"/>
      <c r="HUV15" s="56"/>
      <c r="HUW15" s="56"/>
      <c r="HUX15" s="56"/>
      <c r="HUY15" s="56"/>
      <c r="HUZ15" s="56"/>
      <c r="HVA15" s="56"/>
      <c r="HVB15" s="56"/>
      <c r="HVC15" s="56"/>
      <c r="HVD15" s="56"/>
      <c r="HVE15" s="56"/>
      <c r="HVF15" s="56"/>
      <c r="HVG15" s="56"/>
      <c r="HVH15" s="56"/>
      <c r="HVI15" s="56"/>
      <c r="HVJ15" s="56"/>
      <c r="HVK15" s="56"/>
      <c r="HVL15" s="56"/>
      <c r="HVM15" s="56"/>
      <c r="HVN15" s="56"/>
      <c r="HVO15" s="56"/>
      <c r="HVP15" s="56"/>
      <c r="HVQ15" s="56"/>
      <c r="HVR15" s="56"/>
      <c r="HVS15" s="56"/>
      <c r="HVT15" s="56"/>
      <c r="HVU15" s="56"/>
      <c r="HVV15" s="56"/>
      <c r="HVW15" s="56"/>
      <c r="HVX15" s="56"/>
      <c r="HVY15" s="56"/>
      <c r="HVZ15" s="56"/>
      <c r="HWA15" s="56"/>
      <c r="HWB15" s="56"/>
      <c r="HWC15" s="56"/>
      <c r="HWD15" s="56"/>
      <c r="HWE15" s="56"/>
      <c r="HWF15" s="56"/>
      <c r="HWG15" s="56"/>
      <c r="HWH15" s="56"/>
      <c r="HWI15" s="56"/>
      <c r="HWJ15" s="56"/>
      <c r="HWK15" s="56"/>
      <c r="HWL15" s="56"/>
      <c r="HWM15" s="56"/>
      <c r="HWN15" s="56"/>
      <c r="HWO15" s="56"/>
      <c r="HWP15" s="56"/>
      <c r="HWQ15" s="56"/>
      <c r="HWR15" s="56"/>
      <c r="HWS15" s="56"/>
      <c r="HWT15" s="56"/>
      <c r="HWU15" s="56"/>
      <c r="HWV15" s="56"/>
      <c r="HWW15" s="56"/>
      <c r="HWX15" s="56"/>
      <c r="HWY15" s="56"/>
      <c r="HWZ15" s="56"/>
      <c r="HXA15" s="56"/>
      <c r="HXB15" s="56"/>
      <c r="HXC15" s="56"/>
      <c r="HXD15" s="56"/>
      <c r="HXE15" s="56"/>
      <c r="HXF15" s="56"/>
      <c r="HXG15" s="56"/>
      <c r="HXH15" s="56"/>
      <c r="HXI15" s="56"/>
      <c r="HXJ15" s="56"/>
      <c r="HXK15" s="56"/>
      <c r="HXL15" s="56"/>
      <c r="HXM15" s="56"/>
      <c r="HXN15" s="56"/>
      <c r="HXO15" s="56"/>
      <c r="HXP15" s="56"/>
      <c r="HXQ15" s="56"/>
      <c r="HXR15" s="56"/>
      <c r="HXS15" s="56"/>
      <c r="HXT15" s="56"/>
      <c r="HXU15" s="56"/>
      <c r="HXV15" s="56"/>
      <c r="HXW15" s="56"/>
      <c r="HXX15" s="56"/>
      <c r="HXY15" s="56"/>
      <c r="HXZ15" s="56"/>
      <c r="HYA15" s="56"/>
      <c r="HYB15" s="56"/>
      <c r="HYC15" s="56"/>
      <c r="HYD15" s="56"/>
      <c r="HYE15" s="56"/>
      <c r="HYF15" s="56"/>
      <c r="HYG15" s="56"/>
      <c r="HYH15" s="56"/>
      <c r="HYI15" s="56"/>
      <c r="HYJ15" s="56"/>
      <c r="HYK15" s="56"/>
      <c r="HYL15" s="56"/>
      <c r="HYM15" s="56"/>
      <c r="HYN15" s="56"/>
      <c r="HYO15" s="56"/>
      <c r="HYP15" s="56"/>
      <c r="HYQ15" s="56"/>
      <c r="HYR15" s="56"/>
      <c r="HYS15" s="56"/>
      <c r="HYT15" s="56"/>
      <c r="HYU15" s="56"/>
      <c r="HYV15" s="56"/>
      <c r="HYW15" s="56"/>
      <c r="HYX15" s="56"/>
      <c r="HYY15" s="56"/>
      <c r="HYZ15" s="56"/>
      <c r="HZA15" s="56"/>
      <c r="HZB15" s="56"/>
      <c r="HZC15" s="56"/>
      <c r="HZD15" s="56"/>
      <c r="HZE15" s="56"/>
      <c r="HZF15" s="56"/>
      <c r="HZG15" s="56"/>
      <c r="HZH15" s="56"/>
      <c r="HZI15" s="56"/>
      <c r="HZJ15" s="56"/>
      <c r="HZK15" s="56"/>
      <c r="HZL15" s="56"/>
      <c r="HZM15" s="56"/>
      <c r="HZN15" s="56"/>
      <c r="HZO15" s="56"/>
      <c r="HZP15" s="56"/>
      <c r="HZQ15" s="56"/>
      <c r="HZR15" s="56"/>
      <c r="HZS15" s="56"/>
      <c r="HZT15" s="56"/>
      <c r="HZU15" s="56"/>
      <c r="HZV15" s="56"/>
      <c r="HZW15" s="56"/>
      <c r="HZX15" s="56"/>
      <c r="HZY15" s="56"/>
      <c r="HZZ15" s="56"/>
      <c r="IAA15" s="56"/>
      <c r="IAB15" s="56"/>
      <c r="IAC15" s="56"/>
      <c r="IAD15" s="56"/>
      <c r="IAE15" s="56"/>
      <c r="IAF15" s="56"/>
      <c r="IAG15" s="56"/>
      <c r="IAH15" s="56"/>
      <c r="IAI15" s="56"/>
      <c r="IAJ15" s="56"/>
      <c r="IAK15" s="56"/>
      <c r="IAL15" s="56"/>
      <c r="IAM15" s="56"/>
      <c r="IAN15" s="56"/>
      <c r="IAO15" s="56"/>
      <c r="IAP15" s="56"/>
      <c r="IAQ15" s="56"/>
      <c r="IAR15" s="56"/>
      <c r="IAS15" s="56"/>
      <c r="IAT15" s="56"/>
      <c r="IAU15" s="56"/>
      <c r="IAV15" s="56"/>
      <c r="IAW15" s="56"/>
      <c r="IAX15" s="56"/>
      <c r="IAY15" s="56"/>
      <c r="IAZ15" s="56"/>
      <c r="IBA15" s="56"/>
      <c r="IBB15" s="56"/>
      <c r="IBC15" s="56"/>
      <c r="IBD15" s="56"/>
      <c r="IBE15" s="56"/>
      <c r="IBF15" s="56"/>
      <c r="IBG15" s="56"/>
      <c r="IBH15" s="56"/>
      <c r="IBI15" s="56"/>
      <c r="IBJ15" s="56"/>
      <c r="IBK15" s="56"/>
      <c r="IBL15" s="56"/>
      <c r="IBM15" s="56"/>
      <c r="IBN15" s="56"/>
      <c r="IBO15" s="56"/>
      <c r="IBP15" s="56"/>
      <c r="IBQ15" s="56"/>
      <c r="IBR15" s="56"/>
      <c r="IBS15" s="56"/>
      <c r="IBT15" s="56"/>
      <c r="IBU15" s="56"/>
      <c r="IBV15" s="56"/>
      <c r="IBW15" s="56"/>
      <c r="IBX15" s="56"/>
      <c r="IBY15" s="56"/>
      <c r="IBZ15" s="56"/>
      <c r="ICA15" s="56"/>
      <c r="ICB15" s="56"/>
      <c r="ICC15" s="56"/>
      <c r="ICD15" s="56"/>
      <c r="ICE15" s="56"/>
      <c r="ICF15" s="56"/>
      <c r="ICG15" s="56"/>
      <c r="ICH15" s="56"/>
      <c r="ICI15" s="56"/>
      <c r="ICJ15" s="56"/>
      <c r="ICK15" s="56"/>
      <c r="ICL15" s="56"/>
      <c r="ICM15" s="56"/>
      <c r="ICN15" s="56"/>
      <c r="ICO15" s="56"/>
      <c r="ICP15" s="56"/>
      <c r="ICQ15" s="56"/>
      <c r="ICR15" s="56"/>
      <c r="ICS15" s="56"/>
      <c r="ICT15" s="56"/>
      <c r="ICU15" s="56"/>
      <c r="ICV15" s="56"/>
      <c r="ICW15" s="56"/>
      <c r="ICX15" s="56"/>
      <c r="ICY15" s="56"/>
      <c r="ICZ15" s="56"/>
      <c r="IDA15" s="56"/>
      <c r="IDB15" s="56"/>
      <c r="IDC15" s="56"/>
      <c r="IDD15" s="56"/>
      <c r="IDE15" s="56"/>
      <c r="IDF15" s="56"/>
      <c r="IDG15" s="56"/>
      <c r="IDH15" s="56"/>
      <c r="IDI15" s="56"/>
      <c r="IDJ15" s="56"/>
      <c r="IDK15" s="56"/>
      <c r="IDL15" s="56"/>
      <c r="IDM15" s="56"/>
      <c r="IDN15" s="56"/>
      <c r="IDO15" s="56"/>
      <c r="IDP15" s="56"/>
      <c r="IDQ15" s="56"/>
      <c r="IDR15" s="56"/>
      <c r="IDS15" s="56"/>
      <c r="IDT15" s="56"/>
      <c r="IDU15" s="56"/>
      <c r="IDV15" s="56"/>
      <c r="IDW15" s="56"/>
      <c r="IDX15" s="56"/>
      <c r="IDY15" s="56"/>
      <c r="IDZ15" s="56"/>
      <c r="IEA15" s="56"/>
      <c r="IEB15" s="56"/>
      <c r="IEC15" s="56"/>
      <c r="IED15" s="56"/>
      <c r="IEE15" s="56"/>
      <c r="IEF15" s="56"/>
      <c r="IEG15" s="56"/>
      <c r="IEH15" s="56"/>
      <c r="IEI15" s="56"/>
      <c r="IEJ15" s="56"/>
      <c r="IEK15" s="56"/>
      <c r="IEL15" s="56"/>
      <c r="IEM15" s="56"/>
      <c r="IEN15" s="56"/>
      <c r="IEO15" s="56"/>
      <c r="IEP15" s="56"/>
      <c r="IEQ15" s="56"/>
      <c r="IER15" s="56"/>
      <c r="IES15" s="56"/>
      <c r="IET15" s="56"/>
      <c r="IEU15" s="56"/>
      <c r="IEV15" s="56"/>
      <c r="IEW15" s="56"/>
      <c r="IEX15" s="56"/>
      <c r="IEY15" s="56"/>
      <c r="IEZ15" s="56"/>
      <c r="IFA15" s="56"/>
      <c r="IFB15" s="56"/>
      <c r="IFC15" s="56"/>
      <c r="IFD15" s="56"/>
      <c r="IFE15" s="56"/>
      <c r="IFF15" s="56"/>
      <c r="IFG15" s="56"/>
      <c r="IFH15" s="56"/>
      <c r="IFI15" s="56"/>
      <c r="IFJ15" s="56"/>
      <c r="IFK15" s="56"/>
      <c r="IFL15" s="56"/>
      <c r="IFM15" s="56"/>
      <c r="IFN15" s="56"/>
      <c r="IFO15" s="56"/>
      <c r="IFP15" s="56"/>
      <c r="IFQ15" s="56"/>
      <c r="IFR15" s="56"/>
      <c r="IFS15" s="56"/>
      <c r="IFT15" s="56"/>
      <c r="IFU15" s="56"/>
      <c r="IFV15" s="56"/>
      <c r="IFW15" s="56"/>
      <c r="IFX15" s="56"/>
      <c r="IFY15" s="56"/>
      <c r="IFZ15" s="56"/>
      <c r="IGA15" s="56"/>
      <c r="IGB15" s="56"/>
      <c r="IGC15" s="56"/>
      <c r="IGD15" s="56"/>
      <c r="IGE15" s="56"/>
      <c r="IGF15" s="56"/>
      <c r="IGG15" s="56"/>
      <c r="IGH15" s="56"/>
      <c r="IGI15" s="56"/>
      <c r="IGJ15" s="56"/>
      <c r="IGK15" s="56"/>
      <c r="IGL15" s="56"/>
      <c r="IGM15" s="56"/>
      <c r="IGN15" s="56"/>
      <c r="IGO15" s="56"/>
      <c r="IGP15" s="56"/>
      <c r="IGQ15" s="56"/>
      <c r="IGR15" s="56"/>
      <c r="IGS15" s="56"/>
      <c r="IGT15" s="56"/>
      <c r="IGU15" s="56"/>
      <c r="IGV15" s="56"/>
      <c r="IGW15" s="56"/>
      <c r="IGX15" s="56"/>
      <c r="IGY15" s="56"/>
      <c r="IGZ15" s="56"/>
      <c r="IHA15" s="56"/>
      <c r="IHB15" s="56"/>
      <c r="IHC15" s="56"/>
      <c r="IHD15" s="56"/>
      <c r="IHE15" s="56"/>
      <c r="IHF15" s="56"/>
      <c r="IHG15" s="56"/>
      <c r="IHH15" s="56"/>
      <c r="IHI15" s="56"/>
      <c r="IHJ15" s="56"/>
      <c r="IHK15" s="56"/>
      <c r="IHL15" s="56"/>
      <c r="IHM15" s="56"/>
      <c r="IHN15" s="56"/>
      <c r="IHO15" s="56"/>
      <c r="IHP15" s="56"/>
      <c r="IHQ15" s="56"/>
      <c r="IHR15" s="56"/>
      <c r="IHS15" s="56"/>
      <c r="IHT15" s="56"/>
      <c r="IHU15" s="56"/>
      <c r="IHV15" s="56"/>
      <c r="IHW15" s="56"/>
      <c r="IHX15" s="56"/>
      <c r="IHY15" s="56"/>
      <c r="IHZ15" s="56"/>
      <c r="IIA15" s="56"/>
      <c r="IIB15" s="56"/>
      <c r="IIC15" s="56"/>
      <c r="IID15" s="56"/>
      <c r="IIE15" s="56"/>
      <c r="IIF15" s="56"/>
      <c r="IIG15" s="56"/>
      <c r="IIH15" s="56"/>
      <c r="III15" s="56"/>
      <c r="IIJ15" s="56"/>
      <c r="IIK15" s="56"/>
      <c r="IIL15" s="56"/>
      <c r="IIM15" s="56"/>
      <c r="IIN15" s="56"/>
      <c r="IIO15" s="56"/>
      <c r="IIP15" s="56"/>
      <c r="IIQ15" s="56"/>
      <c r="IIR15" s="56"/>
      <c r="IIS15" s="56"/>
      <c r="IIT15" s="56"/>
      <c r="IIU15" s="56"/>
      <c r="IIV15" s="56"/>
      <c r="IIW15" s="56"/>
      <c r="IIX15" s="56"/>
      <c r="IIY15" s="56"/>
      <c r="IIZ15" s="56"/>
      <c r="IJA15" s="56"/>
      <c r="IJB15" s="56"/>
      <c r="IJC15" s="56"/>
      <c r="IJD15" s="56"/>
      <c r="IJE15" s="56"/>
      <c r="IJF15" s="56"/>
      <c r="IJG15" s="56"/>
      <c r="IJH15" s="56"/>
      <c r="IJI15" s="56"/>
      <c r="IJJ15" s="56"/>
      <c r="IJK15" s="56"/>
      <c r="IJL15" s="56"/>
      <c r="IJM15" s="56"/>
      <c r="IJN15" s="56"/>
      <c r="IJO15" s="56"/>
      <c r="IJP15" s="56"/>
      <c r="IJQ15" s="56"/>
      <c r="IJR15" s="56"/>
      <c r="IJS15" s="56"/>
      <c r="IJT15" s="56"/>
      <c r="IJU15" s="56"/>
      <c r="IJV15" s="56"/>
      <c r="IJW15" s="56"/>
      <c r="IJX15" s="56"/>
      <c r="IJY15" s="56"/>
      <c r="IJZ15" s="56"/>
      <c r="IKA15" s="56"/>
      <c r="IKB15" s="56"/>
      <c r="IKC15" s="56"/>
      <c r="IKD15" s="56"/>
      <c r="IKE15" s="56"/>
      <c r="IKF15" s="56"/>
      <c r="IKG15" s="56"/>
      <c r="IKH15" s="56"/>
      <c r="IKI15" s="56"/>
      <c r="IKJ15" s="56"/>
      <c r="IKK15" s="56"/>
      <c r="IKL15" s="56"/>
      <c r="IKM15" s="56"/>
      <c r="IKN15" s="56"/>
      <c r="IKO15" s="56"/>
      <c r="IKP15" s="56"/>
      <c r="IKQ15" s="56"/>
      <c r="IKR15" s="56"/>
      <c r="IKS15" s="56"/>
      <c r="IKT15" s="56"/>
      <c r="IKU15" s="56"/>
      <c r="IKV15" s="56"/>
      <c r="IKW15" s="56"/>
      <c r="IKX15" s="56"/>
      <c r="IKY15" s="56"/>
      <c r="IKZ15" s="56"/>
      <c r="ILA15" s="56"/>
      <c r="ILB15" s="56"/>
      <c r="ILC15" s="56"/>
      <c r="ILD15" s="56"/>
      <c r="ILE15" s="56"/>
      <c r="ILF15" s="56"/>
      <c r="ILG15" s="56"/>
      <c r="ILH15" s="56"/>
      <c r="ILI15" s="56"/>
      <c r="ILJ15" s="56"/>
      <c r="ILK15" s="56"/>
      <c r="ILL15" s="56"/>
      <c r="ILM15" s="56"/>
      <c r="ILN15" s="56"/>
      <c r="ILO15" s="56"/>
      <c r="ILP15" s="56"/>
      <c r="ILQ15" s="56"/>
      <c r="ILR15" s="56"/>
      <c r="ILS15" s="56"/>
      <c r="ILT15" s="56"/>
      <c r="ILU15" s="56"/>
      <c r="ILV15" s="56"/>
      <c r="ILW15" s="56"/>
      <c r="ILX15" s="56"/>
      <c r="ILY15" s="56"/>
      <c r="ILZ15" s="56"/>
      <c r="IMA15" s="56"/>
      <c r="IMB15" s="56"/>
      <c r="IMC15" s="56"/>
      <c r="IMD15" s="56"/>
      <c r="IME15" s="56"/>
      <c r="IMF15" s="56"/>
      <c r="IMG15" s="56"/>
      <c r="IMH15" s="56"/>
      <c r="IMI15" s="56"/>
      <c r="IMJ15" s="56"/>
      <c r="IMK15" s="56"/>
      <c r="IML15" s="56"/>
      <c r="IMM15" s="56"/>
      <c r="IMN15" s="56"/>
      <c r="IMO15" s="56"/>
      <c r="IMP15" s="56"/>
      <c r="IMQ15" s="56"/>
      <c r="IMR15" s="56"/>
      <c r="IMS15" s="56"/>
      <c r="IMT15" s="56"/>
      <c r="IMU15" s="56"/>
      <c r="IMV15" s="56"/>
      <c r="IMW15" s="56"/>
      <c r="IMX15" s="56"/>
      <c r="IMY15" s="56"/>
      <c r="IMZ15" s="56"/>
      <c r="INA15" s="56"/>
      <c r="INB15" s="56"/>
      <c r="INC15" s="56"/>
      <c r="IND15" s="56"/>
      <c r="INE15" s="56"/>
      <c r="INF15" s="56"/>
      <c r="ING15" s="56"/>
      <c r="INH15" s="56"/>
      <c r="INI15" s="56"/>
      <c r="INJ15" s="56"/>
      <c r="INK15" s="56"/>
      <c r="INL15" s="56"/>
      <c r="INM15" s="56"/>
      <c r="INN15" s="56"/>
      <c r="INO15" s="56"/>
      <c r="INP15" s="56"/>
      <c r="INQ15" s="56"/>
      <c r="INR15" s="56"/>
      <c r="INS15" s="56"/>
      <c r="INT15" s="56"/>
      <c r="INU15" s="56"/>
      <c r="INV15" s="56"/>
      <c r="INW15" s="56"/>
      <c r="INX15" s="56"/>
      <c r="INY15" s="56"/>
      <c r="INZ15" s="56"/>
      <c r="IOA15" s="56"/>
      <c r="IOB15" s="56"/>
      <c r="IOC15" s="56"/>
      <c r="IOD15" s="56"/>
      <c r="IOE15" s="56"/>
      <c r="IOF15" s="56"/>
      <c r="IOG15" s="56"/>
      <c r="IOH15" s="56"/>
      <c r="IOI15" s="56"/>
      <c r="IOJ15" s="56"/>
      <c r="IOK15" s="56"/>
      <c r="IOL15" s="56"/>
      <c r="IOM15" s="56"/>
      <c r="ION15" s="56"/>
      <c r="IOO15" s="56"/>
      <c r="IOP15" s="56"/>
      <c r="IOQ15" s="56"/>
      <c r="IOR15" s="56"/>
      <c r="IOS15" s="56"/>
      <c r="IOT15" s="56"/>
      <c r="IOU15" s="56"/>
      <c r="IOV15" s="56"/>
      <c r="IOW15" s="56"/>
      <c r="IOX15" s="56"/>
      <c r="IOY15" s="56"/>
      <c r="IOZ15" s="56"/>
      <c r="IPA15" s="56"/>
      <c r="IPB15" s="56"/>
      <c r="IPC15" s="56"/>
      <c r="IPD15" s="56"/>
      <c r="IPE15" s="56"/>
      <c r="IPF15" s="56"/>
      <c r="IPG15" s="56"/>
      <c r="IPH15" s="56"/>
      <c r="IPI15" s="56"/>
      <c r="IPJ15" s="56"/>
      <c r="IPK15" s="56"/>
      <c r="IPL15" s="56"/>
      <c r="IPM15" s="56"/>
      <c r="IPN15" s="56"/>
      <c r="IPO15" s="56"/>
      <c r="IPP15" s="56"/>
      <c r="IPQ15" s="56"/>
      <c r="IPR15" s="56"/>
      <c r="IPS15" s="56"/>
      <c r="IPT15" s="56"/>
      <c r="IPU15" s="56"/>
      <c r="IPV15" s="56"/>
      <c r="IPW15" s="56"/>
      <c r="IPX15" s="56"/>
      <c r="IPY15" s="56"/>
      <c r="IPZ15" s="56"/>
      <c r="IQA15" s="56"/>
      <c r="IQB15" s="56"/>
      <c r="IQC15" s="56"/>
      <c r="IQD15" s="56"/>
      <c r="IQE15" s="56"/>
      <c r="IQF15" s="56"/>
      <c r="IQG15" s="56"/>
      <c r="IQH15" s="56"/>
      <c r="IQI15" s="56"/>
      <c r="IQJ15" s="56"/>
      <c r="IQK15" s="56"/>
      <c r="IQL15" s="56"/>
      <c r="IQM15" s="56"/>
      <c r="IQN15" s="56"/>
      <c r="IQO15" s="56"/>
      <c r="IQP15" s="56"/>
      <c r="IQQ15" s="56"/>
      <c r="IQR15" s="56"/>
      <c r="IQS15" s="56"/>
      <c r="IQT15" s="56"/>
      <c r="IQU15" s="56"/>
      <c r="IQV15" s="56"/>
      <c r="IQW15" s="56"/>
      <c r="IQX15" s="56"/>
      <c r="IQY15" s="56"/>
      <c r="IQZ15" s="56"/>
      <c r="IRA15" s="56"/>
      <c r="IRB15" s="56"/>
      <c r="IRC15" s="56"/>
      <c r="IRD15" s="56"/>
      <c r="IRE15" s="56"/>
      <c r="IRF15" s="56"/>
      <c r="IRG15" s="56"/>
      <c r="IRH15" s="56"/>
      <c r="IRI15" s="56"/>
      <c r="IRJ15" s="56"/>
      <c r="IRK15" s="56"/>
      <c r="IRL15" s="56"/>
      <c r="IRM15" s="56"/>
      <c r="IRN15" s="56"/>
      <c r="IRO15" s="56"/>
      <c r="IRP15" s="56"/>
      <c r="IRQ15" s="56"/>
      <c r="IRR15" s="56"/>
      <c r="IRS15" s="56"/>
      <c r="IRT15" s="56"/>
      <c r="IRU15" s="56"/>
      <c r="IRV15" s="56"/>
      <c r="IRW15" s="56"/>
      <c r="IRX15" s="56"/>
      <c r="IRY15" s="56"/>
      <c r="IRZ15" s="56"/>
      <c r="ISA15" s="56"/>
      <c r="ISB15" s="56"/>
      <c r="ISC15" s="56"/>
      <c r="ISD15" s="56"/>
      <c r="ISE15" s="56"/>
      <c r="ISF15" s="56"/>
      <c r="ISG15" s="56"/>
      <c r="ISH15" s="56"/>
      <c r="ISI15" s="56"/>
      <c r="ISJ15" s="56"/>
      <c r="ISK15" s="56"/>
      <c r="ISL15" s="56"/>
      <c r="ISM15" s="56"/>
      <c r="ISN15" s="56"/>
      <c r="ISO15" s="56"/>
      <c r="ISP15" s="56"/>
      <c r="ISQ15" s="56"/>
      <c r="ISR15" s="56"/>
      <c r="ISS15" s="56"/>
      <c r="IST15" s="56"/>
      <c r="ISU15" s="56"/>
      <c r="ISV15" s="56"/>
      <c r="ISW15" s="56"/>
      <c r="ISX15" s="56"/>
      <c r="ISY15" s="56"/>
      <c r="ISZ15" s="56"/>
      <c r="ITA15" s="56"/>
      <c r="ITB15" s="56"/>
      <c r="ITC15" s="56"/>
      <c r="ITD15" s="56"/>
      <c r="ITE15" s="56"/>
      <c r="ITF15" s="56"/>
      <c r="ITG15" s="56"/>
      <c r="ITH15" s="56"/>
      <c r="ITI15" s="56"/>
      <c r="ITJ15" s="56"/>
      <c r="ITK15" s="56"/>
      <c r="ITL15" s="56"/>
      <c r="ITM15" s="56"/>
      <c r="ITN15" s="56"/>
      <c r="ITO15" s="56"/>
      <c r="ITP15" s="56"/>
      <c r="ITQ15" s="56"/>
      <c r="ITR15" s="56"/>
      <c r="ITS15" s="56"/>
      <c r="ITT15" s="56"/>
      <c r="ITU15" s="56"/>
      <c r="ITV15" s="56"/>
      <c r="ITW15" s="56"/>
      <c r="ITX15" s="56"/>
      <c r="ITY15" s="56"/>
      <c r="ITZ15" s="56"/>
      <c r="IUA15" s="56"/>
      <c r="IUB15" s="56"/>
      <c r="IUC15" s="56"/>
      <c r="IUD15" s="56"/>
      <c r="IUE15" s="56"/>
      <c r="IUF15" s="56"/>
      <c r="IUG15" s="56"/>
      <c r="IUH15" s="56"/>
      <c r="IUI15" s="56"/>
      <c r="IUJ15" s="56"/>
      <c r="IUK15" s="56"/>
      <c r="IUL15" s="56"/>
      <c r="IUM15" s="56"/>
      <c r="IUN15" s="56"/>
      <c r="IUO15" s="56"/>
      <c r="IUP15" s="56"/>
      <c r="IUQ15" s="56"/>
      <c r="IUR15" s="56"/>
      <c r="IUS15" s="56"/>
      <c r="IUT15" s="56"/>
      <c r="IUU15" s="56"/>
      <c r="IUV15" s="56"/>
      <c r="IUW15" s="56"/>
      <c r="IUX15" s="56"/>
      <c r="IUY15" s="56"/>
      <c r="IUZ15" s="56"/>
      <c r="IVA15" s="56"/>
      <c r="IVB15" s="56"/>
      <c r="IVC15" s="56"/>
      <c r="IVD15" s="56"/>
      <c r="IVE15" s="56"/>
      <c r="IVF15" s="56"/>
      <c r="IVG15" s="56"/>
      <c r="IVH15" s="56"/>
      <c r="IVI15" s="56"/>
      <c r="IVJ15" s="56"/>
      <c r="IVK15" s="56"/>
      <c r="IVL15" s="56"/>
      <c r="IVM15" s="56"/>
      <c r="IVN15" s="56"/>
      <c r="IVO15" s="56"/>
      <c r="IVP15" s="56"/>
      <c r="IVQ15" s="56"/>
      <c r="IVR15" s="56"/>
      <c r="IVS15" s="56"/>
      <c r="IVT15" s="56"/>
      <c r="IVU15" s="56"/>
      <c r="IVV15" s="56"/>
      <c r="IVW15" s="56"/>
      <c r="IVX15" s="56"/>
      <c r="IVY15" s="56"/>
      <c r="IVZ15" s="56"/>
      <c r="IWA15" s="56"/>
      <c r="IWB15" s="56"/>
      <c r="IWC15" s="56"/>
      <c r="IWD15" s="56"/>
      <c r="IWE15" s="56"/>
      <c r="IWF15" s="56"/>
      <c r="IWG15" s="56"/>
      <c r="IWH15" s="56"/>
      <c r="IWI15" s="56"/>
      <c r="IWJ15" s="56"/>
      <c r="IWK15" s="56"/>
      <c r="IWL15" s="56"/>
      <c r="IWM15" s="56"/>
      <c r="IWN15" s="56"/>
      <c r="IWO15" s="56"/>
      <c r="IWP15" s="56"/>
      <c r="IWQ15" s="56"/>
      <c r="IWR15" s="56"/>
      <c r="IWS15" s="56"/>
      <c r="IWT15" s="56"/>
      <c r="IWU15" s="56"/>
      <c r="IWV15" s="56"/>
      <c r="IWW15" s="56"/>
      <c r="IWX15" s="56"/>
      <c r="IWY15" s="56"/>
      <c r="IWZ15" s="56"/>
      <c r="IXA15" s="56"/>
      <c r="IXB15" s="56"/>
      <c r="IXC15" s="56"/>
      <c r="IXD15" s="56"/>
      <c r="IXE15" s="56"/>
      <c r="IXF15" s="56"/>
      <c r="IXG15" s="56"/>
      <c r="IXH15" s="56"/>
      <c r="IXI15" s="56"/>
      <c r="IXJ15" s="56"/>
      <c r="IXK15" s="56"/>
      <c r="IXL15" s="56"/>
      <c r="IXM15" s="56"/>
      <c r="IXN15" s="56"/>
      <c r="IXO15" s="56"/>
      <c r="IXP15" s="56"/>
      <c r="IXQ15" s="56"/>
      <c r="IXR15" s="56"/>
      <c r="IXS15" s="56"/>
      <c r="IXT15" s="56"/>
      <c r="IXU15" s="56"/>
      <c r="IXV15" s="56"/>
      <c r="IXW15" s="56"/>
      <c r="IXX15" s="56"/>
      <c r="IXY15" s="56"/>
      <c r="IXZ15" s="56"/>
      <c r="IYA15" s="56"/>
      <c r="IYB15" s="56"/>
      <c r="IYC15" s="56"/>
      <c r="IYD15" s="56"/>
      <c r="IYE15" s="56"/>
      <c r="IYF15" s="56"/>
      <c r="IYG15" s="56"/>
      <c r="IYH15" s="56"/>
      <c r="IYI15" s="56"/>
      <c r="IYJ15" s="56"/>
      <c r="IYK15" s="56"/>
      <c r="IYL15" s="56"/>
      <c r="IYM15" s="56"/>
      <c r="IYN15" s="56"/>
      <c r="IYO15" s="56"/>
      <c r="IYP15" s="56"/>
      <c r="IYQ15" s="56"/>
      <c r="IYR15" s="56"/>
      <c r="IYS15" s="56"/>
      <c r="IYT15" s="56"/>
      <c r="IYU15" s="56"/>
      <c r="IYV15" s="56"/>
      <c r="IYW15" s="56"/>
      <c r="IYX15" s="56"/>
      <c r="IYY15" s="56"/>
      <c r="IYZ15" s="56"/>
      <c r="IZA15" s="56"/>
      <c r="IZB15" s="56"/>
      <c r="IZC15" s="56"/>
      <c r="IZD15" s="56"/>
      <c r="IZE15" s="56"/>
      <c r="IZF15" s="56"/>
      <c r="IZG15" s="56"/>
      <c r="IZH15" s="56"/>
      <c r="IZI15" s="56"/>
      <c r="IZJ15" s="56"/>
      <c r="IZK15" s="56"/>
      <c r="IZL15" s="56"/>
      <c r="IZM15" s="56"/>
      <c r="IZN15" s="56"/>
      <c r="IZO15" s="56"/>
      <c r="IZP15" s="56"/>
      <c r="IZQ15" s="56"/>
      <c r="IZR15" s="56"/>
      <c r="IZS15" s="56"/>
      <c r="IZT15" s="56"/>
      <c r="IZU15" s="56"/>
      <c r="IZV15" s="56"/>
      <c r="IZW15" s="56"/>
      <c r="IZX15" s="56"/>
      <c r="IZY15" s="56"/>
      <c r="IZZ15" s="56"/>
      <c r="JAA15" s="56"/>
      <c r="JAB15" s="56"/>
      <c r="JAC15" s="56"/>
      <c r="JAD15" s="56"/>
      <c r="JAE15" s="56"/>
      <c r="JAF15" s="56"/>
      <c r="JAG15" s="56"/>
      <c r="JAH15" s="56"/>
      <c r="JAI15" s="56"/>
      <c r="JAJ15" s="56"/>
      <c r="JAK15" s="56"/>
      <c r="JAL15" s="56"/>
      <c r="JAM15" s="56"/>
      <c r="JAN15" s="56"/>
      <c r="JAO15" s="56"/>
      <c r="JAP15" s="56"/>
      <c r="JAQ15" s="56"/>
      <c r="JAR15" s="56"/>
      <c r="JAS15" s="56"/>
      <c r="JAT15" s="56"/>
      <c r="JAU15" s="56"/>
      <c r="JAV15" s="56"/>
      <c r="JAW15" s="56"/>
      <c r="JAX15" s="56"/>
      <c r="JAY15" s="56"/>
      <c r="JAZ15" s="56"/>
      <c r="JBA15" s="56"/>
      <c r="JBB15" s="56"/>
      <c r="JBC15" s="56"/>
      <c r="JBD15" s="56"/>
      <c r="JBE15" s="56"/>
      <c r="JBF15" s="56"/>
      <c r="JBG15" s="56"/>
      <c r="JBH15" s="56"/>
      <c r="JBI15" s="56"/>
      <c r="JBJ15" s="56"/>
      <c r="JBK15" s="56"/>
      <c r="JBL15" s="56"/>
      <c r="JBM15" s="56"/>
      <c r="JBN15" s="56"/>
      <c r="JBO15" s="56"/>
      <c r="JBP15" s="56"/>
      <c r="JBQ15" s="56"/>
      <c r="JBR15" s="56"/>
      <c r="JBS15" s="56"/>
      <c r="JBT15" s="56"/>
      <c r="JBU15" s="56"/>
      <c r="JBV15" s="56"/>
      <c r="JBW15" s="56"/>
      <c r="JBX15" s="56"/>
      <c r="JBY15" s="56"/>
      <c r="JBZ15" s="56"/>
      <c r="JCA15" s="56"/>
      <c r="JCB15" s="56"/>
      <c r="JCC15" s="56"/>
      <c r="JCD15" s="56"/>
      <c r="JCE15" s="56"/>
      <c r="JCF15" s="56"/>
      <c r="JCG15" s="56"/>
      <c r="JCH15" s="56"/>
      <c r="JCI15" s="56"/>
      <c r="JCJ15" s="56"/>
      <c r="JCK15" s="56"/>
      <c r="JCL15" s="56"/>
      <c r="JCM15" s="56"/>
      <c r="JCN15" s="56"/>
      <c r="JCO15" s="56"/>
      <c r="JCP15" s="56"/>
      <c r="JCQ15" s="56"/>
      <c r="JCR15" s="56"/>
      <c r="JCS15" s="56"/>
      <c r="JCT15" s="56"/>
      <c r="JCU15" s="56"/>
      <c r="JCV15" s="56"/>
      <c r="JCW15" s="56"/>
      <c r="JCX15" s="56"/>
      <c r="JCY15" s="56"/>
      <c r="JCZ15" s="56"/>
      <c r="JDA15" s="56"/>
      <c r="JDB15" s="56"/>
      <c r="JDC15" s="56"/>
      <c r="JDD15" s="56"/>
      <c r="JDE15" s="56"/>
      <c r="JDF15" s="56"/>
      <c r="JDG15" s="56"/>
      <c r="JDH15" s="56"/>
      <c r="JDI15" s="56"/>
      <c r="JDJ15" s="56"/>
      <c r="JDK15" s="56"/>
      <c r="JDL15" s="56"/>
      <c r="JDM15" s="56"/>
      <c r="JDN15" s="56"/>
      <c r="JDO15" s="56"/>
      <c r="JDP15" s="56"/>
      <c r="JDQ15" s="56"/>
      <c r="JDR15" s="56"/>
      <c r="JDS15" s="56"/>
      <c r="JDT15" s="56"/>
      <c r="JDU15" s="56"/>
      <c r="JDV15" s="56"/>
      <c r="JDW15" s="56"/>
      <c r="JDX15" s="56"/>
      <c r="JDY15" s="56"/>
      <c r="JDZ15" s="56"/>
      <c r="JEA15" s="56"/>
      <c r="JEB15" s="56"/>
      <c r="JEC15" s="56"/>
      <c r="JED15" s="56"/>
      <c r="JEE15" s="56"/>
      <c r="JEF15" s="56"/>
      <c r="JEG15" s="56"/>
      <c r="JEH15" s="56"/>
      <c r="JEI15" s="56"/>
      <c r="JEJ15" s="56"/>
      <c r="JEK15" s="56"/>
      <c r="JEL15" s="56"/>
      <c r="JEM15" s="56"/>
      <c r="JEN15" s="56"/>
      <c r="JEO15" s="56"/>
      <c r="JEP15" s="56"/>
      <c r="JEQ15" s="56"/>
      <c r="JER15" s="56"/>
      <c r="JES15" s="56"/>
      <c r="JET15" s="56"/>
      <c r="JEU15" s="56"/>
      <c r="JEV15" s="56"/>
      <c r="JEW15" s="56"/>
      <c r="JEX15" s="56"/>
      <c r="JEY15" s="56"/>
      <c r="JEZ15" s="56"/>
      <c r="JFA15" s="56"/>
      <c r="JFB15" s="56"/>
      <c r="JFC15" s="56"/>
      <c r="JFD15" s="56"/>
      <c r="JFE15" s="56"/>
      <c r="JFF15" s="56"/>
      <c r="JFG15" s="56"/>
      <c r="JFH15" s="56"/>
      <c r="JFI15" s="56"/>
      <c r="JFJ15" s="56"/>
      <c r="JFK15" s="56"/>
      <c r="JFL15" s="56"/>
      <c r="JFM15" s="56"/>
      <c r="JFN15" s="56"/>
      <c r="JFO15" s="56"/>
      <c r="JFP15" s="56"/>
      <c r="JFQ15" s="56"/>
      <c r="JFR15" s="56"/>
      <c r="JFS15" s="56"/>
      <c r="JFT15" s="56"/>
      <c r="JFU15" s="56"/>
      <c r="JFV15" s="56"/>
      <c r="JFW15" s="56"/>
      <c r="JFX15" s="56"/>
      <c r="JFY15" s="56"/>
      <c r="JFZ15" s="56"/>
      <c r="JGA15" s="56"/>
      <c r="JGB15" s="56"/>
      <c r="JGC15" s="56"/>
      <c r="JGD15" s="56"/>
      <c r="JGE15" s="56"/>
      <c r="JGF15" s="56"/>
      <c r="JGG15" s="56"/>
      <c r="JGH15" s="56"/>
      <c r="JGI15" s="56"/>
      <c r="JGJ15" s="56"/>
      <c r="JGK15" s="56"/>
      <c r="JGL15" s="56"/>
      <c r="JGM15" s="56"/>
      <c r="JGN15" s="56"/>
      <c r="JGO15" s="56"/>
      <c r="JGP15" s="56"/>
      <c r="JGQ15" s="56"/>
      <c r="JGR15" s="56"/>
      <c r="JGS15" s="56"/>
      <c r="JGT15" s="56"/>
      <c r="JGU15" s="56"/>
      <c r="JGV15" s="56"/>
      <c r="JGW15" s="56"/>
      <c r="JGX15" s="56"/>
      <c r="JGY15" s="56"/>
      <c r="JGZ15" s="56"/>
      <c r="JHA15" s="56"/>
      <c r="JHB15" s="56"/>
      <c r="JHC15" s="56"/>
      <c r="JHD15" s="56"/>
      <c r="JHE15" s="56"/>
      <c r="JHF15" s="56"/>
      <c r="JHG15" s="56"/>
      <c r="JHH15" s="56"/>
      <c r="JHI15" s="56"/>
      <c r="JHJ15" s="56"/>
      <c r="JHK15" s="56"/>
      <c r="JHL15" s="56"/>
      <c r="JHM15" s="56"/>
      <c r="JHN15" s="56"/>
      <c r="JHO15" s="56"/>
      <c r="JHP15" s="56"/>
      <c r="JHQ15" s="56"/>
      <c r="JHR15" s="56"/>
      <c r="JHS15" s="56"/>
      <c r="JHT15" s="56"/>
      <c r="JHU15" s="56"/>
      <c r="JHV15" s="56"/>
      <c r="JHW15" s="56"/>
      <c r="JHX15" s="56"/>
      <c r="JHY15" s="56"/>
      <c r="JHZ15" s="56"/>
      <c r="JIA15" s="56"/>
      <c r="JIB15" s="56"/>
      <c r="JIC15" s="56"/>
      <c r="JID15" s="56"/>
      <c r="JIE15" s="56"/>
      <c r="JIF15" s="56"/>
      <c r="JIG15" s="56"/>
      <c r="JIH15" s="56"/>
      <c r="JII15" s="56"/>
      <c r="JIJ15" s="56"/>
      <c r="JIK15" s="56"/>
      <c r="JIL15" s="56"/>
      <c r="JIM15" s="56"/>
      <c r="JIN15" s="56"/>
      <c r="JIO15" s="56"/>
      <c r="JIP15" s="56"/>
      <c r="JIQ15" s="56"/>
      <c r="JIR15" s="56"/>
      <c r="JIS15" s="56"/>
      <c r="JIT15" s="56"/>
      <c r="JIU15" s="56"/>
      <c r="JIV15" s="56"/>
      <c r="JIW15" s="56"/>
      <c r="JIX15" s="56"/>
      <c r="JIY15" s="56"/>
      <c r="JIZ15" s="56"/>
      <c r="JJA15" s="56"/>
      <c r="JJB15" s="56"/>
      <c r="JJC15" s="56"/>
      <c r="JJD15" s="56"/>
      <c r="JJE15" s="56"/>
      <c r="JJF15" s="56"/>
      <c r="JJG15" s="56"/>
      <c r="JJH15" s="56"/>
      <c r="JJI15" s="56"/>
      <c r="JJJ15" s="56"/>
      <c r="JJK15" s="56"/>
      <c r="JJL15" s="56"/>
      <c r="JJM15" s="56"/>
      <c r="JJN15" s="56"/>
      <c r="JJO15" s="56"/>
      <c r="JJP15" s="56"/>
      <c r="JJQ15" s="56"/>
      <c r="JJR15" s="56"/>
      <c r="JJS15" s="56"/>
      <c r="JJT15" s="56"/>
      <c r="JJU15" s="56"/>
      <c r="JJV15" s="56"/>
      <c r="JJW15" s="56"/>
      <c r="JJX15" s="56"/>
      <c r="JJY15" s="56"/>
      <c r="JJZ15" s="56"/>
      <c r="JKA15" s="56"/>
      <c r="JKB15" s="56"/>
      <c r="JKC15" s="56"/>
      <c r="JKD15" s="56"/>
      <c r="JKE15" s="56"/>
      <c r="JKF15" s="56"/>
      <c r="JKG15" s="56"/>
      <c r="JKH15" s="56"/>
      <c r="JKI15" s="56"/>
      <c r="JKJ15" s="56"/>
      <c r="JKK15" s="56"/>
      <c r="JKL15" s="56"/>
      <c r="JKM15" s="56"/>
      <c r="JKN15" s="56"/>
      <c r="JKO15" s="56"/>
      <c r="JKP15" s="56"/>
      <c r="JKQ15" s="56"/>
      <c r="JKR15" s="56"/>
      <c r="JKS15" s="56"/>
      <c r="JKT15" s="56"/>
      <c r="JKU15" s="56"/>
      <c r="JKV15" s="56"/>
      <c r="JKW15" s="56"/>
      <c r="JKX15" s="56"/>
      <c r="JKY15" s="56"/>
      <c r="JKZ15" s="56"/>
      <c r="JLA15" s="56"/>
      <c r="JLB15" s="56"/>
      <c r="JLC15" s="56"/>
      <c r="JLD15" s="56"/>
      <c r="JLE15" s="56"/>
      <c r="JLF15" s="56"/>
      <c r="JLG15" s="56"/>
      <c r="JLH15" s="56"/>
      <c r="JLI15" s="56"/>
      <c r="JLJ15" s="56"/>
      <c r="JLK15" s="56"/>
      <c r="JLL15" s="56"/>
      <c r="JLM15" s="56"/>
      <c r="JLN15" s="56"/>
      <c r="JLO15" s="56"/>
      <c r="JLP15" s="56"/>
      <c r="JLQ15" s="56"/>
      <c r="JLR15" s="56"/>
      <c r="JLS15" s="56"/>
      <c r="JLT15" s="56"/>
      <c r="JLU15" s="56"/>
      <c r="JLV15" s="56"/>
      <c r="JLW15" s="56"/>
      <c r="JLX15" s="56"/>
      <c r="JLY15" s="56"/>
      <c r="JLZ15" s="56"/>
      <c r="JMA15" s="56"/>
      <c r="JMB15" s="56"/>
      <c r="JMC15" s="56"/>
      <c r="JMD15" s="56"/>
      <c r="JME15" s="56"/>
      <c r="JMF15" s="56"/>
      <c r="JMG15" s="56"/>
      <c r="JMH15" s="56"/>
      <c r="JMI15" s="56"/>
      <c r="JMJ15" s="56"/>
      <c r="JMK15" s="56"/>
      <c r="JML15" s="56"/>
      <c r="JMM15" s="56"/>
      <c r="JMN15" s="56"/>
      <c r="JMO15" s="56"/>
      <c r="JMP15" s="56"/>
      <c r="JMQ15" s="56"/>
      <c r="JMR15" s="56"/>
      <c r="JMS15" s="56"/>
      <c r="JMT15" s="56"/>
      <c r="JMU15" s="56"/>
      <c r="JMV15" s="56"/>
      <c r="JMW15" s="56"/>
      <c r="JMX15" s="56"/>
      <c r="JMY15" s="56"/>
      <c r="JMZ15" s="56"/>
      <c r="JNA15" s="56"/>
      <c r="JNB15" s="56"/>
      <c r="JNC15" s="56"/>
      <c r="JND15" s="56"/>
      <c r="JNE15" s="56"/>
      <c r="JNF15" s="56"/>
      <c r="JNG15" s="56"/>
      <c r="JNH15" s="56"/>
      <c r="JNI15" s="56"/>
      <c r="JNJ15" s="56"/>
      <c r="JNK15" s="56"/>
      <c r="JNL15" s="56"/>
      <c r="JNM15" s="56"/>
      <c r="JNN15" s="56"/>
      <c r="JNO15" s="56"/>
      <c r="JNP15" s="56"/>
      <c r="JNQ15" s="56"/>
      <c r="JNR15" s="56"/>
      <c r="JNS15" s="56"/>
      <c r="JNT15" s="56"/>
      <c r="JNU15" s="56"/>
      <c r="JNV15" s="56"/>
      <c r="JNW15" s="56"/>
      <c r="JNX15" s="56"/>
      <c r="JNY15" s="56"/>
      <c r="JNZ15" s="56"/>
      <c r="JOA15" s="56"/>
      <c r="JOB15" s="56"/>
      <c r="JOC15" s="56"/>
      <c r="JOD15" s="56"/>
      <c r="JOE15" s="56"/>
      <c r="JOF15" s="56"/>
      <c r="JOG15" s="56"/>
      <c r="JOH15" s="56"/>
      <c r="JOI15" s="56"/>
      <c r="JOJ15" s="56"/>
      <c r="JOK15" s="56"/>
      <c r="JOL15" s="56"/>
      <c r="JOM15" s="56"/>
      <c r="JON15" s="56"/>
      <c r="JOO15" s="56"/>
      <c r="JOP15" s="56"/>
      <c r="JOQ15" s="56"/>
      <c r="JOR15" s="56"/>
      <c r="JOS15" s="56"/>
      <c r="JOT15" s="56"/>
      <c r="JOU15" s="56"/>
      <c r="JOV15" s="56"/>
      <c r="JOW15" s="56"/>
      <c r="JOX15" s="56"/>
      <c r="JOY15" s="56"/>
      <c r="JOZ15" s="56"/>
      <c r="JPA15" s="56"/>
      <c r="JPB15" s="56"/>
      <c r="JPC15" s="56"/>
      <c r="JPD15" s="56"/>
      <c r="JPE15" s="56"/>
      <c r="JPF15" s="56"/>
      <c r="JPG15" s="56"/>
      <c r="JPH15" s="56"/>
      <c r="JPI15" s="56"/>
      <c r="JPJ15" s="56"/>
      <c r="JPK15" s="56"/>
      <c r="JPL15" s="56"/>
      <c r="JPM15" s="56"/>
      <c r="JPN15" s="56"/>
      <c r="JPO15" s="56"/>
      <c r="JPP15" s="56"/>
      <c r="JPQ15" s="56"/>
      <c r="JPR15" s="56"/>
      <c r="JPS15" s="56"/>
      <c r="JPT15" s="56"/>
      <c r="JPU15" s="56"/>
      <c r="JPV15" s="56"/>
      <c r="JPW15" s="56"/>
      <c r="JPX15" s="56"/>
      <c r="JPY15" s="56"/>
      <c r="JPZ15" s="56"/>
      <c r="JQA15" s="56"/>
      <c r="JQB15" s="56"/>
      <c r="JQC15" s="56"/>
      <c r="JQD15" s="56"/>
      <c r="JQE15" s="56"/>
      <c r="JQF15" s="56"/>
      <c r="JQG15" s="56"/>
      <c r="JQH15" s="56"/>
      <c r="JQI15" s="56"/>
      <c r="JQJ15" s="56"/>
      <c r="JQK15" s="56"/>
      <c r="JQL15" s="56"/>
      <c r="JQM15" s="56"/>
      <c r="JQN15" s="56"/>
      <c r="JQO15" s="56"/>
      <c r="JQP15" s="56"/>
      <c r="JQQ15" s="56"/>
      <c r="JQR15" s="56"/>
      <c r="JQS15" s="56"/>
      <c r="JQT15" s="56"/>
      <c r="JQU15" s="56"/>
      <c r="JQV15" s="56"/>
      <c r="JQW15" s="56"/>
      <c r="JQX15" s="56"/>
      <c r="JQY15" s="56"/>
      <c r="JQZ15" s="56"/>
      <c r="JRA15" s="56"/>
      <c r="JRB15" s="56"/>
      <c r="JRC15" s="56"/>
      <c r="JRD15" s="56"/>
      <c r="JRE15" s="56"/>
      <c r="JRF15" s="56"/>
      <c r="JRG15" s="56"/>
      <c r="JRH15" s="56"/>
      <c r="JRI15" s="56"/>
      <c r="JRJ15" s="56"/>
      <c r="JRK15" s="56"/>
      <c r="JRL15" s="56"/>
      <c r="JRM15" s="56"/>
      <c r="JRN15" s="56"/>
      <c r="JRO15" s="56"/>
      <c r="JRP15" s="56"/>
      <c r="JRQ15" s="56"/>
      <c r="JRR15" s="56"/>
      <c r="JRS15" s="56"/>
      <c r="JRT15" s="56"/>
      <c r="JRU15" s="56"/>
      <c r="JRV15" s="56"/>
      <c r="JRW15" s="56"/>
      <c r="JRX15" s="56"/>
      <c r="JRY15" s="56"/>
      <c r="JRZ15" s="56"/>
      <c r="JSA15" s="56"/>
      <c r="JSB15" s="56"/>
      <c r="JSC15" s="56"/>
      <c r="JSD15" s="56"/>
      <c r="JSE15" s="56"/>
      <c r="JSF15" s="56"/>
      <c r="JSG15" s="56"/>
      <c r="JSH15" s="56"/>
      <c r="JSI15" s="56"/>
      <c r="JSJ15" s="56"/>
      <c r="JSK15" s="56"/>
      <c r="JSL15" s="56"/>
      <c r="JSM15" s="56"/>
      <c r="JSN15" s="56"/>
      <c r="JSO15" s="56"/>
      <c r="JSP15" s="56"/>
      <c r="JSQ15" s="56"/>
      <c r="JSR15" s="56"/>
      <c r="JSS15" s="56"/>
      <c r="JST15" s="56"/>
      <c r="JSU15" s="56"/>
      <c r="JSV15" s="56"/>
      <c r="JSW15" s="56"/>
      <c r="JSX15" s="56"/>
      <c r="JSY15" s="56"/>
      <c r="JSZ15" s="56"/>
      <c r="JTA15" s="56"/>
      <c r="JTB15" s="56"/>
      <c r="JTC15" s="56"/>
      <c r="JTD15" s="56"/>
      <c r="JTE15" s="56"/>
      <c r="JTF15" s="56"/>
      <c r="JTG15" s="56"/>
      <c r="JTH15" s="56"/>
      <c r="JTI15" s="56"/>
      <c r="JTJ15" s="56"/>
      <c r="JTK15" s="56"/>
      <c r="JTL15" s="56"/>
      <c r="JTM15" s="56"/>
      <c r="JTN15" s="56"/>
      <c r="JTO15" s="56"/>
      <c r="JTP15" s="56"/>
      <c r="JTQ15" s="56"/>
      <c r="JTR15" s="56"/>
      <c r="JTS15" s="56"/>
      <c r="JTT15" s="56"/>
      <c r="JTU15" s="56"/>
      <c r="JTV15" s="56"/>
      <c r="JTW15" s="56"/>
      <c r="JTX15" s="56"/>
      <c r="JTY15" s="56"/>
      <c r="JTZ15" s="56"/>
      <c r="JUA15" s="56"/>
      <c r="JUB15" s="56"/>
      <c r="JUC15" s="56"/>
      <c r="JUD15" s="56"/>
      <c r="JUE15" s="56"/>
      <c r="JUF15" s="56"/>
      <c r="JUG15" s="56"/>
      <c r="JUH15" s="56"/>
      <c r="JUI15" s="56"/>
      <c r="JUJ15" s="56"/>
      <c r="JUK15" s="56"/>
      <c r="JUL15" s="56"/>
      <c r="JUM15" s="56"/>
      <c r="JUN15" s="56"/>
      <c r="JUO15" s="56"/>
      <c r="JUP15" s="56"/>
      <c r="JUQ15" s="56"/>
      <c r="JUR15" s="56"/>
      <c r="JUS15" s="56"/>
      <c r="JUT15" s="56"/>
      <c r="JUU15" s="56"/>
      <c r="JUV15" s="56"/>
      <c r="JUW15" s="56"/>
      <c r="JUX15" s="56"/>
      <c r="JUY15" s="56"/>
      <c r="JUZ15" s="56"/>
      <c r="JVA15" s="56"/>
      <c r="JVB15" s="56"/>
      <c r="JVC15" s="56"/>
      <c r="JVD15" s="56"/>
      <c r="JVE15" s="56"/>
      <c r="JVF15" s="56"/>
      <c r="JVG15" s="56"/>
      <c r="JVH15" s="56"/>
      <c r="JVI15" s="56"/>
      <c r="JVJ15" s="56"/>
      <c r="JVK15" s="56"/>
      <c r="JVL15" s="56"/>
      <c r="JVM15" s="56"/>
      <c r="JVN15" s="56"/>
      <c r="JVO15" s="56"/>
      <c r="JVP15" s="56"/>
      <c r="JVQ15" s="56"/>
      <c r="JVR15" s="56"/>
      <c r="JVS15" s="56"/>
      <c r="JVT15" s="56"/>
      <c r="JVU15" s="56"/>
      <c r="JVV15" s="56"/>
      <c r="JVW15" s="56"/>
      <c r="JVX15" s="56"/>
      <c r="JVY15" s="56"/>
      <c r="JVZ15" s="56"/>
      <c r="JWA15" s="56"/>
      <c r="JWB15" s="56"/>
      <c r="JWC15" s="56"/>
      <c r="JWD15" s="56"/>
      <c r="JWE15" s="56"/>
      <c r="JWF15" s="56"/>
      <c r="JWG15" s="56"/>
      <c r="JWH15" s="56"/>
      <c r="JWI15" s="56"/>
      <c r="JWJ15" s="56"/>
      <c r="JWK15" s="56"/>
      <c r="JWL15" s="56"/>
      <c r="JWM15" s="56"/>
      <c r="JWN15" s="56"/>
      <c r="JWO15" s="56"/>
      <c r="JWP15" s="56"/>
      <c r="JWQ15" s="56"/>
      <c r="JWR15" s="56"/>
      <c r="JWS15" s="56"/>
      <c r="JWT15" s="56"/>
      <c r="JWU15" s="56"/>
      <c r="JWV15" s="56"/>
      <c r="JWW15" s="56"/>
      <c r="JWX15" s="56"/>
      <c r="JWY15" s="56"/>
      <c r="JWZ15" s="56"/>
      <c r="JXA15" s="56"/>
      <c r="JXB15" s="56"/>
      <c r="JXC15" s="56"/>
      <c r="JXD15" s="56"/>
      <c r="JXE15" s="56"/>
      <c r="JXF15" s="56"/>
      <c r="JXG15" s="56"/>
      <c r="JXH15" s="56"/>
      <c r="JXI15" s="56"/>
      <c r="JXJ15" s="56"/>
      <c r="JXK15" s="56"/>
      <c r="JXL15" s="56"/>
      <c r="JXM15" s="56"/>
      <c r="JXN15" s="56"/>
      <c r="JXO15" s="56"/>
      <c r="JXP15" s="56"/>
      <c r="JXQ15" s="56"/>
      <c r="JXR15" s="56"/>
      <c r="JXS15" s="56"/>
      <c r="JXT15" s="56"/>
      <c r="JXU15" s="56"/>
      <c r="JXV15" s="56"/>
      <c r="JXW15" s="56"/>
      <c r="JXX15" s="56"/>
      <c r="JXY15" s="56"/>
      <c r="JXZ15" s="56"/>
      <c r="JYA15" s="56"/>
      <c r="JYB15" s="56"/>
      <c r="JYC15" s="56"/>
      <c r="JYD15" s="56"/>
      <c r="JYE15" s="56"/>
      <c r="JYF15" s="56"/>
      <c r="JYG15" s="56"/>
      <c r="JYH15" s="56"/>
      <c r="JYI15" s="56"/>
      <c r="JYJ15" s="56"/>
      <c r="JYK15" s="56"/>
      <c r="JYL15" s="56"/>
      <c r="JYM15" s="56"/>
      <c r="JYN15" s="56"/>
      <c r="JYO15" s="56"/>
      <c r="JYP15" s="56"/>
      <c r="JYQ15" s="56"/>
      <c r="JYR15" s="56"/>
      <c r="JYS15" s="56"/>
      <c r="JYT15" s="56"/>
      <c r="JYU15" s="56"/>
      <c r="JYV15" s="56"/>
      <c r="JYW15" s="56"/>
      <c r="JYX15" s="56"/>
      <c r="JYY15" s="56"/>
      <c r="JYZ15" s="56"/>
      <c r="JZA15" s="56"/>
      <c r="JZB15" s="56"/>
      <c r="JZC15" s="56"/>
      <c r="JZD15" s="56"/>
      <c r="JZE15" s="56"/>
      <c r="JZF15" s="56"/>
      <c r="JZG15" s="56"/>
      <c r="JZH15" s="56"/>
      <c r="JZI15" s="56"/>
      <c r="JZJ15" s="56"/>
      <c r="JZK15" s="56"/>
      <c r="JZL15" s="56"/>
      <c r="JZM15" s="56"/>
      <c r="JZN15" s="56"/>
      <c r="JZO15" s="56"/>
      <c r="JZP15" s="56"/>
      <c r="JZQ15" s="56"/>
      <c r="JZR15" s="56"/>
      <c r="JZS15" s="56"/>
      <c r="JZT15" s="56"/>
      <c r="JZU15" s="56"/>
      <c r="JZV15" s="56"/>
      <c r="JZW15" s="56"/>
      <c r="JZX15" s="56"/>
      <c r="JZY15" s="56"/>
      <c r="JZZ15" s="56"/>
      <c r="KAA15" s="56"/>
      <c r="KAB15" s="56"/>
      <c r="KAC15" s="56"/>
      <c r="KAD15" s="56"/>
      <c r="KAE15" s="56"/>
      <c r="KAF15" s="56"/>
      <c r="KAG15" s="56"/>
      <c r="KAH15" s="56"/>
      <c r="KAI15" s="56"/>
      <c r="KAJ15" s="56"/>
      <c r="KAK15" s="56"/>
      <c r="KAL15" s="56"/>
      <c r="KAM15" s="56"/>
      <c r="KAN15" s="56"/>
      <c r="KAO15" s="56"/>
      <c r="KAP15" s="56"/>
      <c r="KAQ15" s="56"/>
      <c r="KAR15" s="56"/>
      <c r="KAS15" s="56"/>
      <c r="KAT15" s="56"/>
      <c r="KAU15" s="56"/>
      <c r="KAV15" s="56"/>
      <c r="KAW15" s="56"/>
      <c r="KAX15" s="56"/>
      <c r="KAY15" s="56"/>
      <c r="KAZ15" s="56"/>
      <c r="KBA15" s="56"/>
      <c r="KBB15" s="56"/>
      <c r="KBC15" s="56"/>
      <c r="KBD15" s="56"/>
      <c r="KBE15" s="56"/>
      <c r="KBF15" s="56"/>
      <c r="KBG15" s="56"/>
      <c r="KBH15" s="56"/>
      <c r="KBI15" s="56"/>
      <c r="KBJ15" s="56"/>
      <c r="KBK15" s="56"/>
      <c r="KBL15" s="56"/>
      <c r="KBM15" s="56"/>
      <c r="KBN15" s="56"/>
      <c r="KBO15" s="56"/>
      <c r="KBP15" s="56"/>
      <c r="KBQ15" s="56"/>
      <c r="KBR15" s="56"/>
      <c r="KBS15" s="56"/>
      <c r="KBT15" s="56"/>
      <c r="KBU15" s="56"/>
      <c r="KBV15" s="56"/>
      <c r="KBW15" s="56"/>
      <c r="KBX15" s="56"/>
      <c r="KBY15" s="56"/>
      <c r="KBZ15" s="56"/>
      <c r="KCA15" s="56"/>
      <c r="KCB15" s="56"/>
      <c r="KCC15" s="56"/>
      <c r="KCD15" s="56"/>
      <c r="KCE15" s="56"/>
      <c r="KCF15" s="56"/>
      <c r="KCG15" s="56"/>
      <c r="KCH15" s="56"/>
      <c r="KCI15" s="56"/>
      <c r="KCJ15" s="56"/>
      <c r="KCK15" s="56"/>
      <c r="KCL15" s="56"/>
      <c r="KCM15" s="56"/>
      <c r="KCN15" s="56"/>
      <c r="KCO15" s="56"/>
      <c r="KCP15" s="56"/>
      <c r="KCQ15" s="56"/>
      <c r="KCR15" s="56"/>
      <c r="KCS15" s="56"/>
      <c r="KCT15" s="56"/>
      <c r="KCU15" s="56"/>
      <c r="KCV15" s="56"/>
      <c r="KCW15" s="56"/>
      <c r="KCX15" s="56"/>
      <c r="KCY15" s="56"/>
      <c r="KCZ15" s="56"/>
      <c r="KDA15" s="56"/>
      <c r="KDB15" s="56"/>
      <c r="KDC15" s="56"/>
      <c r="KDD15" s="56"/>
      <c r="KDE15" s="56"/>
      <c r="KDF15" s="56"/>
      <c r="KDG15" s="56"/>
      <c r="KDH15" s="56"/>
      <c r="KDI15" s="56"/>
      <c r="KDJ15" s="56"/>
      <c r="KDK15" s="56"/>
      <c r="KDL15" s="56"/>
      <c r="KDM15" s="56"/>
      <c r="KDN15" s="56"/>
      <c r="KDO15" s="56"/>
      <c r="KDP15" s="56"/>
      <c r="KDQ15" s="56"/>
      <c r="KDR15" s="56"/>
      <c r="KDS15" s="56"/>
      <c r="KDT15" s="56"/>
      <c r="KDU15" s="56"/>
      <c r="KDV15" s="56"/>
      <c r="KDW15" s="56"/>
      <c r="KDX15" s="56"/>
      <c r="KDY15" s="56"/>
      <c r="KDZ15" s="56"/>
      <c r="KEA15" s="56"/>
      <c r="KEB15" s="56"/>
      <c r="KEC15" s="56"/>
      <c r="KED15" s="56"/>
      <c r="KEE15" s="56"/>
      <c r="KEF15" s="56"/>
      <c r="KEG15" s="56"/>
      <c r="KEH15" s="56"/>
      <c r="KEI15" s="56"/>
      <c r="KEJ15" s="56"/>
      <c r="KEK15" s="56"/>
      <c r="KEL15" s="56"/>
      <c r="KEM15" s="56"/>
      <c r="KEN15" s="56"/>
      <c r="KEO15" s="56"/>
      <c r="KEP15" s="56"/>
      <c r="KEQ15" s="56"/>
      <c r="KER15" s="56"/>
      <c r="KES15" s="56"/>
      <c r="KET15" s="56"/>
      <c r="KEU15" s="56"/>
      <c r="KEV15" s="56"/>
      <c r="KEW15" s="56"/>
      <c r="KEX15" s="56"/>
      <c r="KEY15" s="56"/>
      <c r="KEZ15" s="56"/>
      <c r="KFA15" s="56"/>
      <c r="KFB15" s="56"/>
      <c r="KFC15" s="56"/>
      <c r="KFD15" s="56"/>
      <c r="KFE15" s="56"/>
      <c r="KFF15" s="56"/>
      <c r="KFG15" s="56"/>
      <c r="KFH15" s="56"/>
      <c r="KFI15" s="56"/>
      <c r="KFJ15" s="56"/>
      <c r="KFK15" s="56"/>
      <c r="KFL15" s="56"/>
      <c r="KFM15" s="56"/>
      <c r="KFN15" s="56"/>
      <c r="KFO15" s="56"/>
      <c r="KFP15" s="56"/>
      <c r="KFQ15" s="56"/>
      <c r="KFR15" s="56"/>
      <c r="KFS15" s="56"/>
      <c r="KFT15" s="56"/>
      <c r="KFU15" s="56"/>
      <c r="KFV15" s="56"/>
      <c r="KFW15" s="56"/>
      <c r="KFX15" s="56"/>
      <c r="KFY15" s="56"/>
      <c r="KFZ15" s="56"/>
      <c r="KGA15" s="56"/>
      <c r="KGB15" s="56"/>
      <c r="KGC15" s="56"/>
      <c r="KGD15" s="56"/>
      <c r="KGE15" s="56"/>
      <c r="KGF15" s="56"/>
      <c r="KGG15" s="56"/>
      <c r="KGH15" s="56"/>
      <c r="KGI15" s="56"/>
      <c r="KGJ15" s="56"/>
      <c r="KGK15" s="56"/>
      <c r="KGL15" s="56"/>
      <c r="KGM15" s="56"/>
      <c r="KGN15" s="56"/>
      <c r="KGO15" s="56"/>
      <c r="KGP15" s="56"/>
      <c r="KGQ15" s="56"/>
      <c r="KGR15" s="56"/>
      <c r="KGS15" s="56"/>
      <c r="KGT15" s="56"/>
      <c r="KGU15" s="56"/>
      <c r="KGV15" s="56"/>
      <c r="KGW15" s="56"/>
      <c r="KGX15" s="56"/>
      <c r="KGY15" s="56"/>
      <c r="KGZ15" s="56"/>
      <c r="KHA15" s="56"/>
      <c r="KHB15" s="56"/>
      <c r="KHC15" s="56"/>
      <c r="KHD15" s="56"/>
      <c r="KHE15" s="56"/>
      <c r="KHF15" s="56"/>
      <c r="KHG15" s="56"/>
      <c r="KHH15" s="56"/>
      <c r="KHI15" s="56"/>
      <c r="KHJ15" s="56"/>
      <c r="KHK15" s="56"/>
      <c r="KHL15" s="56"/>
      <c r="KHM15" s="56"/>
      <c r="KHN15" s="56"/>
      <c r="KHO15" s="56"/>
      <c r="KHP15" s="56"/>
      <c r="KHQ15" s="56"/>
      <c r="KHR15" s="56"/>
      <c r="KHS15" s="56"/>
      <c r="KHT15" s="56"/>
      <c r="KHU15" s="56"/>
      <c r="KHV15" s="56"/>
      <c r="KHW15" s="56"/>
      <c r="KHX15" s="56"/>
      <c r="KHY15" s="56"/>
      <c r="KHZ15" s="56"/>
      <c r="KIA15" s="56"/>
      <c r="KIB15" s="56"/>
      <c r="KIC15" s="56"/>
      <c r="KID15" s="56"/>
      <c r="KIE15" s="56"/>
      <c r="KIF15" s="56"/>
      <c r="KIG15" s="56"/>
      <c r="KIH15" s="56"/>
      <c r="KII15" s="56"/>
      <c r="KIJ15" s="56"/>
      <c r="KIK15" s="56"/>
      <c r="KIL15" s="56"/>
      <c r="KIM15" s="56"/>
      <c r="KIN15" s="56"/>
      <c r="KIO15" s="56"/>
      <c r="KIP15" s="56"/>
      <c r="KIQ15" s="56"/>
      <c r="KIR15" s="56"/>
      <c r="KIS15" s="56"/>
      <c r="KIT15" s="56"/>
      <c r="KIU15" s="56"/>
      <c r="KIV15" s="56"/>
      <c r="KIW15" s="56"/>
      <c r="KIX15" s="56"/>
      <c r="KIY15" s="56"/>
      <c r="KIZ15" s="56"/>
      <c r="KJA15" s="56"/>
      <c r="KJB15" s="56"/>
      <c r="KJC15" s="56"/>
      <c r="KJD15" s="56"/>
      <c r="KJE15" s="56"/>
      <c r="KJF15" s="56"/>
      <c r="KJG15" s="56"/>
      <c r="KJH15" s="56"/>
      <c r="KJI15" s="56"/>
      <c r="KJJ15" s="56"/>
      <c r="KJK15" s="56"/>
      <c r="KJL15" s="56"/>
      <c r="KJM15" s="56"/>
      <c r="KJN15" s="56"/>
      <c r="KJO15" s="56"/>
      <c r="KJP15" s="56"/>
      <c r="KJQ15" s="56"/>
      <c r="KJR15" s="56"/>
      <c r="KJS15" s="56"/>
      <c r="KJT15" s="56"/>
      <c r="KJU15" s="56"/>
      <c r="KJV15" s="56"/>
      <c r="KJW15" s="56"/>
      <c r="KJX15" s="56"/>
      <c r="KJY15" s="56"/>
      <c r="KJZ15" s="56"/>
      <c r="KKA15" s="56"/>
      <c r="KKB15" s="56"/>
      <c r="KKC15" s="56"/>
      <c r="KKD15" s="56"/>
      <c r="KKE15" s="56"/>
      <c r="KKF15" s="56"/>
      <c r="KKG15" s="56"/>
      <c r="KKH15" s="56"/>
      <c r="KKI15" s="56"/>
      <c r="KKJ15" s="56"/>
      <c r="KKK15" s="56"/>
      <c r="KKL15" s="56"/>
      <c r="KKM15" s="56"/>
      <c r="KKN15" s="56"/>
      <c r="KKO15" s="56"/>
      <c r="KKP15" s="56"/>
      <c r="KKQ15" s="56"/>
      <c r="KKR15" s="56"/>
      <c r="KKS15" s="56"/>
      <c r="KKT15" s="56"/>
      <c r="KKU15" s="56"/>
      <c r="KKV15" s="56"/>
      <c r="KKW15" s="56"/>
      <c r="KKX15" s="56"/>
      <c r="KKY15" s="56"/>
      <c r="KKZ15" s="56"/>
      <c r="KLA15" s="56"/>
      <c r="KLB15" s="56"/>
      <c r="KLC15" s="56"/>
      <c r="KLD15" s="56"/>
      <c r="KLE15" s="56"/>
      <c r="KLF15" s="56"/>
      <c r="KLG15" s="56"/>
      <c r="KLH15" s="56"/>
      <c r="KLI15" s="56"/>
      <c r="KLJ15" s="56"/>
      <c r="KLK15" s="56"/>
      <c r="KLL15" s="56"/>
      <c r="KLM15" s="56"/>
      <c r="KLN15" s="56"/>
      <c r="KLO15" s="56"/>
      <c r="KLP15" s="56"/>
      <c r="KLQ15" s="56"/>
      <c r="KLR15" s="56"/>
      <c r="KLS15" s="56"/>
      <c r="KLT15" s="56"/>
      <c r="KLU15" s="56"/>
      <c r="KLV15" s="56"/>
      <c r="KLW15" s="56"/>
      <c r="KLX15" s="56"/>
      <c r="KLY15" s="56"/>
      <c r="KLZ15" s="56"/>
      <c r="KMA15" s="56"/>
      <c r="KMB15" s="56"/>
      <c r="KMC15" s="56"/>
      <c r="KMD15" s="56"/>
      <c r="KME15" s="56"/>
      <c r="KMF15" s="56"/>
      <c r="KMG15" s="56"/>
      <c r="KMH15" s="56"/>
      <c r="KMI15" s="56"/>
      <c r="KMJ15" s="56"/>
      <c r="KMK15" s="56"/>
      <c r="KML15" s="56"/>
      <c r="KMM15" s="56"/>
      <c r="KMN15" s="56"/>
      <c r="KMO15" s="56"/>
      <c r="KMP15" s="56"/>
      <c r="KMQ15" s="56"/>
      <c r="KMR15" s="56"/>
      <c r="KMS15" s="56"/>
      <c r="KMT15" s="56"/>
      <c r="KMU15" s="56"/>
      <c r="KMV15" s="56"/>
      <c r="KMW15" s="56"/>
      <c r="KMX15" s="56"/>
      <c r="KMY15" s="56"/>
      <c r="KMZ15" s="56"/>
      <c r="KNA15" s="56"/>
      <c r="KNB15" s="56"/>
      <c r="KNC15" s="56"/>
      <c r="KND15" s="56"/>
      <c r="KNE15" s="56"/>
      <c r="KNF15" s="56"/>
      <c r="KNG15" s="56"/>
      <c r="KNH15" s="56"/>
      <c r="KNI15" s="56"/>
      <c r="KNJ15" s="56"/>
      <c r="KNK15" s="56"/>
      <c r="KNL15" s="56"/>
      <c r="KNM15" s="56"/>
      <c r="KNN15" s="56"/>
      <c r="KNO15" s="56"/>
      <c r="KNP15" s="56"/>
      <c r="KNQ15" s="56"/>
      <c r="KNR15" s="56"/>
      <c r="KNS15" s="56"/>
      <c r="KNT15" s="56"/>
      <c r="KNU15" s="56"/>
      <c r="KNV15" s="56"/>
      <c r="KNW15" s="56"/>
      <c r="KNX15" s="56"/>
      <c r="KNY15" s="56"/>
      <c r="KNZ15" s="56"/>
      <c r="KOA15" s="56"/>
      <c r="KOB15" s="56"/>
      <c r="KOC15" s="56"/>
      <c r="KOD15" s="56"/>
      <c r="KOE15" s="56"/>
      <c r="KOF15" s="56"/>
      <c r="KOG15" s="56"/>
      <c r="KOH15" s="56"/>
      <c r="KOI15" s="56"/>
      <c r="KOJ15" s="56"/>
      <c r="KOK15" s="56"/>
      <c r="KOL15" s="56"/>
      <c r="KOM15" s="56"/>
      <c r="KON15" s="56"/>
      <c r="KOO15" s="56"/>
      <c r="KOP15" s="56"/>
      <c r="KOQ15" s="56"/>
      <c r="KOR15" s="56"/>
      <c r="KOS15" s="56"/>
      <c r="KOT15" s="56"/>
      <c r="KOU15" s="56"/>
      <c r="KOV15" s="56"/>
      <c r="KOW15" s="56"/>
      <c r="KOX15" s="56"/>
      <c r="KOY15" s="56"/>
      <c r="KOZ15" s="56"/>
      <c r="KPA15" s="56"/>
      <c r="KPB15" s="56"/>
      <c r="KPC15" s="56"/>
      <c r="KPD15" s="56"/>
      <c r="KPE15" s="56"/>
      <c r="KPF15" s="56"/>
      <c r="KPG15" s="56"/>
      <c r="KPH15" s="56"/>
      <c r="KPI15" s="56"/>
      <c r="KPJ15" s="56"/>
      <c r="KPK15" s="56"/>
      <c r="KPL15" s="56"/>
      <c r="KPM15" s="56"/>
      <c r="KPN15" s="56"/>
      <c r="KPO15" s="56"/>
      <c r="KPP15" s="56"/>
      <c r="KPQ15" s="56"/>
      <c r="KPR15" s="56"/>
      <c r="KPS15" s="56"/>
      <c r="KPT15" s="56"/>
      <c r="KPU15" s="56"/>
      <c r="KPV15" s="56"/>
      <c r="KPW15" s="56"/>
      <c r="KPX15" s="56"/>
      <c r="KPY15" s="56"/>
      <c r="KPZ15" s="56"/>
      <c r="KQA15" s="56"/>
      <c r="KQB15" s="56"/>
      <c r="KQC15" s="56"/>
      <c r="KQD15" s="56"/>
      <c r="KQE15" s="56"/>
      <c r="KQF15" s="56"/>
      <c r="KQG15" s="56"/>
      <c r="KQH15" s="56"/>
      <c r="KQI15" s="56"/>
      <c r="KQJ15" s="56"/>
      <c r="KQK15" s="56"/>
      <c r="KQL15" s="56"/>
      <c r="KQM15" s="56"/>
      <c r="KQN15" s="56"/>
      <c r="KQO15" s="56"/>
      <c r="KQP15" s="56"/>
      <c r="KQQ15" s="56"/>
      <c r="KQR15" s="56"/>
      <c r="KQS15" s="56"/>
      <c r="KQT15" s="56"/>
      <c r="KQU15" s="56"/>
      <c r="KQV15" s="56"/>
      <c r="KQW15" s="56"/>
      <c r="KQX15" s="56"/>
      <c r="KQY15" s="56"/>
      <c r="KQZ15" s="56"/>
      <c r="KRA15" s="56"/>
      <c r="KRB15" s="56"/>
      <c r="KRC15" s="56"/>
      <c r="KRD15" s="56"/>
      <c r="KRE15" s="56"/>
      <c r="KRF15" s="56"/>
      <c r="KRG15" s="56"/>
      <c r="KRH15" s="56"/>
      <c r="KRI15" s="56"/>
      <c r="KRJ15" s="56"/>
      <c r="KRK15" s="56"/>
      <c r="KRL15" s="56"/>
      <c r="KRM15" s="56"/>
      <c r="KRN15" s="56"/>
      <c r="KRO15" s="56"/>
      <c r="KRP15" s="56"/>
      <c r="KRQ15" s="56"/>
      <c r="KRR15" s="56"/>
      <c r="KRS15" s="56"/>
      <c r="KRT15" s="56"/>
      <c r="KRU15" s="56"/>
      <c r="KRV15" s="56"/>
      <c r="KRW15" s="56"/>
      <c r="KRX15" s="56"/>
      <c r="KRY15" s="56"/>
      <c r="KRZ15" s="56"/>
      <c r="KSA15" s="56"/>
      <c r="KSB15" s="56"/>
      <c r="KSC15" s="56"/>
      <c r="KSD15" s="56"/>
      <c r="KSE15" s="56"/>
      <c r="KSF15" s="56"/>
      <c r="KSG15" s="56"/>
      <c r="KSH15" s="56"/>
      <c r="KSI15" s="56"/>
      <c r="KSJ15" s="56"/>
      <c r="KSK15" s="56"/>
      <c r="KSL15" s="56"/>
      <c r="KSM15" s="56"/>
      <c r="KSN15" s="56"/>
      <c r="KSO15" s="56"/>
      <c r="KSP15" s="56"/>
      <c r="KSQ15" s="56"/>
      <c r="KSR15" s="56"/>
      <c r="KSS15" s="56"/>
      <c r="KST15" s="56"/>
      <c r="KSU15" s="56"/>
      <c r="KSV15" s="56"/>
      <c r="KSW15" s="56"/>
      <c r="KSX15" s="56"/>
      <c r="KSY15" s="56"/>
      <c r="KSZ15" s="56"/>
      <c r="KTA15" s="56"/>
      <c r="KTB15" s="56"/>
      <c r="KTC15" s="56"/>
      <c r="KTD15" s="56"/>
      <c r="KTE15" s="56"/>
      <c r="KTF15" s="56"/>
      <c r="KTG15" s="56"/>
      <c r="KTH15" s="56"/>
      <c r="KTI15" s="56"/>
      <c r="KTJ15" s="56"/>
      <c r="KTK15" s="56"/>
      <c r="KTL15" s="56"/>
      <c r="KTM15" s="56"/>
      <c r="KTN15" s="56"/>
      <c r="KTO15" s="56"/>
      <c r="KTP15" s="56"/>
      <c r="KTQ15" s="56"/>
      <c r="KTR15" s="56"/>
      <c r="KTS15" s="56"/>
      <c r="KTT15" s="56"/>
      <c r="KTU15" s="56"/>
      <c r="KTV15" s="56"/>
      <c r="KTW15" s="56"/>
      <c r="KTX15" s="56"/>
      <c r="KTY15" s="56"/>
      <c r="KTZ15" s="56"/>
      <c r="KUA15" s="56"/>
      <c r="KUB15" s="56"/>
      <c r="KUC15" s="56"/>
      <c r="KUD15" s="56"/>
      <c r="KUE15" s="56"/>
      <c r="KUF15" s="56"/>
      <c r="KUG15" s="56"/>
      <c r="KUH15" s="56"/>
      <c r="KUI15" s="56"/>
      <c r="KUJ15" s="56"/>
      <c r="KUK15" s="56"/>
      <c r="KUL15" s="56"/>
      <c r="KUM15" s="56"/>
      <c r="KUN15" s="56"/>
      <c r="KUO15" s="56"/>
      <c r="KUP15" s="56"/>
      <c r="KUQ15" s="56"/>
      <c r="KUR15" s="56"/>
      <c r="KUS15" s="56"/>
      <c r="KUT15" s="56"/>
      <c r="KUU15" s="56"/>
      <c r="KUV15" s="56"/>
      <c r="KUW15" s="56"/>
      <c r="KUX15" s="56"/>
      <c r="KUY15" s="56"/>
      <c r="KUZ15" s="56"/>
      <c r="KVA15" s="56"/>
      <c r="KVB15" s="56"/>
      <c r="KVC15" s="56"/>
      <c r="KVD15" s="56"/>
      <c r="KVE15" s="56"/>
      <c r="KVF15" s="56"/>
      <c r="KVG15" s="56"/>
      <c r="KVH15" s="56"/>
      <c r="KVI15" s="56"/>
      <c r="KVJ15" s="56"/>
      <c r="KVK15" s="56"/>
      <c r="KVL15" s="56"/>
      <c r="KVM15" s="56"/>
      <c r="KVN15" s="56"/>
      <c r="KVO15" s="56"/>
      <c r="KVP15" s="56"/>
      <c r="KVQ15" s="56"/>
      <c r="KVR15" s="56"/>
      <c r="KVS15" s="56"/>
      <c r="KVT15" s="56"/>
      <c r="KVU15" s="56"/>
      <c r="KVV15" s="56"/>
      <c r="KVW15" s="56"/>
      <c r="KVX15" s="56"/>
      <c r="KVY15" s="56"/>
      <c r="KVZ15" s="56"/>
      <c r="KWA15" s="56"/>
      <c r="KWB15" s="56"/>
      <c r="KWC15" s="56"/>
      <c r="KWD15" s="56"/>
      <c r="KWE15" s="56"/>
      <c r="KWF15" s="56"/>
      <c r="KWG15" s="56"/>
      <c r="KWH15" s="56"/>
      <c r="KWI15" s="56"/>
      <c r="KWJ15" s="56"/>
      <c r="KWK15" s="56"/>
      <c r="KWL15" s="56"/>
      <c r="KWM15" s="56"/>
      <c r="KWN15" s="56"/>
      <c r="KWO15" s="56"/>
      <c r="KWP15" s="56"/>
      <c r="KWQ15" s="56"/>
      <c r="KWR15" s="56"/>
      <c r="KWS15" s="56"/>
      <c r="KWT15" s="56"/>
      <c r="KWU15" s="56"/>
      <c r="KWV15" s="56"/>
      <c r="KWW15" s="56"/>
      <c r="KWX15" s="56"/>
      <c r="KWY15" s="56"/>
      <c r="KWZ15" s="56"/>
      <c r="KXA15" s="56"/>
      <c r="KXB15" s="56"/>
      <c r="KXC15" s="56"/>
      <c r="KXD15" s="56"/>
      <c r="KXE15" s="56"/>
      <c r="KXF15" s="56"/>
      <c r="KXG15" s="56"/>
      <c r="KXH15" s="56"/>
      <c r="KXI15" s="56"/>
      <c r="KXJ15" s="56"/>
      <c r="KXK15" s="56"/>
      <c r="KXL15" s="56"/>
      <c r="KXM15" s="56"/>
      <c r="KXN15" s="56"/>
      <c r="KXO15" s="56"/>
      <c r="KXP15" s="56"/>
      <c r="KXQ15" s="56"/>
      <c r="KXR15" s="56"/>
      <c r="KXS15" s="56"/>
      <c r="KXT15" s="56"/>
      <c r="KXU15" s="56"/>
      <c r="KXV15" s="56"/>
      <c r="KXW15" s="56"/>
      <c r="KXX15" s="56"/>
      <c r="KXY15" s="56"/>
      <c r="KXZ15" s="56"/>
      <c r="KYA15" s="56"/>
      <c r="KYB15" s="56"/>
      <c r="KYC15" s="56"/>
      <c r="KYD15" s="56"/>
      <c r="KYE15" s="56"/>
      <c r="KYF15" s="56"/>
      <c r="KYG15" s="56"/>
      <c r="KYH15" s="56"/>
      <c r="KYI15" s="56"/>
      <c r="KYJ15" s="56"/>
      <c r="KYK15" s="56"/>
      <c r="KYL15" s="56"/>
      <c r="KYM15" s="56"/>
      <c r="KYN15" s="56"/>
      <c r="KYO15" s="56"/>
      <c r="KYP15" s="56"/>
      <c r="KYQ15" s="56"/>
      <c r="KYR15" s="56"/>
      <c r="KYS15" s="56"/>
      <c r="KYT15" s="56"/>
      <c r="KYU15" s="56"/>
      <c r="KYV15" s="56"/>
      <c r="KYW15" s="56"/>
      <c r="KYX15" s="56"/>
      <c r="KYY15" s="56"/>
      <c r="KYZ15" s="56"/>
      <c r="KZA15" s="56"/>
      <c r="KZB15" s="56"/>
      <c r="KZC15" s="56"/>
      <c r="KZD15" s="56"/>
      <c r="KZE15" s="56"/>
      <c r="KZF15" s="56"/>
      <c r="KZG15" s="56"/>
      <c r="KZH15" s="56"/>
      <c r="KZI15" s="56"/>
      <c r="KZJ15" s="56"/>
      <c r="KZK15" s="56"/>
      <c r="KZL15" s="56"/>
      <c r="KZM15" s="56"/>
      <c r="KZN15" s="56"/>
      <c r="KZO15" s="56"/>
      <c r="KZP15" s="56"/>
      <c r="KZQ15" s="56"/>
      <c r="KZR15" s="56"/>
      <c r="KZS15" s="56"/>
      <c r="KZT15" s="56"/>
      <c r="KZU15" s="56"/>
      <c r="KZV15" s="56"/>
      <c r="KZW15" s="56"/>
      <c r="KZX15" s="56"/>
      <c r="KZY15" s="56"/>
      <c r="KZZ15" s="56"/>
      <c r="LAA15" s="56"/>
      <c r="LAB15" s="56"/>
      <c r="LAC15" s="56"/>
      <c r="LAD15" s="56"/>
      <c r="LAE15" s="56"/>
      <c r="LAF15" s="56"/>
      <c r="LAG15" s="56"/>
      <c r="LAH15" s="56"/>
      <c r="LAI15" s="56"/>
      <c r="LAJ15" s="56"/>
      <c r="LAK15" s="56"/>
      <c r="LAL15" s="56"/>
      <c r="LAM15" s="56"/>
      <c r="LAN15" s="56"/>
      <c r="LAO15" s="56"/>
      <c r="LAP15" s="56"/>
      <c r="LAQ15" s="56"/>
      <c r="LAR15" s="56"/>
      <c r="LAS15" s="56"/>
      <c r="LAT15" s="56"/>
      <c r="LAU15" s="56"/>
      <c r="LAV15" s="56"/>
      <c r="LAW15" s="56"/>
      <c r="LAX15" s="56"/>
      <c r="LAY15" s="56"/>
      <c r="LAZ15" s="56"/>
      <c r="LBA15" s="56"/>
      <c r="LBB15" s="56"/>
      <c r="LBC15" s="56"/>
      <c r="LBD15" s="56"/>
      <c r="LBE15" s="56"/>
      <c r="LBF15" s="56"/>
      <c r="LBG15" s="56"/>
      <c r="LBH15" s="56"/>
      <c r="LBI15" s="56"/>
      <c r="LBJ15" s="56"/>
      <c r="LBK15" s="56"/>
      <c r="LBL15" s="56"/>
      <c r="LBM15" s="56"/>
      <c r="LBN15" s="56"/>
      <c r="LBO15" s="56"/>
      <c r="LBP15" s="56"/>
      <c r="LBQ15" s="56"/>
      <c r="LBR15" s="56"/>
      <c r="LBS15" s="56"/>
      <c r="LBT15" s="56"/>
      <c r="LBU15" s="56"/>
      <c r="LBV15" s="56"/>
      <c r="LBW15" s="56"/>
      <c r="LBX15" s="56"/>
      <c r="LBY15" s="56"/>
      <c r="LBZ15" s="56"/>
      <c r="LCA15" s="56"/>
      <c r="LCB15" s="56"/>
      <c r="LCC15" s="56"/>
      <c r="LCD15" s="56"/>
      <c r="LCE15" s="56"/>
      <c r="LCF15" s="56"/>
      <c r="LCG15" s="56"/>
      <c r="LCH15" s="56"/>
      <c r="LCI15" s="56"/>
      <c r="LCJ15" s="56"/>
      <c r="LCK15" s="56"/>
      <c r="LCL15" s="56"/>
      <c r="LCM15" s="56"/>
      <c r="LCN15" s="56"/>
      <c r="LCO15" s="56"/>
      <c r="LCP15" s="56"/>
      <c r="LCQ15" s="56"/>
      <c r="LCR15" s="56"/>
      <c r="LCS15" s="56"/>
      <c r="LCT15" s="56"/>
      <c r="LCU15" s="56"/>
      <c r="LCV15" s="56"/>
      <c r="LCW15" s="56"/>
      <c r="LCX15" s="56"/>
      <c r="LCY15" s="56"/>
      <c r="LCZ15" s="56"/>
      <c r="LDA15" s="56"/>
      <c r="LDB15" s="56"/>
      <c r="LDC15" s="56"/>
      <c r="LDD15" s="56"/>
      <c r="LDE15" s="56"/>
      <c r="LDF15" s="56"/>
      <c r="LDG15" s="56"/>
      <c r="LDH15" s="56"/>
      <c r="LDI15" s="56"/>
      <c r="LDJ15" s="56"/>
      <c r="LDK15" s="56"/>
      <c r="LDL15" s="56"/>
      <c r="LDM15" s="56"/>
      <c r="LDN15" s="56"/>
      <c r="LDO15" s="56"/>
      <c r="LDP15" s="56"/>
      <c r="LDQ15" s="56"/>
      <c r="LDR15" s="56"/>
      <c r="LDS15" s="56"/>
      <c r="LDT15" s="56"/>
      <c r="LDU15" s="56"/>
      <c r="LDV15" s="56"/>
      <c r="LDW15" s="56"/>
      <c r="LDX15" s="56"/>
      <c r="LDY15" s="56"/>
      <c r="LDZ15" s="56"/>
      <c r="LEA15" s="56"/>
      <c r="LEB15" s="56"/>
      <c r="LEC15" s="56"/>
      <c r="LED15" s="56"/>
      <c r="LEE15" s="56"/>
      <c r="LEF15" s="56"/>
      <c r="LEG15" s="56"/>
      <c r="LEH15" s="56"/>
      <c r="LEI15" s="56"/>
      <c r="LEJ15" s="56"/>
      <c r="LEK15" s="56"/>
      <c r="LEL15" s="56"/>
      <c r="LEM15" s="56"/>
      <c r="LEN15" s="56"/>
      <c r="LEO15" s="56"/>
      <c r="LEP15" s="56"/>
      <c r="LEQ15" s="56"/>
      <c r="LER15" s="56"/>
      <c r="LES15" s="56"/>
      <c r="LET15" s="56"/>
      <c r="LEU15" s="56"/>
      <c r="LEV15" s="56"/>
      <c r="LEW15" s="56"/>
      <c r="LEX15" s="56"/>
      <c r="LEY15" s="56"/>
      <c r="LEZ15" s="56"/>
      <c r="LFA15" s="56"/>
      <c r="LFB15" s="56"/>
      <c r="LFC15" s="56"/>
      <c r="LFD15" s="56"/>
      <c r="LFE15" s="56"/>
      <c r="LFF15" s="56"/>
      <c r="LFG15" s="56"/>
      <c r="LFH15" s="56"/>
      <c r="LFI15" s="56"/>
      <c r="LFJ15" s="56"/>
      <c r="LFK15" s="56"/>
      <c r="LFL15" s="56"/>
      <c r="LFM15" s="56"/>
      <c r="LFN15" s="56"/>
      <c r="LFO15" s="56"/>
      <c r="LFP15" s="56"/>
      <c r="LFQ15" s="56"/>
      <c r="LFR15" s="56"/>
      <c r="LFS15" s="56"/>
      <c r="LFT15" s="56"/>
      <c r="LFU15" s="56"/>
      <c r="LFV15" s="56"/>
      <c r="LFW15" s="56"/>
      <c r="LFX15" s="56"/>
      <c r="LFY15" s="56"/>
      <c r="LFZ15" s="56"/>
      <c r="LGA15" s="56"/>
      <c r="LGB15" s="56"/>
      <c r="LGC15" s="56"/>
      <c r="LGD15" s="56"/>
      <c r="LGE15" s="56"/>
      <c r="LGF15" s="56"/>
      <c r="LGG15" s="56"/>
      <c r="LGH15" s="56"/>
      <c r="LGI15" s="56"/>
      <c r="LGJ15" s="56"/>
      <c r="LGK15" s="56"/>
      <c r="LGL15" s="56"/>
      <c r="LGM15" s="56"/>
      <c r="LGN15" s="56"/>
      <c r="LGO15" s="56"/>
      <c r="LGP15" s="56"/>
      <c r="LGQ15" s="56"/>
      <c r="LGR15" s="56"/>
      <c r="LGS15" s="56"/>
      <c r="LGT15" s="56"/>
      <c r="LGU15" s="56"/>
      <c r="LGV15" s="56"/>
      <c r="LGW15" s="56"/>
      <c r="LGX15" s="56"/>
      <c r="LGY15" s="56"/>
      <c r="LGZ15" s="56"/>
      <c r="LHA15" s="56"/>
      <c r="LHB15" s="56"/>
      <c r="LHC15" s="56"/>
      <c r="LHD15" s="56"/>
      <c r="LHE15" s="56"/>
      <c r="LHF15" s="56"/>
      <c r="LHG15" s="56"/>
      <c r="LHH15" s="56"/>
      <c r="LHI15" s="56"/>
      <c r="LHJ15" s="56"/>
      <c r="LHK15" s="56"/>
      <c r="LHL15" s="56"/>
      <c r="LHM15" s="56"/>
      <c r="LHN15" s="56"/>
      <c r="LHO15" s="56"/>
      <c r="LHP15" s="56"/>
      <c r="LHQ15" s="56"/>
      <c r="LHR15" s="56"/>
      <c r="LHS15" s="56"/>
      <c r="LHT15" s="56"/>
      <c r="LHU15" s="56"/>
      <c r="LHV15" s="56"/>
      <c r="LHW15" s="56"/>
      <c r="LHX15" s="56"/>
      <c r="LHY15" s="56"/>
      <c r="LHZ15" s="56"/>
      <c r="LIA15" s="56"/>
      <c r="LIB15" s="56"/>
      <c r="LIC15" s="56"/>
      <c r="LID15" s="56"/>
      <c r="LIE15" s="56"/>
      <c r="LIF15" s="56"/>
      <c r="LIG15" s="56"/>
      <c r="LIH15" s="56"/>
      <c r="LII15" s="56"/>
      <c r="LIJ15" s="56"/>
      <c r="LIK15" s="56"/>
      <c r="LIL15" s="56"/>
      <c r="LIM15" s="56"/>
      <c r="LIN15" s="56"/>
      <c r="LIO15" s="56"/>
      <c r="LIP15" s="56"/>
      <c r="LIQ15" s="56"/>
      <c r="LIR15" s="56"/>
      <c r="LIS15" s="56"/>
      <c r="LIT15" s="56"/>
      <c r="LIU15" s="56"/>
      <c r="LIV15" s="56"/>
      <c r="LIW15" s="56"/>
      <c r="LIX15" s="56"/>
      <c r="LIY15" s="56"/>
      <c r="LIZ15" s="56"/>
      <c r="LJA15" s="56"/>
      <c r="LJB15" s="56"/>
      <c r="LJC15" s="56"/>
      <c r="LJD15" s="56"/>
      <c r="LJE15" s="56"/>
      <c r="LJF15" s="56"/>
      <c r="LJG15" s="56"/>
      <c r="LJH15" s="56"/>
      <c r="LJI15" s="56"/>
      <c r="LJJ15" s="56"/>
      <c r="LJK15" s="56"/>
      <c r="LJL15" s="56"/>
      <c r="LJM15" s="56"/>
      <c r="LJN15" s="56"/>
      <c r="LJO15" s="56"/>
      <c r="LJP15" s="56"/>
      <c r="LJQ15" s="56"/>
      <c r="LJR15" s="56"/>
      <c r="LJS15" s="56"/>
      <c r="LJT15" s="56"/>
      <c r="LJU15" s="56"/>
      <c r="LJV15" s="56"/>
      <c r="LJW15" s="56"/>
      <c r="LJX15" s="56"/>
      <c r="LJY15" s="56"/>
      <c r="LJZ15" s="56"/>
      <c r="LKA15" s="56"/>
      <c r="LKB15" s="56"/>
      <c r="LKC15" s="56"/>
      <c r="LKD15" s="56"/>
      <c r="LKE15" s="56"/>
      <c r="LKF15" s="56"/>
      <c r="LKG15" s="56"/>
      <c r="LKH15" s="56"/>
      <c r="LKI15" s="56"/>
      <c r="LKJ15" s="56"/>
      <c r="LKK15" s="56"/>
      <c r="LKL15" s="56"/>
      <c r="LKM15" s="56"/>
      <c r="LKN15" s="56"/>
      <c r="LKO15" s="56"/>
      <c r="LKP15" s="56"/>
      <c r="LKQ15" s="56"/>
      <c r="LKR15" s="56"/>
      <c r="LKS15" s="56"/>
      <c r="LKT15" s="56"/>
      <c r="LKU15" s="56"/>
      <c r="LKV15" s="56"/>
      <c r="LKW15" s="56"/>
      <c r="LKX15" s="56"/>
      <c r="LKY15" s="56"/>
      <c r="LKZ15" s="56"/>
      <c r="LLA15" s="56"/>
      <c r="LLB15" s="56"/>
      <c r="LLC15" s="56"/>
      <c r="LLD15" s="56"/>
      <c r="LLE15" s="56"/>
      <c r="LLF15" s="56"/>
      <c r="LLG15" s="56"/>
      <c r="LLH15" s="56"/>
      <c r="LLI15" s="56"/>
      <c r="LLJ15" s="56"/>
      <c r="LLK15" s="56"/>
      <c r="LLL15" s="56"/>
      <c r="LLM15" s="56"/>
      <c r="LLN15" s="56"/>
      <c r="LLO15" s="56"/>
      <c r="LLP15" s="56"/>
      <c r="LLQ15" s="56"/>
      <c r="LLR15" s="56"/>
      <c r="LLS15" s="56"/>
      <c r="LLT15" s="56"/>
      <c r="LLU15" s="56"/>
      <c r="LLV15" s="56"/>
      <c r="LLW15" s="56"/>
      <c r="LLX15" s="56"/>
      <c r="LLY15" s="56"/>
      <c r="LLZ15" s="56"/>
      <c r="LMA15" s="56"/>
      <c r="LMB15" s="56"/>
      <c r="LMC15" s="56"/>
      <c r="LMD15" s="56"/>
      <c r="LME15" s="56"/>
      <c r="LMF15" s="56"/>
      <c r="LMG15" s="56"/>
      <c r="LMH15" s="56"/>
      <c r="LMI15" s="56"/>
      <c r="LMJ15" s="56"/>
      <c r="LMK15" s="56"/>
      <c r="LML15" s="56"/>
      <c r="LMM15" s="56"/>
      <c r="LMN15" s="56"/>
      <c r="LMO15" s="56"/>
      <c r="LMP15" s="56"/>
      <c r="LMQ15" s="56"/>
      <c r="LMR15" s="56"/>
      <c r="LMS15" s="56"/>
      <c r="LMT15" s="56"/>
      <c r="LMU15" s="56"/>
      <c r="LMV15" s="56"/>
      <c r="LMW15" s="56"/>
      <c r="LMX15" s="56"/>
      <c r="LMY15" s="56"/>
      <c r="LMZ15" s="56"/>
      <c r="LNA15" s="56"/>
      <c r="LNB15" s="56"/>
      <c r="LNC15" s="56"/>
      <c r="LND15" s="56"/>
      <c r="LNE15" s="56"/>
      <c r="LNF15" s="56"/>
      <c r="LNG15" s="56"/>
      <c r="LNH15" s="56"/>
      <c r="LNI15" s="56"/>
      <c r="LNJ15" s="56"/>
      <c r="LNK15" s="56"/>
      <c r="LNL15" s="56"/>
      <c r="LNM15" s="56"/>
      <c r="LNN15" s="56"/>
      <c r="LNO15" s="56"/>
      <c r="LNP15" s="56"/>
      <c r="LNQ15" s="56"/>
      <c r="LNR15" s="56"/>
      <c r="LNS15" s="56"/>
      <c r="LNT15" s="56"/>
      <c r="LNU15" s="56"/>
      <c r="LNV15" s="56"/>
      <c r="LNW15" s="56"/>
      <c r="LNX15" s="56"/>
      <c r="LNY15" s="56"/>
      <c r="LNZ15" s="56"/>
      <c r="LOA15" s="56"/>
      <c r="LOB15" s="56"/>
      <c r="LOC15" s="56"/>
      <c r="LOD15" s="56"/>
      <c r="LOE15" s="56"/>
      <c r="LOF15" s="56"/>
      <c r="LOG15" s="56"/>
      <c r="LOH15" s="56"/>
      <c r="LOI15" s="56"/>
      <c r="LOJ15" s="56"/>
      <c r="LOK15" s="56"/>
      <c r="LOL15" s="56"/>
      <c r="LOM15" s="56"/>
      <c r="LON15" s="56"/>
      <c r="LOO15" s="56"/>
      <c r="LOP15" s="56"/>
      <c r="LOQ15" s="56"/>
      <c r="LOR15" s="56"/>
      <c r="LOS15" s="56"/>
      <c r="LOT15" s="56"/>
      <c r="LOU15" s="56"/>
      <c r="LOV15" s="56"/>
      <c r="LOW15" s="56"/>
      <c r="LOX15" s="56"/>
      <c r="LOY15" s="56"/>
      <c r="LOZ15" s="56"/>
      <c r="LPA15" s="56"/>
      <c r="LPB15" s="56"/>
      <c r="LPC15" s="56"/>
      <c r="LPD15" s="56"/>
      <c r="LPE15" s="56"/>
      <c r="LPF15" s="56"/>
      <c r="LPG15" s="56"/>
      <c r="LPH15" s="56"/>
      <c r="LPI15" s="56"/>
      <c r="LPJ15" s="56"/>
      <c r="LPK15" s="56"/>
      <c r="LPL15" s="56"/>
      <c r="LPM15" s="56"/>
      <c r="LPN15" s="56"/>
      <c r="LPO15" s="56"/>
      <c r="LPP15" s="56"/>
      <c r="LPQ15" s="56"/>
      <c r="LPR15" s="56"/>
      <c r="LPS15" s="56"/>
      <c r="LPT15" s="56"/>
      <c r="LPU15" s="56"/>
      <c r="LPV15" s="56"/>
      <c r="LPW15" s="56"/>
      <c r="LPX15" s="56"/>
      <c r="LPY15" s="56"/>
      <c r="LPZ15" s="56"/>
      <c r="LQA15" s="56"/>
      <c r="LQB15" s="56"/>
      <c r="LQC15" s="56"/>
      <c r="LQD15" s="56"/>
      <c r="LQE15" s="56"/>
      <c r="LQF15" s="56"/>
      <c r="LQG15" s="56"/>
      <c r="LQH15" s="56"/>
      <c r="LQI15" s="56"/>
      <c r="LQJ15" s="56"/>
      <c r="LQK15" s="56"/>
      <c r="LQL15" s="56"/>
      <c r="LQM15" s="56"/>
      <c r="LQN15" s="56"/>
      <c r="LQO15" s="56"/>
      <c r="LQP15" s="56"/>
      <c r="LQQ15" s="56"/>
      <c r="LQR15" s="56"/>
      <c r="LQS15" s="56"/>
      <c r="LQT15" s="56"/>
      <c r="LQU15" s="56"/>
      <c r="LQV15" s="56"/>
      <c r="LQW15" s="56"/>
      <c r="LQX15" s="56"/>
      <c r="LQY15" s="56"/>
      <c r="LQZ15" s="56"/>
      <c r="LRA15" s="56"/>
      <c r="LRB15" s="56"/>
      <c r="LRC15" s="56"/>
      <c r="LRD15" s="56"/>
      <c r="LRE15" s="56"/>
      <c r="LRF15" s="56"/>
      <c r="LRG15" s="56"/>
      <c r="LRH15" s="56"/>
      <c r="LRI15" s="56"/>
      <c r="LRJ15" s="56"/>
      <c r="LRK15" s="56"/>
      <c r="LRL15" s="56"/>
      <c r="LRM15" s="56"/>
      <c r="LRN15" s="56"/>
      <c r="LRO15" s="56"/>
      <c r="LRP15" s="56"/>
      <c r="LRQ15" s="56"/>
      <c r="LRR15" s="56"/>
      <c r="LRS15" s="56"/>
      <c r="LRT15" s="56"/>
      <c r="LRU15" s="56"/>
      <c r="LRV15" s="56"/>
      <c r="LRW15" s="56"/>
      <c r="LRX15" s="56"/>
      <c r="LRY15" s="56"/>
      <c r="LRZ15" s="56"/>
      <c r="LSA15" s="56"/>
      <c r="LSB15" s="56"/>
      <c r="LSC15" s="56"/>
      <c r="LSD15" s="56"/>
      <c r="LSE15" s="56"/>
      <c r="LSF15" s="56"/>
      <c r="LSG15" s="56"/>
      <c r="LSH15" s="56"/>
      <c r="LSI15" s="56"/>
      <c r="LSJ15" s="56"/>
      <c r="LSK15" s="56"/>
      <c r="LSL15" s="56"/>
      <c r="LSM15" s="56"/>
      <c r="LSN15" s="56"/>
      <c r="LSO15" s="56"/>
      <c r="LSP15" s="56"/>
      <c r="LSQ15" s="56"/>
      <c r="LSR15" s="56"/>
      <c r="LSS15" s="56"/>
      <c r="LST15" s="56"/>
      <c r="LSU15" s="56"/>
      <c r="LSV15" s="56"/>
      <c r="LSW15" s="56"/>
      <c r="LSX15" s="56"/>
      <c r="LSY15" s="56"/>
      <c r="LSZ15" s="56"/>
      <c r="LTA15" s="56"/>
      <c r="LTB15" s="56"/>
      <c r="LTC15" s="56"/>
      <c r="LTD15" s="56"/>
      <c r="LTE15" s="56"/>
      <c r="LTF15" s="56"/>
      <c r="LTG15" s="56"/>
      <c r="LTH15" s="56"/>
      <c r="LTI15" s="56"/>
      <c r="LTJ15" s="56"/>
      <c r="LTK15" s="56"/>
      <c r="LTL15" s="56"/>
      <c r="LTM15" s="56"/>
      <c r="LTN15" s="56"/>
      <c r="LTO15" s="56"/>
      <c r="LTP15" s="56"/>
      <c r="LTQ15" s="56"/>
      <c r="LTR15" s="56"/>
      <c r="LTS15" s="56"/>
      <c r="LTT15" s="56"/>
      <c r="LTU15" s="56"/>
      <c r="LTV15" s="56"/>
      <c r="LTW15" s="56"/>
      <c r="LTX15" s="56"/>
      <c r="LTY15" s="56"/>
      <c r="LTZ15" s="56"/>
      <c r="LUA15" s="56"/>
      <c r="LUB15" s="56"/>
      <c r="LUC15" s="56"/>
      <c r="LUD15" s="56"/>
      <c r="LUE15" s="56"/>
      <c r="LUF15" s="56"/>
      <c r="LUG15" s="56"/>
      <c r="LUH15" s="56"/>
      <c r="LUI15" s="56"/>
      <c r="LUJ15" s="56"/>
      <c r="LUK15" s="56"/>
      <c r="LUL15" s="56"/>
      <c r="LUM15" s="56"/>
      <c r="LUN15" s="56"/>
      <c r="LUO15" s="56"/>
      <c r="LUP15" s="56"/>
      <c r="LUQ15" s="56"/>
      <c r="LUR15" s="56"/>
      <c r="LUS15" s="56"/>
      <c r="LUT15" s="56"/>
      <c r="LUU15" s="56"/>
      <c r="LUV15" s="56"/>
      <c r="LUW15" s="56"/>
      <c r="LUX15" s="56"/>
      <c r="LUY15" s="56"/>
      <c r="LUZ15" s="56"/>
      <c r="LVA15" s="56"/>
      <c r="LVB15" s="56"/>
      <c r="LVC15" s="56"/>
      <c r="LVD15" s="56"/>
      <c r="LVE15" s="56"/>
      <c r="LVF15" s="56"/>
      <c r="LVG15" s="56"/>
      <c r="LVH15" s="56"/>
      <c r="LVI15" s="56"/>
      <c r="LVJ15" s="56"/>
      <c r="LVK15" s="56"/>
      <c r="LVL15" s="56"/>
      <c r="LVM15" s="56"/>
      <c r="LVN15" s="56"/>
      <c r="LVO15" s="56"/>
      <c r="LVP15" s="56"/>
      <c r="LVQ15" s="56"/>
      <c r="LVR15" s="56"/>
      <c r="LVS15" s="56"/>
      <c r="LVT15" s="56"/>
      <c r="LVU15" s="56"/>
      <c r="LVV15" s="56"/>
      <c r="LVW15" s="56"/>
      <c r="LVX15" s="56"/>
      <c r="LVY15" s="56"/>
      <c r="LVZ15" s="56"/>
      <c r="LWA15" s="56"/>
      <c r="LWB15" s="56"/>
      <c r="LWC15" s="56"/>
      <c r="LWD15" s="56"/>
      <c r="LWE15" s="56"/>
      <c r="LWF15" s="56"/>
      <c r="LWG15" s="56"/>
      <c r="LWH15" s="56"/>
      <c r="LWI15" s="56"/>
      <c r="LWJ15" s="56"/>
      <c r="LWK15" s="56"/>
      <c r="LWL15" s="56"/>
      <c r="LWM15" s="56"/>
      <c r="LWN15" s="56"/>
      <c r="LWO15" s="56"/>
      <c r="LWP15" s="56"/>
      <c r="LWQ15" s="56"/>
      <c r="LWR15" s="56"/>
      <c r="LWS15" s="56"/>
      <c r="LWT15" s="56"/>
      <c r="LWU15" s="56"/>
      <c r="LWV15" s="56"/>
      <c r="LWW15" s="56"/>
      <c r="LWX15" s="56"/>
      <c r="LWY15" s="56"/>
      <c r="LWZ15" s="56"/>
      <c r="LXA15" s="56"/>
      <c r="LXB15" s="56"/>
      <c r="LXC15" s="56"/>
      <c r="LXD15" s="56"/>
      <c r="LXE15" s="56"/>
      <c r="LXF15" s="56"/>
      <c r="LXG15" s="56"/>
      <c r="LXH15" s="56"/>
      <c r="LXI15" s="56"/>
      <c r="LXJ15" s="56"/>
      <c r="LXK15" s="56"/>
      <c r="LXL15" s="56"/>
      <c r="LXM15" s="56"/>
      <c r="LXN15" s="56"/>
      <c r="LXO15" s="56"/>
      <c r="LXP15" s="56"/>
      <c r="LXQ15" s="56"/>
      <c r="LXR15" s="56"/>
      <c r="LXS15" s="56"/>
      <c r="LXT15" s="56"/>
      <c r="LXU15" s="56"/>
      <c r="LXV15" s="56"/>
      <c r="LXW15" s="56"/>
      <c r="LXX15" s="56"/>
      <c r="LXY15" s="56"/>
      <c r="LXZ15" s="56"/>
      <c r="LYA15" s="56"/>
      <c r="LYB15" s="56"/>
      <c r="LYC15" s="56"/>
      <c r="LYD15" s="56"/>
      <c r="LYE15" s="56"/>
      <c r="LYF15" s="56"/>
      <c r="LYG15" s="56"/>
      <c r="LYH15" s="56"/>
      <c r="LYI15" s="56"/>
      <c r="LYJ15" s="56"/>
      <c r="LYK15" s="56"/>
      <c r="LYL15" s="56"/>
      <c r="LYM15" s="56"/>
      <c r="LYN15" s="56"/>
      <c r="LYO15" s="56"/>
      <c r="LYP15" s="56"/>
      <c r="LYQ15" s="56"/>
      <c r="LYR15" s="56"/>
      <c r="LYS15" s="56"/>
      <c r="LYT15" s="56"/>
      <c r="LYU15" s="56"/>
      <c r="LYV15" s="56"/>
      <c r="LYW15" s="56"/>
      <c r="LYX15" s="56"/>
      <c r="LYY15" s="56"/>
      <c r="LYZ15" s="56"/>
      <c r="LZA15" s="56"/>
      <c r="LZB15" s="56"/>
      <c r="LZC15" s="56"/>
      <c r="LZD15" s="56"/>
      <c r="LZE15" s="56"/>
      <c r="LZF15" s="56"/>
      <c r="LZG15" s="56"/>
      <c r="LZH15" s="56"/>
      <c r="LZI15" s="56"/>
      <c r="LZJ15" s="56"/>
      <c r="LZK15" s="56"/>
      <c r="LZL15" s="56"/>
      <c r="LZM15" s="56"/>
      <c r="LZN15" s="56"/>
      <c r="LZO15" s="56"/>
      <c r="LZP15" s="56"/>
      <c r="LZQ15" s="56"/>
      <c r="LZR15" s="56"/>
      <c r="LZS15" s="56"/>
      <c r="LZT15" s="56"/>
      <c r="LZU15" s="56"/>
      <c r="LZV15" s="56"/>
      <c r="LZW15" s="56"/>
      <c r="LZX15" s="56"/>
      <c r="LZY15" s="56"/>
      <c r="LZZ15" s="56"/>
      <c r="MAA15" s="56"/>
      <c r="MAB15" s="56"/>
      <c r="MAC15" s="56"/>
      <c r="MAD15" s="56"/>
      <c r="MAE15" s="56"/>
      <c r="MAF15" s="56"/>
      <c r="MAG15" s="56"/>
      <c r="MAH15" s="56"/>
      <c r="MAI15" s="56"/>
      <c r="MAJ15" s="56"/>
      <c r="MAK15" s="56"/>
      <c r="MAL15" s="56"/>
      <c r="MAM15" s="56"/>
      <c r="MAN15" s="56"/>
      <c r="MAO15" s="56"/>
      <c r="MAP15" s="56"/>
      <c r="MAQ15" s="56"/>
      <c r="MAR15" s="56"/>
      <c r="MAS15" s="56"/>
      <c r="MAT15" s="56"/>
      <c r="MAU15" s="56"/>
      <c r="MAV15" s="56"/>
      <c r="MAW15" s="56"/>
      <c r="MAX15" s="56"/>
      <c r="MAY15" s="56"/>
      <c r="MAZ15" s="56"/>
      <c r="MBA15" s="56"/>
      <c r="MBB15" s="56"/>
      <c r="MBC15" s="56"/>
      <c r="MBD15" s="56"/>
      <c r="MBE15" s="56"/>
      <c r="MBF15" s="56"/>
      <c r="MBG15" s="56"/>
      <c r="MBH15" s="56"/>
      <c r="MBI15" s="56"/>
      <c r="MBJ15" s="56"/>
      <c r="MBK15" s="56"/>
      <c r="MBL15" s="56"/>
      <c r="MBM15" s="56"/>
      <c r="MBN15" s="56"/>
      <c r="MBO15" s="56"/>
      <c r="MBP15" s="56"/>
      <c r="MBQ15" s="56"/>
      <c r="MBR15" s="56"/>
      <c r="MBS15" s="56"/>
      <c r="MBT15" s="56"/>
      <c r="MBU15" s="56"/>
      <c r="MBV15" s="56"/>
      <c r="MBW15" s="56"/>
      <c r="MBX15" s="56"/>
      <c r="MBY15" s="56"/>
      <c r="MBZ15" s="56"/>
      <c r="MCA15" s="56"/>
      <c r="MCB15" s="56"/>
      <c r="MCC15" s="56"/>
      <c r="MCD15" s="56"/>
      <c r="MCE15" s="56"/>
      <c r="MCF15" s="56"/>
      <c r="MCG15" s="56"/>
      <c r="MCH15" s="56"/>
      <c r="MCI15" s="56"/>
      <c r="MCJ15" s="56"/>
      <c r="MCK15" s="56"/>
      <c r="MCL15" s="56"/>
      <c r="MCM15" s="56"/>
      <c r="MCN15" s="56"/>
      <c r="MCO15" s="56"/>
      <c r="MCP15" s="56"/>
      <c r="MCQ15" s="56"/>
      <c r="MCR15" s="56"/>
      <c r="MCS15" s="56"/>
      <c r="MCT15" s="56"/>
      <c r="MCU15" s="56"/>
      <c r="MCV15" s="56"/>
      <c r="MCW15" s="56"/>
      <c r="MCX15" s="56"/>
      <c r="MCY15" s="56"/>
      <c r="MCZ15" s="56"/>
      <c r="MDA15" s="56"/>
      <c r="MDB15" s="56"/>
      <c r="MDC15" s="56"/>
      <c r="MDD15" s="56"/>
      <c r="MDE15" s="56"/>
      <c r="MDF15" s="56"/>
      <c r="MDG15" s="56"/>
      <c r="MDH15" s="56"/>
      <c r="MDI15" s="56"/>
      <c r="MDJ15" s="56"/>
      <c r="MDK15" s="56"/>
      <c r="MDL15" s="56"/>
      <c r="MDM15" s="56"/>
      <c r="MDN15" s="56"/>
      <c r="MDO15" s="56"/>
      <c r="MDP15" s="56"/>
      <c r="MDQ15" s="56"/>
      <c r="MDR15" s="56"/>
      <c r="MDS15" s="56"/>
      <c r="MDT15" s="56"/>
      <c r="MDU15" s="56"/>
      <c r="MDV15" s="56"/>
      <c r="MDW15" s="56"/>
      <c r="MDX15" s="56"/>
      <c r="MDY15" s="56"/>
      <c r="MDZ15" s="56"/>
      <c r="MEA15" s="56"/>
      <c r="MEB15" s="56"/>
      <c r="MEC15" s="56"/>
      <c r="MED15" s="56"/>
      <c r="MEE15" s="56"/>
      <c r="MEF15" s="56"/>
      <c r="MEG15" s="56"/>
      <c r="MEH15" s="56"/>
      <c r="MEI15" s="56"/>
      <c r="MEJ15" s="56"/>
      <c r="MEK15" s="56"/>
      <c r="MEL15" s="56"/>
      <c r="MEM15" s="56"/>
      <c r="MEN15" s="56"/>
      <c r="MEO15" s="56"/>
      <c r="MEP15" s="56"/>
      <c r="MEQ15" s="56"/>
      <c r="MER15" s="56"/>
      <c r="MES15" s="56"/>
      <c r="MET15" s="56"/>
      <c r="MEU15" s="56"/>
      <c r="MEV15" s="56"/>
      <c r="MEW15" s="56"/>
      <c r="MEX15" s="56"/>
      <c r="MEY15" s="56"/>
      <c r="MEZ15" s="56"/>
      <c r="MFA15" s="56"/>
      <c r="MFB15" s="56"/>
      <c r="MFC15" s="56"/>
      <c r="MFD15" s="56"/>
      <c r="MFE15" s="56"/>
      <c r="MFF15" s="56"/>
      <c r="MFG15" s="56"/>
      <c r="MFH15" s="56"/>
      <c r="MFI15" s="56"/>
      <c r="MFJ15" s="56"/>
      <c r="MFK15" s="56"/>
      <c r="MFL15" s="56"/>
      <c r="MFM15" s="56"/>
      <c r="MFN15" s="56"/>
      <c r="MFO15" s="56"/>
      <c r="MFP15" s="56"/>
      <c r="MFQ15" s="56"/>
      <c r="MFR15" s="56"/>
      <c r="MFS15" s="56"/>
      <c r="MFT15" s="56"/>
      <c r="MFU15" s="56"/>
      <c r="MFV15" s="56"/>
      <c r="MFW15" s="56"/>
      <c r="MFX15" s="56"/>
      <c r="MFY15" s="56"/>
      <c r="MFZ15" s="56"/>
      <c r="MGA15" s="56"/>
      <c r="MGB15" s="56"/>
      <c r="MGC15" s="56"/>
      <c r="MGD15" s="56"/>
      <c r="MGE15" s="56"/>
      <c r="MGF15" s="56"/>
      <c r="MGG15" s="56"/>
      <c r="MGH15" s="56"/>
      <c r="MGI15" s="56"/>
      <c r="MGJ15" s="56"/>
      <c r="MGK15" s="56"/>
      <c r="MGL15" s="56"/>
      <c r="MGM15" s="56"/>
      <c r="MGN15" s="56"/>
      <c r="MGO15" s="56"/>
      <c r="MGP15" s="56"/>
      <c r="MGQ15" s="56"/>
      <c r="MGR15" s="56"/>
      <c r="MGS15" s="56"/>
      <c r="MGT15" s="56"/>
      <c r="MGU15" s="56"/>
      <c r="MGV15" s="56"/>
      <c r="MGW15" s="56"/>
      <c r="MGX15" s="56"/>
      <c r="MGY15" s="56"/>
      <c r="MGZ15" s="56"/>
      <c r="MHA15" s="56"/>
      <c r="MHB15" s="56"/>
      <c r="MHC15" s="56"/>
      <c r="MHD15" s="56"/>
      <c r="MHE15" s="56"/>
      <c r="MHF15" s="56"/>
      <c r="MHG15" s="56"/>
      <c r="MHH15" s="56"/>
      <c r="MHI15" s="56"/>
      <c r="MHJ15" s="56"/>
      <c r="MHK15" s="56"/>
      <c r="MHL15" s="56"/>
      <c r="MHM15" s="56"/>
      <c r="MHN15" s="56"/>
      <c r="MHO15" s="56"/>
      <c r="MHP15" s="56"/>
      <c r="MHQ15" s="56"/>
      <c r="MHR15" s="56"/>
      <c r="MHS15" s="56"/>
      <c r="MHT15" s="56"/>
      <c r="MHU15" s="56"/>
      <c r="MHV15" s="56"/>
      <c r="MHW15" s="56"/>
      <c r="MHX15" s="56"/>
      <c r="MHY15" s="56"/>
      <c r="MHZ15" s="56"/>
      <c r="MIA15" s="56"/>
      <c r="MIB15" s="56"/>
      <c r="MIC15" s="56"/>
      <c r="MID15" s="56"/>
      <c r="MIE15" s="56"/>
      <c r="MIF15" s="56"/>
      <c r="MIG15" s="56"/>
      <c r="MIH15" s="56"/>
      <c r="MII15" s="56"/>
      <c r="MIJ15" s="56"/>
      <c r="MIK15" s="56"/>
      <c r="MIL15" s="56"/>
      <c r="MIM15" s="56"/>
      <c r="MIN15" s="56"/>
      <c r="MIO15" s="56"/>
      <c r="MIP15" s="56"/>
      <c r="MIQ15" s="56"/>
      <c r="MIR15" s="56"/>
      <c r="MIS15" s="56"/>
      <c r="MIT15" s="56"/>
      <c r="MIU15" s="56"/>
      <c r="MIV15" s="56"/>
      <c r="MIW15" s="56"/>
      <c r="MIX15" s="56"/>
      <c r="MIY15" s="56"/>
      <c r="MIZ15" s="56"/>
      <c r="MJA15" s="56"/>
      <c r="MJB15" s="56"/>
      <c r="MJC15" s="56"/>
      <c r="MJD15" s="56"/>
      <c r="MJE15" s="56"/>
      <c r="MJF15" s="56"/>
      <c r="MJG15" s="56"/>
      <c r="MJH15" s="56"/>
      <c r="MJI15" s="56"/>
      <c r="MJJ15" s="56"/>
      <c r="MJK15" s="56"/>
      <c r="MJL15" s="56"/>
      <c r="MJM15" s="56"/>
      <c r="MJN15" s="56"/>
      <c r="MJO15" s="56"/>
      <c r="MJP15" s="56"/>
      <c r="MJQ15" s="56"/>
      <c r="MJR15" s="56"/>
      <c r="MJS15" s="56"/>
      <c r="MJT15" s="56"/>
      <c r="MJU15" s="56"/>
      <c r="MJV15" s="56"/>
      <c r="MJW15" s="56"/>
      <c r="MJX15" s="56"/>
      <c r="MJY15" s="56"/>
      <c r="MJZ15" s="56"/>
      <c r="MKA15" s="56"/>
      <c r="MKB15" s="56"/>
      <c r="MKC15" s="56"/>
      <c r="MKD15" s="56"/>
      <c r="MKE15" s="56"/>
      <c r="MKF15" s="56"/>
      <c r="MKG15" s="56"/>
      <c r="MKH15" s="56"/>
      <c r="MKI15" s="56"/>
      <c r="MKJ15" s="56"/>
      <c r="MKK15" s="56"/>
      <c r="MKL15" s="56"/>
      <c r="MKM15" s="56"/>
      <c r="MKN15" s="56"/>
      <c r="MKO15" s="56"/>
      <c r="MKP15" s="56"/>
      <c r="MKQ15" s="56"/>
      <c r="MKR15" s="56"/>
      <c r="MKS15" s="56"/>
      <c r="MKT15" s="56"/>
      <c r="MKU15" s="56"/>
      <c r="MKV15" s="56"/>
      <c r="MKW15" s="56"/>
      <c r="MKX15" s="56"/>
      <c r="MKY15" s="56"/>
      <c r="MKZ15" s="56"/>
      <c r="MLA15" s="56"/>
      <c r="MLB15" s="56"/>
      <c r="MLC15" s="56"/>
      <c r="MLD15" s="56"/>
      <c r="MLE15" s="56"/>
      <c r="MLF15" s="56"/>
      <c r="MLG15" s="56"/>
      <c r="MLH15" s="56"/>
      <c r="MLI15" s="56"/>
      <c r="MLJ15" s="56"/>
      <c r="MLK15" s="56"/>
      <c r="MLL15" s="56"/>
      <c r="MLM15" s="56"/>
      <c r="MLN15" s="56"/>
      <c r="MLO15" s="56"/>
      <c r="MLP15" s="56"/>
      <c r="MLQ15" s="56"/>
      <c r="MLR15" s="56"/>
      <c r="MLS15" s="56"/>
      <c r="MLT15" s="56"/>
      <c r="MLU15" s="56"/>
      <c r="MLV15" s="56"/>
      <c r="MLW15" s="56"/>
      <c r="MLX15" s="56"/>
      <c r="MLY15" s="56"/>
      <c r="MLZ15" s="56"/>
      <c r="MMA15" s="56"/>
      <c r="MMB15" s="56"/>
      <c r="MMC15" s="56"/>
      <c r="MMD15" s="56"/>
      <c r="MME15" s="56"/>
      <c r="MMF15" s="56"/>
      <c r="MMG15" s="56"/>
      <c r="MMH15" s="56"/>
      <c r="MMI15" s="56"/>
      <c r="MMJ15" s="56"/>
      <c r="MMK15" s="56"/>
      <c r="MML15" s="56"/>
      <c r="MMM15" s="56"/>
      <c r="MMN15" s="56"/>
      <c r="MMO15" s="56"/>
      <c r="MMP15" s="56"/>
      <c r="MMQ15" s="56"/>
      <c r="MMR15" s="56"/>
      <c r="MMS15" s="56"/>
      <c r="MMT15" s="56"/>
      <c r="MMU15" s="56"/>
      <c r="MMV15" s="56"/>
      <c r="MMW15" s="56"/>
      <c r="MMX15" s="56"/>
      <c r="MMY15" s="56"/>
      <c r="MMZ15" s="56"/>
      <c r="MNA15" s="56"/>
      <c r="MNB15" s="56"/>
      <c r="MNC15" s="56"/>
      <c r="MND15" s="56"/>
      <c r="MNE15" s="56"/>
      <c r="MNF15" s="56"/>
      <c r="MNG15" s="56"/>
      <c r="MNH15" s="56"/>
      <c r="MNI15" s="56"/>
      <c r="MNJ15" s="56"/>
      <c r="MNK15" s="56"/>
      <c r="MNL15" s="56"/>
      <c r="MNM15" s="56"/>
      <c r="MNN15" s="56"/>
      <c r="MNO15" s="56"/>
      <c r="MNP15" s="56"/>
      <c r="MNQ15" s="56"/>
      <c r="MNR15" s="56"/>
      <c r="MNS15" s="56"/>
      <c r="MNT15" s="56"/>
      <c r="MNU15" s="56"/>
      <c r="MNV15" s="56"/>
      <c r="MNW15" s="56"/>
      <c r="MNX15" s="56"/>
      <c r="MNY15" s="56"/>
      <c r="MNZ15" s="56"/>
      <c r="MOA15" s="56"/>
      <c r="MOB15" s="56"/>
      <c r="MOC15" s="56"/>
      <c r="MOD15" s="56"/>
      <c r="MOE15" s="56"/>
      <c r="MOF15" s="56"/>
      <c r="MOG15" s="56"/>
      <c r="MOH15" s="56"/>
      <c r="MOI15" s="56"/>
      <c r="MOJ15" s="56"/>
      <c r="MOK15" s="56"/>
      <c r="MOL15" s="56"/>
      <c r="MOM15" s="56"/>
      <c r="MON15" s="56"/>
      <c r="MOO15" s="56"/>
      <c r="MOP15" s="56"/>
      <c r="MOQ15" s="56"/>
      <c r="MOR15" s="56"/>
      <c r="MOS15" s="56"/>
      <c r="MOT15" s="56"/>
      <c r="MOU15" s="56"/>
      <c r="MOV15" s="56"/>
      <c r="MOW15" s="56"/>
      <c r="MOX15" s="56"/>
      <c r="MOY15" s="56"/>
      <c r="MOZ15" s="56"/>
      <c r="MPA15" s="56"/>
      <c r="MPB15" s="56"/>
      <c r="MPC15" s="56"/>
      <c r="MPD15" s="56"/>
      <c r="MPE15" s="56"/>
      <c r="MPF15" s="56"/>
      <c r="MPG15" s="56"/>
      <c r="MPH15" s="56"/>
      <c r="MPI15" s="56"/>
      <c r="MPJ15" s="56"/>
      <c r="MPK15" s="56"/>
      <c r="MPL15" s="56"/>
      <c r="MPM15" s="56"/>
      <c r="MPN15" s="56"/>
      <c r="MPO15" s="56"/>
      <c r="MPP15" s="56"/>
      <c r="MPQ15" s="56"/>
      <c r="MPR15" s="56"/>
      <c r="MPS15" s="56"/>
      <c r="MPT15" s="56"/>
      <c r="MPU15" s="56"/>
      <c r="MPV15" s="56"/>
      <c r="MPW15" s="56"/>
      <c r="MPX15" s="56"/>
      <c r="MPY15" s="56"/>
      <c r="MPZ15" s="56"/>
      <c r="MQA15" s="56"/>
      <c r="MQB15" s="56"/>
      <c r="MQC15" s="56"/>
      <c r="MQD15" s="56"/>
      <c r="MQE15" s="56"/>
      <c r="MQF15" s="56"/>
      <c r="MQG15" s="56"/>
      <c r="MQH15" s="56"/>
      <c r="MQI15" s="56"/>
      <c r="MQJ15" s="56"/>
      <c r="MQK15" s="56"/>
      <c r="MQL15" s="56"/>
      <c r="MQM15" s="56"/>
      <c r="MQN15" s="56"/>
      <c r="MQO15" s="56"/>
      <c r="MQP15" s="56"/>
      <c r="MQQ15" s="56"/>
      <c r="MQR15" s="56"/>
      <c r="MQS15" s="56"/>
      <c r="MQT15" s="56"/>
      <c r="MQU15" s="56"/>
      <c r="MQV15" s="56"/>
      <c r="MQW15" s="56"/>
      <c r="MQX15" s="56"/>
      <c r="MQY15" s="56"/>
      <c r="MQZ15" s="56"/>
      <c r="MRA15" s="56"/>
      <c r="MRB15" s="56"/>
      <c r="MRC15" s="56"/>
      <c r="MRD15" s="56"/>
      <c r="MRE15" s="56"/>
      <c r="MRF15" s="56"/>
      <c r="MRG15" s="56"/>
      <c r="MRH15" s="56"/>
      <c r="MRI15" s="56"/>
      <c r="MRJ15" s="56"/>
      <c r="MRK15" s="56"/>
      <c r="MRL15" s="56"/>
      <c r="MRM15" s="56"/>
      <c r="MRN15" s="56"/>
      <c r="MRO15" s="56"/>
      <c r="MRP15" s="56"/>
      <c r="MRQ15" s="56"/>
      <c r="MRR15" s="56"/>
      <c r="MRS15" s="56"/>
      <c r="MRT15" s="56"/>
      <c r="MRU15" s="56"/>
      <c r="MRV15" s="56"/>
      <c r="MRW15" s="56"/>
      <c r="MRX15" s="56"/>
      <c r="MRY15" s="56"/>
      <c r="MRZ15" s="56"/>
      <c r="MSA15" s="56"/>
      <c r="MSB15" s="56"/>
      <c r="MSC15" s="56"/>
      <c r="MSD15" s="56"/>
      <c r="MSE15" s="56"/>
      <c r="MSF15" s="56"/>
      <c r="MSG15" s="56"/>
      <c r="MSH15" s="56"/>
      <c r="MSI15" s="56"/>
      <c r="MSJ15" s="56"/>
      <c r="MSK15" s="56"/>
      <c r="MSL15" s="56"/>
      <c r="MSM15" s="56"/>
      <c r="MSN15" s="56"/>
      <c r="MSO15" s="56"/>
      <c r="MSP15" s="56"/>
      <c r="MSQ15" s="56"/>
      <c r="MSR15" s="56"/>
      <c r="MSS15" s="56"/>
      <c r="MST15" s="56"/>
      <c r="MSU15" s="56"/>
      <c r="MSV15" s="56"/>
      <c r="MSW15" s="56"/>
      <c r="MSX15" s="56"/>
      <c r="MSY15" s="56"/>
      <c r="MSZ15" s="56"/>
      <c r="MTA15" s="56"/>
      <c r="MTB15" s="56"/>
      <c r="MTC15" s="56"/>
      <c r="MTD15" s="56"/>
      <c r="MTE15" s="56"/>
      <c r="MTF15" s="56"/>
      <c r="MTG15" s="56"/>
      <c r="MTH15" s="56"/>
      <c r="MTI15" s="56"/>
      <c r="MTJ15" s="56"/>
      <c r="MTK15" s="56"/>
      <c r="MTL15" s="56"/>
      <c r="MTM15" s="56"/>
      <c r="MTN15" s="56"/>
      <c r="MTO15" s="56"/>
      <c r="MTP15" s="56"/>
      <c r="MTQ15" s="56"/>
      <c r="MTR15" s="56"/>
      <c r="MTS15" s="56"/>
      <c r="MTT15" s="56"/>
      <c r="MTU15" s="56"/>
      <c r="MTV15" s="56"/>
      <c r="MTW15" s="56"/>
      <c r="MTX15" s="56"/>
      <c r="MTY15" s="56"/>
      <c r="MTZ15" s="56"/>
      <c r="MUA15" s="56"/>
      <c r="MUB15" s="56"/>
      <c r="MUC15" s="56"/>
      <c r="MUD15" s="56"/>
      <c r="MUE15" s="56"/>
      <c r="MUF15" s="56"/>
      <c r="MUG15" s="56"/>
      <c r="MUH15" s="56"/>
      <c r="MUI15" s="56"/>
      <c r="MUJ15" s="56"/>
      <c r="MUK15" s="56"/>
      <c r="MUL15" s="56"/>
      <c r="MUM15" s="56"/>
      <c r="MUN15" s="56"/>
      <c r="MUO15" s="56"/>
      <c r="MUP15" s="56"/>
      <c r="MUQ15" s="56"/>
      <c r="MUR15" s="56"/>
      <c r="MUS15" s="56"/>
      <c r="MUT15" s="56"/>
      <c r="MUU15" s="56"/>
      <c r="MUV15" s="56"/>
      <c r="MUW15" s="56"/>
      <c r="MUX15" s="56"/>
      <c r="MUY15" s="56"/>
      <c r="MUZ15" s="56"/>
      <c r="MVA15" s="56"/>
      <c r="MVB15" s="56"/>
      <c r="MVC15" s="56"/>
      <c r="MVD15" s="56"/>
      <c r="MVE15" s="56"/>
      <c r="MVF15" s="56"/>
      <c r="MVG15" s="56"/>
      <c r="MVH15" s="56"/>
      <c r="MVI15" s="56"/>
      <c r="MVJ15" s="56"/>
      <c r="MVK15" s="56"/>
      <c r="MVL15" s="56"/>
      <c r="MVM15" s="56"/>
      <c r="MVN15" s="56"/>
      <c r="MVO15" s="56"/>
      <c r="MVP15" s="56"/>
      <c r="MVQ15" s="56"/>
      <c r="MVR15" s="56"/>
      <c r="MVS15" s="56"/>
      <c r="MVT15" s="56"/>
      <c r="MVU15" s="56"/>
      <c r="MVV15" s="56"/>
      <c r="MVW15" s="56"/>
      <c r="MVX15" s="56"/>
      <c r="MVY15" s="56"/>
      <c r="MVZ15" s="56"/>
      <c r="MWA15" s="56"/>
      <c r="MWB15" s="56"/>
      <c r="MWC15" s="56"/>
      <c r="MWD15" s="56"/>
      <c r="MWE15" s="56"/>
      <c r="MWF15" s="56"/>
      <c r="MWG15" s="56"/>
      <c r="MWH15" s="56"/>
      <c r="MWI15" s="56"/>
      <c r="MWJ15" s="56"/>
      <c r="MWK15" s="56"/>
      <c r="MWL15" s="56"/>
      <c r="MWM15" s="56"/>
      <c r="MWN15" s="56"/>
      <c r="MWO15" s="56"/>
      <c r="MWP15" s="56"/>
      <c r="MWQ15" s="56"/>
      <c r="MWR15" s="56"/>
      <c r="MWS15" s="56"/>
      <c r="MWT15" s="56"/>
      <c r="MWU15" s="56"/>
      <c r="MWV15" s="56"/>
      <c r="MWW15" s="56"/>
      <c r="MWX15" s="56"/>
      <c r="MWY15" s="56"/>
      <c r="MWZ15" s="56"/>
      <c r="MXA15" s="56"/>
      <c r="MXB15" s="56"/>
      <c r="MXC15" s="56"/>
      <c r="MXD15" s="56"/>
      <c r="MXE15" s="56"/>
      <c r="MXF15" s="56"/>
      <c r="MXG15" s="56"/>
      <c r="MXH15" s="56"/>
      <c r="MXI15" s="56"/>
      <c r="MXJ15" s="56"/>
      <c r="MXK15" s="56"/>
      <c r="MXL15" s="56"/>
      <c r="MXM15" s="56"/>
      <c r="MXN15" s="56"/>
      <c r="MXO15" s="56"/>
      <c r="MXP15" s="56"/>
      <c r="MXQ15" s="56"/>
      <c r="MXR15" s="56"/>
      <c r="MXS15" s="56"/>
      <c r="MXT15" s="56"/>
      <c r="MXU15" s="56"/>
      <c r="MXV15" s="56"/>
      <c r="MXW15" s="56"/>
      <c r="MXX15" s="56"/>
      <c r="MXY15" s="56"/>
      <c r="MXZ15" s="56"/>
      <c r="MYA15" s="56"/>
      <c r="MYB15" s="56"/>
      <c r="MYC15" s="56"/>
      <c r="MYD15" s="56"/>
      <c r="MYE15" s="56"/>
      <c r="MYF15" s="56"/>
      <c r="MYG15" s="56"/>
      <c r="MYH15" s="56"/>
      <c r="MYI15" s="56"/>
      <c r="MYJ15" s="56"/>
      <c r="MYK15" s="56"/>
      <c r="MYL15" s="56"/>
      <c r="MYM15" s="56"/>
      <c r="MYN15" s="56"/>
      <c r="MYO15" s="56"/>
      <c r="MYP15" s="56"/>
      <c r="MYQ15" s="56"/>
      <c r="MYR15" s="56"/>
      <c r="MYS15" s="56"/>
      <c r="MYT15" s="56"/>
      <c r="MYU15" s="56"/>
      <c r="MYV15" s="56"/>
      <c r="MYW15" s="56"/>
      <c r="MYX15" s="56"/>
      <c r="MYY15" s="56"/>
      <c r="MYZ15" s="56"/>
      <c r="MZA15" s="56"/>
      <c r="MZB15" s="56"/>
      <c r="MZC15" s="56"/>
      <c r="MZD15" s="56"/>
      <c r="MZE15" s="56"/>
      <c r="MZF15" s="56"/>
      <c r="MZG15" s="56"/>
      <c r="MZH15" s="56"/>
      <c r="MZI15" s="56"/>
      <c r="MZJ15" s="56"/>
      <c r="MZK15" s="56"/>
      <c r="MZL15" s="56"/>
      <c r="MZM15" s="56"/>
      <c r="MZN15" s="56"/>
      <c r="MZO15" s="56"/>
      <c r="MZP15" s="56"/>
      <c r="MZQ15" s="56"/>
      <c r="MZR15" s="56"/>
      <c r="MZS15" s="56"/>
      <c r="MZT15" s="56"/>
      <c r="MZU15" s="56"/>
      <c r="MZV15" s="56"/>
      <c r="MZW15" s="56"/>
      <c r="MZX15" s="56"/>
      <c r="MZY15" s="56"/>
      <c r="MZZ15" s="56"/>
      <c r="NAA15" s="56"/>
      <c r="NAB15" s="56"/>
      <c r="NAC15" s="56"/>
      <c r="NAD15" s="56"/>
      <c r="NAE15" s="56"/>
      <c r="NAF15" s="56"/>
      <c r="NAG15" s="56"/>
      <c r="NAH15" s="56"/>
      <c r="NAI15" s="56"/>
      <c r="NAJ15" s="56"/>
      <c r="NAK15" s="56"/>
      <c r="NAL15" s="56"/>
      <c r="NAM15" s="56"/>
      <c r="NAN15" s="56"/>
      <c r="NAO15" s="56"/>
      <c r="NAP15" s="56"/>
      <c r="NAQ15" s="56"/>
      <c r="NAR15" s="56"/>
      <c r="NAS15" s="56"/>
      <c r="NAT15" s="56"/>
      <c r="NAU15" s="56"/>
      <c r="NAV15" s="56"/>
      <c r="NAW15" s="56"/>
      <c r="NAX15" s="56"/>
      <c r="NAY15" s="56"/>
      <c r="NAZ15" s="56"/>
      <c r="NBA15" s="56"/>
      <c r="NBB15" s="56"/>
      <c r="NBC15" s="56"/>
      <c r="NBD15" s="56"/>
      <c r="NBE15" s="56"/>
      <c r="NBF15" s="56"/>
      <c r="NBG15" s="56"/>
      <c r="NBH15" s="56"/>
      <c r="NBI15" s="56"/>
      <c r="NBJ15" s="56"/>
      <c r="NBK15" s="56"/>
      <c r="NBL15" s="56"/>
      <c r="NBM15" s="56"/>
      <c r="NBN15" s="56"/>
      <c r="NBO15" s="56"/>
      <c r="NBP15" s="56"/>
      <c r="NBQ15" s="56"/>
      <c r="NBR15" s="56"/>
      <c r="NBS15" s="56"/>
      <c r="NBT15" s="56"/>
      <c r="NBU15" s="56"/>
      <c r="NBV15" s="56"/>
      <c r="NBW15" s="56"/>
      <c r="NBX15" s="56"/>
      <c r="NBY15" s="56"/>
      <c r="NBZ15" s="56"/>
      <c r="NCA15" s="56"/>
      <c r="NCB15" s="56"/>
      <c r="NCC15" s="56"/>
      <c r="NCD15" s="56"/>
      <c r="NCE15" s="56"/>
      <c r="NCF15" s="56"/>
      <c r="NCG15" s="56"/>
      <c r="NCH15" s="56"/>
      <c r="NCI15" s="56"/>
      <c r="NCJ15" s="56"/>
      <c r="NCK15" s="56"/>
      <c r="NCL15" s="56"/>
      <c r="NCM15" s="56"/>
      <c r="NCN15" s="56"/>
      <c r="NCO15" s="56"/>
      <c r="NCP15" s="56"/>
      <c r="NCQ15" s="56"/>
      <c r="NCR15" s="56"/>
      <c r="NCS15" s="56"/>
      <c r="NCT15" s="56"/>
      <c r="NCU15" s="56"/>
      <c r="NCV15" s="56"/>
      <c r="NCW15" s="56"/>
      <c r="NCX15" s="56"/>
      <c r="NCY15" s="56"/>
      <c r="NCZ15" s="56"/>
      <c r="NDA15" s="56"/>
      <c r="NDB15" s="56"/>
      <c r="NDC15" s="56"/>
      <c r="NDD15" s="56"/>
      <c r="NDE15" s="56"/>
      <c r="NDF15" s="56"/>
      <c r="NDG15" s="56"/>
      <c r="NDH15" s="56"/>
      <c r="NDI15" s="56"/>
      <c r="NDJ15" s="56"/>
      <c r="NDK15" s="56"/>
      <c r="NDL15" s="56"/>
      <c r="NDM15" s="56"/>
      <c r="NDN15" s="56"/>
      <c r="NDO15" s="56"/>
      <c r="NDP15" s="56"/>
      <c r="NDQ15" s="56"/>
      <c r="NDR15" s="56"/>
      <c r="NDS15" s="56"/>
      <c r="NDT15" s="56"/>
      <c r="NDU15" s="56"/>
      <c r="NDV15" s="56"/>
      <c r="NDW15" s="56"/>
      <c r="NDX15" s="56"/>
      <c r="NDY15" s="56"/>
      <c r="NDZ15" s="56"/>
      <c r="NEA15" s="56"/>
      <c r="NEB15" s="56"/>
      <c r="NEC15" s="56"/>
      <c r="NED15" s="56"/>
      <c r="NEE15" s="56"/>
      <c r="NEF15" s="56"/>
      <c r="NEG15" s="56"/>
      <c r="NEH15" s="56"/>
      <c r="NEI15" s="56"/>
      <c r="NEJ15" s="56"/>
      <c r="NEK15" s="56"/>
      <c r="NEL15" s="56"/>
      <c r="NEM15" s="56"/>
      <c r="NEN15" s="56"/>
      <c r="NEO15" s="56"/>
      <c r="NEP15" s="56"/>
      <c r="NEQ15" s="56"/>
      <c r="NER15" s="56"/>
      <c r="NES15" s="56"/>
      <c r="NET15" s="56"/>
      <c r="NEU15" s="56"/>
      <c r="NEV15" s="56"/>
      <c r="NEW15" s="56"/>
      <c r="NEX15" s="56"/>
      <c r="NEY15" s="56"/>
      <c r="NEZ15" s="56"/>
      <c r="NFA15" s="56"/>
      <c r="NFB15" s="56"/>
      <c r="NFC15" s="56"/>
      <c r="NFD15" s="56"/>
      <c r="NFE15" s="56"/>
      <c r="NFF15" s="56"/>
      <c r="NFG15" s="56"/>
      <c r="NFH15" s="56"/>
      <c r="NFI15" s="56"/>
      <c r="NFJ15" s="56"/>
      <c r="NFK15" s="56"/>
      <c r="NFL15" s="56"/>
      <c r="NFM15" s="56"/>
      <c r="NFN15" s="56"/>
      <c r="NFO15" s="56"/>
      <c r="NFP15" s="56"/>
      <c r="NFQ15" s="56"/>
      <c r="NFR15" s="56"/>
      <c r="NFS15" s="56"/>
      <c r="NFT15" s="56"/>
      <c r="NFU15" s="56"/>
      <c r="NFV15" s="56"/>
      <c r="NFW15" s="56"/>
      <c r="NFX15" s="56"/>
      <c r="NFY15" s="56"/>
      <c r="NFZ15" s="56"/>
      <c r="NGA15" s="56"/>
      <c r="NGB15" s="56"/>
      <c r="NGC15" s="56"/>
      <c r="NGD15" s="56"/>
      <c r="NGE15" s="56"/>
      <c r="NGF15" s="56"/>
      <c r="NGG15" s="56"/>
      <c r="NGH15" s="56"/>
      <c r="NGI15" s="56"/>
      <c r="NGJ15" s="56"/>
      <c r="NGK15" s="56"/>
      <c r="NGL15" s="56"/>
      <c r="NGM15" s="56"/>
      <c r="NGN15" s="56"/>
      <c r="NGO15" s="56"/>
      <c r="NGP15" s="56"/>
      <c r="NGQ15" s="56"/>
      <c r="NGR15" s="56"/>
      <c r="NGS15" s="56"/>
      <c r="NGT15" s="56"/>
      <c r="NGU15" s="56"/>
      <c r="NGV15" s="56"/>
      <c r="NGW15" s="56"/>
      <c r="NGX15" s="56"/>
      <c r="NGY15" s="56"/>
      <c r="NGZ15" s="56"/>
      <c r="NHA15" s="56"/>
      <c r="NHB15" s="56"/>
      <c r="NHC15" s="56"/>
      <c r="NHD15" s="56"/>
      <c r="NHE15" s="56"/>
      <c r="NHF15" s="56"/>
      <c r="NHG15" s="56"/>
      <c r="NHH15" s="56"/>
      <c r="NHI15" s="56"/>
      <c r="NHJ15" s="56"/>
      <c r="NHK15" s="56"/>
      <c r="NHL15" s="56"/>
      <c r="NHM15" s="56"/>
      <c r="NHN15" s="56"/>
      <c r="NHO15" s="56"/>
      <c r="NHP15" s="56"/>
      <c r="NHQ15" s="56"/>
      <c r="NHR15" s="56"/>
      <c r="NHS15" s="56"/>
      <c r="NHT15" s="56"/>
      <c r="NHU15" s="56"/>
      <c r="NHV15" s="56"/>
      <c r="NHW15" s="56"/>
      <c r="NHX15" s="56"/>
      <c r="NHY15" s="56"/>
      <c r="NHZ15" s="56"/>
      <c r="NIA15" s="56"/>
      <c r="NIB15" s="56"/>
      <c r="NIC15" s="56"/>
      <c r="NID15" s="56"/>
      <c r="NIE15" s="56"/>
      <c r="NIF15" s="56"/>
      <c r="NIG15" s="56"/>
      <c r="NIH15" s="56"/>
      <c r="NII15" s="56"/>
      <c r="NIJ15" s="56"/>
      <c r="NIK15" s="56"/>
      <c r="NIL15" s="56"/>
      <c r="NIM15" s="56"/>
      <c r="NIN15" s="56"/>
      <c r="NIO15" s="56"/>
      <c r="NIP15" s="56"/>
      <c r="NIQ15" s="56"/>
      <c r="NIR15" s="56"/>
      <c r="NIS15" s="56"/>
      <c r="NIT15" s="56"/>
      <c r="NIU15" s="56"/>
      <c r="NIV15" s="56"/>
      <c r="NIW15" s="56"/>
      <c r="NIX15" s="56"/>
      <c r="NIY15" s="56"/>
      <c r="NIZ15" s="56"/>
      <c r="NJA15" s="56"/>
      <c r="NJB15" s="56"/>
      <c r="NJC15" s="56"/>
      <c r="NJD15" s="56"/>
      <c r="NJE15" s="56"/>
      <c r="NJF15" s="56"/>
      <c r="NJG15" s="56"/>
      <c r="NJH15" s="56"/>
      <c r="NJI15" s="56"/>
      <c r="NJJ15" s="56"/>
      <c r="NJK15" s="56"/>
      <c r="NJL15" s="56"/>
      <c r="NJM15" s="56"/>
      <c r="NJN15" s="56"/>
      <c r="NJO15" s="56"/>
      <c r="NJP15" s="56"/>
      <c r="NJQ15" s="56"/>
      <c r="NJR15" s="56"/>
      <c r="NJS15" s="56"/>
      <c r="NJT15" s="56"/>
      <c r="NJU15" s="56"/>
      <c r="NJV15" s="56"/>
      <c r="NJW15" s="56"/>
      <c r="NJX15" s="56"/>
      <c r="NJY15" s="56"/>
      <c r="NJZ15" s="56"/>
      <c r="NKA15" s="56"/>
      <c r="NKB15" s="56"/>
      <c r="NKC15" s="56"/>
      <c r="NKD15" s="56"/>
      <c r="NKE15" s="56"/>
      <c r="NKF15" s="56"/>
      <c r="NKG15" s="56"/>
      <c r="NKH15" s="56"/>
      <c r="NKI15" s="56"/>
      <c r="NKJ15" s="56"/>
      <c r="NKK15" s="56"/>
      <c r="NKL15" s="56"/>
      <c r="NKM15" s="56"/>
      <c r="NKN15" s="56"/>
      <c r="NKO15" s="56"/>
      <c r="NKP15" s="56"/>
      <c r="NKQ15" s="56"/>
      <c r="NKR15" s="56"/>
      <c r="NKS15" s="56"/>
      <c r="NKT15" s="56"/>
      <c r="NKU15" s="56"/>
      <c r="NKV15" s="56"/>
      <c r="NKW15" s="56"/>
      <c r="NKX15" s="56"/>
      <c r="NKY15" s="56"/>
      <c r="NKZ15" s="56"/>
      <c r="NLA15" s="56"/>
      <c r="NLB15" s="56"/>
      <c r="NLC15" s="56"/>
      <c r="NLD15" s="56"/>
      <c r="NLE15" s="56"/>
      <c r="NLF15" s="56"/>
      <c r="NLG15" s="56"/>
      <c r="NLH15" s="56"/>
      <c r="NLI15" s="56"/>
      <c r="NLJ15" s="56"/>
      <c r="NLK15" s="56"/>
      <c r="NLL15" s="56"/>
      <c r="NLM15" s="56"/>
      <c r="NLN15" s="56"/>
      <c r="NLO15" s="56"/>
      <c r="NLP15" s="56"/>
      <c r="NLQ15" s="56"/>
      <c r="NLR15" s="56"/>
      <c r="NLS15" s="56"/>
      <c r="NLT15" s="56"/>
      <c r="NLU15" s="56"/>
      <c r="NLV15" s="56"/>
      <c r="NLW15" s="56"/>
      <c r="NLX15" s="56"/>
      <c r="NLY15" s="56"/>
      <c r="NLZ15" s="56"/>
      <c r="NMA15" s="56"/>
      <c r="NMB15" s="56"/>
      <c r="NMC15" s="56"/>
      <c r="NMD15" s="56"/>
      <c r="NME15" s="56"/>
      <c r="NMF15" s="56"/>
      <c r="NMG15" s="56"/>
      <c r="NMH15" s="56"/>
      <c r="NMI15" s="56"/>
      <c r="NMJ15" s="56"/>
      <c r="NMK15" s="56"/>
      <c r="NML15" s="56"/>
      <c r="NMM15" s="56"/>
      <c r="NMN15" s="56"/>
      <c r="NMO15" s="56"/>
      <c r="NMP15" s="56"/>
      <c r="NMQ15" s="56"/>
      <c r="NMR15" s="56"/>
      <c r="NMS15" s="56"/>
      <c r="NMT15" s="56"/>
      <c r="NMU15" s="56"/>
      <c r="NMV15" s="56"/>
      <c r="NMW15" s="56"/>
      <c r="NMX15" s="56"/>
      <c r="NMY15" s="56"/>
      <c r="NMZ15" s="56"/>
      <c r="NNA15" s="56"/>
      <c r="NNB15" s="56"/>
      <c r="NNC15" s="56"/>
      <c r="NND15" s="56"/>
      <c r="NNE15" s="56"/>
      <c r="NNF15" s="56"/>
      <c r="NNG15" s="56"/>
      <c r="NNH15" s="56"/>
      <c r="NNI15" s="56"/>
      <c r="NNJ15" s="56"/>
      <c r="NNK15" s="56"/>
      <c r="NNL15" s="56"/>
      <c r="NNM15" s="56"/>
      <c r="NNN15" s="56"/>
      <c r="NNO15" s="56"/>
      <c r="NNP15" s="56"/>
      <c r="NNQ15" s="56"/>
      <c r="NNR15" s="56"/>
      <c r="NNS15" s="56"/>
      <c r="NNT15" s="56"/>
      <c r="NNU15" s="56"/>
      <c r="NNV15" s="56"/>
      <c r="NNW15" s="56"/>
      <c r="NNX15" s="56"/>
      <c r="NNY15" s="56"/>
      <c r="NNZ15" s="56"/>
      <c r="NOA15" s="56"/>
      <c r="NOB15" s="56"/>
      <c r="NOC15" s="56"/>
      <c r="NOD15" s="56"/>
      <c r="NOE15" s="56"/>
      <c r="NOF15" s="56"/>
      <c r="NOG15" s="56"/>
      <c r="NOH15" s="56"/>
      <c r="NOI15" s="56"/>
      <c r="NOJ15" s="56"/>
      <c r="NOK15" s="56"/>
      <c r="NOL15" s="56"/>
      <c r="NOM15" s="56"/>
      <c r="NON15" s="56"/>
      <c r="NOO15" s="56"/>
      <c r="NOP15" s="56"/>
      <c r="NOQ15" s="56"/>
      <c r="NOR15" s="56"/>
      <c r="NOS15" s="56"/>
      <c r="NOT15" s="56"/>
      <c r="NOU15" s="56"/>
      <c r="NOV15" s="56"/>
      <c r="NOW15" s="56"/>
      <c r="NOX15" s="56"/>
      <c r="NOY15" s="56"/>
      <c r="NOZ15" s="56"/>
      <c r="NPA15" s="56"/>
      <c r="NPB15" s="56"/>
      <c r="NPC15" s="56"/>
      <c r="NPD15" s="56"/>
      <c r="NPE15" s="56"/>
      <c r="NPF15" s="56"/>
      <c r="NPG15" s="56"/>
      <c r="NPH15" s="56"/>
      <c r="NPI15" s="56"/>
      <c r="NPJ15" s="56"/>
      <c r="NPK15" s="56"/>
      <c r="NPL15" s="56"/>
      <c r="NPM15" s="56"/>
      <c r="NPN15" s="56"/>
      <c r="NPO15" s="56"/>
      <c r="NPP15" s="56"/>
      <c r="NPQ15" s="56"/>
      <c r="NPR15" s="56"/>
      <c r="NPS15" s="56"/>
      <c r="NPT15" s="56"/>
      <c r="NPU15" s="56"/>
      <c r="NPV15" s="56"/>
      <c r="NPW15" s="56"/>
      <c r="NPX15" s="56"/>
      <c r="NPY15" s="56"/>
      <c r="NPZ15" s="56"/>
      <c r="NQA15" s="56"/>
      <c r="NQB15" s="56"/>
      <c r="NQC15" s="56"/>
      <c r="NQD15" s="56"/>
      <c r="NQE15" s="56"/>
      <c r="NQF15" s="56"/>
      <c r="NQG15" s="56"/>
      <c r="NQH15" s="56"/>
      <c r="NQI15" s="56"/>
      <c r="NQJ15" s="56"/>
      <c r="NQK15" s="56"/>
      <c r="NQL15" s="56"/>
      <c r="NQM15" s="56"/>
      <c r="NQN15" s="56"/>
      <c r="NQO15" s="56"/>
      <c r="NQP15" s="56"/>
      <c r="NQQ15" s="56"/>
      <c r="NQR15" s="56"/>
      <c r="NQS15" s="56"/>
      <c r="NQT15" s="56"/>
      <c r="NQU15" s="56"/>
      <c r="NQV15" s="56"/>
      <c r="NQW15" s="56"/>
      <c r="NQX15" s="56"/>
      <c r="NQY15" s="56"/>
      <c r="NQZ15" s="56"/>
      <c r="NRA15" s="56"/>
      <c r="NRB15" s="56"/>
      <c r="NRC15" s="56"/>
      <c r="NRD15" s="56"/>
      <c r="NRE15" s="56"/>
      <c r="NRF15" s="56"/>
      <c r="NRG15" s="56"/>
      <c r="NRH15" s="56"/>
      <c r="NRI15" s="56"/>
      <c r="NRJ15" s="56"/>
      <c r="NRK15" s="56"/>
      <c r="NRL15" s="56"/>
      <c r="NRM15" s="56"/>
      <c r="NRN15" s="56"/>
      <c r="NRO15" s="56"/>
      <c r="NRP15" s="56"/>
      <c r="NRQ15" s="56"/>
      <c r="NRR15" s="56"/>
      <c r="NRS15" s="56"/>
      <c r="NRT15" s="56"/>
      <c r="NRU15" s="56"/>
      <c r="NRV15" s="56"/>
      <c r="NRW15" s="56"/>
      <c r="NRX15" s="56"/>
      <c r="NRY15" s="56"/>
      <c r="NRZ15" s="56"/>
      <c r="NSA15" s="56"/>
      <c r="NSB15" s="56"/>
      <c r="NSC15" s="56"/>
      <c r="NSD15" s="56"/>
      <c r="NSE15" s="56"/>
      <c r="NSF15" s="56"/>
      <c r="NSG15" s="56"/>
      <c r="NSH15" s="56"/>
      <c r="NSI15" s="56"/>
      <c r="NSJ15" s="56"/>
      <c r="NSK15" s="56"/>
      <c r="NSL15" s="56"/>
      <c r="NSM15" s="56"/>
      <c r="NSN15" s="56"/>
      <c r="NSO15" s="56"/>
      <c r="NSP15" s="56"/>
      <c r="NSQ15" s="56"/>
      <c r="NSR15" s="56"/>
      <c r="NSS15" s="56"/>
      <c r="NST15" s="56"/>
      <c r="NSU15" s="56"/>
      <c r="NSV15" s="56"/>
      <c r="NSW15" s="56"/>
      <c r="NSX15" s="56"/>
      <c r="NSY15" s="56"/>
      <c r="NSZ15" s="56"/>
      <c r="NTA15" s="56"/>
      <c r="NTB15" s="56"/>
      <c r="NTC15" s="56"/>
      <c r="NTD15" s="56"/>
      <c r="NTE15" s="56"/>
      <c r="NTF15" s="56"/>
      <c r="NTG15" s="56"/>
      <c r="NTH15" s="56"/>
      <c r="NTI15" s="56"/>
      <c r="NTJ15" s="56"/>
      <c r="NTK15" s="56"/>
      <c r="NTL15" s="56"/>
      <c r="NTM15" s="56"/>
      <c r="NTN15" s="56"/>
      <c r="NTO15" s="56"/>
      <c r="NTP15" s="56"/>
      <c r="NTQ15" s="56"/>
      <c r="NTR15" s="56"/>
      <c r="NTS15" s="56"/>
      <c r="NTT15" s="56"/>
      <c r="NTU15" s="56"/>
      <c r="NTV15" s="56"/>
      <c r="NTW15" s="56"/>
      <c r="NTX15" s="56"/>
      <c r="NTY15" s="56"/>
      <c r="NTZ15" s="56"/>
      <c r="NUA15" s="56"/>
      <c r="NUB15" s="56"/>
      <c r="NUC15" s="56"/>
      <c r="NUD15" s="56"/>
      <c r="NUE15" s="56"/>
      <c r="NUF15" s="56"/>
      <c r="NUG15" s="56"/>
      <c r="NUH15" s="56"/>
      <c r="NUI15" s="56"/>
      <c r="NUJ15" s="56"/>
      <c r="NUK15" s="56"/>
      <c r="NUL15" s="56"/>
      <c r="NUM15" s="56"/>
      <c r="NUN15" s="56"/>
      <c r="NUO15" s="56"/>
      <c r="NUP15" s="56"/>
      <c r="NUQ15" s="56"/>
      <c r="NUR15" s="56"/>
      <c r="NUS15" s="56"/>
      <c r="NUT15" s="56"/>
      <c r="NUU15" s="56"/>
      <c r="NUV15" s="56"/>
      <c r="NUW15" s="56"/>
      <c r="NUX15" s="56"/>
      <c r="NUY15" s="56"/>
      <c r="NUZ15" s="56"/>
      <c r="NVA15" s="56"/>
      <c r="NVB15" s="56"/>
      <c r="NVC15" s="56"/>
      <c r="NVD15" s="56"/>
      <c r="NVE15" s="56"/>
      <c r="NVF15" s="56"/>
      <c r="NVG15" s="56"/>
      <c r="NVH15" s="56"/>
      <c r="NVI15" s="56"/>
      <c r="NVJ15" s="56"/>
      <c r="NVK15" s="56"/>
      <c r="NVL15" s="56"/>
      <c r="NVM15" s="56"/>
      <c r="NVN15" s="56"/>
      <c r="NVO15" s="56"/>
      <c r="NVP15" s="56"/>
      <c r="NVQ15" s="56"/>
      <c r="NVR15" s="56"/>
      <c r="NVS15" s="56"/>
      <c r="NVT15" s="56"/>
      <c r="NVU15" s="56"/>
      <c r="NVV15" s="56"/>
      <c r="NVW15" s="56"/>
      <c r="NVX15" s="56"/>
      <c r="NVY15" s="56"/>
      <c r="NVZ15" s="56"/>
      <c r="NWA15" s="56"/>
      <c r="NWB15" s="56"/>
      <c r="NWC15" s="56"/>
      <c r="NWD15" s="56"/>
      <c r="NWE15" s="56"/>
      <c r="NWF15" s="56"/>
      <c r="NWG15" s="56"/>
      <c r="NWH15" s="56"/>
      <c r="NWI15" s="56"/>
      <c r="NWJ15" s="56"/>
      <c r="NWK15" s="56"/>
      <c r="NWL15" s="56"/>
      <c r="NWM15" s="56"/>
      <c r="NWN15" s="56"/>
      <c r="NWO15" s="56"/>
      <c r="NWP15" s="56"/>
      <c r="NWQ15" s="56"/>
      <c r="NWR15" s="56"/>
      <c r="NWS15" s="56"/>
      <c r="NWT15" s="56"/>
      <c r="NWU15" s="56"/>
      <c r="NWV15" s="56"/>
      <c r="NWW15" s="56"/>
      <c r="NWX15" s="56"/>
      <c r="NWY15" s="56"/>
      <c r="NWZ15" s="56"/>
      <c r="NXA15" s="56"/>
      <c r="NXB15" s="56"/>
      <c r="NXC15" s="56"/>
      <c r="NXD15" s="56"/>
      <c r="NXE15" s="56"/>
      <c r="NXF15" s="56"/>
      <c r="NXG15" s="56"/>
      <c r="NXH15" s="56"/>
      <c r="NXI15" s="56"/>
      <c r="NXJ15" s="56"/>
      <c r="NXK15" s="56"/>
      <c r="NXL15" s="56"/>
      <c r="NXM15" s="56"/>
      <c r="NXN15" s="56"/>
      <c r="NXO15" s="56"/>
      <c r="NXP15" s="56"/>
      <c r="NXQ15" s="56"/>
      <c r="NXR15" s="56"/>
      <c r="NXS15" s="56"/>
      <c r="NXT15" s="56"/>
      <c r="NXU15" s="56"/>
      <c r="NXV15" s="56"/>
      <c r="NXW15" s="56"/>
      <c r="NXX15" s="56"/>
      <c r="NXY15" s="56"/>
      <c r="NXZ15" s="56"/>
      <c r="NYA15" s="56"/>
      <c r="NYB15" s="56"/>
      <c r="NYC15" s="56"/>
      <c r="NYD15" s="56"/>
      <c r="NYE15" s="56"/>
      <c r="NYF15" s="56"/>
      <c r="NYG15" s="56"/>
      <c r="NYH15" s="56"/>
      <c r="NYI15" s="56"/>
      <c r="NYJ15" s="56"/>
      <c r="NYK15" s="56"/>
      <c r="NYL15" s="56"/>
      <c r="NYM15" s="56"/>
      <c r="NYN15" s="56"/>
      <c r="NYO15" s="56"/>
      <c r="NYP15" s="56"/>
      <c r="NYQ15" s="56"/>
      <c r="NYR15" s="56"/>
      <c r="NYS15" s="56"/>
      <c r="NYT15" s="56"/>
      <c r="NYU15" s="56"/>
      <c r="NYV15" s="56"/>
      <c r="NYW15" s="56"/>
      <c r="NYX15" s="56"/>
      <c r="NYY15" s="56"/>
      <c r="NYZ15" s="56"/>
      <c r="NZA15" s="56"/>
      <c r="NZB15" s="56"/>
      <c r="NZC15" s="56"/>
      <c r="NZD15" s="56"/>
      <c r="NZE15" s="56"/>
      <c r="NZF15" s="56"/>
      <c r="NZG15" s="56"/>
      <c r="NZH15" s="56"/>
      <c r="NZI15" s="56"/>
      <c r="NZJ15" s="56"/>
      <c r="NZK15" s="56"/>
      <c r="NZL15" s="56"/>
      <c r="NZM15" s="56"/>
      <c r="NZN15" s="56"/>
      <c r="NZO15" s="56"/>
      <c r="NZP15" s="56"/>
      <c r="NZQ15" s="56"/>
      <c r="NZR15" s="56"/>
      <c r="NZS15" s="56"/>
      <c r="NZT15" s="56"/>
      <c r="NZU15" s="56"/>
      <c r="NZV15" s="56"/>
      <c r="NZW15" s="56"/>
      <c r="NZX15" s="56"/>
      <c r="NZY15" s="56"/>
      <c r="NZZ15" s="56"/>
      <c r="OAA15" s="56"/>
      <c r="OAB15" s="56"/>
      <c r="OAC15" s="56"/>
      <c r="OAD15" s="56"/>
      <c r="OAE15" s="56"/>
      <c r="OAF15" s="56"/>
      <c r="OAG15" s="56"/>
      <c r="OAH15" s="56"/>
      <c r="OAI15" s="56"/>
      <c r="OAJ15" s="56"/>
      <c r="OAK15" s="56"/>
      <c r="OAL15" s="56"/>
      <c r="OAM15" s="56"/>
      <c r="OAN15" s="56"/>
      <c r="OAO15" s="56"/>
      <c r="OAP15" s="56"/>
      <c r="OAQ15" s="56"/>
      <c r="OAR15" s="56"/>
      <c r="OAS15" s="56"/>
      <c r="OAT15" s="56"/>
      <c r="OAU15" s="56"/>
      <c r="OAV15" s="56"/>
      <c r="OAW15" s="56"/>
      <c r="OAX15" s="56"/>
      <c r="OAY15" s="56"/>
      <c r="OAZ15" s="56"/>
      <c r="OBA15" s="56"/>
      <c r="OBB15" s="56"/>
      <c r="OBC15" s="56"/>
      <c r="OBD15" s="56"/>
      <c r="OBE15" s="56"/>
      <c r="OBF15" s="56"/>
      <c r="OBG15" s="56"/>
      <c r="OBH15" s="56"/>
      <c r="OBI15" s="56"/>
      <c r="OBJ15" s="56"/>
      <c r="OBK15" s="56"/>
      <c r="OBL15" s="56"/>
      <c r="OBM15" s="56"/>
      <c r="OBN15" s="56"/>
      <c r="OBO15" s="56"/>
      <c r="OBP15" s="56"/>
      <c r="OBQ15" s="56"/>
      <c r="OBR15" s="56"/>
      <c r="OBS15" s="56"/>
      <c r="OBT15" s="56"/>
      <c r="OBU15" s="56"/>
      <c r="OBV15" s="56"/>
      <c r="OBW15" s="56"/>
      <c r="OBX15" s="56"/>
      <c r="OBY15" s="56"/>
      <c r="OBZ15" s="56"/>
      <c r="OCA15" s="56"/>
      <c r="OCB15" s="56"/>
      <c r="OCC15" s="56"/>
      <c r="OCD15" s="56"/>
      <c r="OCE15" s="56"/>
      <c r="OCF15" s="56"/>
      <c r="OCG15" s="56"/>
      <c r="OCH15" s="56"/>
      <c r="OCI15" s="56"/>
      <c r="OCJ15" s="56"/>
      <c r="OCK15" s="56"/>
      <c r="OCL15" s="56"/>
      <c r="OCM15" s="56"/>
      <c r="OCN15" s="56"/>
      <c r="OCO15" s="56"/>
      <c r="OCP15" s="56"/>
      <c r="OCQ15" s="56"/>
      <c r="OCR15" s="56"/>
      <c r="OCS15" s="56"/>
      <c r="OCT15" s="56"/>
      <c r="OCU15" s="56"/>
      <c r="OCV15" s="56"/>
      <c r="OCW15" s="56"/>
      <c r="OCX15" s="56"/>
      <c r="OCY15" s="56"/>
      <c r="OCZ15" s="56"/>
      <c r="ODA15" s="56"/>
      <c r="ODB15" s="56"/>
      <c r="ODC15" s="56"/>
      <c r="ODD15" s="56"/>
      <c r="ODE15" s="56"/>
      <c r="ODF15" s="56"/>
      <c r="ODG15" s="56"/>
      <c r="ODH15" s="56"/>
      <c r="ODI15" s="56"/>
      <c r="ODJ15" s="56"/>
      <c r="ODK15" s="56"/>
      <c r="ODL15" s="56"/>
      <c r="ODM15" s="56"/>
      <c r="ODN15" s="56"/>
      <c r="ODO15" s="56"/>
      <c r="ODP15" s="56"/>
      <c r="ODQ15" s="56"/>
      <c r="ODR15" s="56"/>
      <c r="ODS15" s="56"/>
      <c r="ODT15" s="56"/>
      <c r="ODU15" s="56"/>
      <c r="ODV15" s="56"/>
      <c r="ODW15" s="56"/>
      <c r="ODX15" s="56"/>
      <c r="ODY15" s="56"/>
      <c r="ODZ15" s="56"/>
      <c r="OEA15" s="56"/>
      <c r="OEB15" s="56"/>
      <c r="OEC15" s="56"/>
      <c r="OED15" s="56"/>
      <c r="OEE15" s="56"/>
      <c r="OEF15" s="56"/>
      <c r="OEG15" s="56"/>
      <c r="OEH15" s="56"/>
      <c r="OEI15" s="56"/>
      <c r="OEJ15" s="56"/>
      <c r="OEK15" s="56"/>
      <c r="OEL15" s="56"/>
      <c r="OEM15" s="56"/>
      <c r="OEN15" s="56"/>
      <c r="OEO15" s="56"/>
      <c r="OEP15" s="56"/>
      <c r="OEQ15" s="56"/>
      <c r="OER15" s="56"/>
      <c r="OES15" s="56"/>
      <c r="OET15" s="56"/>
      <c r="OEU15" s="56"/>
      <c r="OEV15" s="56"/>
      <c r="OEW15" s="56"/>
      <c r="OEX15" s="56"/>
      <c r="OEY15" s="56"/>
      <c r="OEZ15" s="56"/>
      <c r="OFA15" s="56"/>
      <c r="OFB15" s="56"/>
      <c r="OFC15" s="56"/>
      <c r="OFD15" s="56"/>
      <c r="OFE15" s="56"/>
      <c r="OFF15" s="56"/>
      <c r="OFG15" s="56"/>
      <c r="OFH15" s="56"/>
      <c r="OFI15" s="56"/>
      <c r="OFJ15" s="56"/>
      <c r="OFK15" s="56"/>
      <c r="OFL15" s="56"/>
      <c r="OFM15" s="56"/>
      <c r="OFN15" s="56"/>
      <c r="OFO15" s="56"/>
      <c r="OFP15" s="56"/>
      <c r="OFQ15" s="56"/>
      <c r="OFR15" s="56"/>
      <c r="OFS15" s="56"/>
      <c r="OFT15" s="56"/>
      <c r="OFU15" s="56"/>
      <c r="OFV15" s="56"/>
      <c r="OFW15" s="56"/>
      <c r="OFX15" s="56"/>
      <c r="OFY15" s="56"/>
      <c r="OFZ15" s="56"/>
      <c r="OGA15" s="56"/>
      <c r="OGB15" s="56"/>
      <c r="OGC15" s="56"/>
      <c r="OGD15" s="56"/>
      <c r="OGE15" s="56"/>
      <c r="OGF15" s="56"/>
      <c r="OGG15" s="56"/>
      <c r="OGH15" s="56"/>
      <c r="OGI15" s="56"/>
      <c r="OGJ15" s="56"/>
      <c r="OGK15" s="56"/>
      <c r="OGL15" s="56"/>
      <c r="OGM15" s="56"/>
      <c r="OGN15" s="56"/>
      <c r="OGO15" s="56"/>
      <c r="OGP15" s="56"/>
      <c r="OGQ15" s="56"/>
      <c r="OGR15" s="56"/>
      <c r="OGS15" s="56"/>
      <c r="OGT15" s="56"/>
      <c r="OGU15" s="56"/>
      <c r="OGV15" s="56"/>
      <c r="OGW15" s="56"/>
      <c r="OGX15" s="56"/>
      <c r="OGY15" s="56"/>
      <c r="OGZ15" s="56"/>
      <c r="OHA15" s="56"/>
      <c r="OHB15" s="56"/>
      <c r="OHC15" s="56"/>
      <c r="OHD15" s="56"/>
      <c r="OHE15" s="56"/>
      <c r="OHF15" s="56"/>
      <c r="OHG15" s="56"/>
      <c r="OHH15" s="56"/>
      <c r="OHI15" s="56"/>
      <c r="OHJ15" s="56"/>
      <c r="OHK15" s="56"/>
      <c r="OHL15" s="56"/>
      <c r="OHM15" s="56"/>
      <c r="OHN15" s="56"/>
      <c r="OHO15" s="56"/>
      <c r="OHP15" s="56"/>
      <c r="OHQ15" s="56"/>
      <c r="OHR15" s="56"/>
      <c r="OHS15" s="56"/>
      <c r="OHT15" s="56"/>
      <c r="OHU15" s="56"/>
      <c r="OHV15" s="56"/>
      <c r="OHW15" s="56"/>
      <c r="OHX15" s="56"/>
      <c r="OHY15" s="56"/>
      <c r="OHZ15" s="56"/>
      <c r="OIA15" s="56"/>
      <c r="OIB15" s="56"/>
      <c r="OIC15" s="56"/>
      <c r="OID15" s="56"/>
      <c r="OIE15" s="56"/>
      <c r="OIF15" s="56"/>
      <c r="OIG15" s="56"/>
      <c r="OIH15" s="56"/>
      <c r="OII15" s="56"/>
      <c r="OIJ15" s="56"/>
      <c r="OIK15" s="56"/>
      <c r="OIL15" s="56"/>
      <c r="OIM15" s="56"/>
      <c r="OIN15" s="56"/>
      <c r="OIO15" s="56"/>
      <c r="OIP15" s="56"/>
      <c r="OIQ15" s="56"/>
      <c r="OIR15" s="56"/>
      <c r="OIS15" s="56"/>
      <c r="OIT15" s="56"/>
      <c r="OIU15" s="56"/>
      <c r="OIV15" s="56"/>
      <c r="OIW15" s="56"/>
      <c r="OIX15" s="56"/>
      <c r="OIY15" s="56"/>
      <c r="OIZ15" s="56"/>
      <c r="OJA15" s="56"/>
      <c r="OJB15" s="56"/>
      <c r="OJC15" s="56"/>
      <c r="OJD15" s="56"/>
      <c r="OJE15" s="56"/>
      <c r="OJF15" s="56"/>
      <c r="OJG15" s="56"/>
      <c r="OJH15" s="56"/>
      <c r="OJI15" s="56"/>
      <c r="OJJ15" s="56"/>
      <c r="OJK15" s="56"/>
      <c r="OJL15" s="56"/>
      <c r="OJM15" s="56"/>
      <c r="OJN15" s="56"/>
      <c r="OJO15" s="56"/>
      <c r="OJP15" s="56"/>
      <c r="OJQ15" s="56"/>
      <c r="OJR15" s="56"/>
      <c r="OJS15" s="56"/>
      <c r="OJT15" s="56"/>
      <c r="OJU15" s="56"/>
      <c r="OJV15" s="56"/>
      <c r="OJW15" s="56"/>
      <c r="OJX15" s="56"/>
      <c r="OJY15" s="56"/>
      <c r="OJZ15" s="56"/>
      <c r="OKA15" s="56"/>
      <c r="OKB15" s="56"/>
      <c r="OKC15" s="56"/>
      <c r="OKD15" s="56"/>
      <c r="OKE15" s="56"/>
      <c r="OKF15" s="56"/>
      <c r="OKG15" s="56"/>
      <c r="OKH15" s="56"/>
      <c r="OKI15" s="56"/>
      <c r="OKJ15" s="56"/>
      <c r="OKK15" s="56"/>
      <c r="OKL15" s="56"/>
      <c r="OKM15" s="56"/>
      <c r="OKN15" s="56"/>
      <c r="OKO15" s="56"/>
      <c r="OKP15" s="56"/>
      <c r="OKQ15" s="56"/>
      <c r="OKR15" s="56"/>
      <c r="OKS15" s="56"/>
      <c r="OKT15" s="56"/>
      <c r="OKU15" s="56"/>
      <c r="OKV15" s="56"/>
      <c r="OKW15" s="56"/>
      <c r="OKX15" s="56"/>
      <c r="OKY15" s="56"/>
      <c r="OKZ15" s="56"/>
      <c r="OLA15" s="56"/>
      <c r="OLB15" s="56"/>
      <c r="OLC15" s="56"/>
      <c r="OLD15" s="56"/>
      <c r="OLE15" s="56"/>
      <c r="OLF15" s="56"/>
      <c r="OLG15" s="56"/>
      <c r="OLH15" s="56"/>
      <c r="OLI15" s="56"/>
      <c r="OLJ15" s="56"/>
      <c r="OLK15" s="56"/>
      <c r="OLL15" s="56"/>
      <c r="OLM15" s="56"/>
      <c r="OLN15" s="56"/>
      <c r="OLO15" s="56"/>
      <c r="OLP15" s="56"/>
      <c r="OLQ15" s="56"/>
      <c r="OLR15" s="56"/>
      <c r="OLS15" s="56"/>
      <c r="OLT15" s="56"/>
      <c r="OLU15" s="56"/>
      <c r="OLV15" s="56"/>
      <c r="OLW15" s="56"/>
      <c r="OLX15" s="56"/>
      <c r="OLY15" s="56"/>
      <c r="OLZ15" s="56"/>
      <c r="OMA15" s="56"/>
      <c r="OMB15" s="56"/>
      <c r="OMC15" s="56"/>
      <c r="OMD15" s="56"/>
      <c r="OME15" s="56"/>
      <c r="OMF15" s="56"/>
      <c r="OMG15" s="56"/>
      <c r="OMH15" s="56"/>
      <c r="OMI15" s="56"/>
      <c r="OMJ15" s="56"/>
      <c r="OMK15" s="56"/>
      <c r="OML15" s="56"/>
      <c r="OMM15" s="56"/>
      <c r="OMN15" s="56"/>
      <c r="OMO15" s="56"/>
      <c r="OMP15" s="56"/>
      <c r="OMQ15" s="56"/>
      <c r="OMR15" s="56"/>
      <c r="OMS15" s="56"/>
      <c r="OMT15" s="56"/>
      <c r="OMU15" s="56"/>
      <c r="OMV15" s="56"/>
      <c r="OMW15" s="56"/>
      <c r="OMX15" s="56"/>
      <c r="OMY15" s="56"/>
      <c r="OMZ15" s="56"/>
      <c r="ONA15" s="56"/>
      <c r="ONB15" s="56"/>
      <c r="ONC15" s="56"/>
      <c r="OND15" s="56"/>
      <c r="ONE15" s="56"/>
      <c r="ONF15" s="56"/>
      <c r="ONG15" s="56"/>
      <c r="ONH15" s="56"/>
      <c r="ONI15" s="56"/>
      <c r="ONJ15" s="56"/>
      <c r="ONK15" s="56"/>
      <c r="ONL15" s="56"/>
      <c r="ONM15" s="56"/>
      <c r="ONN15" s="56"/>
      <c r="ONO15" s="56"/>
      <c r="ONP15" s="56"/>
      <c r="ONQ15" s="56"/>
      <c r="ONR15" s="56"/>
      <c r="ONS15" s="56"/>
      <c r="ONT15" s="56"/>
      <c r="ONU15" s="56"/>
      <c r="ONV15" s="56"/>
      <c r="ONW15" s="56"/>
      <c r="ONX15" s="56"/>
      <c r="ONY15" s="56"/>
      <c r="ONZ15" s="56"/>
      <c r="OOA15" s="56"/>
      <c r="OOB15" s="56"/>
      <c r="OOC15" s="56"/>
      <c r="OOD15" s="56"/>
      <c r="OOE15" s="56"/>
      <c r="OOF15" s="56"/>
      <c r="OOG15" s="56"/>
      <c r="OOH15" s="56"/>
      <c r="OOI15" s="56"/>
      <c r="OOJ15" s="56"/>
      <c r="OOK15" s="56"/>
      <c r="OOL15" s="56"/>
      <c r="OOM15" s="56"/>
      <c r="OON15" s="56"/>
      <c r="OOO15" s="56"/>
      <c r="OOP15" s="56"/>
      <c r="OOQ15" s="56"/>
      <c r="OOR15" s="56"/>
      <c r="OOS15" s="56"/>
      <c r="OOT15" s="56"/>
      <c r="OOU15" s="56"/>
      <c r="OOV15" s="56"/>
      <c r="OOW15" s="56"/>
      <c r="OOX15" s="56"/>
      <c r="OOY15" s="56"/>
      <c r="OOZ15" s="56"/>
      <c r="OPA15" s="56"/>
      <c r="OPB15" s="56"/>
      <c r="OPC15" s="56"/>
      <c r="OPD15" s="56"/>
      <c r="OPE15" s="56"/>
      <c r="OPF15" s="56"/>
      <c r="OPG15" s="56"/>
      <c r="OPH15" s="56"/>
      <c r="OPI15" s="56"/>
      <c r="OPJ15" s="56"/>
      <c r="OPK15" s="56"/>
      <c r="OPL15" s="56"/>
      <c r="OPM15" s="56"/>
      <c r="OPN15" s="56"/>
      <c r="OPO15" s="56"/>
      <c r="OPP15" s="56"/>
      <c r="OPQ15" s="56"/>
      <c r="OPR15" s="56"/>
      <c r="OPS15" s="56"/>
      <c r="OPT15" s="56"/>
      <c r="OPU15" s="56"/>
      <c r="OPV15" s="56"/>
      <c r="OPW15" s="56"/>
      <c r="OPX15" s="56"/>
      <c r="OPY15" s="56"/>
      <c r="OPZ15" s="56"/>
      <c r="OQA15" s="56"/>
      <c r="OQB15" s="56"/>
      <c r="OQC15" s="56"/>
      <c r="OQD15" s="56"/>
      <c r="OQE15" s="56"/>
      <c r="OQF15" s="56"/>
      <c r="OQG15" s="56"/>
      <c r="OQH15" s="56"/>
      <c r="OQI15" s="56"/>
      <c r="OQJ15" s="56"/>
      <c r="OQK15" s="56"/>
      <c r="OQL15" s="56"/>
      <c r="OQM15" s="56"/>
      <c r="OQN15" s="56"/>
      <c r="OQO15" s="56"/>
      <c r="OQP15" s="56"/>
      <c r="OQQ15" s="56"/>
      <c r="OQR15" s="56"/>
      <c r="OQS15" s="56"/>
      <c r="OQT15" s="56"/>
      <c r="OQU15" s="56"/>
      <c r="OQV15" s="56"/>
      <c r="OQW15" s="56"/>
      <c r="OQX15" s="56"/>
      <c r="OQY15" s="56"/>
      <c r="OQZ15" s="56"/>
      <c r="ORA15" s="56"/>
      <c r="ORB15" s="56"/>
      <c r="ORC15" s="56"/>
      <c r="ORD15" s="56"/>
      <c r="ORE15" s="56"/>
      <c r="ORF15" s="56"/>
      <c r="ORG15" s="56"/>
      <c r="ORH15" s="56"/>
      <c r="ORI15" s="56"/>
      <c r="ORJ15" s="56"/>
      <c r="ORK15" s="56"/>
      <c r="ORL15" s="56"/>
      <c r="ORM15" s="56"/>
      <c r="ORN15" s="56"/>
      <c r="ORO15" s="56"/>
      <c r="ORP15" s="56"/>
      <c r="ORQ15" s="56"/>
      <c r="ORR15" s="56"/>
      <c r="ORS15" s="56"/>
      <c r="ORT15" s="56"/>
      <c r="ORU15" s="56"/>
      <c r="ORV15" s="56"/>
      <c r="ORW15" s="56"/>
      <c r="ORX15" s="56"/>
      <c r="ORY15" s="56"/>
      <c r="ORZ15" s="56"/>
      <c r="OSA15" s="56"/>
      <c r="OSB15" s="56"/>
      <c r="OSC15" s="56"/>
      <c r="OSD15" s="56"/>
      <c r="OSE15" s="56"/>
      <c r="OSF15" s="56"/>
      <c r="OSG15" s="56"/>
      <c r="OSH15" s="56"/>
      <c r="OSI15" s="56"/>
      <c r="OSJ15" s="56"/>
      <c r="OSK15" s="56"/>
      <c r="OSL15" s="56"/>
      <c r="OSM15" s="56"/>
      <c r="OSN15" s="56"/>
      <c r="OSO15" s="56"/>
      <c r="OSP15" s="56"/>
      <c r="OSQ15" s="56"/>
      <c r="OSR15" s="56"/>
      <c r="OSS15" s="56"/>
      <c r="OST15" s="56"/>
      <c r="OSU15" s="56"/>
      <c r="OSV15" s="56"/>
      <c r="OSW15" s="56"/>
      <c r="OSX15" s="56"/>
      <c r="OSY15" s="56"/>
      <c r="OSZ15" s="56"/>
      <c r="OTA15" s="56"/>
      <c r="OTB15" s="56"/>
      <c r="OTC15" s="56"/>
      <c r="OTD15" s="56"/>
      <c r="OTE15" s="56"/>
      <c r="OTF15" s="56"/>
      <c r="OTG15" s="56"/>
      <c r="OTH15" s="56"/>
      <c r="OTI15" s="56"/>
      <c r="OTJ15" s="56"/>
      <c r="OTK15" s="56"/>
      <c r="OTL15" s="56"/>
      <c r="OTM15" s="56"/>
      <c r="OTN15" s="56"/>
      <c r="OTO15" s="56"/>
      <c r="OTP15" s="56"/>
      <c r="OTQ15" s="56"/>
      <c r="OTR15" s="56"/>
      <c r="OTS15" s="56"/>
      <c r="OTT15" s="56"/>
      <c r="OTU15" s="56"/>
      <c r="OTV15" s="56"/>
      <c r="OTW15" s="56"/>
      <c r="OTX15" s="56"/>
      <c r="OTY15" s="56"/>
      <c r="OTZ15" s="56"/>
      <c r="OUA15" s="56"/>
      <c r="OUB15" s="56"/>
      <c r="OUC15" s="56"/>
      <c r="OUD15" s="56"/>
      <c r="OUE15" s="56"/>
      <c r="OUF15" s="56"/>
      <c r="OUG15" s="56"/>
      <c r="OUH15" s="56"/>
      <c r="OUI15" s="56"/>
      <c r="OUJ15" s="56"/>
      <c r="OUK15" s="56"/>
      <c r="OUL15" s="56"/>
      <c r="OUM15" s="56"/>
      <c r="OUN15" s="56"/>
      <c r="OUO15" s="56"/>
      <c r="OUP15" s="56"/>
      <c r="OUQ15" s="56"/>
      <c r="OUR15" s="56"/>
      <c r="OUS15" s="56"/>
      <c r="OUT15" s="56"/>
      <c r="OUU15" s="56"/>
      <c r="OUV15" s="56"/>
      <c r="OUW15" s="56"/>
      <c r="OUX15" s="56"/>
      <c r="OUY15" s="56"/>
      <c r="OUZ15" s="56"/>
      <c r="OVA15" s="56"/>
      <c r="OVB15" s="56"/>
      <c r="OVC15" s="56"/>
      <c r="OVD15" s="56"/>
      <c r="OVE15" s="56"/>
      <c r="OVF15" s="56"/>
      <c r="OVG15" s="56"/>
      <c r="OVH15" s="56"/>
      <c r="OVI15" s="56"/>
      <c r="OVJ15" s="56"/>
      <c r="OVK15" s="56"/>
      <c r="OVL15" s="56"/>
      <c r="OVM15" s="56"/>
      <c r="OVN15" s="56"/>
      <c r="OVO15" s="56"/>
      <c r="OVP15" s="56"/>
      <c r="OVQ15" s="56"/>
      <c r="OVR15" s="56"/>
      <c r="OVS15" s="56"/>
      <c r="OVT15" s="56"/>
      <c r="OVU15" s="56"/>
      <c r="OVV15" s="56"/>
      <c r="OVW15" s="56"/>
      <c r="OVX15" s="56"/>
      <c r="OVY15" s="56"/>
      <c r="OVZ15" s="56"/>
      <c r="OWA15" s="56"/>
      <c r="OWB15" s="56"/>
      <c r="OWC15" s="56"/>
      <c r="OWD15" s="56"/>
      <c r="OWE15" s="56"/>
      <c r="OWF15" s="56"/>
      <c r="OWG15" s="56"/>
      <c r="OWH15" s="56"/>
      <c r="OWI15" s="56"/>
      <c r="OWJ15" s="56"/>
      <c r="OWK15" s="56"/>
      <c r="OWL15" s="56"/>
      <c r="OWM15" s="56"/>
      <c r="OWN15" s="56"/>
      <c r="OWO15" s="56"/>
      <c r="OWP15" s="56"/>
      <c r="OWQ15" s="56"/>
      <c r="OWR15" s="56"/>
      <c r="OWS15" s="56"/>
      <c r="OWT15" s="56"/>
      <c r="OWU15" s="56"/>
      <c r="OWV15" s="56"/>
      <c r="OWW15" s="56"/>
      <c r="OWX15" s="56"/>
      <c r="OWY15" s="56"/>
      <c r="OWZ15" s="56"/>
      <c r="OXA15" s="56"/>
      <c r="OXB15" s="56"/>
      <c r="OXC15" s="56"/>
      <c r="OXD15" s="56"/>
      <c r="OXE15" s="56"/>
      <c r="OXF15" s="56"/>
      <c r="OXG15" s="56"/>
      <c r="OXH15" s="56"/>
      <c r="OXI15" s="56"/>
      <c r="OXJ15" s="56"/>
      <c r="OXK15" s="56"/>
      <c r="OXL15" s="56"/>
      <c r="OXM15" s="56"/>
      <c r="OXN15" s="56"/>
      <c r="OXO15" s="56"/>
      <c r="OXP15" s="56"/>
      <c r="OXQ15" s="56"/>
      <c r="OXR15" s="56"/>
      <c r="OXS15" s="56"/>
      <c r="OXT15" s="56"/>
      <c r="OXU15" s="56"/>
      <c r="OXV15" s="56"/>
      <c r="OXW15" s="56"/>
      <c r="OXX15" s="56"/>
      <c r="OXY15" s="56"/>
      <c r="OXZ15" s="56"/>
      <c r="OYA15" s="56"/>
      <c r="OYB15" s="56"/>
      <c r="OYC15" s="56"/>
      <c r="OYD15" s="56"/>
      <c r="OYE15" s="56"/>
      <c r="OYF15" s="56"/>
      <c r="OYG15" s="56"/>
      <c r="OYH15" s="56"/>
      <c r="OYI15" s="56"/>
      <c r="OYJ15" s="56"/>
      <c r="OYK15" s="56"/>
      <c r="OYL15" s="56"/>
      <c r="OYM15" s="56"/>
      <c r="OYN15" s="56"/>
      <c r="OYO15" s="56"/>
      <c r="OYP15" s="56"/>
      <c r="OYQ15" s="56"/>
      <c r="OYR15" s="56"/>
      <c r="OYS15" s="56"/>
      <c r="OYT15" s="56"/>
      <c r="OYU15" s="56"/>
      <c r="OYV15" s="56"/>
      <c r="OYW15" s="56"/>
      <c r="OYX15" s="56"/>
      <c r="OYY15" s="56"/>
      <c r="OYZ15" s="56"/>
      <c r="OZA15" s="56"/>
      <c r="OZB15" s="56"/>
      <c r="OZC15" s="56"/>
      <c r="OZD15" s="56"/>
      <c r="OZE15" s="56"/>
      <c r="OZF15" s="56"/>
      <c r="OZG15" s="56"/>
      <c r="OZH15" s="56"/>
      <c r="OZI15" s="56"/>
      <c r="OZJ15" s="56"/>
      <c r="OZK15" s="56"/>
      <c r="OZL15" s="56"/>
      <c r="OZM15" s="56"/>
      <c r="OZN15" s="56"/>
      <c r="OZO15" s="56"/>
      <c r="OZP15" s="56"/>
      <c r="OZQ15" s="56"/>
      <c r="OZR15" s="56"/>
      <c r="OZS15" s="56"/>
      <c r="OZT15" s="56"/>
      <c r="OZU15" s="56"/>
      <c r="OZV15" s="56"/>
      <c r="OZW15" s="56"/>
      <c r="OZX15" s="56"/>
      <c r="OZY15" s="56"/>
      <c r="OZZ15" s="56"/>
      <c r="PAA15" s="56"/>
      <c r="PAB15" s="56"/>
      <c r="PAC15" s="56"/>
      <c r="PAD15" s="56"/>
      <c r="PAE15" s="56"/>
      <c r="PAF15" s="56"/>
      <c r="PAG15" s="56"/>
      <c r="PAH15" s="56"/>
      <c r="PAI15" s="56"/>
      <c r="PAJ15" s="56"/>
      <c r="PAK15" s="56"/>
      <c r="PAL15" s="56"/>
      <c r="PAM15" s="56"/>
      <c r="PAN15" s="56"/>
      <c r="PAO15" s="56"/>
      <c r="PAP15" s="56"/>
      <c r="PAQ15" s="56"/>
      <c r="PAR15" s="56"/>
      <c r="PAS15" s="56"/>
      <c r="PAT15" s="56"/>
      <c r="PAU15" s="56"/>
      <c r="PAV15" s="56"/>
      <c r="PAW15" s="56"/>
      <c r="PAX15" s="56"/>
      <c r="PAY15" s="56"/>
      <c r="PAZ15" s="56"/>
      <c r="PBA15" s="56"/>
      <c r="PBB15" s="56"/>
      <c r="PBC15" s="56"/>
      <c r="PBD15" s="56"/>
      <c r="PBE15" s="56"/>
      <c r="PBF15" s="56"/>
      <c r="PBG15" s="56"/>
      <c r="PBH15" s="56"/>
      <c r="PBI15" s="56"/>
      <c r="PBJ15" s="56"/>
      <c r="PBK15" s="56"/>
      <c r="PBL15" s="56"/>
      <c r="PBM15" s="56"/>
      <c r="PBN15" s="56"/>
      <c r="PBO15" s="56"/>
      <c r="PBP15" s="56"/>
      <c r="PBQ15" s="56"/>
      <c r="PBR15" s="56"/>
      <c r="PBS15" s="56"/>
      <c r="PBT15" s="56"/>
      <c r="PBU15" s="56"/>
      <c r="PBV15" s="56"/>
      <c r="PBW15" s="56"/>
      <c r="PBX15" s="56"/>
      <c r="PBY15" s="56"/>
      <c r="PBZ15" s="56"/>
      <c r="PCA15" s="56"/>
      <c r="PCB15" s="56"/>
      <c r="PCC15" s="56"/>
      <c r="PCD15" s="56"/>
      <c r="PCE15" s="56"/>
      <c r="PCF15" s="56"/>
      <c r="PCG15" s="56"/>
      <c r="PCH15" s="56"/>
      <c r="PCI15" s="56"/>
      <c r="PCJ15" s="56"/>
      <c r="PCK15" s="56"/>
      <c r="PCL15" s="56"/>
      <c r="PCM15" s="56"/>
      <c r="PCN15" s="56"/>
      <c r="PCO15" s="56"/>
      <c r="PCP15" s="56"/>
      <c r="PCQ15" s="56"/>
      <c r="PCR15" s="56"/>
      <c r="PCS15" s="56"/>
      <c r="PCT15" s="56"/>
      <c r="PCU15" s="56"/>
      <c r="PCV15" s="56"/>
      <c r="PCW15" s="56"/>
      <c r="PCX15" s="56"/>
      <c r="PCY15" s="56"/>
      <c r="PCZ15" s="56"/>
      <c r="PDA15" s="56"/>
      <c r="PDB15" s="56"/>
      <c r="PDC15" s="56"/>
      <c r="PDD15" s="56"/>
      <c r="PDE15" s="56"/>
      <c r="PDF15" s="56"/>
      <c r="PDG15" s="56"/>
      <c r="PDH15" s="56"/>
      <c r="PDI15" s="56"/>
      <c r="PDJ15" s="56"/>
      <c r="PDK15" s="56"/>
      <c r="PDL15" s="56"/>
      <c r="PDM15" s="56"/>
      <c r="PDN15" s="56"/>
      <c r="PDO15" s="56"/>
      <c r="PDP15" s="56"/>
      <c r="PDQ15" s="56"/>
      <c r="PDR15" s="56"/>
      <c r="PDS15" s="56"/>
      <c r="PDT15" s="56"/>
      <c r="PDU15" s="56"/>
      <c r="PDV15" s="56"/>
      <c r="PDW15" s="56"/>
      <c r="PDX15" s="56"/>
      <c r="PDY15" s="56"/>
      <c r="PDZ15" s="56"/>
      <c r="PEA15" s="56"/>
      <c r="PEB15" s="56"/>
      <c r="PEC15" s="56"/>
      <c r="PED15" s="56"/>
      <c r="PEE15" s="56"/>
      <c r="PEF15" s="56"/>
      <c r="PEG15" s="56"/>
      <c r="PEH15" s="56"/>
      <c r="PEI15" s="56"/>
      <c r="PEJ15" s="56"/>
      <c r="PEK15" s="56"/>
      <c r="PEL15" s="56"/>
      <c r="PEM15" s="56"/>
      <c r="PEN15" s="56"/>
      <c r="PEO15" s="56"/>
      <c r="PEP15" s="56"/>
      <c r="PEQ15" s="56"/>
      <c r="PER15" s="56"/>
      <c r="PES15" s="56"/>
      <c r="PET15" s="56"/>
      <c r="PEU15" s="56"/>
      <c r="PEV15" s="56"/>
      <c r="PEW15" s="56"/>
      <c r="PEX15" s="56"/>
      <c r="PEY15" s="56"/>
      <c r="PEZ15" s="56"/>
      <c r="PFA15" s="56"/>
      <c r="PFB15" s="56"/>
      <c r="PFC15" s="56"/>
      <c r="PFD15" s="56"/>
      <c r="PFE15" s="56"/>
      <c r="PFF15" s="56"/>
      <c r="PFG15" s="56"/>
      <c r="PFH15" s="56"/>
      <c r="PFI15" s="56"/>
      <c r="PFJ15" s="56"/>
      <c r="PFK15" s="56"/>
      <c r="PFL15" s="56"/>
      <c r="PFM15" s="56"/>
      <c r="PFN15" s="56"/>
      <c r="PFO15" s="56"/>
      <c r="PFP15" s="56"/>
      <c r="PFQ15" s="56"/>
      <c r="PFR15" s="56"/>
      <c r="PFS15" s="56"/>
      <c r="PFT15" s="56"/>
      <c r="PFU15" s="56"/>
      <c r="PFV15" s="56"/>
      <c r="PFW15" s="56"/>
      <c r="PFX15" s="56"/>
      <c r="PFY15" s="56"/>
      <c r="PFZ15" s="56"/>
      <c r="PGA15" s="56"/>
      <c r="PGB15" s="56"/>
      <c r="PGC15" s="56"/>
      <c r="PGD15" s="56"/>
      <c r="PGE15" s="56"/>
      <c r="PGF15" s="56"/>
      <c r="PGG15" s="56"/>
      <c r="PGH15" s="56"/>
      <c r="PGI15" s="56"/>
      <c r="PGJ15" s="56"/>
      <c r="PGK15" s="56"/>
      <c r="PGL15" s="56"/>
      <c r="PGM15" s="56"/>
      <c r="PGN15" s="56"/>
      <c r="PGO15" s="56"/>
      <c r="PGP15" s="56"/>
      <c r="PGQ15" s="56"/>
      <c r="PGR15" s="56"/>
      <c r="PGS15" s="56"/>
      <c r="PGT15" s="56"/>
      <c r="PGU15" s="56"/>
      <c r="PGV15" s="56"/>
      <c r="PGW15" s="56"/>
      <c r="PGX15" s="56"/>
      <c r="PGY15" s="56"/>
      <c r="PGZ15" s="56"/>
      <c r="PHA15" s="56"/>
      <c r="PHB15" s="56"/>
      <c r="PHC15" s="56"/>
      <c r="PHD15" s="56"/>
      <c r="PHE15" s="56"/>
      <c r="PHF15" s="56"/>
      <c r="PHG15" s="56"/>
      <c r="PHH15" s="56"/>
      <c r="PHI15" s="56"/>
      <c r="PHJ15" s="56"/>
      <c r="PHK15" s="56"/>
      <c r="PHL15" s="56"/>
      <c r="PHM15" s="56"/>
      <c r="PHN15" s="56"/>
      <c r="PHO15" s="56"/>
      <c r="PHP15" s="56"/>
      <c r="PHQ15" s="56"/>
      <c r="PHR15" s="56"/>
      <c r="PHS15" s="56"/>
      <c r="PHT15" s="56"/>
      <c r="PHU15" s="56"/>
      <c r="PHV15" s="56"/>
      <c r="PHW15" s="56"/>
      <c r="PHX15" s="56"/>
      <c r="PHY15" s="56"/>
      <c r="PHZ15" s="56"/>
      <c r="PIA15" s="56"/>
      <c r="PIB15" s="56"/>
      <c r="PIC15" s="56"/>
      <c r="PID15" s="56"/>
      <c r="PIE15" s="56"/>
      <c r="PIF15" s="56"/>
      <c r="PIG15" s="56"/>
      <c r="PIH15" s="56"/>
      <c r="PII15" s="56"/>
      <c r="PIJ15" s="56"/>
      <c r="PIK15" s="56"/>
      <c r="PIL15" s="56"/>
      <c r="PIM15" s="56"/>
      <c r="PIN15" s="56"/>
      <c r="PIO15" s="56"/>
      <c r="PIP15" s="56"/>
      <c r="PIQ15" s="56"/>
      <c r="PIR15" s="56"/>
      <c r="PIS15" s="56"/>
      <c r="PIT15" s="56"/>
      <c r="PIU15" s="56"/>
      <c r="PIV15" s="56"/>
      <c r="PIW15" s="56"/>
      <c r="PIX15" s="56"/>
      <c r="PIY15" s="56"/>
      <c r="PIZ15" s="56"/>
      <c r="PJA15" s="56"/>
      <c r="PJB15" s="56"/>
      <c r="PJC15" s="56"/>
      <c r="PJD15" s="56"/>
      <c r="PJE15" s="56"/>
      <c r="PJF15" s="56"/>
      <c r="PJG15" s="56"/>
      <c r="PJH15" s="56"/>
      <c r="PJI15" s="56"/>
      <c r="PJJ15" s="56"/>
      <c r="PJK15" s="56"/>
      <c r="PJL15" s="56"/>
      <c r="PJM15" s="56"/>
      <c r="PJN15" s="56"/>
      <c r="PJO15" s="56"/>
      <c r="PJP15" s="56"/>
      <c r="PJQ15" s="56"/>
      <c r="PJR15" s="56"/>
      <c r="PJS15" s="56"/>
      <c r="PJT15" s="56"/>
      <c r="PJU15" s="56"/>
      <c r="PJV15" s="56"/>
      <c r="PJW15" s="56"/>
      <c r="PJX15" s="56"/>
      <c r="PJY15" s="56"/>
      <c r="PJZ15" s="56"/>
      <c r="PKA15" s="56"/>
      <c r="PKB15" s="56"/>
      <c r="PKC15" s="56"/>
      <c r="PKD15" s="56"/>
      <c r="PKE15" s="56"/>
      <c r="PKF15" s="56"/>
      <c r="PKG15" s="56"/>
      <c r="PKH15" s="56"/>
      <c r="PKI15" s="56"/>
      <c r="PKJ15" s="56"/>
      <c r="PKK15" s="56"/>
      <c r="PKL15" s="56"/>
      <c r="PKM15" s="56"/>
      <c r="PKN15" s="56"/>
      <c r="PKO15" s="56"/>
      <c r="PKP15" s="56"/>
      <c r="PKQ15" s="56"/>
      <c r="PKR15" s="56"/>
      <c r="PKS15" s="56"/>
      <c r="PKT15" s="56"/>
      <c r="PKU15" s="56"/>
      <c r="PKV15" s="56"/>
      <c r="PKW15" s="56"/>
      <c r="PKX15" s="56"/>
      <c r="PKY15" s="56"/>
      <c r="PKZ15" s="56"/>
      <c r="PLA15" s="56"/>
      <c r="PLB15" s="56"/>
      <c r="PLC15" s="56"/>
      <c r="PLD15" s="56"/>
      <c r="PLE15" s="56"/>
      <c r="PLF15" s="56"/>
      <c r="PLG15" s="56"/>
      <c r="PLH15" s="56"/>
      <c r="PLI15" s="56"/>
      <c r="PLJ15" s="56"/>
      <c r="PLK15" s="56"/>
      <c r="PLL15" s="56"/>
      <c r="PLM15" s="56"/>
      <c r="PLN15" s="56"/>
      <c r="PLO15" s="56"/>
      <c r="PLP15" s="56"/>
      <c r="PLQ15" s="56"/>
      <c r="PLR15" s="56"/>
      <c r="PLS15" s="56"/>
      <c r="PLT15" s="56"/>
      <c r="PLU15" s="56"/>
      <c r="PLV15" s="56"/>
      <c r="PLW15" s="56"/>
      <c r="PLX15" s="56"/>
      <c r="PLY15" s="56"/>
      <c r="PLZ15" s="56"/>
      <c r="PMA15" s="56"/>
      <c r="PMB15" s="56"/>
      <c r="PMC15" s="56"/>
      <c r="PMD15" s="56"/>
      <c r="PME15" s="56"/>
      <c r="PMF15" s="56"/>
      <c r="PMG15" s="56"/>
      <c r="PMH15" s="56"/>
      <c r="PMI15" s="56"/>
      <c r="PMJ15" s="56"/>
      <c r="PMK15" s="56"/>
      <c r="PML15" s="56"/>
      <c r="PMM15" s="56"/>
      <c r="PMN15" s="56"/>
      <c r="PMO15" s="56"/>
      <c r="PMP15" s="56"/>
      <c r="PMQ15" s="56"/>
      <c r="PMR15" s="56"/>
      <c r="PMS15" s="56"/>
      <c r="PMT15" s="56"/>
      <c r="PMU15" s="56"/>
      <c r="PMV15" s="56"/>
      <c r="PMW15" s="56"/>
      <c r="PMX15" s="56"/>
      <c r="PMY15" s="56"/>
      <c r="PMZ15" s="56"/>
      <c r="PNA15" s="56"/>
      <c r="PNB15" s="56"/>
      <c r="PNC15" s="56"/>
      <c r="PND15" s="56"/>
      <c r="PNE15" s="56"/>
      <c r="PNF15" s="56"/>
      <c r="PNG15" s="56"/>
      <c r="PNH15" s="56"/>
      <c r="PNI15" s="56"/>
      <c r="PNJ15" s="56"/>
      <c r="PNK15" s="56"/>
      <c r="PNL15" s="56"/>
      <c r="PNM15" s="56"/>
      <c r="PNN15" s="56"/>
      <c r="PNO15" s="56"/>
      <c r="PNP15" s="56"/>
      <c r="PNQ15" s="56"/>
      <c r="PNR15" s="56"/>
      <c r="PNS15" s="56"/>
      <c r="PNT15" s="56"/>
      <c r="PNU15" s="56"/>
      <c r="PNV15" s="56"/>
      <c r="PNW15" s="56"/>
      <c r="PNX15" s="56"/>
      <c r="PNY15" s="56"/>
      <c r="PNZ15" s="56"/>
      <c r="POA15" s="56"/>
      <c r="POB15" s="56"/>
      <c r="POC15" s="56"/>
      <c r="POD15" s="56"/>
      <c r="POE15" s="56"/>
      <c r="POF15" s="56"/>
      <c r="POG15" s="56"/>
      <c r="POH15" s="56"/>
      <c r="POI15" s="56"/>
      <c r="POJ15" s="56"/>
      <c r="POK15" s="56"/>
      <c r="POL15" s="56"/>
      <c r="POM15" s="56"/>
      <c r="PON15" s="56"/>
      <c r="POO15" s="56"/>
      <c r="POP15" s="56"/>
      <c r="POQ15" s="56"/>
      <c r="POR15" s="56"/>
      <c r="POS15" s="56"/>
      <c r="POT15" s="56"/>
      <c r="POU15" s="56"/>
      <c r="POV15" s="56"/>
      <c r="POW15" s="56"/>
      <c r="POX15" s="56"/>
      <c r="POY15" s="56"/>
      <c r="POZ15" s="56"/>
      <c r="PPA15" s="56"/>
      <c r="PPB15" s="56"/>
      <c r="PPC15" s="56"/>
      <c r="PPD15" s="56"/>
      <c r="PPE15" s="56"/>
      <c r="PPF15" s="56"/>
      <c r="PPG15" s="56"/>
      <c r="PPH15" s="56"/>
      <c r="PPI15" s="56"/>
      <c r="PPJ15" s="56"/>
      <c r="PPK15" s="56"/>
      <c r="PPL15" s="56"/>
      <c r="PPM15" s="56"/>
      <c r="PPN15" s="56"/>
      <c r="PPO15" s="56"/>
      <c r="PPP15" s="56"/>
      <c r="PPQ15" s="56"/>
      <c r="PPR15" s="56"/>
      <c r="PPS15" s="56"/>
      <c r="PPT15" s="56"/>
      <c r="PPU15" s="56"/>
      <c r="PPV15" s="56"/>
      <c r="PPW15" s="56"/>
      <c r="PPX15" s="56"/>
      <c r="PPY15" s="56"/>
      <c r="PPZ15" s="56"/>
      <c r="PQA15" s="56"/>
      <c r="PQB15" s="56"/>
      <c r="PQC15" s="56"/>
      <c r="PQD15" s="56"/>
      <c r="PQE15" s="56"/>
      <c r="PQF15" s="56"/>
      <c r="PQG15" s="56"/>
      <c r="PQH15" s="56"/>
      <c r="PQI15" s="56"/>
      <c r="PQJ15" s="56"/>
      <c r="PQK15" s="56"/>
      <c r="PQL15" s="56"/>
      <c r="PQM15" s="56"/>
      <c r="PQN15" s="56"/>
      <c r="PQO15" s="56"/>
      <c r="PQP15" s="56"/>
      <c r="PQQ15" s="56"/>
      <c r="PQR15" s="56"/>
      <c r="PQS15" s="56"/>
      <c r="PQT15" s="56"/>
      <c r="PQU15" s="56"/>
      <c r="PQV15" s="56"/>
      <c r="PQW15" s="56"/>
      <c r="PQX15" s="56"/>
      <c r="PQY15" s="56"/>
      <c r="PQZ15" s="56"/>
      <c r="PRA15" s="56"/>
      <c r="PRB15" s="56"/>
      <c r="PRC15" s="56"/>
      <c r="PRD15" s="56"/>
      <c r="PRE15" s="56"/>
      <c r="PRF15" s="56"/>
      <c r="PRG15" s="56"/>
      <c r="PRH15" s="56"/>
      <c r="PRI15" s="56"/>
      <c r="PRJ15" s="56"/>
      <c r="PRK15" s="56"/>
      <c r="PRL15" s="56"/>
      <c r="PRM15" s="56"/>
      <c r="PRN15" s="56"/>
      <c r="PRO15" s="56"/>
      <c r="PRP15" s="56"/>
      <c r="PRQ15" s="56"/>
      <c r="PRR15" s="56"/>
      <c r="PRS15" s="56"/>
      <c r="PRT15" s="56"/>
      <c r="PRU15" s="56"/>
      <c r="PRV15" s="56"/>
      <c r="PRW15" s="56"/>
      <c r="PRX15" s="56"/>
      <c r="PRY15" s="56"/>
      <c r="PRZ15" s="56"/>
      <c r="PSA15" s="56"/>
      <c r="PSB15" s="56"/>
      <c r="PSC15" s="56"/>
      <c r="PSD15" s="56"/>
      <c r="PSE15" s="56"/>
      <c r="PSF15" s="56"/>
      <c r="PSG15" s="56"/>
      <c r="PSH15" s="56"/>
      <c r="PSI15" s="56"/>
      <c r="PSJ15" s="56"/>
      <c r="PSK15" s="56"/>
      <c r="PSL15" s="56"/>
      <c r="PSM15" s="56"/>
      <c r="PSN15" s="56"/>
      <c r="PSO15" s="56"/>
      <c r="PSP15" s="56"/>
      <c r="PSQ15" s="56"/>
      <c r="PSR15" s="56"/>
      <c r="PSS15" s="56"/>
      <c r="PST15" s="56"/>
      <c r="PSU15" s="56"/>
      <c r="PSV15" s="56"/>
      <c r="PSW15" s="56"/>
      <c r="PSX15" s="56"/>
      <c r="PSY15" s="56"/>
      <c r="PSZ15" s="56"/>
      <c r="PTA15" s="56"/>
      <c r="PTB15" s="56"/>
      <c r="PTC15" s="56"/>
      <c r="PTD15" s="56"/>
      <c r="PTE15" s="56"/>
      <c r="PTF15" s="56"/>
      <c r="PTG15" s="56"/>
      <c r="PTH15" s="56"/>
      <c r="PTI15" s="56"/>
      <c r="PTJ15" s="56"/>
      <c r="PTK15" s="56"/>
      <c r="PTL15" s="56"/>
      <c r="PTM15" s="56"/>
      <c r="PTN15" s="56"/>
      <c r="PTO15" s="56"/>
      <c r="PTP15" s="56"/>
      <c r="PTQ15" s="56"/>
      <c r="PTR15" s="56"/>
      <c r="PTS15" s="56"/>
      <c r="PTT15" s="56"/>
      <c r="PTU15" s="56"/>
      <c r="PTV15" s="56"/>
      <c r="PTW15" s="56"/>
      <c r="PTX15" s="56"/>
      <c r="PTY15" s="56"/>
      <c r="PTZ15" s="56"/>
      <c r="PUA15" s="56"/>
      <c r="PUB15" s="56"/>
      <c r="PUC15" s="56"/>
      <c r="PUD15" s="56"/>
      <c r="PUE15" s="56"/>
      <c r="PUF15" s="56"/>
      <c r="PUG15" s="56"/>
      <c r="PUH15" s="56"/>
      <c r="PUI15" s="56"/>
      <c r="PUJ15" s="56"/>
      <c r="PUK15" s="56"/>
      <c r="PUL15" s="56"/>
      <c r="PUM15" s="56"/>
      <c r="PUN15" s="56"/>
      <c r="PUO15" s="56"/>
      <c r="PUP15" s="56"/>
      <c r="PUQ15" s="56"/>
      <c r="PUR15" s="56"/>
      <c r="PUS15" s="56"/>
      <c r="PUT15" s="56"/>
      <c r="PUU15" s="56"/>
      <c r="PUV15" s="56"/>
      <c r="PUW15" s="56"/>
      <c r="PUX15" s="56"/>
      <c r="PUY15" s="56"/>
      <c r="PUZ15" s="56"/>
      <c r="PVA15" s="56"/>
      <c r="PVB15" s="56"/>
      <c r="PVC15" s="56"/>
      <c r="PVD15" s="56"/>
      <c r="PVE15" s="56"/>
      <c r="PVF15" s="56"/>
      <c r="PVG15" s="56"/>
      <c r="PVH15" s="56"/>
      <c r="PVI15" s="56"/>
      <c r="PVJ15" s="56"/>
      <c r="PVK15" s="56"/>
      <c r="PVL15" s="56"/>
      <c r="PVM15" s="56"/>
      <c r="PVN15" s="56"/>
      <c r="PVO15" s="56"/>
      <c r="PVP15" s="56"/>
      <c r="PVQ15" s="56"/>
      <c r="PVR15" s="56"/>
      <c r="PVS15" s="56"/>
      <c r="PVT15" s="56"/>
      <c r="PVU15" s="56"/>
      <c r="PVV15" s="56"/>
      <c r="PVW15" s="56"/>
      <c r="PVX15" s="56"/>
      <c r="PVY15" s="56"/>
      <c r="PVZ15" s="56"/>
      <c r="PWA15" s="56"/>
      <c r="PWB15" s="56"/>
      <c r="PWC15" s="56"/>
      <c r="PWD15" s="56"/>
      <c r="PWE15" s="56"/>
      <c r="PWF15" s="56"/>
      <c r="PWG15" s="56"/>
      <c r="PWH15" s="56"/>
      <c r="PWI15" s="56"/>
      <c r="PWJ15" s="56"/>
      <c r="PWK15" s="56"/>
      <c r="PWL15" s="56"/>
      <c r="PWM15" s="56"/>
      <c r="PWN15" s="56"/>
      <c r="PWO15" s="56"/>
      <c r="PWP15" s="56"/>
      <c r="PWQ15" s="56"/>
      <c r="PWR15" s="56"/>
      <c r="PWS15" s="56"/>
      <c r="PWT15" s="56"/>
      <c r="PWU15" s="56"/>
      <c r="PWV15" s="56"/>
      <c r="PWW15" s="56"/>
      <c r="PWX15" s="56"/>
      <c r="PWY15" s="56"/>
      <c r="PWZ15" s="56"/>
      <c r="PXA15" s="56"/>
      <c r="PXB15" s="56"/>
      <c r="PXC15" s="56"/>
      <c r="PXD15" s="56"/>
      <c r="PXE15" s="56"/>
      <c r="PXF15" s="56"/>
      <c r="PXG15" s="56"/>
      <c r="PXH15" s="56"/>
      <c r="PXI15" s="56"/>
      <c r="PXJ15" s="56"/>
      <c r="PXK15" s="56"/>
      <c r="PXL15" s="56"/>
      <c r="PXM15" s="56"/>
      <c r="PXN15" s="56"/>
      <c r="PXO15" s="56"/>
      <c r="PXP15" s="56"/>
      <c r="PXQ15" s="56"/>
      <c r="PXR15" s="56"/>
      <c r="PXS15" s="56"/>
      <c r="PXT15" s="56"/>
      <c r="PXU15" s="56"/>
      <c r="PXV15" s="56"/>
      <c r="PXW15" s="56"/>
      <c r="PXX15" s="56"/>
      <c r="PXY15" s="56"/>
      <c r="PXZ15" s="56"/>
      <c r="PYA15" s="56"/>
      <c r="PYB15" s="56"/>
      <c r="PYC15" s="56"/>
      <c r="PYD15" s="56"/>
      <c r="PYE15" s="56"/>
      <c r="PYF15" s="56"/>
      <c r="PYG15" s="56"/>
      <c r="PYH15" s="56"/>
      <c r="PYI15" s="56"/>
      <c r="PYJ15" s="56"/>
      <c r="PYK15" s="56"/>
      <c r="PYL15" s="56"/>
      <c r="PYM15" s="56"/>
      <c r="PYN15" s="56"/>
      <c r="PYO15" s="56"/>
      <c r="PYP15" s="56"/>
      <c r="PYQ15" s="56"/>
      <c r="PYR15" s="56"/>
      <c r="PYS15" s="56"/>
      <c r="PYT15" s="56"/>
      <c r="PYU15" s="56"/>
      <c r="PYV15" s="56"/>
      <c r="PYW15" s="56"/>
      <c r="PYX15" s="56"/>
      <c r="PYY15" s="56"/>
      <c r="PYZ15" s="56"/>
      <c r="PZA15" s="56"/>
      <c r="PZB15" s="56"/>
      <c r="PZC15" s="56"/>
      <c r="PZD15" s="56"/>
      <c r="PZE15" s="56"/>
      <c r="PZF15" s="56"/>
      <c r="PZG15" s="56"/>
      <c r="PZH15" s="56"/>
      <c r="PZI15" s="56"/>
      <c r="PZJ15" s="56"/>
      <c r="PZK15" s="56"/>
      <c r="PZL15" s="56"/>
      <c r="PZM15" s="56"/>
      <c r="PZN15" s="56"/>
      <c r="PZO15" s="56"/>
      <c r="PZP15" s="56"/>
      <c r="PZQ15" s="56"/>
      <c r="PZR15" s="56"/>
      <c r="PZS15" s="56"/>
      <c r="PZT15" s="56"/>
      <c r="PZU15" s="56"/>
      <c r="PZV15" s="56"/>
      <c r="PZW15" s="56"/>
      <c r="PZX15" s="56"/>
      <c r="PZY15" s="56"/>
      <c r="PZZ15" s="56"/>
      <c r="QAA15" s="56"/>
      <c r="QAB15" s="56"/>
      <c r="QAC15" s="56"/>
      <c r="QAD15" s="56"/>
      <c r="QAE15" s="56"/>
      <c r="QAF15" s="56"/>
      <c r="QAG15" s="56"/>
      <c r="QAH15" s="56"/>
      <c r="QAI15" s="56"/>
      <c r="QAJ15" s="56"/>
      <c r="QAK15" s="56"/>
      <c r="QAL15" s="56"/>
      <c r="QAM15" s="56"/>
      <c r="QAN15" s="56"/>
      <c r="QAO15" s="56"/>
      <c r="QAP15" s="56"/>
      <c r="QAQ15" s="56"/>
      <c r="QAR15" s="56"/>
      <c r="QAS15" s="56"/>
      <c r="QAT15" s="56"/>
      <c r="QAU15" s="56"/>
      <c r="QAV15" s="56"/>
      <c r="QAW15" s="56"/>
      <c r="QAX15" s="56"/>
      <c r="QAY15" s="56"/>
      <c r="QAZ15" s="56"/>
      <c r="QBA15" s="56"/>
      <c r="QBB15" s="56"/>
      <c r="QBC15" s="56"/>
      <c r="QBD15" s="56"/>
      <c r="QBE15" s="56"/>
      <c r="QBF15" s="56"/>
      <c r="QBG15" s="56"/>
      <c r="QBH15" s="56"/>
      <c r="QBI15" s="56"/>
      <c r="QBJ15" s="56"/>
      <c r="QBK15" s="56"/>
      <c r="QBL15" s="56"/>
      <c r="QBM15" s="56"/>
      <c r="QBN15" s="56"/>
      <c r="QBO15" s="56"/>
      <c r="QBP15" s="56"/>
      <c r="QBQ15" s="56"/>
      <c r="QBR15" s="56"/>
      <c r="QBS15" s="56"/>
      <c r="QBT15" s="56"/>
      <c r="QBU15" s="56"/>
      <c r="QBV15" s="56"/>
      <c r="QBW15" s="56"/>
      <c r="QBX15" s="56"/>
      <c r="QBY15" s="56"/>
      <c r="QBZ15" s="56"/>
      <c r="QCA15" s="56"/>
      <c r="QCB15" s="56"/>
      <c r="QCC15" s="56"/>
      <c r="QCD15" s="56"/>
      <c r="QCE15" s="56"/>
      <c r="QCF15" s="56"/>
      <c r="QCG15" s="56"/>
      <c r="QCH15" s="56"/>
      <c r="QCI15" s="56"/>
      <c r="QCJ15" s="56"/>
      <c r="QCK15" s="56"/>
      <c r="QCL15" s="56"/>
      <c r="QCM15" s="56"/>
      <c r="QCN15" s="56"/>
      <c r="QCO15" s="56"/>
      <c r="QCP15" s="56"/>
      <c r="QCQ15" s="56"/>
      <c r="QCR15" s="56"/>
      <c r="QCS15" s="56"/>
      <c r="QCT15" s="56"/>
      <c r="QCU15" s="56"/>
      <c r="QCV15" s="56"/>
      <c r="QCW15" s="56"/>
      <c r="QCX15" s="56"/>
      <c r="QCY15" s="56"/>
      <c r="QCZ15" s="56"/>
      <c r="QDA15" s="56"/>
      <c r="QDB15" s="56"/>
      <c r="QDC15" s="56"/>
      <c r="QDD15" s="56"/>
      <c r="QDE15" s="56"/>
      <c r="QDF15" s="56"/>
      <c r="QDG15" s="56"/>
      <c r="QDH15" s="56"/>
      <c r="QDI15" s="56"/>
      <c r="QDJ15" s="56"/>
      <c r="QDK15" s="56"/>
      <c r="QDL15" s="56"/>
      <c r="QDM15" s="56"/>
      <c r="QDN15" s="56"/>
      <c r="QDO15" s="56"/>
      <c r="QDP15" s="56"/>
      <c r="QDQ15" s="56"/>
      <c r="QDR15" s="56"/>
      <c r="QDS15" s="56"/>
      <c r="QDT15" s="56"/>
      <c r="QDU15" s="56"/>
      <c r="QDV15" s="56"/>
      <c r="QDW15" s="56"/>
      <c r="QDX15" s="56"/>
      <c r="QDY15" s="56"/>
      <c r="QDZ15" s="56"/>
      <c r="QEA15" s="56"/>
      <c r="QEB15" s="56"/>
      <c r="QEC15" s="56"/>
      <c r="QED15" s="56"/>
      <c r="QEE15" s="56"/>
      <c r="QEF15" s="56"/>
      <c r="QEG15" s="56"/>
      <c r="QEH15" s="56"/>
      <c r="QEI15" s="56"/>
      <c r="QEJ15" s="56"/>
      <c r="QEK15" s="56"/>
      <c r="QEL15" s="56"/>
      <c r="QEM15" s="56"/>
      <c r="QEN15" s="56"/>
      <c r="QEO15" s="56"/>
      <c r="QEP15" s="56"/>
      <c r="QEQ15" s="56"/>
      <c r="QER15" s="56"/>
      <c r="QES15" s="56"/>
      <c r="QET15" s="56"/>
      <c r="QEU15" s="56"/>
      <c r="QEV15" s="56"/>
      <c r="QEW15" s="56"/>
      <c r="QEX15" s="56"/>
      <c r="QEY15" s="56"/>
      <c r="QEZ15" s="56"/>
      <c r="QFA15" s="56"/>
      <c r="QFB15" s="56"/>
      <c r="QFC15" s="56"/>
      <c r="QFD15" s="56"/>
      <c r="QFE15" s="56"/>
      <c r="QFF15" s="56"/>
      <c r="QFG15" s="56"/>
      <c r="QFH15" s="56"/>
      <c r="QFI15" s="56"/>
      <c r="QFJ15" s="56"/>
      <c r="QFK15" s="56"/>
      <c r="QFL15" s="56"/>
      <c r="QFM15" s="56"/>
      <c r="QFN15" s="56"/>
      <c r="QFO15" s="56"/>
      <c r="QFP15" s="56"/>
      <c r="QFQ15" s="56"/>
      <c r="QFR15" s="56"/>
      <c r="QFS15" s="56"/>
      <c r="QFT15" s="56"/>
      <c r="QFU15" s="56"/>
      <c r="QFV15" s="56"/>
      <c r="QFW15" s="56"/>
      <c r="QFX15" s="56"/>
      <c r="QFY15" s="56"/>
      <c r="QFZ15" s="56"/>
      <c r="QGA15" s="56"/>
      <c r="QGB15" s="56"/>
      <c r="QGC15" s="56"/>
      <c r="QGD15" s="56"/>
      <c r="QGE15" s="56"/>
      <c r="QGF15" s="56"/>
      <c r="QGG15" s="56"/>
      <c r="QGH15" s="56"/>
      <c r="QGI15" s="56"/>
      <c r="QGJ15" s="56"/>
      <c r="QGK15" s="56"/>
      <c r="QGL15" s="56"/>
      <c r="QGM15" s="56"/>
      <c r="QGN15" s="56"/>
      <c r="QGO15" s="56"/>
      <c r="QGP15" s="56"/>
      <c r="QGQ15" s="56"/>
      <c r="QGR15" s="56"/>
      <c r="QGS15" s="56"/>
      <c r="QGT15" s="56"/>
      <c r="QGU15" s="56"/>
      <c r="QGV15" s="56"/>
      <c r="QGW15" s="56"/>
      <c r="QGX15" s="56"/>
      <c r="QGY15" s="56"/>
      <c r="QGZ15" s="56"/>
      <c r="QHA15" s="56"/>
      <c r="QHB15" s="56"/>
      <c r="QHC15" s="56"/>
      <c r="QHD15" s="56"/>
      <c r="QHE15" s="56"/>
      <c r="QHF15" s="56"/>
      <c r="QHG15" s="56"/>
      <c r="QHH15" s="56"/>
      <c r="QHI15" s="56"/>
      <c r="QHJ15" s="56"/>
      <c r="QHK15" s="56"/>
      <c r="QHL15" s="56"/>
      <c r="QHM15" s="56"/>
      <c r="QHN15" s="56"/>
      <c r="QHO15" s="56"/>
      <c r="QHP15" s="56"/>
      <c r="QHQ15" s="56"/>
      <c r="QHR15" s="56"/>
      <c r="QHS15" s="56"/>
      <c r="QHT15" s="56"/>
      <c r="QHU15" s="56"/>
      <c r="QHV15" s="56"/>
      <c r="QHW15" s="56"/>
      <c r="QHX15" s="56"/>
      <c r="QHY15" s="56"/>
      <c r="QHZ15" s="56"/>
      <c r="QIA15" s="56"/>
      <c r="QIB15" s="56"/>
      <c r="QIC15" s="56"/>
      <c r="QID15" s="56"/>
      <c r="QIE15" s="56"/>
      <c r="QIF15" s="56"/>
      <c r="QIG15" s="56"/>
      <c r="QIH15" s="56"/>
      <c r="QII15" s="56"/>
      <c r="QIJ15" s="56"/>
      <c r="QIK15" s="56"/>
      <c r="QIL15" s="56"/>
      <c r="QIM15" s="56"/>
      <c r="QIN15" s="56"/>
      <c r="QIO15" s="56"/>
      <c r="QIP15" s="56"/>
      <c r="QIQ15" s="56"/>
      <c r="QIR15" s="56"/>
      <c r="QIS15" s="56"/>
      <c r="QIT15" s="56"/>
      <c r="QIU15" s="56"/>
      <c r="QIV15" s="56"/>
      <c r="QIW15" s="56"/>
      <c r="QIX15" s="56"/>
      <c r="QIY15" s="56"/>
      <c r="QIZ15" s="56"/>
      <c r="QJA15" s="56"/>
      <c r="QJB15" s="56"/>
      <c r="QJC15" s="56"/>
      <c r="QJD15" s="56"/>
      <c r="QJE15" s="56"/>
      <c r="QJF15" s="56"/>
      <c r="QJG15" s="56"/>
      <c r="QJH15" s="56"/>
      <c r="QJI15" s="56"/>
      <c r="QJJ15" s="56"/>
      <c r="QJK15" s="56"/>
      <c r="QJL15" s="56"/>
      <c r="QJM15" s="56"/>
      <c r="QJN15" s="56"/>
      <c r="QJO15" s="56"/>
      <c r="QJP15" s="56"/>
      <c r="QJQ15" s="56"/>
      <c r="QJR15" s="56"/>
      <c r="QJS15" s="56"/>
      <c r="QJT15" s="56"/>
      <c r="QJU15" s="56"/>
      <c r="QJV15" s="56"/>
      <c r="QJW15" s="56"/>
      <c r="QJX15" s="56"/>
      <c r="QJY15" s="56"/>
      <c r="QJZ15" s="56"/>
      <c r="QKA15" s="56"/>
      <c r="QKB15" s="56"/>
      <c r="QKC15" s="56"/>
      <c r="QKD15" s="56"/>
      <c r="QKE15" s="56"/>
      <c r="QKF15" s="56"/>
      <c r="QKG15" s="56"/>
      <c r="QKH15" s="56"/>
      <c r="QKI15" s="56"/>
      <c r="QKJ15" s="56"/>
      <c r="QKK15" s="56"/>
      <c r="QKL15" s="56"/>
      <c r="QKM15" s="56"/>
      <c r="QKN15" s="56"/>
      <c r="QKO15" s="56"/>
      <c r="QKP15" s="56"/>
      <c r="QKQ15" s="56"/>
      <c r="QKR15" s="56"/>
      <c r="QKS15" s="56"/>
      <c r="QKT15" s="56"/>
      <c r="QKU15" s="56"/>
      <c r="QKV15" s="56"/>
      <c r="QKW15" s="56"/>
      <c r="QKX15" s="56"/>
      <c r="QKY15" s="56"/>
      <c r="QKZ15" s="56"/>
      <c r="QLA15" s="56"/>
      <c r="QLB15" s="56"/>
      <c r="QLC15" s="56"/>
      <c r="QLD15" s="56"/>
      <c r="QLE15" s="56"/>
      <c r="QLF15" s="56"/>
      <c r="QLG15" s="56"/>
      <c r="QLH15" s="56"/>
      <c r="QLI15" s="56"/>
      <c r="QLJ15" s="56"/>
      <c r="QLK15" s="56"/>
      <c r="QLL15" s="56"/>
      <c r="QLM15" s="56"/>
      <c r="QLN15" s="56"/>
      <c r="QLO15" s="56"/>
      <c r="QLP15" s="56"/>
      <c r="QLQ15" s="56"/>
      <c r="QLR15" s="56"/>
      <c r="QLS15" s="56"/>
      <c r="QLT15" s="56"/>
      <c r="QLU15" s="56"/>
      <c r="QLV15" s="56"/>
      <c r="QLW15" s="56"/>
      <c r="QLX15" s="56"/>
      <c r="QLY15" s="56"/>
      <c r="QLZ15" s="56"/>
      <c r="QMA15" s="56"/>
      <c r="QMB15" s="56"/>
      <c r="QMC15" s="56"/>
      <c r="QMD15" s="56"/>
      <c r="QME15" s="56"/>
      <c r="QMF15" s="56"/>
      <c r="QMG15" s="56"/>
      <c r="QMH15" s="56"/>
      <c r="QMI15" s="56"/>
      <c r="QMJ15" s="56"/>
      <c r="QMK15" s="56"/>
      <c r="QML15" s="56"/>
      <c r="QMM15" s="56"/>
      <c r="QMN15" s="56"/>
      <c r="QMO15" s="56"/>
      <c r="QMP15" s="56"/>
      <c r="QMQ15" s="56"/>
      <c r="QMR15" s="56"/>
      <c r="QMS15" s="56"/>
      <c r="QMT15" s="56"/>
      <c r="QMU15" s="56"/>
      <c r="QMV15" s="56"/>
      <c r="QMW15" s="56"/>
      <c r="QMX15" s="56"/>
      <c r="QMY15" s="56"/>
      <c r="QMZ15" s="56"/>
      <c r="QNA15" s="56"/>
      <c r="QNB15" s="56"/>
      <c r="QNC15" s="56"/>
      <c r="QND15" s="56"/>
      <c r="QNE15" s="56"/>
      <c r="QNF15" s="56"/>
      <c r="QNG15" s="56"/>
      <c r="QNH15" s="56"/>
      <c r="QNI15" s="56"/>
      <c r="QNJ15" s="56"/>
      <c r="QNK15" s="56"/>
      <c r="QNL15" s="56"/>
      <c r="QNM15" s="56"/>
      <c r="QNN15" s="56"/>
      <c r="QNO15" s="56"/>
      <c r="QNP15" s="56"/>
      <c r="QNQ15" s="56"/>
      <c r="QNR15" s="56"/>
      <c r="QNS15" s="56"/>
      <c r="QNT15" s="56"/>
      <c r="QNU15" s="56"/>
      <c r="QNV15" s="56"/>
      <c r="QNW15" s="56"/>
      <c r="QNX15" s="56"/>
      <c r="QNY15" s="56"/>
      <c r="QNZ15" s="56"/>
      <c r="QOA15" s="56"/>
      <c r="QOB15" s="56"/>
      <c r="QOC15" s="56"/>
      <c r="QOD15" s="56"/>
      <c r="QOE15" s="56"/>
      <c r="QOF15" s="56"/>
      <c r="QOG15" s="56"/>
      <c r="QOH15" s="56"/>
      <c r="QOI15" s="56"/>
      <c r="QOJ15" s="56"/>
      <c r="QOK15" s="56"/>
      <c r="QOL15" s="56"/>
      <c r="QOM15" s="56"/>
      <c r="QON15" s="56"/>
      <c r="QOO15" s="56"/>
      <c r="QOP15" s="56"/>
      <c r="QOQ15" s="56"/>
      <c r="QOR15" s="56"/>
      <c r="QOS15" s="56"/>
      <c r="QOT15" s="56"/>
      <c r="QOU15" s="56"/>
      <c r="QOV15" s="56"/>
      <c r="QOW15" s="56"/>
      <c r="QOX15" s="56"/>
      <c r="QOY15" s="56"/>
      <c r="QOZ15" s="56"/>
      <c r="QPA15" s="56"/>
      <c r="QPB15" s="56"/>
      <c r="QPC15" s="56"/>
      <c r="QPD15" s="56"/>
      <c r="QPE15" s="56"/>
      <c r="QPF15" s="56"/>
      <c r="QPG15" s="56"/>
      <c r="QPH15" s="56"/>
      <c r="QPI15" s="56"/>
      <c r="QPJ15" s="56"/>
      <c r="QPK15" s="56"/>
      <c r="QPL15" s="56"/>
      <c r="QPM15" s="56"/>
      <c r="QPN15" s="56"/>
      <c r="QPO15" s="56"/>
      <c r="QPP15" s="56"/>
      <c r="QPQ15" s="56"/>
      <c r="QPR15" s="56"/>
      <c r="QPS15" s="56"/>
      <c r="QPT15" s="56"/>
      <c r="QPU15" s="56"/>
      <c r="QPV15" s="56"/>
      <c r="QPW15" s="56"/>
      <c r="QPX15" s="56"/>
      <c r="QPY15" s="56"/>
      <c r="QPZ15" s="56"/>
      <c r="QQA15" s="56"/>
      <c r="QQB15" s="56"/>
      <c r="QQC15" s="56"/>
      <c r="QQD15" s="56"/>
      <c r="QQE15" s="56"/>
      <c r="QQF15" s="56"/>
      <c r="QQG15" s="56"/>
      <c r="QQH15" s="56"/>
      <c r="QQI15" s="56"/>
      <c r="QQJ15" s="56"/>
      <c r="QQK15" s="56"/>
      <c r="QQL15" s="56"/>
      <c r="QQM15" s="56"/>
      <c r="QQN15" s="56"/>
      <c r="QQO15" s="56"/>
      <c r="QQP15" s="56"/>
      <c r="QQQ15" s="56"/>
      <c r="QQR15" s="56"/>
      <c r="QQS15" s="56"/>
      <c r="QQT15" s="56"/>
      <c r="QQU15" s="56"/>
      <c r="QQV15" s="56"/>
      <c r="QQW15" s="56"/>
      <c r="QQX15" s="56"/>
      <c r="QQY15" s="56"/>
      <c r="QQZ15" s="56"/>
      <c r="QRA15" s="56"/>
      <c r="QRB15" s="56"/>
      <c r="QRC15" s="56"/>
      <c r="QRD15" s="56"/>
      <c r="QRE15" s="56"/>
      <c r="QRF15" s="56"/>
      <c r="QRG15" s="56"/>
      <c r="QRH15" s="56"/>
      <c r="QRI15" s="56"/>
      <c r="QRJ15" s="56"/>
      <c r="QRK15" s="56"/>
      <c r="QRL15" s="56"/>
      <c r="QRM15" s="56"/>
      <c r="QRN15" s="56"/>
      <c r="QRO15" s="56"/>
      <c r="QRP15" s="56"/>
      <c r="QRQ15" s="56"/>
      <c r="QRR15" s="56"/>
      <c r="QRS15" s="56"/>
      <c r="QRT15" s="56"/>
      <c r="QRU15" s="56"/>
      <c r="QRV15" s="56"/>
      <c r="QRW15" s="56"/>
      <c r="QRX15" s="56"/>
      <c r="QRY15" s="56"/>
      <c r="QRZ15" s="56"/>
      <c r="QSA15" s="56"/>
      <c r="QSB15" s="56"/>
      <c r="QSC15" s="56"/>
      <c r="QSD15" s="56"/>
      <c r="QSE15" s="56"/>
      <c r="QSF15" s="56"/>
      <c r="QSG15" s="56"/>
      <c r="QSH15" s="56"/>
      <c r="QSI15" s="56"/>
      <c r="QSJ15" s="56"/>
      <c r="QSK15" s="56"/>
      <c r="QSL15" s="56"/>
      <c r="QSM15" s="56"/>
      <c r="QSN15" s="56"/>
      <c r="QSO15" s="56"/>
      <c r="QSP15" s="56"/>
      <c r="QSQ15" s="56"/>
      <c r="QSR15" s="56"/>
      <c r="QSS15" s="56"/>
      <c r="QST15" s="56"/>
      <c r="QSU15" s="56"/>
      <c r="QSV15" s="56"/>
      <c r="QSW15" s="56"/>
      <c r="QSX15" s="56"/>
      <c r="QSY15" s="56"/>
      <c r="QSZ15" s="56"/>
      <c r="QTA15" s="56"/>
      <c r="QTB15" s="56"/>
      <c r="QTC15" s="56"/>
      <c r="QTD15" s="56"/>
      <c r="QTE15" s="56"/>
      <c r="QTF15" s="56"/>
      <c r="QTG15" s="56"/>
      <c r="QTH15" s="56"/>
      <c r="QTI15" s="56"/>
      <c r="QTJ15" s="56"/>
      <c r="QTK15" s="56"/>
      <c r="QTL15" s="56"/>
      <c r="QTM15" s="56"/>
      <c r="QTN15" s="56"/>
      <c r="QTO15" s="56"/>
      <c r="QTP15" s="56"/>
      <c r="QTQ15" s="56"/>
      <c r="QTR15" s="56"/>
      <c r="QTS15" s="56"/>
      <c r="QTT15" s="56"/>
      <c r="QTU15" s="56"/>
      <c r="QTV15" s="56"/>
      <c r="QTW15" s="56"/>
      <c r="QTX15" s="56"/>
      <c r="QTY15" s="56"/>
      <c r="QTZ15" s="56"/>
      <c r="QUA15" s="56"/>
      <c r="QUB15" s="56"/>
      <c r="QUC15" s="56"/>
      <c r="QUD15" s="56"/>
      <c r="QUE15" s="56"/>
      <c r="QUF15" s="56"/>
      <c r="QUG15" s="56"/>
      <c r="QUH15" s="56"/>
      <c r="QUI15" s="56"/>
      <c r="QUJ15" s="56"/>
      <c r="QUK15" s="56"/>
      <c r="QUL15" s="56"/>
      <c r="QUM15" s="56"/>
      <c r="QUN15" s="56"/>
      <c r="QUO15" s="56"/>
      <c r="QUP15" s="56"/>
      <c r="QUQ15" s="56"/>
      <c r="QUR15" s="56"/>
      <c r="QUS15" s="56"/>
      <c r="QUT15" s="56"/>
      <c r="QUU15" s="56"/>
      <c r="QUV15" s="56"/>
      <c r="QUW15" s="56"/>
      <c r="QUX15" s="56"/>
      <c r="QUY15" s="56"/>
      <c r="QUZ15" s="56"/>
      <c r="QVA15" s="56"/>
      <c r="QVB15" s="56"/>
      <c r="QVC15" s="56"/>
      <c r="QVD15" s="56"/>
      <c r="QVE15" s="56"/>
      <c r="QVF15" s="56"/>
      <c r="QVG15" s="56"/>
      <c r="QVH15" s="56"/>
      <c r="QVI15" s="56"/>
      <c r="QVJ15" s="56"/>
      <c r="QVK15" s="56"/>
      <c r="QVL15" s="56"/>
      <c r="QVM15" s="56"/>
      <c r="QVN15" s="56"/>
      <c r="QVO15" s="56"/>
      <c r="QVP15" s="56"/>
      <c r="QVQ15" s="56"/>
      <c r="QVR15" s="56"/>
      <c r="QVS15" s="56"/>
      <c r="QVT15" s="56"/>
      <c r="QVU15" s="56"/>
      <c r="QVV15" s="56"/>
      <c r="QVW15" s="56"/>
      <c r="QVX15" s="56"/>
      <c r="QVY15" s="56"/>
      <c r="QVZ15" s="56"/>
      <c r="QWA15" s="56"/>
      <c r="QWB15" s="56"/>
      <c r="QWC15" s="56"/>
      <c r="QWD15" s="56"/>
      <c r="QWE15" s="56"/>
      <c r="QWF15" s="56"/>
      <c r="QWG15" s="56"/>
      <c r="QWH15" s="56"/>
      <c r="QWI15" s="56"/>
      <c r="QWJ15" s="56"/>
      <c r="QWK15" s="56"/>
      <c r="QWL15" s="56"/>
      <c r="QWM15" s="56"/>
      <c r="QWN15" s="56"/>
      <c r="QWO15" s="56"/>
      <c r="QWP15" s="56"/>
      <c r="QWQ15" s="56"/>
      <c r="QWR15" s="56"/>
      <c r="QWS15" s="56"/>
      <c r="QWT15" s="56"/>
      <c r="QWU15" s="56"/>
      <c r="QWV15" s="56"/>
      <c r="QWW15" s="56"/>
      <c r="QWX15" s="56"/>
      <c r="QWY15" s="56"/>
      <c r="QWZ15" s="56"/>
      <c r="QXA15" s="56"/>
      <c r="QXB15" s="56"/>
      <c r="QXC15" s="56"/>
      <c r="QXD15" s="56"/>
      <c r="QXE15" s="56"/>
      <c r="QXF15" s="56"/>
      <c r="QXG15" s="56"/>
      <c r="QXH15" s="56"/>
      <c r="QXI15" s="56"/>
      <c r="QXJ15" s="56"/>
      <c r="QXK15" s="56"/>
      <c r="QXL15" s="56"/>
      <c r="QXM15" s="56"/>
      <c r="QXN15" s="56"/>
      <c r="QXO15" s="56"/>
      <c r="QXP15" s="56"/>
      <c r="QXQ15" s="56"/>
      <c r="QXR15" s="56"/>
      <c r="QXS15" s="56"/>
      <c r="QXT15" s="56"/>
      <c r="QXU15" s="56"/>
      <c r="QXV15" s="56"/>
      <c r="QXW15" s="56"/>
      <c r="QXX15" s="56"/>
      <c r="QXY15" s="56"/>
      <c r="QXZ15" s="56"/>
      <c r="QYA15" s="56"/>
      <c r="QYB15" s="56"/>
      <c r="QYC15" s="56"/>
      <c r="QYD15" s="56"/>
      <c r="QYE15" s="56"/>
      <c r="QYF15" s="56"/>
      <c r="QYG15" s="56"/>
      <c r="QYH15" s="56"/>
      <c r="QYI15" s="56"/>
      <c r="QYJ15" s="56"/>
      <c r="QYK15" s="56"/>
      <c r="QYL15" s="56"/>
      <c r="QYM15" s="56"/>
      <c r="QYN15" s="56"/>
      <c r="QYO15" s="56"/>
      <c r="QYP15" s="56"/>
      <c r="QYQ15" s="56"/>
      <c r="QYR15" s="56"/>
      <c r="QYS15" s="56"/>
      <c r="QYT15" s="56"/>
      <c r="QYU15" s="56"/>
      <c r="QYV15" s="56"/>
      <c r="QYW15" s="56"/>
      <c r="QYX15" s="56"/>
      <c r="QYY15" s="56"/>
      <c r="QYZ15" s="56"/>
      <c r="QZA15" s="56"/>
      <c r="QZB15" s="56"/>
      <c r="QZC15" s="56"/>
      <c r="QZD15" s="56"/>
      <c r="QZE15" s="56"/>
      <c r="QZF15" s="56"/>
      <c r="QZG15" s="56"/>
      <c r="QZH15" s="56"/>
      <c r="QZI15" s="56"/>
      <c r="QZJ15" s="56"/>
      <c r="QZK15" s="56"/>
      <c r="QZL15" s="56"/>
      <c r="QZM15" s="56"/>
      <c r="QZN15" s="56"/>
      <c r="QZO15" s="56"/>
      <c r="QZP15" s="56"/>
      <c r="QZQ15" s="56"/>
      <c r="QZR15" s="56"/>
      <c r="QZS15" s="56"/>
      <c r="QZT15" s="56"/>
      <c r="QZU15" s="56"/>
      <c r="QZV15" s="56"/>
      <c r="QZW15" s="56"/>
      <c r="QZX15" s="56"/>
      <c r="QZY15" s="56"/>
      <c r="QZZ15" s="56"/>
      <c r="RAA15" s="56"/>
      <c r="RAB15" s="56"/>
      <c r="RAC15" s="56"/>
      <c r="RAD15" s="56"/>
      <c r="RAE15" s="56"/>
      <c r="RAF15" s="56"/>
      <c r="RAG15" s="56"/>
      <c r="RAH15" s="56"/>
      <c r="RAI15" s="56"/>
      <c r="RAJ15" s="56"/>
      <c r="RAK15" s="56"/>
      <c r="RAL15" s="56"/>
      <c r="RAM15" s="56"/>
      <c r="RAN15" s="56"/>
      <c r="RAO15" s="56"/>
      <c r="RAP15" s="56"/>
      <c r="RAQ15" s="56"/>
      <c r="RAR15" s="56"/>
      <c r="RAS15" s="56"/>
      <c r="RAT15" s="56"/>
      <c r="RAU15" s="56"/>
      <c r="RAV15" s="56"/>
      <c r="RAW15" s="56"/>
      <c r="RAX15" s="56"/>
      <c r="RAY15" s="56"/>
      <c r="RAZ15" s="56"/>
      <c r="RBA15" s="56"/>
      <c r="RBB15" s="56"/>
      <c r="RBC15" s="56"/>
      <c r="RBD15" s="56"/>
      <c r="RBE15" s="56"/>
      <c r="RBF15" s="56"/>
      <c r="RBG15" s="56"/>
      <c r="RBH15" s="56"/>
      <c r="RBI15" s="56"/>
      <c r="RBJ15" s="56"/>
      <c r="RBK15" s="56"/>
      <c r="RBL15" s="56"/>
      <c r="RBM15" s="56"/>
      <c r="RBN15" s="56"/>
      <c r="RBO15" s="56"/>
      <c r="RBP15" s="56"/>
      <c r="RBQ15" s="56"/>
      <c r="RBR15" s="56"/>
      <c r="RBS15" s="56"/>
      <c r="RBT15" s="56"/>
      <c r="RBU15" s="56"/>
      <c r="RBV15" s="56"/>
      <c r="RBW15" s="56"/>
      <c r="RBX15" s="56"/>
      <c r="RBY15" s="56"/>
      <c r="RBZ15" s="56"/>
      <c r="RCA15" s="56"/>
      <c r="RCB15" s="56"/>
      <c r="RCC15" s="56"/>
      <c r="RCD15" s="56"/>
      <c r="RCE15" s="56"/>
      <c r="RCF15" s="56"/>
      <c r="RCG15" s="56"/>
      <c r="RCH15" s="56"/>
      <c r="RCI15" s="56"/>
      <c r="RCJ15" s="56"/>
      <c r="RCK15" s="56"/>
      <c r="RCL15" s="56"/>
      <c r="RCM15" s="56"/>
      <c r="RCN15" s="56"/>
      <c r="RCO15" s="56"/>
      <c r="RCP15" s="56"/>
      <c r="RCQ15" s="56"/>
      <c r="RCR15" s="56"/>
      <c r="RCS15" s="56"/>
      <c r="RCT15" s="56"/>
      <c r="RCU15" s="56"/>
      <c r="RCV15" s="56"/>
      <c r="RCW15" s="56"/>
      <c r="RCX15" s="56"/>
      <c r="RCY15" s="56"/>
      <c r="RCZ15" s="56"/>
      <c r="RDA15" s="56"/>
      <c r="RDB15" s="56"/>
      <c r="RDC15" s="56"/>
      <c r="RDD15" s="56"/>
      <c r="RDE15" s="56"/>
      <c r="RDF15" s="56"/>
      <c r="RDG15" s="56"/>
      <c r="RDH15" s="56"/>
      <c r="RDI15" s="56"/>
      <c r="RDJ15" s="56"/>
      <c r="RDK15" s="56"/>
      <c r="RDL15" s="56"/>
      <c r="RDM15" s="56"/>
      <c r="RDN15" s="56"/>
      <c r="RDO15" s="56"/>
      <c r="RDP15" s="56"/>
      <c r="RDQ15" s="56"/>
      <c r="RDR15" s="56"/>
      <c r="RDS15" s="56"/>
      <c r="RDT15" s="56"/>
      <c r="RDU15" s="56"/>
      <c r="RDV15" s="56"/>
      <c r="RDW15" s="56"/>
      <c r="RDX15" s="56"/>
      <c r="RDY15" s="56"/>
      <c r="RDZ15" s="56"/>
      <c r="REA15" s="56"/>
      <c r="REB15" s="56"/>
      <c r="REC15" s="56"/>
      <c r="RED15" s="56"/>
      <c r="REE15" s="56"/>
      <c r="REF15" s="56"/>
      <c r="REG15" s="56"/>
      <c r="REH15" s="56"/>
      <c r="REI15" s="56"/>
      <c r="REJ15" s="56"/>
      <c r="REK15" s="56"/>
      <c r="REL15" s="56"/>
      <c r="REM15" s="56"/>
      <c r="REN15" s="56"/>
      <c r="REO15" s="56"/>
      <c r="REP15" s="56"/>
      <c r="REQ15" s="56"/>
      <c r="RER15" s="56"/>
      <c r="RES15" s="56"/>
      <c r="RET15" s="56"/>
      <c r="REU15" s="56"/>
      <c r="REV15" s="56"/>
      <c r="REW15" s="56"/>
      <c r="REX15" s="56"/>
      <c r="REY15" s="56"/>
      <c r="REZ15" s="56"/>
      <c r="RFA15" s="56"/>
      <c r="RFB15" s="56"/>
      <c r="RFC15" s="56"/>
      <c r="RFD15" s="56"/>
      <c r="RFE15" s="56"/>
      <c r="RFF15" s="56"/>
      <c r="RFG15" s="56"/>
      <c r="RFH15" s="56"/>
      <c r="RFI15" s="56"/>
      <c r="RFJ15" s="56"/>
      <c r="RFK15" s="56"/>
      <c r="RFL15" s="56"/>
      <c r="RFM15" s="56"/>
      <c r="RFN15" s="56"/>
      <c r="RFO15" s="56"/>
      <c r="RFP15" s="56"/>
      <c r="RFQ15" s="56"/>
      <c r="RFR15" s="56"/>
      <c r="RFS15" s="56"/>
      <c r="RFT15" s="56"/>
      <c r="RFU15" s="56"/>
      <c r="RFV15" s="56"/>
      <c r="RFW15" s="56"/>
      <c r="RFX15" s="56"/>
      <c r="RFY15" s="56"/>
      <c r="RFZ15" s="56"/>
      <c r="RGA15" s="56"/>
      <c r="RGB15" s="56"/>
      <c r="RGC15" s="56"/>
      <c r="RGD15" s="56"/>
      <c r="RGE15" s="56"/>
      <c r="RGF15" s="56"/>
      <c r="RGG15" s="56"/>
      <c r="RGH15" s="56"/>
      <c r="RGI15" s="56"/>
      <c r="RGJ15" s="56"/>
      <c r="RGK15" s="56"/>
      <c r="RGL15" s="56"/>
      <c r="RGM15" s="56"/>
      <c r="RGN15" s="56"/>
      <c r="RGO15" s="56"/>
      <c r="RGP15" s="56"/>
      <c r="RGQ15" s="56"/>
      <c r="RGR15" s="56"/>
      <c r="RGS15" s="56"/>
      <c r="RGT15" s="56"/>
      <c r="RGU15" s="56"/>
      <c r="RGV15" s="56"/>
      <c r="RGW15" s="56"/>
      <c r="RGX15" s="56"/>
      <c r="RGY15" s="56"/>
      <c r="RGZ15" s="56"/>
      <c r="RHA15" s="56"/>
      <c r="RHB15" s="56"/>
      <c r="RHC15" s="56"/>
      <c r="RHD15" s="56"/>
      <c r="RHE15" s="56"/>
      <c r="RHF15" s="56"/>
      <c r="RHG15" s="56"/>
      <c r="RHH15" s="56"/>
      <c r="RHI15" s="56"/>
      <c r="RHJ15" s="56"/>
      <c r="RHK15" s="56"/>
      <c r="RHL15" s="56"/>
      <c r="RHM15" s="56"/>
      <c r="RHN15" s="56"/>
      <c r="RHO15" s="56"/>
      <c r="RHP15" s="56"/>
      <c r="RHQ15" s="56"/>
      <c r="RHR15" s="56"/>
      <c r="RHS15" s="56"/>
      <c r="RHT15" s="56"/>
      <c r="RHU15" s="56"/>
      <c r="RHV15" s="56"/>
      <c r="RHW15" s="56"/>
      <c r="RHX15" s="56"/>
      <c r="RHY15" s="56"/>
      <c r="RHZ15" s="56"/>
      <c r="RIA15" s="56"/>
      <c r="RIB15" s="56"/>
      <c r="RIC15" s="56"/>
      <c r="RID15" s="56"/>
      <c r="RIE15" s="56"/>
      <c r="RIF15" s="56"/>
      <c r="RIG15" s="56"/>
      <c r="RIH15" s="56"/>
      <c r="RII15" s="56"/>
      <c r="RIJ15" s="56"/>
      <c r="RIK15" s="56"/>
      <c r="RIL15" s="56"/>
      <c r="RIM15" s="56"/>
      <c r="RIN15" s="56"/>
      <c r="RIO15" s="56"/>
      <c r="RIP15" s="56"/>
      <c r="RIQ15" s="56"/>
      <c r="RIR15" s="56"/>
      <c r="RIS15" s="56"/>
      <c r="RIT15" s="56"/>
      <c r="RIU15" s="56"/>
      <c r="RIV15" s="56"/>
      <c r="RIW15" s="56"/>
      <c r="RIX15" s="56"/>
      <c r="RIY15" s="56"/>
      <c r="RIZ15" s="56"/>
      <c r="RJA15" s="56"/>
      <c r="RJB15" s="56"/>
      <c r="RJC15" s="56"/>
      <c r="RJD15" s="56"/>
      <c r="RJE15" s="56"/>
      <c r="RJF15" s="56"/>
      <c r="RJG15" s="56"/>
      <c r="RJH15" s="56"/>
      <c r="RJI15" s="56"/>
      <c r="RJJ15" s="56"/>
      <c r="RJK15" s="56"/>
      <c r="RJL15" s="56"/>
      <c r="RJM15" s="56"/>
      <c r="RJN15" s="56"/>
      <c r="RJO15" s="56"/>
      <c r="RJP15" s="56"/>
      <c r="RJQ15" s="56"/>
      <c r="RJR15" s="56"/>
      <c r="RJS15" s="56"/>
      <c r="RJT15" s="56"/>
      <c r="RJU15" s="56"/>
      <c r="RJV15" s="56"/>
      <c r="RJW15" s="56"/>
      <c r="RJX15" s="56"/>
      <c r="RJY15" s="56"/>
      <c r="RJZ15" s="56"/>
      <c r="RKA15" s="56"/>
      <c r="RKB15" s="56"/>
      <c r="RKC15" s="56"/>
      <c r="RKD15" s="56"/>
      <c r="RKE15" s="56"/>
      <c r="RKF15" s="56"/>
      <c r="RKG15" s="56"/>
      <c r="RKH15" s="56"/>
      <c r="RKI15" s="56"/>
      <c r="RKJ15" s="56"/>
      <c r="RKK15" s="56"/>
      <c r="RKL15" s="56"/>
      <c r="RKM15" s="56"/>
      <c r="RKN15" s="56"/>
      <c r="RKO15" s="56"/>
      <c r="RKP15" s="56"/>
      <c r="RKQ15" s="56"/>
      <c r="RKR15" s="56"/>
      <c r="RKS15" s="56"/>
      <c r="RKT15" s="56"/>
      <c r="RKU15" s="56"/>
      <c r="RKV15" s="56"/>
      <c r="RKW15" s="56"/>
      <c r="RKX15" s="56"/>
      <c r="RKY15" s="56"/>
      <c r="RKZ15" s="56"/>
      <c r="RLA15" s="56"/>
      <c r="RLB15" s="56"/>
      <c r="RLC15" s="56"/>
      <c r="RLD15" s="56"/>
      <c r="RLE15" s="56"/>
      <c r="RLF15" s="56"/>
      <c r="RLG15" s="56"/>
      <c r="RLH15" s="56"/>
      <c r="RLI15" s="56"/>
      <c r="RLJ15" s="56"/>
      <c r="RLK15" s="56"/>
      <c r="RLL15" s="56"/>
      <c r="RLM15" s="56"/>
      <c r="RLN15" s="56"/>
      <c r="RLO15" s="56"/>
      <c r="RLP15" s="56"/>
      <c r="RLQ15" s="56"/>
      <c r="RLR15" s="56"/>
      <c r="RLS15" s="56"/>
      <c r="RLT15" s="56"/>
      <c r="RLU15" s="56"/>
      <c r="RLV15" s="56"/>
      <c r="RLW15" s="56"/>
      <c r="RLX15" s="56"/>
      <c r="RLY15" s="56"/>
      <c r="RLZ15" s="56"/>
      <c r="RMA15" s="56"/>
      <c r="RMB15" s="56"/>
      <c r="RMC15" s="56"/>
      <c r="RMD15" s="56"/>
      <c r="RME15" s="56"/>
      <c r="RMF15" s="56"/>
      <c r="RMG15" s="56"/>
      <c r="RMH15" s="56"/>
      <c r="RMI15" s="56"/>
      <c r="RMJ15" s="56"/>
      <c r="RMK15" s="56"/>
      <c r="RML15" s="56"/>
      <c r="RMM15" s="56"/>
      <c r="RMN15" s="56"/>
      <c r="RMO15" s="56"/>
      <c r="RMP15" s="56"/>
      <c r="RMQ15" s="56"/>
      <c r="RMR15" s="56"/>
      <c r="RMS15" s="56"/>
      <c r="RMT15" s="56"/>
      <c r="RMU15" s="56"/>
      <c r="RMV15" s="56"/>
      <c r="RMW15" s="56"/>
      <c r="RMX15" s="56"/>
      <c r="RMY15" s="56"/>
      <c r="RMZ15" s="56"/>
      <c r="RNA15" s="56"/>
      <c r="RNB15" s="56"/>
      <c r="RNC15" s="56"/>
      <c r="RND15" s="56"/>
      <c r="RNE15" s="56"/>
      <c r="RNF15" s="56"/>
      <c r="RNG15" s="56"/>
      <c r="RNH15" s="56"/>
      <c r="RNI15" s="56"/>
      <c r="RNJ15" s="56"/>
      <c r="RNK15" s="56"/>
      <c r="RNL15" s="56"/>
      <c r="RNM15" s="56"/>
      <c r="RNN15" s="56"/>
      <c r="RNO15" s="56"/>
      <c r="RNP15" s="56"/>
      <c r="RNQ15" s="56"/>
      <c r="RNR15" s="56"/>
      <c r="RNS15" s="56"/>
      <c r="RNT15" s="56"/>
      <c r="RNU15" s="56"/>
      <c r="RNV15" s="56"/>
      <c r="RNW15" s="56"/>
      <c r="RNX15" s="56"/>
      <c r="RNY15" s="56"/>
      <c r="RNZ15" s="56"/>
      <c r="ROA15" s="56"/>
      <c r="ROB15" s="56"/>
      <c r="ROC15" s="56"/>
      <c r="ROD15" s="56"/>
      <c r="ROE15" s="56"/>
      <c r="ROF15" s="56"/>
      <c r="ROG15" s="56"/>
      <c r="ROH15" s="56"/>
      <c r="ROI15" s="56"/>
      <c r="ROJ15" s="56"/>
      <c r="ROK15" s="56"/>
      <c r="ROL15" s="56"/>
      <c r="ROM15" s="56"/>
      <c r="RON15" s="56"/>
      <c r="ROO15" s="56"/>
      <c r="ROP15" s="56"/>
      <c r="ROQ15" s="56"/>
      <c r="ROR15" s="56"/>
      <c r="ROS15" s="56"/>
      <c r="ROT15" s="56"/>
      <c r="ROU15" s="56"/>
      <c r="ROV15" s="56"/>
      <c r="ROW15" s="56"/>
      <c r="ROX15" s="56"/>
      <c r="ROY15" s="56"/>
      <c r="ROZ15" s="56"/>
      <c r="RPA15" s="56"/>
      <c r="RPB15" s="56"/>
      <c r="RPC15" s="56"/>
      <c r="RPD15" s="56"/>
      <c r="RPE15" s="56"/>
      <c r="RPF15" s="56"/>
      <c r="RPG15" s="56"/>
      <c r="RPH15" s="56"/>
      <c r="RPI15" s="56"/>
      <c r="RPJ15" s="56"/>
      <c r="RPK15" s="56"/>
      <c r="RPL15" s="56"/>
      <c r="RPM15" s="56"/>
      <c r="RPN15" s="56"/>
      <c r="RPO15" s="56"/>
      <c r="RPP15" s="56"/>
      <c r="RPQ15" s="56"/>
      <c r="RPR15" s="56"/>
      <c r="RPS15" s="56"/>
      <c r="RPT15" s="56"/>
      <c r="RPU15" s="56"/>
      <c r="RPV15" s="56"/>
      <c r="RPW15" s="56"/>
      <c r="RPX15" s="56"/>
      <c r="RPY15" s="56"/>
      <c r="RPZ15" s="56"/>
      <c r="RQA15" s="56"/>
      <c r="RQB15" s="56"/>
      <c r="RQC15" s="56"/>
      <c r="RQD15" s="56"/>
      <c r="RQE15" s="56"/>
      <c r="RQF15" s="56"/>
      <c r="RQG15" s="56"/>
      <c r="RQH15" s="56"/>
      <c r="RQI15" s="56"/>
      <c r="RQJ15" s="56"/>
      <c r="RQK15" s="56"/>
      <c r="RQL15" s="56"/>
      <c r="RQM15" s="56"/>
      <c r="RQN15" s="56"/>
      <c r="RQO15" s="56"/>
      <c r="RQP15" s="56"/>
      <c r="RQQ15" s="56"/>
      <c r="RQR15" s="56"/>
      <c r="RQS15" s="56"/>
      <c r="RQT15" s="56"/>
      <c r="RQU15" s="56"/>
      <c r="RQV15" s="56"/>
      <c r="RQW15" s="56"/>
      <c r="RQX15" s="56"/>
      <c r="RQY15" s="56"/>
      <c r="RQZ15" s="56"/>
      <c r="RRA15" s="56"/>
      <c r="RRB15" s="56"/>
      <c r="RRC15" s="56"/>
      <c r="RRD15" s="56"/>
      <c r="RRE15" s="56"/>
      <c r="RRF15" s="56"/>
      <c r="RRG15" s="56"/>
      <c r="RRH15" s="56"/>
      <c r="RRI15" s="56"/>
      <c r="RRJ15" s="56"/>
      <c r="RRK15" s="56"/>
      <c r="RRL15" s="56"/>
      <c r="RRM15" s="56"/>
      <c r="RRN15" s="56"/>
      <c r="RRO15" s="56"/>
      <c r="RRP15" s="56"/>
      <c r="RRQ15" s="56"/>
      <c r="RRR15" s="56"/>
      <c r="RRS15" s="56"/>
      <c r="RRT15" s="56"/>
      <c r="RRU15" s="56"/>
      <c r="RRV15" s="56"/>
      <c r="RRW15" s="56"/>
      <c r="RRX15" s="56"/>
      <c r="RRY15" s="56"/>
      <c r="RRZ15" s="56"/>
      <c r="RSA15" s="56"/>
      <c r="RSB15" s="56"/>
      <c r="RSC15" s="56"/>
      <c r="RSD15" s="56"/>
      <c r="RSE15" s="56"/>
      <c r="RSF15" s="56"/>
      <c r="RSG15" s="56"/>
      <c r="RSH15" s="56"/>
      <c r="RSI15" s="56"/>
      <c r="RSJ15" s="56"/>
      <c r="RSK15" s="56"/>
      <c r="RSL15" s="56"/>
      <c r="RSM15" s="56"/>
      <c r="RSN15" s="56"/>
      <c r="RSO15" s="56"/>
      <c r="RSP15" s="56"/>
      <c r="RSQ15" s="56"/>
      <c r="RSR15" s="56"/>
      <c r="RSS15" s="56"/>
      <c r="RST15" s="56"/>
      <c r="RSU15" s="56"/>
      <c r="RSV15" s="56"/>
      <c r="RSW15" s="56"/>
      <c r="RSX15" s="56"/>
      <c r="RSY15" s="56"/>
      <c r="RSZ15" s="56"/>
      <c r="RTA15" s="56"/>
      <c r="RTB15" s="56"/>
      <c r="RTC15" s="56"/>
      <c r="RTD15" s="56"/>
      <c r="RTE15" s="56"/>
      <c r="RTF15" s="56"/>
      <c r="RTG15" s="56"/>
      <c r="RTH15" s="56"/>
      <c r="RTI15" s="56"/>
      <c r="RTJ15" s="56"/>
      <c r="RTK15" s="56"/>
      <c r="RTL15" s="56"/>
      <c r="RTM15" s="56"/>
      <c r="RTN15" s="56"/>
      <c r="RTO15" s="56"/>
      <c r="RTP15" s="56"/>
      <c r="RTQ15" s="56"/>
      <c r="RTR15" s="56"/>
      <c r="RTS15" s="56"/>
      <c r="RTT15" s="56"/>
      <c r="RTU15" s="56"/>
      <c r="RTV15" s="56"/>
      <c r="RTW15" s="56"/>
      <c r="RTX15" s="56"/>
      <c r="RTY15" s="56"/>
      <c r="RTZ15" s="56"/>
      <c r="RUA15" s="56"/>
      <c r="RUB15" s="56"/>
      <c r="RUC15" s="56"/>
      <c r="RUD15" s="56"/>
      <c r="RUE15" s="56"/>
      <c r="RUF15" s="56"/>
      <c r="RUG15" s="56"/>
      <c r="RUH15" s="56"/>
      <c r="RUI15" s="56"/>
      <c r="RUJ15" s="56"/>
      <c r="RUK15" s="56"/>
      <c r="RUL15" s="56"/>
      <c r="RUM15" s="56"/>
      <c r="RUN15" s="56"/>
      <c r="RUO15" s="56"/>
      <c r="RUP15" s="56"/>
      <c r="RUQ15" s="56"/>
      <c r="RUR15" s="56"/>
      <c r="RUS15" s="56"/>
      <c r="RUT15" s="56"/>
      <c r="RUU15" s="56"/>
      <c r="RUV15" s="56"/>
      <c r="RUW15" s="56"/>
      <c r="RUX15" s="56"/>
      <c r="RUY15" s="56"/>
      <c r="RUZ15" s="56"/>
      <c r="RVA15" s="56"/>
      <c r="RVB15" s="56"/>
      <c r="RVC15" s="56"/>
      <c r="RVD15" s="56"/>
      <c r="RVE15" s="56"/>
      <c r="RVF15" s="56"/>
      <c r="RVG15" s="56"/>
      <c r="RVH15" s="56"/>
      <c r="RVI15" s="56"/>
      <c r="RVJ15" s="56"/>
      <c r="RVK15" s="56"/>
      <c r="RVL15" s="56"/>
      <c r="RVM15" s="56"/>
      <c r="RVN15" s="56"/>
      <c r="RVO15" s="56"/>
      <c r="RVP15" s="56"/>
      <c r="RVQ15" s="56"/>
      <c r="RVR15" s="56"/>
      <c r="RVS15" s="56"/>
      <c r="RVT15" s="56"/>
      <c r="RVU15" s="56"/>
      <c r="RVV15" s="56"/>
      <c r="RVW15" s="56"/>
      <c r="RVX15" s="56"/>
      <c r="RVY15" s="56"/>
      <c r="RVZ15" s="56"/>
      <c r="RWA15" s="56"/>
      <c r="RWB15" s="56"/>
      <c r="RWC15" s="56"/>
      <c r="RWD15" s="56"/>
      <c r="RWE15" s="56"/>
      <c r="RWF15" s="56"/>
      <c r="RWG15" s="56"/>
      <c r="RWH15" s="56"/>
      <c r="RWI15" s="56"/>
      <c r="RWJ15" s="56"/>
      <c r="RWK15" s="56"/>
      <c r="RWL15" s="56"/>
      <c r="RWM15" s="56"/>
      <c r="RWN15" s="56"/>
      <c r="RWO15" s="56"/>
      <c r="RWP15" s="56"/>
      <c r="RWQ15" s="56"/>
      <c r="RWR15" s="56"/>
      <c r="RWS15" s="56"/>
      <c r="RWT15" s="56"/>
      <c r="RWU15" s="56"/>
      <c r="RWV15" s="56"/>
      <c r="RWW15" s="56"/>
      <c r="RWX15" s="56"/>
      <c r="RWY15" s="56"/>
      <c r="RWZ15" s="56"/>
      <c r="RXA15" s="56"/>
      <c r="RXB15" s="56"/>
      <c r="RXC15" s="56"/>
      <c r="RXD15" s="56"/>
      <c r="RXE15" s="56"/>
      <c r="RXF15" s="56"/>
      <c r="RXG15" s="56"/>
      <c r="RXH15" s="56"/>
      <c r="RXI15" s="56"/>
      <c r="RXJ15" s="56"/>
      <c r="RXK15" s="56"/>
      <c r="RXL15" s="56"/>
      <c r="RXM15" s="56"/>
      <c r="RXN15" s="56"/>
      <c r="RXO15" s="56"/>
      <c r="RXP15" s="56"/>
      <c r="RXQ15" s="56"/>
      <c r="RXR15" s="56"/>
      <c r="RXS15" s="56"/>
      <c r="RXT15" s="56"/>
      <c r="RXU15" s="56"/>
      <c r="RXV15" s="56"/>
      <c r="RXW15" s="56"/>
      <c r="RXX15" s="56"/>
      <c r="RXY15" s="56"/>
      <c r="RXZ15" s="56"/>
      <c r="RYA15" s="56"/>
      <c r="RYB15" s="56"/>
      <c r="RYC15" s="56"/>
      <c r="RYD15" s="56"/>
      <c r="RYE15" s="56"/>
      <c r="RYF15" s="56"/>
      <c r="RYG15" s="56"/>
      <c r="RYH15" s="56"/>
      <c r="RYI15" s="56"/>
      <c r="RYJ15" s="56"/>
      <c r="RYK15" s="56"/>
      <c r="RYL15" s="56"/>
      <c r="RYM15" s="56"/>
      <c r="RYN15" s="56"/>
      <c r="RYO15" s="56"/>
      <c r="RYP15" s="56"/>
      <c r="RYQ15" s="56"/>
      <c r="RYR15" s="56"/>
      <c r="RYS15" s="56"/>
      <c r="RYT15" s="56"/>
      <c r="RYU15" s="56"/>
      <c r="RYV15" s="56"/>
      <c r="RYW15" s="56"/>
      <c r="RYX15" s="56"/>
      <c r="RYY15" s="56"/>
      <c r="RYZ15" s="56"/>
      <c r="RZA15" s="56"/>
      <c r="RZB15" s="56"/>
      <c r="RZC15" s="56"/>
      <c r="RZD15" s="56"/>
      <c r="RZE15" s="56"/>
      <c r="RZF15" s="56"/>
      <c r="RZG15" s="56"/>
      <c r="RZH15" s="56"/>
      <c r="RZI15" s="56"/>
      <c r="RZJ15" s="56"/>
      <c r="RZK15" s="56"/>
      <c r="RZL15" s="56"/>
      <c r="RZM15" s="56"/>
      <c r="RZN15" s="56"/>
      <c r="RZO15" s="56"/>
      <c r="RZP15" s="56"/>
      <c r="RZQ15" s="56"/>
      <c r="RZR15" s="56"/>
      <c r="RZS15" s="56"/>
      <c r="RZT15" s="56"/>
      <c r="RZU15" s="56"/>
      <c r="RZV15" s="56"/>
      <c r="RZW15" s="56"/>
      <c r="RZX15" s="56"/>
      <c r="RZY15" s="56"/>
      <c r="RZZ15" s="56"/>
      <c r="SAA15" s="56"/>
      <c r="SAB15" s="56"/>
      <c r="SAC15" s="56"/>
      <c r="SAD15" s="56"/>
      <c r="SAE15" s="56"/>
      <c r="SAF15" s="56"/>
      <c r="SAG15" s="56"/>
      <c r="SAH15" s="56"/>
      <c r="SAI15" s="56"/>
      <c r="SAJ15" s="56"/>
      <c r="SAK15" s="56"/>
      <c r="SAL15" s="56"/>
      <c r="SAM15" s="56"/>
      <c r="SAN15" s="56"/>
      <c r="SAO15" s="56"/>
      <c r="SAP15" s="56"/>
      <c r="SAQ15" s="56"/>
      <c r="SAR15" s="56"/>
      <c r="SAS15" s="56"/>
      <c r="SAT15" s="56"/>
      <c r="SAU15" s="56"/>
      <c r="SAV15" s="56"/>
      <c r="SAW15" s="56"/>
      <c r="SAX15" s="56"/>
      <c r="SAY15" s="56"/>
      <c r="SAZ15" s="56"/>
      <c r="SBA15" s="56"/>
      <c r="SBB15" s="56"/>
      <c r="SBC15" s="56"/>
      <c r="SBD15" s="56"/>
      <c r="SBE15" s="56"/>
      <c r="SBF15" s="56"/>
      <c r="SBG15" s="56"/>
      <c r="SBH15" s="56"/>
      <c r="SBI15" s="56"/>
      <c r="SBJ15" s="56"/>
      <c r="SBK15" s="56"/>
      <c r="SBL15" s="56"/>
      <c r="SBM15" s="56"/>
      <c r="SBN15" s="56"/>
      <c r="SBO15" s="56"/>
      <c r="SBP15" s="56"/>
      <c r="SBQ15" s="56"/>
      <c r="SBR15" s="56"/>
      <c r="SBS15" s="56"/>
      <c r="SBT15" s="56"/>
      <c r="SBU15" s="56"/>
      <c r="SBV15" s="56"/>
      <c r="SBW15" s="56"/>
      <c r="SBX15" s="56"/>
      <c r="SBY15" s="56"/>
      <c r="SBZ15" s="56"/>
      <c r="SCA15" s="56"/>
      <c r="SCB15" s="56"/>
      <c r="SCC15" s="56"/>
      <c r="SCD15" s="56"/>
      <c r="SCE15" s="56"/>
      <c r="SCF15" s="56"/>
      <c r="SCG15" s="56"/>
      <c r="SCH15" s="56"/>
      <c r="SCI15" s="56"/>
      <c r="SCJ15" s="56"/>
      <c r="SCK15" s="56"/>
      <c r="SCL15" s="56"/>
      <c r="SCM15" s="56"/>
      <c r="SCN15" s="56"/>
      <c r="SCO15" s="56"/>
      <c r="SCP15" s="56"/>
      <c r="SCQ15" s="56"/>
      <c r="SCR15" s="56"/>
      <c r="SCS15" s="56"/>
      <c r="SCT15" s="56"/>
      <c r="SCU15" s="56"/>
      <c r="SCV15" s="56"/>
      <c r="SCW15" s="56"/>
      <c r="SCX15" s="56"/>
      <c r="SCY15" s="56"/>
      <c r="SCZ15" s="56"/>
      <c r="SDA15" s="56"/>
      <c r="SDB15" s="56"/>
      <c r="SDC15" s="56"/>
      <c r="SDD15" s="56"/>
      <c r="SDE15" s="56"/>
      <c r="SDF15" s="56"/>
      <c r="SDG15" s="56"/>
      <c r="SDH15" s="56"/>
      <c r="SDI15" s="56"/>
      <c r="SDJ15" s="56"/>
      <c r="SDK15" s="56"/>
      <c r="SDL15" s="56"/>
      <c r="SDM15" s="56"/>
      <c r="SDN15" s="56"/>
      <c r="SDO15" s="56"/>
      <c r="SDP15" s="56"/>
      <c r="SDQ15" s="56"/>
      <c r="SDR15" s="56"/>
      <c r="SDS15" s="56"/>
      <c r="SDT15" s="56"/>
      <c r="SDU15" s="56"/>
      <c r="SDV15" s="56"/>
      <c r="SDW15" s="56"/>
      <c r="SDX15" s="56"/>
      <c r="SDY15" s="56"/>
      <c r="SDZ15" s="56"/>
      <c r="SEA15" s="56"/>
      <c r="SEB15" s="56"/>
      <c r="SEC15" s="56"/>
      <c r="SED15" s="56"/>
      <c r="SEE15" s="56"/>
      <c r="SEF15" s="56"/>
      <c r="SEG15" s="56"/>
      <c r="SEH15" s="56"/>
      <c r="SEI15" s="56"/>
      <c r="SEJ15" s="56"/>
      <c r="SEK15" s="56"/>
      <c r="SEL15" s="56"/>
      <c r="SEM15" s="56"/>
      <c r="SEN15" s="56"/>
      <c r="SEO15" s="56"/>
      <c r="SEP15" s="56"/>
      <c r="SEQ15" s="56"/>
      <c r="SER15" s="56"/>
      <c r="SES15" s="56"/>
      <c r="SET15" s="56"/>
      <c r="SEU15" s="56"/>
      <c r="SEV15" s="56"/>
      <c r="SEW15" s="56"/>
      <c r="SEX15" s="56"/>
      <c r="SEY15" s="56"/>
      <c r="SEZ15" s="56"/>
      <c r="SFA15" s="56"/>
      <c r="SFB15" s="56"/>
      <c r="SFC15" s="56"/>
      <c r="SFD15" s="56"/>
      <c r="SFE15" s="56"/>
      <c r="SFF15" s="56"/>
      <c r="SFG15" s="56"/>
      <c r="SFH15" s="56"/>
      <c r="SFI15" s="56"/>
      <c r="SFJ15" s="56"/>
      <c r="SFK15" s="56"/>
      <c r="SFL15" s="56"/>
      <c r="SFM15" s="56"/>
      <c r="SFN15" s="56"/>
      <c r="SFO15" s="56"/>
      <c r="SFP15" s="56"/>
      <c r="SFQ15" s="56"/>
      <c r="SFR15" s="56"/>
      <c r="SFS15" s="56"/>
      <c r="SFT15" s="56"/>
      <c r="SFU15" s="56"/>
      <c r="SFV15" s="56"/>
      <c r="SFW15" s="56"/>
      <c r="SFX15" s="56"/>
      <c r="SFY15" s="56"/>
      <c r="SFZ15" s="56"/>
      <c r="SGA15" s="56"/>
      <c r="SGB15" s="56"/>
      <c r="SGC15" s="56"/>
      <c r="SGD15" s="56"/>
      <c r="SGE15" s="56"/>
      <c r="SGF15" s="56"/>
      <c r="SGG15" s="56"/>
      <c r="SGH15" s="56"/>
      <c r="SGI15" s="56"/>
      <c r="SGJ15" s="56"/>
      <c r="SGK15" s="56"/>
      <c r="SGL15" s="56"/>
      <c r="SGM15" s="56"/>
      <c r="SGN15" s="56"/>
      <c r="SGO15" s="56"/>
      <c r="SGP15" s="56"/>
      <c r="SGQ15" s="56"/>
      <c r="SGR15" s="56"/>
      <c r="SGS15" s="56"/>
      <c r="SGT15" s="56"/>
      <c r="SGU15" s="56"/>
      <c r="SGV15" s="56"/>
      <c r="SGW15" s="56"/>
      <c r="SGX15" s="56"/>
      <c r="SGY15" s="56"/>
      <c r="SGZ15" s="56"/>
      <c r="SHA15" s="56"/>
      <c r="SHB15" s="56"/>
      <c r="SHC15" s="56"/>
      <c r="SHD15" s="56"/>
      <c r="SHE15" s="56"/>
      <c r="SHF15" s="56"/>
      <c r="SHG15" s="56"/>
      <c r="SHH15" s="56"/>
      <c r="SHI15" s="56"/>
      <c r="SHJ15" s="56"/>
      <c r="SHK15" s="56"/>
      <c r="SHL15" s="56"/>
      <c r="SHM15" s="56"/>
      <c r="SHN15" s="56"/>
      <c r="SHO15" s="56"/>
      <c r="SHP15" s="56"/>
      <c r="SHQ15" s="56"/>
      <c r="SHR15" s="56"/>
      <c r="SHS15" s="56"/>
      <c r="SHT15" s="56"/>
      <c r="SHU15" s="56"/>
      <c r="SHV15" s="56"/>
      <c r="SHW15" s="56"/>
      <c r="SHX15" s="56"/>
      <c r="SHY15" s="56"/>
      <c r="SHZ15" s="56"/>
      <c r="SIA15" s="56"/>
      <c r="SIB15" s="56"/>
      <c r="SIC15" s="56"/>
      <c r="SID15" s="56"/>
      <c r="SIE15" s="56"/>
      <c r="SIF15" s="56"/>
      <c r="SIG15" s="56"/>
      <c r="SIH15" s="56"/>
      <c r="SII15" s="56"/>
      <c r="SIJ15" s="56"/>
      <c r="SIK15" s="56"/>
      <c r="SIL15" s="56"/>
      <c r="SIM15" s="56"/>
      <c r="SIN15" s="56"/>
      <c r="SIO15" s="56"/>
      <c r="SIP15" s="56"/>
      <c r="SIQ15" s="56"/>
      <c r="SIR15" s="56"/>
      <c r="SIS15" s="56"/>
      <c r="SIT15" s="56"/>
      <c r="SIU15" s="56"/>
      <c r="SIV15" s="56"/>
      <c r="SIW15" s="56"/>
      <c r="SIX15" s="56"/>
      <c r="SIY15" s="56"/>
      <c r="SIZ15" s="56"/>
      <c r="SJA15" s="56"/>
      <c r="SJB15" s="56"/>
      <c r="SJC15" s="56"/>
      <c r="SJD15" s="56"/>
      <c r="SJE15" s="56"/>
      <c r="SJF15" s="56"/>
      <c r="SJG15" s="56"/>
      <c r="SJH15" s="56"/>
      <c r="SJI15" s="56"/>
      <c r="SJJ15" s="56"/>
      <c r="SJK15" s="56"/>
      <c r="SJL15" s="56"/>
      <c r="SJM15" s="56"/>
      <c r="SJN15" s="56"/>
      <c r="SJO15" s="56"/>
      <c r="SJP15" s="56"/>
      <c r="SJQ15" s="56"/>
      <c r="SJR15" s="56"/>
      <c r="SJS15" s="56"/>
      <c r="SJT15" s="56"/>
      <c r="SJU15" s="56"/>
      <c r="SJV15" s="56"/>
      <c r="SJW15" s="56"/>
      <c r="SJX15" s="56"/>
      <c r="SJY15" s="56"/>
      <c r="SJZ15" s="56"/>
      <c r="SKA15" s="56"/>
      <c r="SKB15" s="56"/>
      <c r="SKC15" s="56"/>
      <c r="SKD15" s="56"/>
      <c r="SKE15" s="56"/>
      <c r="SKF15" s="56"/>
      <c r="SKG15" s="56"/>
      <c r="SKH15" s="56"/>
      <c r="SKI15" s="56"/>
      <c r="SKJ15" s="56"/>
      <c r="SKK15" s="56"/>
      <c r="SKL15" s="56"/>
      <c r="SKM15" s="56"/>
      <c r="SKN15" s="56"/>
      <c r="SKO15" s="56"/>
      <c r="SKP15" s="56"/>
      <c r="SKQ15" s="56"/>
      <c r="SKR15" s="56"/>
      <c r="SKS15" s="56"/>
      <c r="SKT15" s="56"/>
      <c r="SKU15" s="56"/>
      <c r="SKV15" s="56"/>
      <c r="SKW15" s="56"/>
      <c r="SKX15" s="56"/>
      <c r="SKY15" s="56"/>
      <c r="SKZ15" s="56"/>
      <c r="SLA15" s="56"/>
      <c r="SLB15" s="56"/>
      <c r="SLC15" s="56"/>
      <c r="SLD15" s="56"/>
      <c r="SLE15" s="56"/>
      <c r="SLF15" s="56"/>
      <c r="SLG15" s="56"/>
      <c r="SLH15" s="56"/>
      <c r="SLI15" s="56"/>
      <c r="SLJ15" s="56"/>
      <c r="SLK15" s="56"/>
      <c r="SLL15" s="56"/>
      <c r="SLM15" s="56"/>
      <c r="SLN15" s="56"/>
      <c r="SLO15" s="56"/>
      <c r="SLP15" s="56"/>
      <c r="SLQ15" s="56"/>
      <c r="SLR15" s="56"/>
      <c r="SLS15" s="56"/>
      <c r="SLT15" s="56"/>
      <c r="SLU15" s="56"/>
      <c r="SLV15" s="56"/>
      <c r="SLW15" s="56"/>
      <c r="SLX15" s="56"/>
      <c r="SLY15" s="56"/>
      <c r="SLZ15" s="56"/>
      <c r="SMA15" s="56"/>
      <c r="SMB15" s="56"/>
      <c r="SMC15" s="56"/>
      <c r="SMD15" s="56"/>
      <c r="SME15" s="56"/>
      <c r="SMF15" s="56"/>
      <c r="SMG15" s="56"/>
      <c r="SMH15" s="56"/>
      <c r="SMI15" s="56"/>
      <c r="SMJ15" s="56"/>
      <c r="SMK15" s="56"/>
      <c r="SML15" s="56"/>
      <c r="SMM15" s="56"/>
      <c r="SMN15" s="56"/>
      <c r="SMO15" s="56"/>
      <c r="SMP15" s="56"/>
      <c r="SMQ15" s="56"/>
      <c r="SMR15" s="56"/>
      <c r="SMS15" s="56"/>
      <c r="SMT15" s="56"/>
      <c r="SMU15" s="56"/>
      <c r="SMV15" s="56"/>
      <c r="SMW15" s="56"/>
      <c r="SMX15" s="56"/>
      <c r="SMY15" s="56"/>
      <c r="SMZ15" s="56"/>
      <c r="SNA15" s="56"/>
      <c r="SNB15" s="56"/>
      <c r="SNC15" s="56"/>
      <c r="SND15" s="56"/>
      <c r="SNE15" s="56"/>
      <c r="SNF15" s="56"/>
      <c r="SNG15" s="56"/>
      <c r="SNH15" s="56"/>
      <c r="SNI15" s="56"/>
      <c r="SNJ15" s="56"/>
      <c r="SNK15" s="56"/>
      <c r="SNL15" s="56"/>
      <c r="SNM15" s="56"/>
      <c r="SNN15" s="56"/>
      <c r="SNO15" s="56"/>
      <c r="SNP15" s="56"/>
      <c r="SNQ15" s="56"/>
      <c r="SNR15" s="56"/>
      <c r="SNS15" s="56"/>
      <c r="SNT15" s="56"/>
      <c r="SNU15" s="56"/>
      <c r="SNV15" s="56"/>
      <c r="SNW15" s="56"/>
      <c r="SNX15" s="56"/>
      <c r="SNY15" s="56"/>
      <c r="SNZ15" s="56"/>
      <c r="SOA15" s="56"/>
      <c r="SOB15" s="56"/>
      <c r="SOC15" s="56"/>
      <c r="SOD15" s="56"/>
      <c r="SOE15" s="56"/>
      <c r="SOF15" s="56"/>
      <c r="SOG15" s="56"/>
      <c r="SOH15" s="56"/>
      <c r="SOI15" s="56"/>
      <c r="SOJ15" s="56"/>
      <c r="SOK15" s="56"/>
      <c r="SOL15" s="56"/>
      <c r="SOM15" s="56"/>
      <c r="SON15" s="56"/>
      <c r="SOO15" s="56"/>
      <c r="SOP15" s="56"/>
      <c r="SOQ15" s="56"/>
      <c r="SOR15" s="56"/>
      <c r="SOS15" s="56"/>
      <c r="SOT15" s="56"/>
      <c r="SOU15" s="56"/>
      <c r="SOV15" s="56"/>
      <c r="SOW15" s="56"/>
      <c r="SOX15" s="56"/>
      <c r="SOY15" s="56"/>
      <c r="SOZ15" s="56"/>
      <c r="SPA15" s="56"/>
      <c r="SPB15" s="56"/>
      <c r="SPC15" s="56"/>
      <c r="SPD15" s="56"/>
      <c r="SPE15" s="56"/>
      <c r="SPF15" s="56"/>
      <c r="SPG15" s="56"/>
      <c r="SPH15" s="56"/>
      <c r="SPI15" s="56"/>
      <c r="SPJ15" s="56"/>
      <c r="SPK15" s="56"/>
      <c r="SPL15" s="56"/>
      <c r="SPM15" s="56"/>
      <c r="SPN15" s="56"/>
      <c r="SPO15" s="56"/>
      <c r="SPP15" s="56"/>
      <c r="SPQ15" s="56"/>
      <c r="SPR15" s="56"/>
      <c r="SPS15" s="56"/>
      <c r="SPT15" s="56"/>
      <c r="SPU15" s="56"/>
      <c r="SPV15" s="56"/>
      <c r="SPW15" s="56"/>
      <c r="SPX15" s="56"/>
      <c r="SPY15" s="56"/>
      <c r="SPZ15" s="56"/>
      <c r="SQA15" s="56"/>
      <c r="SQB15" s="56"/>
      <c r="SQC15" s="56"/>
      <c r="SQD15" s="56"/>
      <c r="SQE15" s="56"/>
      <c r="SQF15" s="56"/>
      <c r="SQG15" s="56"/>
      <c r="SQH15" s="56"/>
      <c r="SQI15" s="56"/>
      <c r="SQJ15" s="56"/>
      <c r="SQK15" s="56"/>
      <c r="SQL15" s="56"/>
      <c r="SQM15" s="56"/>
      <c r="SQN15" s="56"/>
      <c r="SQO15" s="56"/>
      <c r="SQP15" s="56"/>
      <c r="SQQ15" s="56"/>
      <c r="SQR15" s="56"/>
      <c r="SQS15" s="56"/>
      <c r="SQT15" s="56"/>
      <c r="SQU15" s="56"/>
      <c r="SQV15" s="56"/>
      <c r="SQW15" s="56"/>
      <c r="SQX15" s="56"/>
      <c r="SQY15" s="56"/>
      <c r="SQZ15" s="56"/>
      <c r="SRA15" s="56"/>
      <c r="SRB15" s="56"/>
      <c r="SRC15" s="56"/>
      <c r="SRD15" s="56"/>
      <c r="SRE15" s="56"/>
      <c r="SRF15" s="56"/>
      <c r="SRG15" s="56"/>
      <c r="SRH15" s="56"/>
      <c r="SRI15" s="56"/>
      <c r="SRJ15" s="56"/>
      <c r="SRK15" s="56"/>
      <c r="SRL15" s="56"/>
      <c r="SRM15" s="56"/>
      <c r="SRN15" s="56"/>
      <c r="SRO15" s="56"/>
      <c r="SRP15" s="56"/>
      <c r="SRQ15" s="56"/>
      <c r="SRR15" s="56"/>
      <c r="SRS15" s="56"/>
      <c r="SRT15" s="56"/>
      <c r="SRU15" s="56"/>
      <c r="SRV15" s="56"/>
      <c r="SRW15" s="56"/>
      <c r="SRX15" s="56"/>
      <c r="SRY15" s="56"/>
      <c r="SRZ15" s="56"/>
      <c r="SSA15" s="56"/>
      <c r="SSB15" s="56"/>
      <c r="SSC15" s="56"/>
      <c r="SSD15" s="56"/>
      <c r="SSE15" s="56"/>
      <c r="SSF15" s="56"/>
      <c r="SSG15" s="56"/>
      <c r="SSH15" s="56"/>
      <c r="SSI15" s="56"/>
      <c r="SSJ15" s="56"/>
      <c r="SSK15" s="56"/>
      <c r="SSL15" s="56"/>
      <c r="SSM15" s="56"/>
      <c r="SSN15" s="56"/>
      <c r="SSO15" s="56"/>
      <c r="SSP15" s="56"/>
      <c r="SSQ15" s="56"/>
      <c r="SSR15" s="56"/>
      <c r="SSS15" s="56"/>
      <c r="SST15" s="56"/>
      <c r="SSU15" s="56"/>
      <c r="SSV15" s="56"/>
      <c r="SSW15" s="56"/>
      <c r="SSX15" s="56"/>
      <c r="SSY15" s="56"/>
      <c r="SSZ15" s="56"/>
      <c r="STA15" s="56"/>
      <c r="STB15" s="56"/>
      <c r="STC15" s="56"/>
      <c r="STD15" s="56"/>
      <c r="STE15" s="56"/>
      <c r="STF15" s="56"/>
      <c r="STG15" s="56"/>
      <c r="STH15" s="56"/>
      <c r="STI15" s="56"/>
      <c r="STJ15" s="56"/>
      <c r="STK15" s="56"/>
      <c r="STL15" s="56"/>
      <c r="STM15" s="56"/>
      <c r="STN15" s="56"/>
      <c r="STO15" s="56"/>
      <c r="STP15" s="56"/>
      <c r="STQ15" s="56"/>
      <c r="STR15" s="56"/>
      <c r="STS15" s="56"/>
      <c r="STT15" s="56"/>
      <c r="STU15" s="56"/>
      <c r="STV15" s="56"/>
      <c r="STW15" s="56"/>
      <c r="STX15" s="56"/>
      <c r="STY15" s="56"/>
      <c r="STZ15" s="56"/>
      <c r="SUA15" s="56"/>
      <c r="SUB15" s="56"/>
      <c r="SUC15" s="56"/>
      <c r="SUD15" s="56"/>
      <c r="SUE15" s="56"/>
      <c r="SUF15" s="56"/>
      <c r="SUG15" s="56"/>
      <c r="SUH15" s="56"/>
      <c r="SUI15" s="56"/>
      <c r="SUJ15" s="56"/>
      <c r="SUK15" s="56"/>
      <c r="SUL15" s="56"/>
      <c r="SUM15" s="56"/>
      <c r="SUN15" s="56"/>
      <c r="SUO15" s="56"/>
      <c r="SUP15" s="56"/>
      <c r="SUQ15" s="56"/>
      <c r="SUR15" s="56"/>
      <c r="SUS15" s="56"/>
      <c r="SUT15" s="56"/>
      <c r="SUU15" s="56"/>
      <c r="SUV15" s="56"/>
      <c r="SUW15" s="56"/>
      <c r="SUX15" s="56"/>
      <c r="SUY15" s="56"/>
      <c r="SUZ15" s="56"/>
      <c r="SVA15" s="56"/>
      <c r="SVB15" s="56"/>
      <c r="SVC15" s="56"/>
      <c r="SVD15" s="56"/>
      <c r="SVE15" s="56"/>
      <c r="SVF15" s="56"/>
      <c r="SVG15" s="56"/>
      <c r="SVH15" s="56"/>
      <c r="SVI15" s="56"/>
      <c r="SVJ15" s="56"/>
      <c r="SVK15" s="56"/>
      <c r="SVL15" s="56"/>
      <c r="SVM15" s="56"/>
      <c r="SVN15" s="56"/>
      <c r="SVO15" s="56"/>
      <c r="SVP15" s="56"/>
      <c r="SVQ15" s="56"/>
      <c r="SVR15" s="56"/>
      <c r="SVS15" s="56"/>
      <c r="SVT15" s="56"/>
      <c r="SVU15" s="56"/>
      <c r="SVV15" s="56"/>
      <c r="SVW15" s="56"/>
      <c r="SVX15" s="56"/>
      <c r="SVY15" s="56"/>
      <c r="SVZ15" s="56"/>
      <c r="SWA15" s="56"/>
      <c r="SWB15" s="56"/>
      <c r="SWC15" s="56"/>
      <c r="SWD15" s="56"/>
      <c r="SWE15" s="56"/>
      <c r="SWF15" s="56"/>
      <c r="SWG15" s="56"/>
      <c r="SWH15" s="56"/>
      <c r="SWI15" s="56"/>
      <c r="SWJ15" s="56"/>
      <c r="SWK15" s="56"/>
      <c r="SWL15" s="56"/>
      <c r="SWM15" s="56"/>
      <c r="SWN15" s="56"/>
      <c r="SWO15" s="56"/>
      <c r="SWP15" s="56"/>
      <c r="SWQ15" s="56"/>
      <c r="SWR15" s="56"/>
      <c r="SWS15" s="56"/>
      <c r="SWT15" s="56"/>
      <c r="SWU15" s="56"/>
      <c r="SWV15" s="56"/>
      <c r="SWW15" s="56"/>
      <c r="SWX15" s="56"/>
      <c r="SWY15" s="56"/>
      <c r="SWZ15" s="56"/>
      <c r="SXA15" s="56"/>
      <c r="SXB15" s="56"/>
      <c r="SXC15" s="56"/>
      <c r="SXD15" s="56"/>
      <c r="SXE15" s="56"/>
      <c r="SXF15" s="56"/>
      <c r="SXG15" s="56"/>
      <c r="SXH15" s="56"/>
      <c r="SXI15" s="56"/>
      <c r="SXJ15" s="56"/>
      <c r="SXK15" s="56"/>
      <c r="SXL15" s="56"/>
      <c r="SXM15" s="56"/>
      <c r="SXN15" s="56"/>
      <c r="SXO15" s="56"/>
      <c r="SXP15" s="56"/>
      <c r="SXQ15" s="56"/>
      <c r="SXR15" s="56"/>
      <c r="SXS15" s="56"/>
      <c r="SXT15" s="56"/>
      <c r="SXU15" s="56"/>
      <c r="SXV15" s="56"/>
      <c r="SXW15" s="56"/>
      <c r="SXX15" s="56"/>
      <c r="SXY15" s="56"/>
      <c r="SXZ15" s="56"/>
      <c r="SYA15" s="56"/>
      <c r="SYB15" s="56"/>
      <c r="SYC15" s="56"/>
      <c r="SYD15" s="56"/>
      <c r="SYE15" s="56"/>
      <c r="SYF15" s="56"/>
      <c r="SYG15" s="56"/>
      <c r="SYH15" s="56"/>
      <c r="SYI15" s="56"/>
      <c r="SYJ15" s="56"/>
      <c r="SYK15" s="56"/>
      <c r="SYL15" s="56"/>
      <c r="SYM15" s="56"/>
      <c r="SYN15" s="56"/>
      <c r="SYO15" s="56"/>
      <c r="SYP15" s="56"/>
      <c r="SYQ15" s="56"/>
      <c r="SYR15" s="56"/>
      <c r="SYS15" s="56"/>
      <c r="SYT15" s="56"/>
      <c r="SYU15" s="56"/>
      <c r="SYV15" s="56"/>
      <c r="SYW15" s="56"/>
      <c r="SYX15" s="56"/>
      <c r="SYY15" s="56"/>
      <c r="SYZ15" s="56"/>
      <c r="SZA15" s="56"/>
      <c r="SZB15" s="56"/>
      <c r="SZC15" s="56"/>
      <c r="SZD15" s="56"/>
      <c r="SZE15" s="56"/>
      <c r="SZF15" s="56"/>
      <c r="SZG15" s="56"/>
      <c r="SZH15" s="56"/>
      <c r="SZI15" s="56"/>
      <c r="SZJ15" s="56"/>
      <c r="SZK15" s="56"/>
      <c r="SZL15" s="56"/>
      <c r="SZM15" s="56"/>
      <c r="SZN15" s="56"/>
      <c r="SZO15" s="56"/>
      <c r="SZP15" s="56"/>
      <c r="SZQ15" s="56"/>
      <c r="SZR15" s="56"/>
      <c r="SZS15" s="56"/>
      <c r="SZT15" s="56"/>
      <c r="SZU15" s="56"/>
      <c r="SZV15" s="56"/>
      <c r="SZW15" s="56"/>
      <c r="SZX15" s="56"/>
      <c r="SZY15" s="56"/>
      <c r="SZZ15" s="56"/>
      <c r="TAA15" s="56"/>
      <c r="TAB15" s="56"/>
      <c r="TAC15" s="56"/>
      <c r="TAD15" s="56"/>
      <c r="TAE15" s="56"/>
      <c r="TAF15" s="56"/>
      <c r="TAG15" s="56"/>
      <c r="TAH15" s="56"/>
      <c r="TAI15" s="56"/>
      <c r="TAJ15" s="56"/>
      <c r="TAK15" s="56"/>
      <c r="TAL15" s="56"/>
      <c r="TAM15" s="56"/>
      <c r="TAN15" s="56"/>
      <c r="TAO15" s="56"/>
      <c r="TAP15" s="56"/>
      <c r="TAQ15" s="56"/>
      <c r="TAR15" s="56"/>
      <c r="TAS15" s="56"/>
      <c r="TAT15" s="56"/>
      <c r="TAU15" s="56"/>
      <c r="TAV15" s="56"/>
      <c r="TAW15" s="56"/>
      <c r="TAX15" s="56"/>
      <c r="TAY15" s="56"/>
      <c r="TAZ15" s="56"/>
      <c r="TBA15" s="56"/>
      <c r="TBB15" s="56"/>
      <c r="TBC15" s="56"/>
      <c r="TBD15" s="56"/>
      <c r="TBE15" s="56"/>
      <c r="TBF15" s="56"/>
      <c r="TBG15" s="56"/>
      <c r="TBH15" s="56"/>
      <c r="TBI15" s="56"/>
      <c r="TBJ15" s="56"/>
      <c r="TBK15" s="56"/>
      <c r="TBL15" s="56"/>
      <c r="TBM15" s="56"/>
      <c r="TBN15" s="56"/>
      <c r="TBO15" s="56"/>
      <c r="TBP15" s="56"/>
      <c r="TBQ15" s="56"/>
      <c r="TBR15" s="56"/>
      <c r="TBS15" s="56"/>
      <c r="TBT15" s="56"/>
      <c r="TBU15" s="56"/>
      <c r="TBV15" s="56"/>
      <c r="TBW15" s="56"/>
      <c r="TBX15" s="56"/>
      <c r="TBY15" s="56"/>
      <c r="TBZ15" s="56"/>
      <c r="TCA15" s="56"/>
      <c r="TCB15" s="56"/>
      <c r="TCC15" s="56"/>
      <c r="TCD15" s="56"/>
      <c r="TCE15" s="56"/>
      <c r="TCF15" s="56"/>
      <c r="TCG15" s="56"/>
      <c r="TCH15" s="56"/>
      <c r="TCI15" s="56"/>
      <c r="TCJ15" s="56"/>
      <c r="TCK15" s="56"/>
      <c r="TCL15" s="56"/>
      <c r="TCM15" s="56"/>
      <c r="TCN15" s="56"/>
      <c r="TCO15" s="56"/>
      <c r="TCP15" s="56"/>
      <c r="TCQ15" s="56"/>
      <c r="TCR15" s="56"/>
      <c r="TCS15" s="56"/>
      <c r="TCT15" s="56"/>
      <c r="TCU15" s="56"/>
      <c r="TCV15" s="56"/>
      <c r="TCW15" s="56"/>
      <c r="TCX15" s="56"/>
      <c r="TCY15" s="56"/>
      <c r="TCZ15" s="56"/>
      <c r="TDA15" s="56"/>
      <c r="TDB15" s="56"/>
      <c r="TDC15" s="56"/>
      <c r="TDD15" s="56"/>
      <c r="TDE15" s="56"/>
      <c r="TDF15" s="56"/>
      <c r="TDG15" s="56"/>
      <c r="TDH15" s="56"/>
      <c r="TDI15" s="56"/>
      <c r="TDJ15" s="56"/>
      <c r="TDK15" s="56"/>
      <c r="TDL15" s="56"/>
      <c r="TDM15" s="56"/>
      <c r="TDN15" s="56"/>
      <c r="TDO15" s="56"/>
      <c r="TDP15" s="56"/>
      <c r="TDQ15" s="56"/>
      <c r="TDR15" s="56"/>
      <c r="TDS15" s="56"/>
      <c r="TDT15" s="56"/>
      <c r="TDU15" s="56"/>
      <c r="TDV15" s="56"/>
      <c r="TDW15" s="56"/>
      <c r="TDX15" s="56"/>
      <c r="TDY15" s="56"/>
      <c r="TDZ15" s="56"/>
      <c r="TEA15" s="56"/>
      <c r="TEB15" s="56"/>
      <c r="TEC15" s="56"/>
      <c r="TED15" s="56"/>
      <c r="TEE15" s="56"/>
      <c r="TEF15" s="56"/>
      <c r="TEG15" s="56"/>
      <c r="TEH15" s="56"/>
      <c r="TEI15" s="56"/>
      <c r="TEJ15" s="56"/>
      <c r="TEK15" s="56"/>
      <c r="TEL15" s="56"/>
      <c r="TEM15" s="56"/>
      <c r="TEN15" s="56"/>
      <c r="TEO15" s="56"/>
      <c r="TEP15" s="56"/>
      <c r="TEQ15" s="56"/>
      <c r="TER15" s="56"/>
      <c r="TES15" s="56"/>
      <c r="TET15" s="56"/>
      <c r="TEU15" s="56"/>
      <c r="TEV15" s="56"/>
      <c r="TEW15" s="56"/>
      <c r="TEX15" s="56"/>
      <c r="TEY15" s="56"/>
      <c r="TEZ15" s="56"/>
      <c r="TFA15" s="56"/>
      <c r="TFB15" s="56"/>
      <c r="TFC15" s="56"/>
      <c r="TFD15" s="56"/>
      <c r="TFE15" s="56"/>
      <c r="TFF15" s="56"/>
      <c r="TFG15" s="56"/>
      <c r="TFH15" s="56"/>
      <c r="TFI15" s="56"/>
      <c r="TFJ15" s="56"/>
      <c r="TFK15" s="56"/>
      <c r="TFL15" s="56"/>
      <c r="TFM15" s="56"/>
      <c r="TFN15" s="56"/>
      <c r="TFO15" s="56"/>
      <c r="TFP15" s="56"/>
      <c r="TFQ15" s="56"/>
      <c r="TFR15" s="56"/>
      <c r="TFS15" s="56"/>
      <c r="TFT15" s="56"/>
      <c r="TFU15" s="56"/>
      <c r="TFV15" s="56"/>
      <c r="TFW15" s="56"/>
      <c r="TFX15" s="56"/>
      <c r="TFY15" s="56"/>
      <c r="TFZ15" s="56"/>
      <c r="TGA15" s="56"/>
      <c r="TGB15" s="56"/>
      <c r="TGC15" s="56"/>
      <c r="TGD15" s="56"/>
      <c r="TGE15" s="56"/>
      <c r="TGF15" s="56"/>
      <c r="TGG15" s="56"/>
      <c r="TGH15" s="56"/>
      <c r="TGI15" s="56"/>
      <c r="TGJ15" s="56"/>
      <c r="TGK15" s="56"/>
      <c r="TGL15" s="56"/>
      <c r="TGM15" s="56"/>
      <c r="TGN15" s="56"/>
      <c r="TGO15" s="56"/>
      <c r="TGP15" s="56"/>
      <c r="TGQ15" s="56"/>
      <c r="TGR15" s="56"/>
      <c r="TGS15" s="56"/>
      <c r="TGT15" s="56"/>
      <c r="TGU15" s="56"/>
      <c r="TGV15" s="56"/>
      <c r="TGW15" s="56"/>
      <c r="TGX15" s="56"/>
      <c r="TGY15" s="56"/>
      <c r="TGZ15" s="56"/>
      <c r="THA15" s="56"/>
      <c r="THB15" s="56"/>
      <c r="THC15" s="56"/>
      <c r="THD15" s="56"/>
      <c r="THE15" s="56"/>
      <c r="THF15" s="56"/>
      <c r="THG15" s="56"/>
      <c r="THH15" s="56"/>
      <c r="THI15" s="56"/>
      <c r="THJ15" s="56"/>
      <c r="THK15" s="56"/>
      <c r="THL15" s="56"/>
      <c r="THM15" s="56"/>
      <c r="THN15" s="56"/>
      <c r="THO15" s="56"/>
      <c r="THP15" s="56"/>
      <c r="THQ15" s="56"/>
      <c r="THR15" s="56"/>
      <c r="THS15" s="56"/>
      <c r="THT15" s="56"/>
      <c r="THU15" s="56"/>
      <c r="THV15" s="56"/>
      <c r="THW15" s="56"/>
      <c r="THX15" s="56"/>
      <c r="THY15" s="56"/>
      <c r="THZ15" s="56"/>
      <c r="TIA15" s="56"/>
      <c r="TIB15" s="56"/>
      <c r="TIC15" s="56"/>
      <c r="TID15" s="56"/>
      <c r="TIE15" s="56"/>
      <c r="TIF15" s="56"/>
      <c r="TIG15" s="56"/>
      <c r="TIH15" s="56"/>
      <c r="TII15" s="56"/>
      <c r="TIJ15" s="56"/>
      <c r="TIK15" s="56"/>
      <c r="TIL15" s="56"/>
      <c r="TIM15" s="56"/>
      <c r="TIN15" s="56"/>
      <c r="TIO15" s="56"/>
      <c r="TIP15" s="56"/>
      <c r="TIQ15" s="56"/>
      <c r="TIR15" s="56"/>
      <c r="TIS15" s="56"/>
      <c r="TIT15" s="56"/>
      <c r="TIU15" s="56"/>
      <c r="TIV15" s="56"/>
      <c r="TIW15" s="56"/>
      <c r="TIX15" s="56"/>
      <c r="TIY15" s="56"/>
      <c r="TIZ15" s="56"/>
      <c r="TJA15" s="56"/>
      <c r="TJB15" s="56"/>
      <c r="TJC15" s="56"/>
      <c r="TJD15" s="56"/>
      <c r="TJE15" s="56"/>
      <c r="TJF15" s="56"/>
      <c r="TJG15" s="56"/>
      <c r="TJH15" s="56"/>
      <c r="TJI15" s="56"/>
      <c r="TJJ15" s="56"/>
      <c r="TJK15" s="56"/>
      <c r="TJL15" s="56"/>
      <c r="TJM15" s="56"/>
      <c r="TJN15" s="56"/>
      <c r="TJO15" s="56"/>
      <c r="TJP15" s="56"/>
      <c r="TJQ15" s="56"/>
      <c r="TJR15" s="56"/>
      <c r="TJS15" s="56"/>
      <c r="TJT15" s="56"/>
      <c r="TJU15" s="56"/>
      <c r="TJV15" s="56"/>
      <c r="TJW15" s="56"/>
      <c r="TJX15" s="56"/>
      <c r="TJY15" s="56"/>
      <c r="TJZ15" s="56"/>
      <c r="TKA15" s="56"/>
      <c r="TKB15" s="56"/>
      <c r="TKC15" s="56"/>
      <c r="TKD15" s="56"/>
      <c r="TKE15" s="56"/>
      <c r="TKF15" s="56"/>
      <c r="TKG15" s="56"/>
      <c r="TKH15" s="56"/>
      <c r="TKI15" s="56"/>
      <c r="TKJ15" s="56"/>
      <c r="TKK15" s="56"/>
      <c r="TKL15" s="56"/>
      <c r="TKM15" s="56"/>
      <c r="TKN15" s="56"/>
      <c r="TKO15" s="56"/>
      <c r="TKP15" s="56"/>
      <c r="TKQ15" s="56"/>
      <c r="TKR15" s="56"/>
      <c r="TKS15" s="56"/>
      <c r="TKT15" s="56"/>
      <c r="TKU15" s="56"/>
      <c r="TKV15" s="56"/>
      <c r="TKW15" s="56"/>
      <c r="TKX15" s="56"/>
      <c r="TKY15" s="56"/>
      <c r="TKZ15" s="56"/>
      <c r="TLA15" s="56"/>
      <c r="TLB15" s="56"/>
      <c r="TLC15" s="56"/>
      <c r="TLD15" s="56"/>
      <c r="TLE15" s="56"/>
      <c r="TLF15" s="56"/>
      <c r="TLG15" s="56"/>
      <c r="TLH15" s="56"/>
      <c r="TLI15" s="56"/>
      <c r="TLJ15" s="56"/>
      <c r="TLK15" s="56"/>
      <c r="TLL15" s="56"/>
      <c r="TLM15" s="56"/>
      <c r="TLN15" s="56"/>
      <c r="TLO15" s="56"/>
      <c r="TLP15" s="56"/>
      <c r="TLQ15" s="56"/>
      <c r="TLR15" s="56"/>
      <c r="TLS15" s="56"/>
      <c r="TLT15" s="56"/>
      <c r="TLU15" s="56"/>
      <c r="TLV15" s="56"/>
      <c r="TLW15" s="56"/>
      <c r="TLX15" s="56"/>
      <c r="TLY15" s="56"/>
      <c r="TLZ15" s="56"/>
      <c r="TMA15" s="56"/>
      <c r="TMB15" s="56"/>
      <c r="TMC15" s="56"/>
      <c r="TMD15" s="56"/>
      <c r="TME15" s="56"/>
      <c r="TMF15" s="56"/>
      <c r="TMG15" s="56"/>
      <c r="TMH15" s="56"/>
      <c r="TMI15" s="56"/>
      <c r="TMJ15" s="56"/>
      <c r="TMK15" s="56"/>
      <c r="TML15" s="56"/>
      <c r="TMM15" s="56"/>
      <c r="TMN15" s="56"/>
      <c r="TMO15" s="56"/>
      <c r="TMP15" s="56"/>
      <c r="TMQ15" s="56"/>
      <c r="TMR15" s="56"/>
      <c r="TMS15" s="56"/>
      <c r="TMT15" s="56"/>
      <c r="TMU15" s="56"/>
      <c r="TMV15" s="56"/>
      <c r="TMW15" s="56"/>
      <c r="TMX15" s="56"/>
      <c r="TMY15" s="56"/>
      <c r="TMZ15" s="56"/>
      <c r="TNA15" s="56"/>
      <c r="TNB15" s="56"/>
      <c r="TNC15" s="56"/>
      <c r="TND15" s="56"/>
      <c r="TNE15" s="56"/>
      <c r="TNF15" s="56"/>
      <c r="TNG15" s="56"/>
      <c r="TNH15" s="56"/>
      <c r="TNI15" s="56"/>
      <c r="TNJ15" s="56"/>
      <c r="TNK15" s="56"/>
      <c r="TNL15" s="56"/>
      <c r="TNM15" s="56"/>
      <c r="TNN15" s="56"/>
      <c r="TNO15" s="56"/>
      <c r="TNP15" s="56"/>
      <c r="TNQ15" s="56"/>
      <c r="TNR15" s="56"/>
      <c r="TNS15" s="56"/>
      <c r="TNT15" s="56"/>
      <c r="TNU15" s="56"/>
      <c r="TNV15" s="56"/>
      <c r="TNW15" s="56"/>
      <c r="TNX15" s="56"/>
      <c r="TNY15" s="56"/>
      <c r="TNZ15" s="56"/>
      <c r="TOA15" s="56"/>
      <c r="TOB15" s="56"/>
      <c r="TOC15" s="56"/>
      <c r="TOD15" s="56"/>
      <c r="TOE15" s="56"/>
      <c r="TOF15" s="56"/>
      <c r="TOG15" s="56"/>
      <c r="TOH15" s="56"/>
      <c r="TOI15" s="56"/>
      <c r="TOJ15" s="56"/>
      <c r="TOK15" s="56"/>
      <c r="TOL15" s="56"/>
      <c r="TOM15" s="56"/>
      <c r="TON15" s="56"/>
      <c r="TOO15" s="56"/>
      <c r="TOP15" s="56"/>
      <c r="TOQ15" s="56"/>
      <c r="TOR15" s="56"/>
      <c r="TOS15" s="56"/>
      <c r="TOT15" s="56"/>
      <c r="TOU15" s="56"/>
      <c r="TOV15" s="56"/>
      <c r="TOW15" s="56"/>
      <c r="TOX15" s="56"/>
      <c r="TOY15" s="56"/>
      <c r="TOZ15" s="56"/>
      <c r="TPA15" s="56"/>
      <c r="TPB15" s="56"/>
      <c r="TPC15" s="56"/>
      <c r="TPD15" s="56"/>
      <c r="TPE15" s="56"/>
      <c r="TPF15" s="56"/>
      <c r="TPG15" s="56"/>
      <c r="TPH15" s="56"/>
      <c r="TPI15" s="56"/>
      <c r="TPJ15" s="56"/>
      <c r="TPK15" s="56"/>
      <c r="TPL15" s="56"/>
      <c r="TPM15" s="56"/>
      <c r="TPN15" s="56"/>
      <c r="TPO15" s="56"/>
      <c r="TPP15" s="56"/>
      <c r="TPQ15" s="56"/>
      <c r="TPR15" s="56"/>
      <c r="TPS15" s="56"/>
      <c r="TPT15" s="56"/>
      <c r="TPU15" s="56"/>
      <c r="TPV15" s="56"/>
      <c r="TPW15" s="56"/>
      <c r="TPX15" s="56"/>
      <c r="TPY15" s="56"/>
      <c r="TPZ15" s="56"/>
      <c r="TQA15" s="56"/>
      <c r="TQB15" s="56"/>
      <c r="TQC15" s="56"/>
      <c r="TQD15" s="56"/>
      <c r="TQE15" s="56"/>
      <c r="TQF15" s="56"/>
      <c r="TQG15" s="56"/>
      <c r="TQH15" s="56"/>
      <c r="TQI15" s="56"/>
      <c r="TQJ15" s="56"/>
      <c r="TQK15" s="56"/>
      <c r="TQL15" s="56"/>
      <c r="TQM15" s="56"/>
      <c r="TQN15" s="56"/>
      <c r="TQO15" s="56"/>
      <c r="TQP15" s="56"/>
      <c r="TQQ15" s="56"/>
      <c r="TQR15" s="56"/>
      <c r="TQS15" s="56"/>
      <c r="TQT15" s="56"/>
      <c r="TQU15" s="56"/>
      <c r="TQV15" s="56"/>
      <c r="TQW15" s="56"/>
      <c r="TQX15" s="56"/>
      <c r="TQY15" s="56"/>
      <c r="TQZ15" s="56"/>
      <c r="TRA15" s="56"/>
      <c r="TRB15" s="56"/>
      <c r="TRC15" s="56"/>
      <c r="TRD15" s="56"/>
      <c r="TRE15" s="56"/>
      <c r="TRF15" s="56"/>
      <c r="TRG15" s="56"/>
      <c r="TRH15" s="56"/>
      <c r="TRI15" s="56"/>
      <c r="TRJ15" s="56"/>
      <c r="TRK15" s="56"/>
      <c r="TRL15" s="56"/>
      <c r="TRM15" s="56"/>
      <c r="TRN15" s="56"/>
      <c r="TRO15" s="56"/>
      <c r="TRP15" s="56"/>
      <c r="TRQ15" s="56"/>
      <c r="TRR15" s="56"/>
      <c r="TRS15" s="56"/>
      <c r="TRT15" s="56"/>
      <c r="TRU15" s="56"/>
      <c r="TRV15" s="56"/>
      <c r="TRW15" s="56"/>
      <c r="TRX15" s="56"/>
      <c r="TRY15" s="56"/>
      <c r="TRZ15" s="56"/>
      <c r="TSA15" s="56"/>
      <c r="TSB15" s="56"/>
      <c r="TSC15" s="56"/>
      <c r="TSD15" s="56"/>
      <c r="TSE15" s="56"/>
      <c r="TSF15" s="56"/>
      <c r="TSG15" s="56"/>
      <c r="TSH15" s="56"/>
      <c r="TSI15" s="56"/>
      <c r="TSJ15" s="56"/>
      <c r="TSK15" s="56"/>
      <c r="TSL15" s="56"/>
      <c r="TSM15" s="56"/>
      <c r="TSN15" s="56"/>
      <c r="TSO15" s="56"/>
      <c r="TSP15" s="56"/>
      <c r="TSQ15" s="56"/>
      <c r="TSR15" s="56"/>
      <c r="TSS15" s="56"/>
      <c r="TST15" s="56"/>
      <c r="TSU15" s="56"/>
      <c r="TSV15" s="56"/>
      <c r="TSW15" s="56"/>
      <c r="TSX15" s="56"/>
      <c r="TSY15" s="56"/>
      <c r="TSZ15" s="56"/>
      <c r="TTA15" s="56"/>
      <c r="TTB15" s="56"/>
      <c r="TTC15" s="56"/>
      <c r="TTD15" s="56"/>
      <c r="TTE15" s="56"/>
      <c r="TTF15" s="56"/>
      <c r="TTG15" s="56"/>
      <c r="TTH15" s="56"/>
      <c r="TTI15" s="56"/>
      <c r="TTJ15" s="56"/>
      <c r="TTK15" s="56"/>
      <c r="TTL15" s="56"/>
      <c r="TTM15" s="56"/>
      <c r="TTN15" s="56"/>
      <c r="TTO15" s="56"/>
      <c r="TTP15" s="56"/>
      <c r="TTQ15" s="56"/>
      <c r="TTR15" s="56"/>
      <c r="TTS15" s="56"/>
      <c r="TTT15" s="56"/>
      <c r="TTU15" s="56"/>
      <c r="TTV15" s="56"/>
      <c r="TTW15" s="56"/>
      <c r="TTX15" s="56"/>
      <c r="TTY15" s="56"/>
      <c r="TTZ15" s="56"/>
      <c r="TUA15" s="56"/>
      <c r="TUB15" s="56"/>
      <c r="TUC15" s="56"/>
      <c r="TUD15" s="56"/>
      <c r="TUE15" s="56"/>
      <c r="TUF15" s="56"/>
      <c r="TUG15" s="56"/>
      <c r="TUH15" s="56"/>
      <c r="TUI15" s="56"/>
      <c r="TUJ15" s="56"/>
      <c r="TUK15" s="56"/>
      <c r="TUL15" s="56"/>
      <c r="TUM15" s="56"/>
      <c r="TUN15" s="56"/>
      <c r="TUO15" s="56"/>
      <c r="TUP15" s="56"/>
      <c r="TUQ15" s="56"/>
      <c r="TUR15" s="56"/>
      <c r="TUS15" s="56"/>
      <c r="TUT15" s="56"/>
      <c r="TUU15" s="56"/>
      <c r="TUV15" s="56"/>
      <c r="TUW15" s="56"/>
      <c r="TUX15" s="56"/>
      <c r="TUY15" s="56"/>
      <c r="TUZ15" s="56"/>
      <c r="TVA15" s="56"/>
      <c r="TVB15" s="56"/>
      <c r="TVC15" s="56"/>
      <c r="TVD15" s="56"/>
      <c r="TVE15" s="56"/>
      <c r="TVF15" s="56"/>
      <c r="TVG15" s="56"/>
      <c r="TVH15" s="56"/>
      <c r="TVI15" s="56"/>
      <c r="TVJ15" s="56"/>
      <c r="TVK15" s="56"/>
      <c r="TVL15" s="56"/>
      <c r="TVM15" s="56"/>
      <c r="TVN15" s="56"/>
      <c r="TVO15" s="56"/>
      <c r="TVP15" s="56"/>
      <c r="TVQ15" s="56"/>
      <c r="TVR15" s="56"/>
      <c r="TVS15" s="56"/>
      <c r="TVT15" s="56"/>
      <c r="TVU15" s="56"/>
      <c r="TVV15" s="56"/>
      <c r="TVW15" s="56"/>
      <c r="TVX15" s="56"/>
      <c r="TVY15" s="56"/>
      <c r="TVZ15" s="56"/>
      <c r="TWA15" s="56"/>
      <c r="TWB15" s="56"/>
      <c r="TWC15" s="56"/>
      <c r="TWD15" s="56"/>
      <c r="TWE15" s="56"/>
      <c r="TWF15" s="56"/>
      <c r="TWG15" s="56"/>
      <c r="TWH15" s="56"/>
      <c r="TWI15" s="56"/>
      <c r="TWJ15" s="56"/>
      <c r="TWK15" s="56"/>
      <c r="TWL15" s="56"/>
      <c r="TWM15" s="56"/>
      <c r="TWN15" s="56"/>
      <c r="TWO15" s="56"/>
      <c r="TWP15" s="56"/>
      <c r="TWQ15" s="56"/>
      <c r="TWR15" s="56"/>
      <c r="TWS15" s="56"/>
      <c r="TWT15" s="56"/>
      <c r="TWU15" s="56"/>
      <c r="TWV15" s="56"/>
      <c r="TWW15" s="56"/>
      <c r="TWX15" s="56"/>
      <c r="TWY15" s="56"/>
      <c r="TWZ15" s="56"/>
      <c r="TXA15" s="56"/>
      <c r="TXB15" s="56"/>
      <c r="TXC15" s="56"/>
      <c r="TXD15" s="56"/>
      <c r="TXE15" s="56"/>
      <c r="TXF15" s="56"/>
      <c r="TXG15" s="56"/>
      <c r="TXH15" s="56"/>
      <c r="TXI15" s="56"/>
      <c r="TXJ15" s="56"/>
      <c r="TXK15" s="56"/>
      <c r="TXL15" s="56"/>
      <c r="TXM15" s="56"/>
      <c r="TXN15" s="56"/>
      <c r="TXO15" s="56"/>
      <c r="TXP15" s="56"/>
      <c r="TXQ15" s="56"/>
      <c r="TXR15" s="56"/>
      <c r="TXS15" s="56"/>
      <c r="TXT15" s="56"/>
      <c r="TXU15" s="56"/>
      <c r="TXV15" s="56"/>
      <c r="TXW15" s="56"/>
      <c r="TXX15" s="56"/>
      <c r="TXY15" s="56"/>
      <c r="TXZ15" s="56"/>
      <c r="TYA15" s="56"/>
      <c r="TYB15" s="56"/>
      <c r="TYC15" s="56"/>
      <c r="TYD15" s="56"/>
      <c r="TYE15" s="56"/>
      <c r="TYF15" s="56"/>
      <c r="TYG15" s="56"/>
      <c r="TYH15" s="56"/>
      <c r="TYI15" s="56"/>
      <c r="TYJ15" s="56"/>
      <c r="TYK15" s="56"/>
      <c r="TYL15" s="56"/>
      <c r="TYM15" s="56"/>
      <c r="TYN15" s="56"/>
      <c r="TYO15" s="56"/>
      <c r="TYP15" s="56"/>
      <c r="TYQ15" s="56"/>
      <c r="TYR15" s="56"/>
      <c r="TYS15" s="56"/>
      <c r="TYT15" s="56"/>
      <c r="TYU15" s="56"/>
      <c r="TYV15" s="56"/>
      <c r="TYW15" s="56"/>
      <c r="TYX15" s="56"/>
      <c r="TYY15" s="56"/>
      <c r="TYZ15" s="56"/>
      <c r="TZA15" s="56"/>
      <c r="TZB15" s="56"/>
      <c r="TZC15" s="56"/>
      <c r="TZD15" s="56"/>
      <c r="TZE15" s="56"/>
      <c r="TZF15" s="56"/>
      <c r="TZG15" s="56"/>
      <c r="TZH15" s="56"/>
      <c r="TZI15" s="56"/>
      <c r="TZJ15" s="56"/>
      <c r="TZK15" s="56"/>
      <c r="TZL15" s="56"/>
      <c r="TZM15" s="56"/>
      <c r="TZN15" s="56"/>
      <c r="TZO15" s="56"/>
      <c r="TZP15" s="56"/>
      <c r="TZQ15" s="56"/>
      <c r="TZR15" s="56"/>
      <c r="TZS15" s="56"/>
      <c r="TZT15" s="56"/>
      <c r="TZU15" s="56"/>
      <c r="TZV15" s="56"/>
      <c r="TZW15" s="56"/>
      <c r="TZX15" s="56"/>
      <c r="TZY15" s="56"/>
      <c r="TZZ15" s="56"/>
      <c r="UAA15" s="56"/>
      <c r="UAB15" s="56"/>
      <c r="UAC15" s="56"/>
      <c r="UAD15" s="56"/>
      <c r="UAE15" s="56"/>
      <c r="UAF15" s="56"/>
      <c r="UAG15" s="56"/>
      <c r="UAH15" s="56"/>
      <c r="UAI15" s="56"/>
      <c r="UAJ15" s="56"/>
      <c r="UAK15" s="56"/>
      <c r="UAL15" s="56"/>
      <c r="UAM15" s="56"/>
      <c r="UAN15" s="56"/>
      <c r="UAO15" s="56"/>
      <c r="UAP15" s="56"/>
      <c r="UAQ15" s="56"/>
      <c r="UAR15" s="56"/>
      <c r="UAS15" s="56"/>
      <c r="UAT15" s="56"/>
      <c r="UAU15" s="56"/>
      <c r="UAV15" s="56"/>
      <c r="UAW15" s="56"/>
      <c r="UAX15" s="56"/>
      <c r="UAY15" s="56"/>
      <c r="UAZ15" s="56"/>
      <c r="UBA15" s="56"/>
      <c r="UBB15" s="56"/>
      <c r="UBC15" s="56"/>
      <c r="UBD15" s="56"/>
      <c r="UBE15" s="56"/>
      <c r="UBF15" s="56"/>
      <c r="UBG15" s="56"/>
      <c r="UBH15" s="56"/>
      <c r="UBI15" s="56"/>
      <c r="UBJ15" s="56"/>
      <c r="UBK15" s="56"/>
      <c r="UBL15" s="56"/>
      <c r="UBM15" s="56"/>
      <c r="UBN15" s="56"/>
      <c r="UBO15" s="56"/>
      <c r="UBP15" s="56"/>
      <c r="UBQ15" s="56"/>
      <c r="UBR15" s="56"/>
      <c r="UBS15" s="56"/>
      <c r="UBT15" s="56"/>
      <c r="UBU15" s="56"/>
      <c r="UBV15" s="56"/>
      <c r="UBW15" s="56"/>
      <c r="UBX15" s="56"/>
      <c r="UBY15" s="56"/>
      <c r="UBZ15" s="56"/>
      <c r="UCA15" s="56"/>
      <c r="UCB15" s="56"/>
      <c r="UCC15" s="56"/>
      <c r="UCD15" s="56"/>
      <c r="UCE15" s="56"/>
      <c r="UCF15" s="56"/>
      <c r="UCG15" s="56"/>
      <c r="UCH15" s="56"/>
      <c r="UCI15" s="56"/>
      <c r="UCJ15" s="56"/>
      <c r="UCK15" s="56"/>
      <c r="UCL15" s="56"/>
      <c r="UCM15" s="56"/>
      <c r="UCN15" s="56"/>
      <c r="UCO15" s="56"/>
      <c r="UCP15" s="56"/>
      <c r="UCQ15" s="56"/>
      <c r="UCR15" s="56"/>
      <c r="UCS15" s="56"/>
      <c r="UCT15" s="56"/>
      <c r="UCU15" s="56"/>
      <c r="UCV15" s="56"/>
      <c r="UCW15" s="56"/>
      <c r="UCX15" s="56"/>
      <c r="UCY15" s="56"/>
      <c r="UCZ15" s="56"/>
      <c r="UDA15" s="56"/>
      <c r="UDB15" s="56"/>
      <c r="UDC15" s="56"/>
      <c r="UDD15" s="56"/>
      <c r="UDE15" s="56"/>
      <c r="UDF15" s="56"/>
      <c r="UDG15" s="56"/>
      <c r="UDH15" s="56"/>
      <c r="UDI15" s="56"/>
      <c r="UDJ15" s="56"/>
      <c r="UDK15" s="56"/>
      <c r="UDL15" s="56"/>
      <c r="UDM15" s="56"/>
      <c r="UDN15" s="56"/>
      <c r="UDO15" s="56"/>
      <c r="UDP15" s="56"/>
      <c r="UDQ15" s="56"/>
      <c r="UDR15" s="56"/>
      <c r="UDS15" s="56"/>
      <c r="UDT15" s="56"/>
      <c r="UDU15" s="56"/>
      <c r="UDV15" s="56"/>
      <c r="UDW15" s="56"/>
      <c r="UDX15" s="56"/>
      <c r="UDY15" s="56"/>
      <c r="UDZ15" s="56"/>
      <c r="UEA15" s="56"/>
      <c r="UEB15" s="56"/>
      <c r="UEC15" s="56"/>
      <c r="UED15" s="56"/>
      <c r="UEE15" s="56"/>
      <c r="UEF15" s="56"/>
      <c r="UEG15" s="56"/>
      <c r="UEH15" s="56"/>
      <c r="UEI15" s="56"/>
      <c r="UEJ15" s="56"/>
      <c r="UEK15" s="56"/>
      <c r="UEL15" s="56"/>
      <c r="UEM15" s="56"/>
      <c r="UEN15" s="56"/>
      <c r="UEO15" s="56"/>
      <c r="UEP15" s="56"/>
      <c r="UEQ15" s="56"/>
      <c r="UER15" s="56"/>
      <c r="UES15" s="56"/>
      <c r="UET15" s="56"/>
      <c r="UEU15" s="56"/>
      <c r="UEV15" s="56"/>
      <c r="UEW15" s="56"/>
      <c r="UEX15" s="56"/>
      <c r="UEY15" s="56"/>
      <c r="UEZ15" s="56"/>
      <c r="UFA15" s="56"/>
      <c r="UFB15" s="56"/>
      <c r="UFC15" s="56"/>
      <c r="UFD15" s="56"/>
      <c r="UFE15" s="56"/>
      <c r="UFF15" s="56"/>
      <c r="UFG15" s="56"/>
      <c r="UFH15" s="56"/>
      <c r="UFI15" s="56"/>
      <c r="UFJ15" s="56"/>
      <c r="UFK15" s="56"/>
      <c r="UFL15" s="56"/>
      <c r="UFM15" s="56"/>
      <c r="UFN15" s="56"/>
      <c r="UFO15" s="56"/>
      <c r="UFP15" s="56"/>
      <c r="UFQ15" s="56"/>
      <c r="UFR15" s="56"/>
      <c r="UFS15" s="56"/>
      <c r="UFT15" s="56"/>
      <c r="UFU15" s="56"/>
      <c r="UFV15" s="56"/>
      <c r="UFW15" s="56"/>
      <c r="UFX15" s="56"/>
      <c r="UFY15" s="56"/>
      <c r="UFZ15" s="56"/>
      <c r="UGA15" s="56"/>
      <c r="UGB15" s="56"/>
      <c r="UGC15" s="56"/>
      <c r="UGD15" s="56"/>
      <c r="UGE15" s="56"/>
      <c r="UGF15" s="56"/>
      <c r="UGG15" s="56"/>
      <c r="UGH15" s="56"/>
      <c r="UGI15" s="56"/>
      <c r="UGJ15" s="56"/>
      <c r="UGK15" s="56"/>
      <c r="UGL15" s="56"/>
      <c r="UGM15" s="56"/>
      <c r="UGN15" s="56"/>
      <c r="UGO15" s="56"/>
      <c r="UGP15" s="56"/>
      <c r="UGQ15" s="56"/>
      <c r="UGR15" s="56"/>
      <c r="UGS15" s="56"/>
      <c r="UGT15" s="56"/>
      <c r="UGU15" s="56"/>
      <c r="UGV15" s="56"/>
      <c r="UGW15" s="56"/>
      <c r="UGX15" s="56"/>
      <c r="UGY15" s="56"/>
      <c r="UGZ15" s="56"/>
      <c r="UHA15" s="56"/>
      <c r="UHB15" s="56"/>
      <c r="UHC15" s="56"/>
      <c r="UHD15" s="56"/>
      <c r="UHE15" s="56"/>
      <c r="UHF15" s="56"/>
      <c r="UHG15" s="56"/>
      <c r="UHH15" s="56"/>
      <c r="UHI15" s="56"/>
      <c r="UHJ15" s="56"/>
      <c r="UHK15" s="56"/>
      <c r="UHL15" s="56"/>
      <c r="UHM15" s="56"/>
      <c r="UHN15" s="56"/>
      <c r="UHO15" s="56"/>
      <c r="UHP15" s="56"/>
      <c r="UHQ15" s="56"/>
      <c r="UHR15" s="56"/>
      <c r="UHS15" s="56"/>
      <c r="UHT15" s="56"/>
      <c r="UHU15" s="56"/>
      <c r="UHV15" s="56"/>
      <c r="UHW15" s="56"/>
      <c r="UHX15" s="56"/>
      <c r="UHY15" s="56"/>
      <c r="UHZ15" s="56"/>
      <c r="UIA15" s="56"/>
      <c r="UIB15" s="56"/>
      <c r="UIC15" s="56"/>
      <c r="UID15" s="56"/>
      <c r="UIE15" s="56"/>
      <c r="UIF15" s="56"/>
      <c r="UIG15" s="56"/>
      <c r="UIH15" s="56"/>
      <c r="UII15" s="56"/>
      <c r="UIJ15" s="56"/>
      <c r="UIK15" s="56"/>
      <c r="UIL15" s="56"/>
      <c r="UIM15" s="56"/>
      <c r="UIN15" s="56"/>
      <c r="UIO15" s="56"/>
      <c r="UIP15" s="56"/>
      <c r="UIQ15" s="56"/>
      <c r="UIR15" s="56"/>
      <c r="UIS15" s="56"/>
      <c r="UIT15" s="56"/>
      <c r="UIU15" s="56"/>
      <c r="UIV15" s="56"/>
      <c r="UIW15" s="56"/>
      <c r="UIX15" s="56"/>
      <c r="UIY15" s="56"/>
      <c r="UIZ15" s="56"/>
      <c r="UJA15" s="56"/>
      <c r="UJB15" s="56"/>
      <c r="UJC15" s="56"/>
      <c r="UJD15" s="56"/>
      <c r="UJE15" s="56"/>
      <c r="UJF15" s="56"/>
      <c r="UJG15" s="56"/>
      <c r="UJH15" s="56"/>
      <c r="UJI15" s="56"/>
      <c r="UJJ15" s="56"/>
      <c r="UJK15" s="56"/>
      <c r="UJL15" s="56"/>
      <c r="UJM15" s="56"/>
      <c r="UJN15" s="56"/>
      <c r="UJO15" s="56"/>
      <c r="UJP15" s="56"/>
      <c r="UJQ15" s="56"/>
      <c r="UJR15" s="56"/>
      <c r="UJS15" s="56"/>
      <c r="UJT15" s="56"/>
      <c r="UJU15" s="56"/>
      <c r="UJV15" s="56"/>
      <c r="UJW15" s="56"/>
      <c r="UJX15" s="56"/>
      <c r="UJY15" s="56"/>
      <c r="UJZ15" s="56"/>
      <c r="UKA15" s="56"/>
      <c r="UKB15" s="56"/>
      <c r="UKC15" s="56"/>
      <c r="UKD15" s="56"/>
      <c r="UKE15" s="56"/>
      <c r="UKF15" s="56"/>
      <c r="UKG15" s="56"/>
      <c r="UKH15" s="56"/>
      <c r="UKI15" s="56"/>
      <c r="UKJ15" s="56"/>
      <c r="UKK15" s="56"/>
      <c r="UKL15" s="56"/>
      <c r="UKM15" s="56"/>
      <c r="UKN15" s="56"/>
      <c r="UKO15" s="56"/>
      <c r="UKP15" s="56"/>
      <c r="UKQ15" s="56"/>
      <c r="UKR15" s="56"/>
      <c r="UKS15" s="56"/>
      <c r="UKT15" s="56"/>
      <c r="UKU15" s="56"/>
      <c r="UKV15" s="56"/>
      <c r="UKW15" s="56"/>
      <c r="UKX15" s="56"/>
      <c r="UKY15" s="56"/>
      <c r="UKZ15" s="56"/>
      <c r="ULA15" s="56"/>
      <c r="ULB15" s="56"/>
      <c r="ULC15" s="56"/>
      <c r="ULD15" s="56"/>
      <c r="ULE15" s="56"/>
      <c r="ULF15" s="56"/>
      <c r="ULG15" s="56"/>
      <c r="ULH15" s="56"/>
      <c r="ULI15" s="56"/>
      <c r="ULJ15" s="56"/>
      <c r="ULK15" s="56"/>
      <c r="ULL15" s="56"/>
      <c r="ULM15" s="56"/>
      <c r="ULN15" s="56"/>
      <c r="ULO15" s="56"/>
      <c r="ULP15" s="56"/>
      <c r="ULQ15" s="56"/>
      <c r="ULR15" s="56"/>
      <c r="ULS15" s="56"/>
      <c r="ULT15" s="56"/>
      <c r="ULU15" s="56"/>
      <c r="ULV15" s="56"/>
      <c r="ULW15" s="56"/>
      <c r="ULX15" s="56"/>
      <c r="ULY15" s="56"/>
      <c r="ULZ15" s="56"/>
      <c r="UMA15" s="56"/>
      <c r="UMB15" s="56"/>
      <c r="UMC15" s="56"/>
      <c r="UMD15" s="56"/>
      <c r="UME15" s="56"/>
      <c r="UMF15" s="56"/>
      <c r="UMG15" s="56"/>
      <c r="UMH15" s="56"/>
      <c r="UMI15" s="56"/>
      <c r="UMJ15" s="56"/>
      <c r="UMK15" s="56"/>
      <c r="UML15" s="56"/>
      <c r="UMM15" s="56"/>
      <c r="UMN15" s="56"/>
      <c r="UMO15" s="56"/>
      <c r="UMP15" s="56"/>
      <c r="UMQ15" s="56"/>
      <c r="UMR15" s="56"/>
      <c r="UMS15" s="56"/>
      <c r="UMT15" s="56"/>
      <c r="UMU15" s="56"/>
      <c r="UMV15" s="56"/>
      <c r="UMW15" s="56"/>
      <c r="UMX15" s="56"/>
      <c r="UMY15" s="56"/>
      <c r="UMZ15" s="56"/>
      <c r="UNA15" s="56"/>
      <c r="UNB15" s="56"/>
      <c r="UNC15" s="56"/>
      <c r="UND15" s="56"/>
      <c r="UNE15" s="56"/>
      <c r="UNF15" s="56"/>
      <c r="UNG15" s="56"/>
      <c r="UNH15" s="56"/>
      <c r="UNI15" s="56"/>
      <c r="UNJ15" s="56"/>
      <c r="UNK15" s="56"/>
      <c r="UNL15" s="56"/>
      <c r="UNM15" s="56"/>
      <c r="UNN15" s="56"/>
      <c r="UNO15" s="56"/>
      <c r="UNP15" s="56"/>
      <c r="UNQ15" s="56"/>
      <c r="UNR15" s="56"/>
      <c r="UNS15" s="56"/>
      <c r="UNT15" s="56"/>
      <c r="UNU15" s="56"/>
      <c r="UNV15" s="56"/>
      <c r="UNW15" s="56"/>
      <c r="UNX15" s="56"/>
      <c r="UNY15" s="56"/>
      <c r="UNZ15" s="56"/>
      <c r="UOA15" s="56"/>
      <c r="UOB15" s="56"/>
      <c r="UOC15" s="56"/>
      <c r="UOD15" s="56"/>
      <c r="UOE15" s="56"/>
      <c r="UOF15" s="56"/>
      <c r="UOG15" s="56"/>
      <c r="UOH15" s="56"/>
      <c r="UOI15" s="56"/>
      <c r="UOJ15" s="56"/>
      <c r="UOK15" s="56"/>
      <c r="UOL15" s="56"/>
      <c r="UOM15" s="56"/>
      <c r="UON15" s="56"/>
      <c r="UOO15" s="56"/>
      <c r="UOP15" s="56"/>
      <c r="UOQ15" s="56"/>
      <c r="UOR15" s="56"/>
      <c r="UOS15" s="56"/>
      <c r="UOT15" s="56"/>
      <c r="UOU15" s="56"/>
      <c r="UOV15" s="56"/>
      <c r="UOW15" s="56"/>
      <c r="UOX15" s="56"/>
      <c r="UOY15" s="56"/>
      <c r="UOZ15" s="56"/>
      <c r="UPA15" s="56"/>
      <c r="UPB15" s="56"/>
      <c r="UPC15" s="56"/>
      <c r="UPD15" s="56"/>
      <c r="UPE15" s="56"/>
      <c r="UPF15" s="56"/>
      <c r="UPG15" s="56"/>
      <c r="UPH15" s="56"/>
      <c r="UPI15" s="56"/>
      <c r="UPJ15" s="56"/>
      <c r="UPK15" s="56"/>
      <c r="UPL15" s="56"/>
      <c r="UPM15" s="56"/>
      <c r="UPN15" s="56"/>
      <c r="UPO15" s="56"/>
      <c r="UPP15" s="56"/>
      <c r="UPQ15" s="56"/>
      <c r="UPR15" s="56"/>
      <c r="UPS15" s="56"/>
      <c r="UPT15" s="56"/>
      <c r="UPU15" s="56"/>
      <c r="UPV15" s="56"/>
      <c r="UPW15" s="56"/>
      <c r="UPX15" s="56"/>
      <c r="UPY15" s="56"/>
      <c r="UPZ15" s="56"/>
      <c r="UQA15" s="56"/>
      <c r="UQB15" s="56"/>
      <c r="UQC15" s="56"/>
      <c r="UQD15" s="56"/>
      <c r="UQE15" s="56"/>
      <c r="UQF15" s="56"/>
      <c r="UQG15" s="56"/>
      <c r="UQH15" s="56"/>
      <c r="UQI15" s="56"/>
      <c r="UQJ15" s="56"/>
      <c r="UQK15" s="56"/>
      <c r="UQL15" s="56"/>
      <c r="UQM15" s="56"/>
      <c r="UQN15" s="56"/>
      <c r="UQO15" s="56"/>
      <c r="UQP15" s="56"/>
      <c r="UQQ15" s="56"/>
      <c r="UQR15" s="56"/>
      <c r="UQS15" s="56"/>
      <c r="UQT15" s="56"/>
      <c r="UQU15" s="56"/>
      <c r="UQV15" s="56"/>
      <c r="UQW15" s="56"/>
      <c r="UQX15" s="56"/>
      <c r="UQY15" s="56"/>
      <c r="UQZ15" s="56"/>
      <c r="URA15" s="56"/>
      <c r="URB15" s="56"/>
      <c r="URC15" s="56"/>
      <c r="URD15" s="56"/>
      <c r="URE15" s="56"/>
      <c r="URF15" s="56"/>
      <c r="URG15" s="56"/>
      <c r="URH15" s="56"/>
      <c r="URI15" s="56"/>
      <c r="URJ15" s="56"/>
      <c r="URK15" s="56"/>
      <c r="URL15" s="56"/>
      <c r="URM15" s="56"/>
      <c r="URN15" s="56"/>
      <c r="URO15" s="56"/>
      <c r="URP15" s="56"/>
      <c r="URQ15" s="56"/>
      <c r="URR15" s="56"/>
      <c r="URS15" s="56"/>
      <c r="URT15" s="56"/>
      <c r="URU15" s="56"/>
      <c r="URV15" s="56"/>
      <c r="URW15" s="56"/>
      <c r="URX15" s="56"/>
      <c r="URY15" s="56"/>
      <c r="URZ15" s="56"/>
      <c r="USA15" s="56"/>
      <c r="USB15" s="56"/>
      <c r="USC15" s="56"/>
      <c r="USD15" s="56"/>
      <c r="USE15" s="56"/>
      <c r="USF15" s="56"/>
      <c r="USG15" s="56"/>
      <c r="USH15" s="56"/>
      <c r="USI15" s="56"/>
      <c r="USJ15" s="56"/>
      <c r="USK15" s="56"/>
      <c r="USL15" s="56"/>
      <c r="USM15" s="56"/>
      <c r="USN15" s="56"/>
      <c r="USO15" s="56"/>
      <c r="USP15" s="56"/>
      <c r="USQ15" s="56"/>
      <c r="USR15" s="56"/>
      <c r="USS15" s="56"/>
      <c r="UST15" s="56"/>
      <c r="USU15" s="56"/>
      <c r="USV15" s="56"/>
      <c r="USW15" s="56"/>
      <c r="USX15" s="56"/>
      <c r="USY15" s="56"/>
      <c r="USZ15" s="56"/>
      <c r="UTA15" s="56"/>
      <c r="UTB15" s="56"/>
      <c r="UTC15" s="56"/>
      <c r="UTD15" s="56"/>
      <c r="UTE15" s="56"/>
      <c r="UTF15" s="56"/>
      <c r="UTG15" s="56"/>
      <c r="UTH15" s="56"/>
      <c r="UTI15" s="56"/>
      <c r="UTJ15" s="56"/>
      <c r="UTK15" s="56"/>
      <c r="UTL15" s="56"/>
      <c r="UTM15" s="56"/>
      <c r="UTN15" s="56"/>
      <c r="UTO15" s="56"/>
      <c r="UTP15" s="56"/>
      <c r="UTQ15" s="56"/>
      <c r="UTR15" s="56"/>
      <c r="UTS15" s="56"/>
      <c r="UTT15" s="56"/>
      <c r="UTU15" s="56"/>
      <c r="UTV15" s="56"/>
      <c r="UTW15" s="56"/>
      <c r="UTX15" s="56"/>
      <c r="UTY15" s="56"/>
      <c r="UTZ15" s="56"/>
      <c r="UUA15" s="56"/>
      <c r="UUB15" s="56"/>
      <c r="UUC15" s="56"/>
      <c r="UUD15" s="56"/>
      <c r="UUE15" s="56"/>
      <c r="UUF15" s="56"/>
      <c r="UUG15" s="56"/>
      <c r="UUH15" s="56"/>
      <c r="UUI15" s="56"/>
      <c r="UUJ15" s="56"/>
      <c r="UUK15" s="56"/>
      <c r="UUL15" s="56"/>
      <c r="UUM15" s="56"/>
      <c r="UUN15" s="56"/>
      <c r="UUO15" s="56"/>
      <c r="UUP15" s="56"/>
      <c r="UUQ15" s="56"/>
      <c r="UUR15" s="56"/>
      <c r="UUS15" s="56"/>
      <c r="UUT15" s="56"/>
      <c r="UUU15" s="56"/>
      <c r="UUV15" s="56"/>
      <c r="UUW15" s="56"/>
      <c r="UUX15" s="56"/>
      <c r="UUY15" s="56"/>
      <c r="UUZ15" s="56"/>
      <c r="UVA15" s="56"/>
      <c r="UVB15" s="56"/>
      <c r="UVC15" s="56"/>
      <c r="UVD15" s="56"/>
      <c r="UVE15" s="56"/>
      <c r="UVF15" s="56"/>
      <c r="UVG15" s="56"/>
      <c r="UVH15" s="56"/>
      <c r="UVI15" s="56"/>
      <c r="UVJ15" s="56"/>
      <c r="UVK15" s="56"/>
      <c r="UVL15" s="56"/>
      <c r="UVM15" s="56"/>
      <c r="UVN15" s="56"/>
      <c r="UVO15" s="56"/>
      <c r="UVP15" s="56"/>
      <c r="UVQ15" s="56"/>
      <c r="UVR15" s="56"/>
      <c r="UVS15" s="56"/>
      <c r="UVT15" s="56"/>
      <c r="UVU15" s="56"/>
      <c r="UVV15" s="56"/>
      <c r="UVW15" s="56"/>
      <c r="UVX15" s="56"/>
      <c r="UVY15" s="56"/>
      <c r="UVZ15" s="56"/>
      <c r="UWA15" s="56"/>
      <c r="UWB15" s="56"/>
      <c r="UWC15" s="56"/>
      <c r="UWD15" s="56"/>
      <c r="UWE15" s="56"/>
      <c r="UWF15" s="56"/>
      <c r="UWG15" s="56"/>
      <c r="UWH15" s="56"/>
      <c r="UWI15" s="56"/>
      <c r="UWJ15" s="56"/>
      <c r="UWK15" s="56"/>
      <c r="UWL15" s="56"/>
      <c r="UWM15" s="56"/>
      <c r="UWN15" s="56"/>
      <c r="UWO15" s="56"/>
      <c r="UWP15" s="56"/>
      <c r="UWQ15" s="56"/>
      <c r="UWR15" s="56"/>
      <c r="UWS15" s="56"/>
      <c r="UWT15" s="56"/>
      <c r="UWU15" s="56"/>
      <c r="UWV15" s="56"/>
      <c r="UWW15" s="56"/>
      <c r="UWX15" s="56"/>
      <c r="UWY15" s="56"/>
      <c r="UWZ15" s="56"/>
      <c r="UXA15" s="56"/>
      <c r="UXB15" s="56"/>
      <c r="UXC15" s="56"/>
      <c r="UXD15" s="56"/>
      <c r="UXE15" s="56"/>
      <c r="UXF15" s="56"/>
      <c r="UXG15" s="56"/>
      <c r="UXH15" s="56"/>
      <c r="UXI15" s="56"/>
      <c r="UXJ15" s="56"/>
      <c r="UXK15" s="56"/>
      <c r="UXL15" s="56"/>
      <c r="UXM15" s="56"/>
      <c r="UXN15" s="56"/>
      <c r="UXO15" s="56"/>
      <c r="UXP15" s="56"/>
      <c r="UXQ15" s="56"/>
      <c r="UXR15" s="56"/>
      <c r="UXS15" s="56"/>
      <c r="UXT15" s="56"/>
      <c r="UXU15" s="56"/>
      <c r="UXV15" s="56"/>
      <c r="UXW15" s="56"/>
      <c r="UXX15" s="56"/>
      <c r="UXY15" s="56"/>
      <c r="UXZ15" s="56"/>
      <c r="UYA15" s="56"/>
      <c r="UYB15" s="56"/>
      <c r="UYC15" s="56"/>
      <c r="UYD15" s="56"/>
      <c r="UYE15" s="56"/>
      <c r="UYF15" s="56"/>
      <c r="UYG15" s="56"/>
      <c r="UYH15" s="56"/>
      <c r="UYI15" s="56"/>
      <c r="UYJ15" s="56"/>
      <c r="UYK15" s="56"/>
      <c r="UYL15" s="56"/>
      <c r="UYM15" s="56"/>
      <c r="UYN15" s="56"/>
      <c r="UYO15" s="56"/>
      <c r="UYP15" s="56"/>
      <c r="UYQ15" s="56"/>
      <c r="UYR15" s="56"/>
      <c r="UYS15" s="56"/>
      <c r="UYT15" s="56"/>
      <c r="UYU15" s="56"/>
      <c r="UYV15" s="56"/>
      <c r="UYW15" s="56"/>
      <c r="UYX15" s="56"/>
      <c r="UYY15" s="56"/>
      <c r="UYZ15" s="56"/>
      <c r="UZA15" s="56"/>
      <c r="UZB15" s="56"/>
      <c r="UZC15" s="56"/>
      <c r="UZD15" s="56"/>
      <c r="UZE15" s="56"/>
      <c r="UZF15" s="56"/>
      <c r="UZG15" s="56"/>
      <c r="UZH15" s="56"/>
      <c r="UZI15" s="56"/>
      <c r="UZJ15" s="56"/>
      <c r="UZK15" s="56"/>
      <c r="UZL15" s="56"/>
      <c r="UZM15" s="56"/>
      <c r="UZN15" s="56"/>
      <c r="UZO15" s="56"/>
      <c r="UZP15" s="56"/>
      <c r="UZQ15" s="56"/>
      <c r="UZR15" s="56"/>
      <c r="UZS15" s="56"/>
      <c r="UZT15" s="56"/>
      <c r="UZU15" s="56"/>
      <c r="UZV15" s="56"/>
      <c r="UZW15" s="56"/>
      <c r="UZX15" s="56"/>
      <c r="UZY15" s="56"/>
      <c r="UZZ15" s="56"/>
      <c r="VAA15" s="56"/>
      <c r="VAB15" s="56"/>
      <c r="VAC15" s="56"/>
      <c r="VAD15" s="56"/>
      <c r="VAE15" s="56"/>
      <c r="VAF15" s="56"/>
      <c r="VAG15" s="56"/>
      <c r="VAH15" s="56"/>
      <c r="VAI15" s="56"/>
      <c r="VAJ15" s="56"/>
      <c r="VAK15" s="56"/>
      <c r="VAL15" s="56"/>
      <c r="VAM15" s="56"/>
      <c r="VAN15" s="56"/>
      <c r="VAO15" s="56"/>
      <c r="VAP15" s="56"/>
      <c r="VAQ15" s="56"/>
      <c r="VAR15" s="56"/>
      <c r="VAS15" s="56"/>
      <c r="VAT15" s="56"/>
      <c r="VAU15" s="56"/>
      <c r="VAV15" s="56"/>
      <c r="VAW15" s="56"/>
      <c r="VAX15" s="56"/>
      <c r="VAY15" s="56"/>
      <c r="VAZ15" s="56"/>
      <c r="VBA15" s="56"/>
      <c r="VBB15" s="56"/>
      <c r="VBC15" s="56"/>
      <c r="VBD15" s="56"/>
      <c r="VBE15" s="56"/>
      <c r="VBF15" s="56"/>
      <c r="VBG15" s="56"/>
      <c r="VBH15" s="56"/>
      <c r="VBI15" s="56"/>
      <c r="VBJ15" s="56"/>
      <c r="VBK15" s="56"/>
      <c r="VBL15" s="56"/>
      <c r="VBM15" s="56"/>
      <c r="VBN15" s="56"/>
      <c r="VBO15" s="56"/>
      <c r="VBP15" s="56"/>
      <c r="VBQ15" s="56"/>
      <c r="VBR15" s="56"/>
      <c r="VBS15" s="56"/>
      <c r="VBT15" s="56"/>
      <c r="VBU15" s="56"/>
      <c r="VBV15" s="56"/>
      <c r="VBW15" s="56"/>
      <c r="VBX15" s="56"/>
      <c r="VBY15" s="56"/>
      <c r="VBZ15" s="56"/>
      <c r="VCA15" s="56"/>
      <c r="VCB15" s="56"/>
      <c r="VCC15" s="56"/>
      <c r="VCD15" s="56"/>
      <c r="VCE15" s="56"/>
      <c r="VCF15" s="56"/>
      <c r="VCG15" s="56"/>
      <c r="VCH15" s="56"/>
      <c r="VCI15" s="56"/>
      <c r="VCJ15" s="56"/>
      <c r="VCK15" s="56"/>
      <c r="VCL15" s="56"/>
      <c r="VCM15" s="56"/>
      <c r="VCN15" s="56"/>
      <c r="VCO15" s="56"/>
      <c r="VCP15" s="56"/>
      <c r="VCQ15" s="56"/>
      <c r="VCR15" s="56"/>
      <c r="VCS15" s="56"/>
      <c r="VCT15" s="56"/>
      <c r="VCU15" s="56"/>
      <c r="VCV15" s="56"/>
      <c r="VCW15" s="56"/>
      <c r="VCX15" s="56"/>
      <c r="VCY15" s="56"/>
      <c r="VCZ15" s="56"/>
      <c r="VDA15" s="56"/>
      <c r="VDB15" s="56"/>
      <c r="VDC15" s="56"/>
      <c r="VDD15" s="56"/>
      <c r="VDE15" s="56"/>
      <c r="VDF15" s="56"/>
      <c r="VDG15" s="56"/>
      <c r="VDH15" s="56"/>
      <c r="VDI15" s="56"/>
      <c r="VDJ15" s="56"/>
      <c r="VDK15" s="56"/>
      <c r="VDL15" s="56"/>
      <c r="VDM15" s="56"/>
      <c r="VDN15" s="56"/>
      <c r="VDO15" s="56"/>
      <c r="VDP15" s="56"/>
      <c r="VDQ15" s="56"/>
      <c r="VDR15" s="56"/>
      <c r="VDS15" s="56"/>
      <c r="VDT15" s="56"/>
      <c r="VDU15" s="56"/>
      <c r="VDV15" s="56"/>
      <c r="VDW15" s="56"/>
      <c r="VDX15" s="56"/>
      <c r="VDY15" s="56"/>
      <c r="VDZ15" s="56"/>
      <c r="VEA15" s="56"/>
      <c r="VEB15" s="56"/>
      <c r="VEC15" s="56"/>
      <c r="VED15" s="56"/>
      <c r="VEE15" s="56"/>
      <c r="VEF15" s="56"/>
      <c r="VEG15" s="56"/>
      <c r="VEH15" s="56"/>
      <c r="VEI15" s="56"/>
      <c r="VEJ15" s="56"/>
      <c r="VEK15" s="56"/>
      <c r="VEL15" s="56"/>
      <c r="VEM15" s="56"/>
      <c r="VEN15" s="56"/>
      <c r="VEO15" s="56"/>
      <c r="VEP15" s="56"/>
      <c r="VEQ15" s="56"/>
      <c r="VER15" s="56"/>
      <c r="VES15" s="56"/>
      <c r="VET15" s="56"/>
      <c r="VEU15" s="56"/>
      <c r="VEV15" s="56"/>
      <c r="VEW15" s="56"/>
      <c r="VEX15" s="56"/>
      <c r="VEY15" s="56"/>
      <c r="VEZ15" s="56"/>
      <c r="VFA15" s="56"/>
      <c r="VFB15" s="56"/>
      <c r="VFC15" s="56"/>
      <c r="VFD15" s="56"/>
      <c r="VFE15" s="56"/>
      <c r="VFF15" s="56"/>
      <c r="VFG15" s="56"/>
      <c r="VFH15" s="56"/>
      <c r="VFI15" s="56"/>
      <c r="VFJ15" s="56"/>
      <c r="VFK15" s="56"/>
      <c r="VFL15" s="56"/>
      <c r="VFM15" s="56"/>
      <c r="VFN15" s="56"/>
      <c r="VFO15" s="56"/>
      <c r="VFP15" s="56"/>
      <c r="VFQ15" s="56"/>
      <c r="VFR15" s="56"/>
      <c r="VFS15" s="56"/>
      <c r="VFT15" s="56"/>
      <c r="VFU15" s="56"/>
      <c r="VFV15" s="56"/>
      <c r="VFW15" s="56"/>
      <c r="VFX15" s="56"/>
      <c r="VFY15" s="56"/>
      <c r="VFZ15" s="56"/>
      <c r="VGA15" s="56"/>
      <c r="VGB15" s="56"/>
      <c r="VGC15" s="56"/>
      <c r="VGD15" s="56"/>
      <c r="VGE15" s="56"/>
      <c r="VGF15" s="56"/>
      <c r="VGG15" s="56"/>
      <c r="VGH15" s="56"/>
      <c r="VGI15" s="56"/>
      <c r="VGJ15" s="56"/>
      <c r="VGK15" s="56"/>
      <c r="VGL15" s="56"/>
      <c r="VGM15" s="56"/>
      <c r="VGN15" s="56"/>
      <c r="VGO15" s="56"/>
      <c r="VGP15" s="56"/>
      <c r="VGQ15" s="56"/>
      <c r="VGR15" s="56"/>
      <c r="VGS15" s="56"/>
      <c r="VGT15" s="56"/>
      <c r="VGU15" s="56"/>
      <c r="VGV15" s="56"/>
      <c r="VGW15" s="56"/>
      <c r="VGX15" s="56"/>
      <c r="VGY15" s="56"/>
      <c r="VGZ15" s="56"/>
      <c r="VHA15" s="56"/>
      <c r="VHB15" s="56"/>
      <c r="VHC15" s="56"/>
      <c r="VHD15" s="56"/>
      <c r="VHE15" s="56"/>
      <c r="VHF15" s="56"/>
      <c r="VHG15" s="56"/>
      <c r="VHH15" s="56"/>
      <c r="VHI15" s="56"/>
      <c r="VHJ15" s="56"/>
      <c r="VHK15" s="56"/>
      <c r="VHL15" s="56"/>
      <c r="VHM15" s="56"/>
      <c r="VHN15" s="56"/>
      <c r="VHO15" s="56"/>
      <c r="VHP15" s="56"/>
      <c r="VHQ15" s="56"/>
      <c r="VHR15" s="56"/>
      <c r="VHS15" s="56"/>
      <c r="VHT15" s="56"/>
      <c r="VHU15" s="56"/>
      <c r="VHV15" s="56"/>
      <c r="VHW15" s="56"/>
      <c r="VHX15" s="56"/>
      <c r="VHY15" s="56"/>
      <c r="VHZ15" s="56"/>
      <c r="VIA15" s="56"/>
      <c r="VIB15" s="56"/>
      <c r="VIC15" s="56"/>
      <c r="VID15" s="56"/>
      <c r="VIE15" s="56"/>
      <c r="VIF15" s="56"/>
      <c r="VIG15" s="56"/>
      <c r="VIH15" s="56"/>
      <c r="VII15" s="56"/>
      <c r="VIJ15" s="56"/>
      <c r="VIK15" s="56"/>
      <c r="VIL15" s="56"/>
      <c r="VIM15" s="56"/>
      <c r="VIN15" s="56"/>
      <c r="VIO15" s="56"/>
      <c r="VIP15" s="56"/>
      <c r="VIQ15" s="56"/>
      <c r="VIR15" s="56"/>
      <c r="VIS15" s="56"/>
      <c r="VIT15" s="56"/>
      <c r="VIU15" s="56"/>
      <c r="VIV15" s="56"/>
      <c r="VIW15" s="56"/>
      <c r="VIX15" s="56"/>
      <c r="VIY15" s="56"/>
      <c r="VIZ15" s="56"/>
      <c r="VJA15" s="56"/>
      <c r="VJB15" s="56"/>
      <c r="VJC15" s="56"/>
      <c r="VJD15" s="56"/>
      <c r="VJE15" s="56"/>
      <c r="VJF15" s="56"/>
      <c r="VJG15" s="56"/>
      <c r="VJH15" s="56"/>
      <c r="VJI15" s="56"/>
      <c r="VJJ15" s="56"/>
      <c r="VJK15" s="56"/>
      <c r="VJL15" s="56"/>
      <c r="VJM15" s="56"/>
      <c r="VJN15" s="56"/>
      <c r="VJO15" s="56"/>
      <c r="VJP15" s="56"/>
      <c r="VJQ15" s="56"/>
      <c r="VJR15" s="56"/>
      <c r="VJS15" s="56"/>
      <c r="VJT15" s="56"/>
      <c r="VJU15" s="56"/>
      <c r="VJV15" s="56"/>
      <c r="VJW15" s="56"/>
      <c r="VJX15" s="56"/>
      <c r="VJY15" s="56"/>
      <c r="VJZ15" s="56"/>
      <c r="VKA15" s="56"/>
      <c r="VKB15" s="56"/>
      <c r="VKC15" s="56"/>
      <c r="VKD15" s="56"/>
      <c r="VKE15" s="56"/>
      <c r="VKF15" s="56"/>
      <c r="VKG15" s="56"/>
      <c r="VKH15" s="56"/>
      <c r="VKI15" s="56"/>
      <c r="VKJ15" s="56"/>
      <c r="VKK15" s="56"/>
      <c r="VKL15" s="56"/>
      <c r="VKM15" s="56"/>
      <c r="VKN15" s="56"/>
      <c r="VKO15" s="56"/>
      <c r="VKP15" s="56"/>
      <c r="VKQ15" s="56"/>
      <c r="VKR15" s="56"/>
      <c r="VKS15" s="56"/>
      <c r="VKT15" s="56"/>
      <c r="VKU15" s="56"/>
      <c r="VKV15" s="56"/>
      <c r="VKW15" s="56"/>
      <c r="VKX15" s="56"/>
      <c r="VKY15" s="56"/>
      <c r="VKZ15" s="56"/>
      <c r="VLA15" s="56"/>
      <c r="VLB15" s="56"/>
      <c r="VLC15" s="56"/>
      <c r="VLD15" s="56"/>
      <c r="VLE15" s="56"/>
      <c r="VLF15" s="56"/>
      <c r="VLG15" s="56"/>
      <c r="VLH15" s="56"/>
      <c r="VLI15" s="56"/>
      <c r="VLJ15" s="56"/>
      <c r="VLK15" s="56"/>
      <c r="VLL15" s="56"/>
      <c r="VLM15" s="56"/>
      <c r="VLN15" s="56"/>
      <c r="VLO15" s="56"/>
      <c r="VLP15" s="56"/>
      <c r="VLQ15" s="56"/>
      <c r="VLR15" s="56"/>
      <c r="VLS15" s="56"/>
      <c r="VLT15" s="56"/>
      <c r="VLU15" s="56"/>
      <c r="VLV15" s="56"/>
      <c r="VLW15" s="56"/>
      <c r="VLX15" s="56"/>
      <c r="VLY15" s="56"/>
      <c r="VLZ15" s="56"/>
      <c r="VMA15" s="56"/>
      <c r="VMB15" s="56"/>
      <c r="VMC15" s="56"/>
      <c r="VMD15" s="56"/>
      <c r="VME15" s="56"/>
      <c r="VMF15" s="56"/>
      <c r="VMG15" s="56"/>
      <c r="VMH15" s="56"/>
      <c r="VMI15" s="56"/>
      <c r="VMJ15" s="56"/>
      <c r="VMK15" s="56"/>
      <c r="VML15" s="56"/>
      <c r="VMM15" s="56"/>
      <c r="VMN15" s="56"/>
      <c r="VMO15" s="56"/>
      <c r="VMP15" s="56"/>
      <c r="VMQ15" s="56"/>
      <c r="VMR15" s="56"/>
      <c r="VMS15" s="56"/>
      <c r="VMT15" s="56"/>
      <c r="VMU15" s="56"/>
      <c r="VMV15" s="56"/>
      <c r="VMW15" s="56"/>
      <c r="VMX15" s="56"/>
      <c r="VMY15" s="56"/>
      <c r="VMZ15" s="56"/>
      <c r="VNA15" s="56"/>
      <c r="VNB15" s="56"/>
      <c r="VNC15" s="56"/>
      <c r="VND15" s="56"/>
      <c r="VNE15" s="56"/>
      <c r="VNF15" s="56"/>
      <c r="VNG15" s="56"/>
      <c r="VNH15" s="56"/>
      <c r="VNI15" s="56"/>
      <c r="VNJ15" s="56"/>
      <c r="VNK15" s="56"/>
      <c r="VNL15" s="56"/>
      <c r="VNM15" s="56"/>
      <c r="VNN15" s="56"/>
      <c r="VNO15" s="56"/>
      <c r="VNP15" s="56"/>
      <c r="VNQ15" s="56"/>
      <c r="VNR15" s="56"/>
      <c r="VNS15" s="56"/>
      <c r="VNT15" s="56"/>
      <c r="VNU15" s="56"/>
      <c r="VNV15" s="56"/>
      <c r="VNW15" s="56"/>
      <c r="VNX15" s="56"/>
      <c r="VNY15" s="56"/>
      <c r="VNZ15" s="56"/>
      <c r="VOA15" s="56"/>
      <c r="VOB15" s="56"/>
      <c r="VOC15" s="56"/>
      <c r="VOD15" s="56"/>
      <c r="VOE15" s="56"/>
      <c r="VOF15" s="56"/>
      <c r="VOG15" s="56"/>
      <c r="VOH15" s="56"/>
      <c r="VOI15" s="56"/>
      <c r="VOJ15" s="56"/>
      <c r="VOK15" s="56"/>
      <c r="VOL15" s="56"/>
      <c r="VOM15" s="56"/>
      <c r="VON15" s="56"/>
      <c r="VOO15" s="56"/>
      <c r="VOP15" s="56"/>
      <c r="VOQ15" s="56"/>
      <c r="VOR15" s="56"/>
      <c r="VOS15" s="56"/>
      <c r="VOT15" s="56"/>
      <c r="VOU15" s="56"/>
      <c r="VOV15" s="56"/>
      <c r="VOW15" s="56"/>
      <c r="VOX15" s="56"/>
      <c r="VOY15" s="56"/>
      <c r="VOZ15" s="56"/>
      <c r="VPA15" s="56"/>
      <c r="VPB15" s="56"/>
      <c r="VPC15" s="56"/>
      <c r="VPD15" s="56"/>
      <c r="VPE15" s="56"/>
      <c r="VPF15" s="56"/>
      <c r="VPG15" s="56"/>
      <c r="VPH15" s="56"/>
      <c r="VPI15" s="56"/>
      <c r="VPJ15" s="56"/>
      <c r="VPK15" s="56"/>
      <c r="VPL15" s="56"/>
      <c r="VPM15" s="56"/>
      <c r="VPN15" s="56"/>
      <c r="VPO15" s="56"/>
      <c r="VPP15" s="56"/>
      <c r="VPQ15" s="56"/>
      <c r="VPR15" s="56"/>
      <c r="VPS15" s="56"/>
      <c r="VPT15" s="56"/>
      <c r="VPU15" s="56"/>
      <c r="VPV15" s="56"/>
      <c r="VPW15" s="56"/>
      <c r="VPX15" s="56"/>
      <c r="VPY15" s="56"/>
      <c r="VPZ15" s="56"/>
      <c r="VQA15" s="56"/>
      <c r="VQB15" s="56"/>
      <c r="VQC15" s="56"/>
      <c r="VQD15" s="56"/>
      <c r="VQE15" s="56"/>
      <c r="VQF15" s="56"/>
      <c r="VQG15" s="56"/>
      <c r="VQH15" s="56"/>
      <c r="VQI15" s="56"/>
      <c r="VQJ15" s="56"/>
      <c r="VQK15" s="56"/>
      <c r="VQL15" s="56"/>
      <c r="VQM15" s="56"/>
      <c r="VQN15" s="56"/>
      <c r="VQO15" s="56"/>
      <c r="VQP15" s="56"/>
      <c r="VQQ15" s="56"/>
      <c r="VQR15" s="56"/>
      <c r="VQS15" s="56"/>
      <c r="VQT15" s="56"/>
      <c r="VQU15" s="56"/>
      <c r="VQV15" s="56"/>
      <c r="VQW15" s="56"/>
      <c r="VQX15" s="56"/>
      <c r="VQY15" s="56"/>
      <c r="VQZ15" s="56"/>
      <c r="VRA15" s="56"/>
      <c r="VRB15" s="56"/>
      <c r="VRC15" s="56"/>
      <c r="VRD15" s="56"/>
      <c r="VRE15" s="56"/>
      <c r="VRF15" s="56"/>
      <c r="VRG15" s="56"/>
      <c r="VRH15" s="56"/>
      <c r="VRI15" s="56"/>
      <c r="VRJ15" s="56"/>
      <c r="VRK15" s="56"/>
      <c r="VRL15" s="56"/>
      <c r="VRM15" s="56"/>
      <c r="VRN15" s="56"/>
      <c r="VRO15" s="56"/>
      <c r="VRP15" s="56"/>
      <c r="VRQ15" s="56"/>
      <c r="VRR15" s="56"/>
      <c r="VRS15" s="56"/>
      <c r="VRT15" s="56"/>
      <c r="VRU15" s="56"/>
      <c r="VRV15" s="56"/>
      <c r="VRW15" s="56"/>
      <c r="VRX15" s="56"/>
      <c r="VRY15" s="56"/>
      <c r="VRZ15" s="56"/>
      <c r="VSA15" s="56"/>
      <c r="VSB15" s="56"/>
      <c r="VSC15" s="56"/>
      <c r="VSD15" s="56"/>
      <c r="VSE15" s="56"/>
      <c r="VSF15" s="56"/>
      <c r="VSG15" s="56"/>
      <c r="VSH15" s="56"/>
      <c r="VSI15" s="56"/>
      <c r="VSJ15" s="56"/>
      <c r="VSK15" s="56"/>
      <c r="VSL15" s="56"/>
      <c r="VSM15" s="56"/>
      <c r="VSN15" s="56"/>
      <c r="VSO15" s="56"/>
      <c r="VSP15" s="56"/>
      <c r="VSQ15" s="56"/>
      <c r="VSR15" s="56"/>
      <c r="VSS15" s="56"/>
      <c r="VST15" s="56"/>
      <c r="VSU15" s="56"/>
      <c r="VSV15" s="56"/>
      <c r="VSW15" s="56"/>
      <c r="VSX15" s="56"/>
      <c r="VSY15" s="56"/>
      <c r="VSZ15" s="56"/>
      <c r="VTA15" s="56"/>
      <c r="VTB15" s="56"/>
      <c r="VTC15" s="56"/>
      <c r="VTD15" s="56"/>
      <c r="VTE15" s="56"/>
      <c r="VTF15" s="56"/>
      <c r="VTG15" s="56"/>
      <c r="VTH15" s="56"/>
      <c r="VTI15" s="56"/>
      <c r="VTJ15" s="56"/>
      <c r="VTK15" s="56"/>
      <c r="VTL15" s="56"/>
      <c r="VTM15" s="56"/>
      <c r="VTN15" s="56"/>
      <c r="VTO15" s="56"/>
      <c r="VTP15" s="56"/>
      <c r="VTQ15" s="56"/>
      <c r="VTR15" s="56"/>
      <c r="VTS15" s="56"/>
      <c r="VTT15" s="56"/>
      <c r="VTU15" s="56"/>
      <c r="VTV15" s="56"/>
      <c r="VTW15" s="56"/>
      <c r="VTX15" s="56"/>
      <c r="VTY15" s="56"/>
      <c r="VTZ15" s="56"/>
      <c r="VUA15" s="56"/>
      <c r="VUB15" s="56"/>
      <c r="VUC15" s="56"/>
      <c r="VUD15" s="56"/>
      <c r="VUE15" s="56"/>
      <c r="VUF15" s="56"/>
      <c r="VUG15" s="56"/>
      <c r="VUH15" s="56"/>
      <c r="VUI15" s="56"/>
      <c r="VUJ15" s="56"/>
      <c r="VUK15" s="56"/>
      <c r="VUL15" s="56"/>
      <c r="VUM15" s="56"/>
      <c r="VUN15" s="56"/>
      <c r="VUO15" s="56"/>
      <c r="VUP15" s="56"/>
      <c r="VUQ15" s="56"/>
      <c r="VUR15" s="56"/>
      <c r="VUS15" s="56"/>
      <c r="VUT15" s="56"/>
      <c r="VUU15" s="56"/>
      <c r="VUV15" s="56"/>
      <c r="VUW15" s="56"/>
      <c r="VUX15" s="56"/>
      <c r="VUY15" s="56"/>
      <c r="VUZ15" s="56"/>
      <c r="VVA15" s="56"/>
      <c r="VVB15" s="56"/>
      <c r="VVC15" s="56"/>
      <c r="VVD15" s="56"/>
      <c r="VVE15" s="56"/>
      <c r="VVF15" s="56"/>
      <c r="VVG15" s="56"/>
      <c r="VVH15" s="56"/>
      <c r="VVI15" s="56"/>
      <c r="VVJ15" s="56"/>
      <c r="VVK15" s="56"/>
      <c r="VVL15" s="56"/>
      <c r="VVM15" s="56"/>
      <c r="VVN15" s="56"/>
      <c r="VVO15" s="56"/>
      <c r="VVP15" s="56"/>
      <c r="VVQ15" s="56"/>
      <c r="VVR15" s="56"/>
      <c r="VVS15" s="56"/>
      <c r="VVT15" s="56"/>
      <c r="VVU15" s="56"/>
      <c r="VVV15" s="56"/>
      <c r="VVW15" s="56"/>
      <c r="VVX15" s="56"/>
      <c r="VVY15" s="56"/>
      <c r="VVZ15" s="56"/>
      <c r="VWA15" s="56"/>
      <c r="VWB15" s="56"/>
      <c r="VWC15" s="56"/>
      <c r="VWD15" s="56"/>
      <c r="VWE15" s="56"/>
      <c r="VWF15" s="56"/>
      <c r="VWG15" s="56"/>
      <c r="VWH15" s="56"/>
      <c r="VWI15" s="56"/>
      <c r="VWJ15" s="56"/>
      <c r="VWK15" s="56"/>
      <c r="VWL15" s="56"/>
      <c r="VWM15" s="56"/>
      <c r="VWN15" s="56"/>
      <c r="VWO15" s="56"/>
      <c r="VWP15" s="56"/>
      <c r="VWQ15" s="56"/>
      <c r="VWR15" s="56"/>
      <c r="VWS15" s="56"/>
      <c r="VWT15" s="56"/>
      <c r="VWU15" s="56"/>
      <c r="VWV15" s="56"/>
      <c r="VWW15" s="56"/>
      <c r="VWX15" s="56"/>
      <c r="VWY15" s="56"/>
      <c r="VWZ15" s="56"/>
      <c r="VXA15" s="56"/>
      <c r="VXB15" s="56"/>
      <c r="VXC15" s="56"/>
      <c r="VXD15" s="56"/>
      <c r="VXE15" s="56"/>
      <c r="VXF15" s="56"/>
      <c r="VXG15" s="56"/>
      <c r="VXH15" s="56"/>
      <c r="VXI15" s="56"/>
      <c r="VXJ15" s="56"/>
      <c r="VXK15" s="56"/>
      <c r="VXL15" s="56"/>
      <c r="VXM15" s="56"/>
      <c r="VXN15" s="56"/>
      <c r="VXO15" s="56"/>
      <c r="VXP15" s="56"/>
      <c r="VXQ15" s="56"/>
      <c r="VXR15" s="56"/>
      <c r="VXS15" s="56"/>
      <c r="VXT15" s="56"/>
      <c r="VXU15" s="56"/>
      <c r="VXV15" s="56"/>
      <c r="VXW15" s="56"/>
      <c r="VXX15" s="56"/>
      <c r="VXY15" s="56"/>
      <c r="VXZ15" s="56"/>
      <c r="VYA15" s="56"/>
      <c r="VYB15" s="56"/>
      <c r="VYC15" s="56"/>
      <c r="VYD15" s="56"/>
      <c r="VYE15" s="56"/>
      <c r="VYF15" s="56"/>
      <c r="VYG15" s="56"/>
      <c r="VYH15" s="56"/>
      <c r="VYI15" s="56"/>
      <c r="VYJ15" s="56"/>
      <c r="VYK15" s="56"/>
      <c r="VYL15" s="56"/>
      <c r="VYM15" s="56"/>
      <c r="VYN15" s="56"/>
      <c r="VYO15" s="56"/>
      <c r="VYP15" s="56"/>
      <c r="VYQ15" s="56"/>
      <c r="VYR15" s="56"/>
      <c r="VYS15" s="56"/>
      <c r="VYT15" s="56"/>
      <c r="VYU15" s="56"/>
      <c r="VYV15" s="56"/>
      <c r="VYW15" s="56"/>
      <c r="VYX15" s="56"/>
      <c r="VYY15" s="56"/>
      <c r="VYZ15" s="56"/>
      <c r="VZA15" s="56"/>
      <c r="VZB15" s="56"/>
      <c r="VZC15" s="56"/>
      <c r="VZD15" s="56"/>
      <c r="VZE15" s="56"/>
      <c r="VZF15" s="56"/>
      <c r="VZG15" s="56"/>
      <c r="VZH15" s="56"/>
      <c r="VZI15" s="56"/>
      <c r="VZJ15" s="56"/>
      <c r="VZK15" s="56"/>
      <c r="VZL15" s="56"/>
      <c r="VZM15" s="56"/>
      <c r="VZN15" s="56"/>
      <c r="VZO15" s="56"/>
      <c r="VZP15" s="56"/>
      <c r="VZQ15" s="56"/>
      <c r="VZR15" s="56"/>
      <c r="VZS15" s="56"/>
      <c r="VZT15" s="56"/>
      <c r="VZU15" s="56"/>
      <c r="VZV15" s="56"/>
      <c r="VZW15" s="56"/>
      <c r="VZX15" s="56"/>
      <c r="VZY15" s="56"/>
      <c r="VZZ15" s="56"/>
      <c r="WAA15" s="56"/>
      <c r="WAB15" s="56"/>
      <c r="WAC15" s="56"/>
      <c r="WAD15" s="56"/>
      <c r="WAE15" s="56"/>
      <c r="WAF15" s="56"/>
      <c r="WAG15" s="56"/>
      <c r="WAH15" s="56"/>
      <c r="WAI15" s="56"/>
      <c r="WAJ15" s="56"/>
      <c r="WAK15" s="56"/>
      <c r="WAL15" s="56"/>
      <c r="WAM15" s="56"/>
      <c r="WAN15" s="56"/>
      <c r="WAO15" s="56"/>
      <c r="WAP15" s="56"/>
      <c r="WAQ15" s="56"/>
      <c r="WAR15" s="56"/>
      <c r="WAS15" s="56"/>
      <c r="WAT15" s="56"/>
      <c r="WAU15" s="56"/>
      <c r="WAV15" s="56"/>
      <c r="WAW15" s="56"/>
      <c r="WAX15" s="56"/>
      <c r="WAY15" s="56"/>
      <c r="WAZ15" s="56"/>
      <c r="WBA15" s="56"/>
      <c r="WBB15" s="56"/>
      <c r="WBC15" s="56"/>
      <c r="WBD15" s="56"/>
      <c r="WBE15" s="56"/>
      <c r="WBF15" s="56"/>
      <c r="WBG15" s="56"/>
      <c r="WBH15" s="56"/>
      <c r="WBI15" s="56"/>
      <c r="WBJ15" s="56"/>
      <c r="WBK15" s="56"/>
      <c r="WBL15" s="56"/>
      <c r="WBM15" s="56"/>
      <c r="WBN15" s="56"/>
      <c r="WBO15" s="56"/>
      <c r="WBP15" s="56"/>
      <c r="WBQ15" s="56"/>
      <c r="WBR15" s="56"/>
      <c r="WBS15" s="56"/>
      <c r="WBT15" s="56"/>
      <c r="WBU15" s="56"/>
      <c r="WBV15" s="56"/>
      <c r="WBW15" s="56"/>
      <c r="WBX15" s="56"/>
      <c r="WBY15" s="56"/>
      <c r="WBZ15" s="56"/>
      <c r="WCA15" s="56"/>
      <c r="WCB15" s="56"/>
      <c r="WCC15" s="56"/>
      <c r="WCD15" s="56"/>
      <c r="WCE15" s="56"/>
      <c r="WCF15" s="56"/>
      <c r="WCG15" s="56"/>
      <c r="WCH15" s="56"/>
      <c r="WCI15" s="56"/>
      <c r="WCJ15" s="56"/>
      <c r="WCK15" s="56"/>
      <c r="WCL15" s="56"/>
      <c r="WCM15" s="56"/>
      <c r="WCN15" s="56"/>
      <c r="WCO15" s="56"/>
      <c r="WCP15" s="56"/>
      <c r="WCQ15" s="56"/>
      <c r="WCR15" s="56"/>
      <c r="WCS15" s="56"/>
      <c r="WCT15" s="56"/>
      <c r="WCU15" s="56"/>
      <c r="WCV15" s="56"/>
      <c r="WCW15" s="56"/>
      <c r="WCX15" s="56"/>
      <c r="WCY15" s="56"/>
      <c r="WCZ15" s="56"/>
      <c r="WDA15" s="56"/>
      <c r="WDB15" s="56"/>
      <c r="WDC15" s="56"/>
      <c r="WDD15" s="56"/>
      <c r="WDE15" s="56"/>
      <c r="WDF15" s="56"/>
      <c r="WDG15" s="56"/>
      <c r="WDH15" s="56"/>
      <c r="WDI15" s="56"/>
      <c r="WDJ15" s="56"/>
      <c r="WDK15" s="56"/>
      <c r="WDL15" s="56"/>
      <c r="WDM15" s="56"/>
      <c r="WDN15" s="56"/>
      <c r="WDO15" s="56"/>
      <c r="WDP15" s="56"/>
      <c r="WDQ15" s="56"/>
      <c r="WDR15" s="56"/>
      <c r="WDS15" s="56"/>
      <c r="WDT15" s="56"/>
      <c r="WDU15" s="56"/>
      <c r="WDV15" s="56"/>
      <c r="WDW15" s="56"/>
      <c r="WDX15" s="56"/>
      <c r="WDY15" s="56"/>
      <c r="WDZ15" s="56"/>
      <c r="WEA15" s="56"/>
      <c r="WEB15" s="56"/>
      <c r="WEC15" s="56"/>
      <c r="WED15" s="56"/>
      <c r="WEE15" s="56"/>
      <c r="WEF15" s="56"/>
      <c r="WEG15" s="56"/>
      <c r="WEH15" s="56"/>
      <c r="WEI15" s="56"/>
      <c r="WEJ15" s="56"/>
      <c r="WEK15" s="56"/>
      <c r="WEL15" s="56"/>
      <c r="WEM15" s="56"/>
      <c r="WEN15" s="56"/>
      <c r="WEO15" s="56"/>
      <c r="WEP15" s="56"/>
      <c r="WEQ15" s="56"/>
      <c r="WER15" s="56"/>
      <c r="WES15" s="56"/>
      <c r="WET15" s="56"/>
      <c r="WEU15" s="56"/>
      <c r="WEV15" s="56"/>
      <c r="WEW15" s="56"/>
      <c r="WEX15" s="56"/>
      <c r="WEY15" s="56"/>
      <c r="WEZ15" s="56"/>
      <c r="WFA15" s="56"/>
      <c r="WFB15" s="56"/>
      <c r="WFC15" s="56"/>
      <c r="WFD15" s="56"/>
      <c r="WFE15" s="56"/>
      <c r="WFF15" s="56"/>
      <c r="WFG15" s="56"/>
      <c r="WFH15" s="56"/>
      <c r="WFI15" s="56"/>
      <c r="WFJ15" s="56"/>
      <c r="WFK15" s="56"/>
      <c r="WFL15" s="56"/>
      <c r="WFM15" s="56"/>
      <c r="WFN15" s="56"/>
      <c r="WFO15" s="56"/>
      <c r="WFP15" s="56"/>
      <c r="WFQ15" s="56"/>
      <c r="WFR15" s="56"/>
      <c r="WFS15" s="56"/>
      <c r="WFT15" s="56"/>
      <c r="WFU15" s="56"/>
      <c r="WFV15" s="56"/>
      <c r="WFW15" s="56"/>
      <c r="WFX15" s="56"/>
      <c r="WFY15" s="56"/>
      <c r="WFZ15" s="56"/>
      <c r="WGA15" s="56"/>
      <c r="WGB15" s="56"/>
      <c r="WGC15" s="56"/>
      <c r="WGD15" s="56"/>
      <c r="WGE15" s="56"/>
      <c r="WGF15" s="56"/>
      <c r="WGG15" s="56"/>
      <c r="WGH15" s="56"/>
      <c r="WGI15" s="56"/>
      <c r="WGJ15" s="56"/>
      <c r="WGK15" s="56"/>
      <c r="WGL15" s="56"/>
      <c r="WGM15" s="56"/>
      <c r="WGN15" s="56"/>
      <c r="WGO15" s="56"/>
      <c r="WGP15" s="56"/>
      <c r="WGQ15" s="56"/>
      <c r="WGR15" s="56"/>
      <c r="WGS15" s="56"/>
      <c r="WGT15" s="56"/>
      <c r="WGU15" s="56"/>
      <c r="WGV15" s="56"/>
      <c r="WGW15" s="56"/>
      <c r="WGX15" s="56"/>
      <c r="WGY15" s="56"/>
      <c r="WGZ15" s="56"/>
      <c r="WHA15" s="56"/>
      <c r="WHB15" s="56"/>
      <c r="WHC15" s="56"/>
      <c r="WHD15" s="56"/>
      <c r="WHE15" s="56"/>
      <c r="WHF15" s="56"/>
      <c r="WHG15" s="56"/>
      <c r="WHH15" s="56"/>
      <c r="WHI15" s="56"/>
      <c r="WHJ15" s="56"/>
      <c r="WHK15" s="56"/>
      <c r="WHL15" s="56"/>
      <c r="WHM15" s="56"/>
      <c r="WHN15" s="56"/>
      <c r="WHO15" s="56"/>
      <c r="WHP15" s="56"/>
      <c r="WHQ15" s="56"/>
      <c r="WHR15" s="56"/>
      <c r="WHS15" s="56"/>
      <c r="WHT15" s="56"/>
      <c r="WHU15" s="56"/>
      <c r="WHV15" s="56"/>
      <c r="WHW15" s="56"/>
      <c r="WHX15" s="56"/>
      <c r="WHY15" s="56"/>
      <c r="WHZ15" s="56"/>
      <c r="WIA15" s="56"/>
      <c r="WIB15" s="56"/>
      <c r="WIC15" s="56"/>
      <c r="WID15" s="56"/>
      <c r="WIE15" s="56"/>
      <c r="WIF15" s="56"/>
      <c r="WIG15" s="56"/>
      <c r="WIH15" s="56"/>
      <c r="WII15" s="56"/>
      <c r="WIJ15" s="56"/>
      <c r="WIK15" s="56"/>
      <c r="WIL15" s="56"/>
      <c r="WIM15" s="56"/>
      <c r="WIN15" s="56"/>
      <c r="WIO15" s="56"/>
      <c r="WIP15" s="56"/>
      <c r="WIQ15" s="56"/>
      <c r="WIR15" s="56"/>
      <c r="WIS15" s="56"/>
      <c r="WIT15" s="56"/>
      <c r="WIU15" s="56"/>
      <c r="WIV15" s="56"/>
      <c r="WIW15" s="56"/>
      <c r="WIX15" s="56"/>
      <c r="WIY15" s="56"/>
      <c r="WIZ15" s="56"/>
      <c r="WJA15" s="56"/>
      <c r="WJB15" s="56"/>
      <c r="WJC15" s="56"/>
      <c r="WJD15" s="56"/>
      <c r="WJE15" s="56"/>
      <c r="WJF15" s="56"/>
      <c r="WJG15" s="56"/>
      <c r="WJH15" s="56"/>
      <c r="WJI15" s="56"/>
      <c r="WJJ15" s="56"/>
      <c r="WJK15" s="56"/>
      <c r="WJL15" s="56"/>
      <c r="WJM15" s="56"/>
      <c r="WJN15" s="56"/>
      <c r="WJO15" s="56"/>
      <c r="WJP15" s="56"/>
      <c r="WJQ15" s="56"/>
      <c r="WJR15" s="56"/>
      <c r="WJS15" s="56"/>
      <c r="WJT15" s="56"/>
      <c r="WJU15" s="56"/>
      <c r="WJV15" s="56"/>
      <c r="WJW15" s="56"/>
      <c r="WJX15" s="56"/>
      <c r="WJY15" s="56"/>
      <c r="WJZ15" s="56"/>
      <c r="WKA15" s="56"/>
      <c r="WKB15" s="56"/>
      <c r="WKC15" s="56"/>
      <c r="WKD15" s="56"/>
      <c r="WKE15" s="56"/>
      <c r="WKF15" s="56"/>
      <c r="WKG15" s="56"/>
      <c r="WKH15" s="56"/>
      <c r="WKI15" s="56"/>
      <c r="WKJ15" s="56"/>
      <c r="WKK15" s="56"/>
      <c r="WKL15" s="56"/>
      <c r="WKM15" s="56"/>
      <c r="WKN15" s="56"/>
      <c r="WKO15" s="56"/>
      <c r="WKP15" s="56"/>
      <c r="WKQ15" s="56"/>
      <c r="WKR15" s="56"/>
      <c r="WKS15" s="56"/>
      <c r="WKT15" s="56"/>
      <c r="WKU15" s="56"/>
      <c r="WKV15" s="56"/>
      <c r="WKW15" s="56"/>
      <c r="WKX15" s="56"/>
      <c r="WKY15" s="56"/>
      <c r="WKZ15" s="56"/>
      <c r="WLA15" s="56"/>
      <c r="WLB15" s="56"/>
      <c r="WLC15" s="56"/>
      <c r="WLD15" s="56"/>
      <c r="WLE15" s="56"/>
      <c r="WLF15" s="56"/>
      <c r="WLG15" s="56"/>
      <c r="WLH15" s="56"/>
      <c r="WLI15" s="56"/>
      <c r="WLJ15" s="56"/>
      <c r="WLK15" s="56"/>
      <c r="WLL15" s="56"/>
      <c r="WLM15" s="56"/>
      <c r="WLN15" s="56"/>
      <c r="WLO15" s="56"/>
      <c r="WLP15" s="56"/>
      <c r="WLQ15" s="56"/>
      <c r="WLR15" s="56"/>
      <c r="WLS15" s="56"/>
      <c r="WLT15" s="56"/>
      <c r="WLU15" s="56"/>
      <c r="WLV15" s="56"/>
      <c r="WLW15" s="56"/>
      <c r="WLX15" s="56"/>
      <c r="WLY15" s="56"/>
      <c r="WLZ15" s="56"/>
      <c r="WMA15" s="56"/>
      <c r="WMB15" s="56"/>
      <c r="WMC15" s="56"/>
      <c r="WMD15" s="56"/>
      <c r="WME15" s="56"/>
      <c r="WMF15" s="56"/>
      <c r="WMG15" s="56"/>
      <c r="WMH15" s="56"/>
      <c r="WMI15" s="56"/>
      <c r="WMJ15" s="56"/>
      <c r="WMK15" s="56"/>
      <c r="WML15" s="56"/>
      <c r="WMM15" s="56"/>
      <c r="WMN15" s="56"/>
      <c r="WMO15" s="56"/>
      <c r="WMP15" s="56"/>
      <c r="WMQ15" s="56"/>
      <c r="WMR15" s="56"/>
      <c r="WMS15" s="56"/>
      <c r="WMT15" s="56"/>
      <c r="WMU15" s="56"/>
      <c r="WMV15" s="56"/>
      <c r="WMW15" s="56"/>
      <c r="WMX15" s="56"/>
      <c r="WMY15" s="56"/>
      <c r="WMZ15" s="56"/>
      <c r="WNA15" s="56"/>
      <c r="WNB15" s="56"/>
      <c r="WNC15" s="56"/>
      <c r="WND15" s="56"/>
      <c r="WNE15" s="56"/>
      <c r="WNF15" s="56"/>
      <c r="WNG15" s="56"/>
      <c r="WNH15" s="56"/>
      <c r="WNI15" s="56"/>
      <c r="WNJ15" s="56"/>
      <c r="WNK15" s="56"/>
      <c r="WNL15" s="56"/>
      <c r="WNM15" s="56"/>
      <c r="WNN15" s="56"/>
      <c r="WNO15" s="56"/>
      <c r="WNP15" s="56"/>
      <c r="WNQ15" s="56"/>
      <c r="WNR15" s="56"/>
      <c r="WNS15" s="56"/>
      <c r="WNT15" s="56"/>
      <c r="WNU15" s="56"/>
      <c r="WNV15" s="56"/>
      <c r="WNW15" s="56"/>
      <c r="WNX15" s="56"/>
      <c r="WNY15" s="56"/>
      <c r="WNZ15" s="56"/>
      <c r="WOA15" s="56"/>
      <c r="WOB15" s="56"/>
      <c r="WOC15" s="56"/>
      <c r="WOD15" s="56"/>
      <c r="WOE15" s="56"/>
      <c r="WOF15" s="56"/>
      <c r="WOG15" s="56"/>
      <c r="WOH15" s="56"/>
      <c r="WOI15" s="56"/>
      <c r="WOJ15" s="56"/>
      <c r="WOK15" s="56"/>
      <c r="WOL15" s="56"/>
      <c r="WOM15" s="56"/>
      <c r="WON15" s="56"/>
      <c r="WOO15" s="56"/>
      <c r="WOP15" s="56"/>
      <c r="WOQ15" s="56"/>
      <c r="WOR15" s="56"/>
      <c r="WOS15" s="56"/>
      <c r="WOT15" s="56"/>
      <c r="WOU15" s="56"/>
      <c r="WOV15" s="56"/>
      <c r="WOW15" s="56"/>
      <c r="WOX15" s="56"/>
      <c r="WOY15" s="56"/>
      <c r="WOZ15" s="56"/>
      <c r="WPA15" s="56"/>
      <c r="WPB15" s="56"/>
      <c r="WPC15" s="56"/>
      <c r="WPD15" s="56"/>
      <c r="WPE15" s="56"/>
      <c r="WPF15" s="56"/>
      <c r="WPG15" s="56"/>
      <c r="WPH15" s="56"/>
      <c r="WPI15" s="56"/>
      <c r="WPJ15" s="56"/>
      <c r="WPK15" s="56"/>
      <c r="WPL15" s="56"/>
      <c r="WPM15" s="56"/>
      <c r="WPN15" s="56"/>
      <c r="WPO15" s="56"/>
      <c r="WPP15" s="56"/>
      <c r="WPQ15" s="56"/>
      <c r="WPR15" s="56"/>
      <c r="WPS15" s="56"/>
      <c r="WPT15" s="56"/>
      <c r="WPU15" s="56"/>
      <c r="WPV15" s="56"/>
      <c r="WPW15" s="56"/>
      <c r="WPX15" s="56"/>
      <c r="WPY15" s="56"/>
      <c r="WPZ15" s="56"/>
      <c r="WQA15" s="56"/>
      <c r="WQB15" s="56"/>
      <c r="WQC15" s="56"/>
      <c r="WQD15" s="56"/>
      <c r="WQE15" s="56"/>
      <c r="WQF15" s="56"/>
      <c r="WQG15" s="56"/>
      <c r="WQH15" s="56"/>
      <c r="WQI15" s="56"/>
      <c r="WQJ15" s="56"/>
      <c r="WQK15" s="56"/>
      <c r="WQL15" s="56"/>
      <c r="WQM15" s="56"/>
      <c r="WQN15" s="56"/>
      <c r="WQO15" s="56"/>
      <c r="WQP15" s="56"/>
      <c r="WQQ15" s="56"/>
      <c r="WQR15" s="56"/>
      <c r="WQS15" s="56"/>
      <c r="WQT15" s="56"/>
      <c r="WQU15" s="56"/>
      <c r="WQV15" s="56"/>
      <c r="WQW15" s="56"/>
      <c r="WQX15" s="56"/>
      <c r="WQY15" s="56"/>
      <c r="WQZ15" s="56"/>
      <c r="WRA15" s="56"/>
      <c r="WRB15" s="56"/>
      <c r="WRC15" s="56"/>
      <c r="WRD15" s="56"/>
      <c r="WRE15" s="56"/>
      <c r="WRF15" s="56"/>
      <c r="WRG15" s="56"/>
      <c r="WRH15" s="56"/>
      <c r="WRI15" s="56"/>
      <c r="WRJ15" s="56"/>
      <c r="WRK15" s="56"/>
      <c r="WRL15" s="56"/>
      <c r="WRM15" s="56"/>
      <c r="WRN15" s="56"/>
      <c r="WRO15" s="56"/>
      <c r="WRP15" s="56"/>
      <c r="WRQ15" s="56"/>
      <c r="WRR15" s="56"/>
      <c r="WRS15" s="56"/>
      <c r="WRT15" s="56"/>
      <c r="WRU15" s="56"/>
      <c r="WRV15" s="56"/>
      <c r="WRW15" s="56"/>
      <c r="WRX15" s="56"/>
      <c r="WRY15" s="56"/>
      <c r="WRZ15" s="56"/>
      <c r="WSA15" s="56"/>
      <c r="WSB15" s="56"/>
      <c r="WSC15" s="56"/>
      <c r="WSD15" s="56"/>
      <c r="WSE15" s="56"/>
      <c r="WSF15" s="56"/>
      <c r="WSG15" s="56"/>
      <c r="WSH15" s="56"/>
      <c r="WSI15" s="56"/>
      <c r="WSJ15" s="56"/>
      <c r="WSK15" s="56"/>
      <c r="WSL15" s="56"/>
      <c r="WSM15" s="56"/>
      <c r="WSN15" s="56"/>
      <c r="WSO15" s="56"/>
      <c r="WSP15" s="56"/>
      <c r="WSQ15" s="56"/>
      <c r="WSR15" s="56"/>
      <c r="WSS15" s="56"/>
      <c r="WST15" s="56"/>
      <c r="WSU15" s="56"/>
      <c r="WSV15" s="56"/>
      <c r="WSW15" s="56"/>
      <c r="WSX15" s="56"/>
      <c r="WSY15" s="56"/>
      <c r="WSZ15" s="56"/>
      <c r="WTA15" s="56"/>
      <c r="WTB15" s="56"/>
      <c r="WTC15" s="56"/>
      <c r="WTD15" s="56"/>
      <c r="WTE15" s="56"/>
      <c r="WTF15" s="56"/>
      <c r="WTG15" s="56"/>
      <c r="WTH15" s="56"/>
      <c r="WTI15" s="56"/>
      <c r="WTJ15" s="56"/>
      <c r="WTK15" s="56"/>
      <c r="WTL15" s="56"/>
      <c r="WTM15" s="56"/>
      <c r="WTN15" s="56"/>
      <c r="WTO15" s="56"/>
      <c r="WTP15" s="56"/>
      <c r="WTQ15" s="56"/>
      <c r="WTR15" s="56"/>
      <c r="WTS15" s="56"/>
      <c r="WTT15" s="56"/>
      <c r="WTU15" s="56"/>
      <c r="WTV15" s="56"/>
      <c r="WTW15" s="56"/>
      <c r="WTX15" s="56"/>
      <c r="WTY15" s="56"/>
      <c r="WTZ15" s="56"/>
      <c r="WUA15" s="56"/>
      <c r="WUB15" s="56"/>
      <c r="WUC15" s="56"/>
      <c r="WUD15" s="56"/>
      <c r="WUE15" s="56"/>
      <c r="WUF15" s="56"/>
      <c r="WUG15" s="56"/>
      <c r="WUH15" s="56"/>
      <c r="WUI15" s="56"/>
      <c r="WUJ15" s="56"/>
      <c r="WUK15" s="56"/>
      <c r="WUL15" s="56"/>
      <c r="WUM15" s="56"/>
      <c r="WUN15" s="56"/>
      <c r="WUO15" s="56"/>
      <c r="WUP15" s="56"/>
      <c r="WUQ15" s="56"/>
      <c r="WUR15" s="56"/>
      <c r="WUS15" s="56"/>
      <c r="WUT15" s="56"/>
      <c r="WUU15" s="56"/>
      <c r="WUV15" s="56"/>
      <c r="WUW15" s="56"/>
      <c r="WUX15" s="56"/>
      <c r="WUY15" s="56"/>
      <c r="WUZ15" s="56"/>
      <c r="WVA15" s="56"/>
      <c r="WVB15" s="56"/>
      <c r="WVC15" s="56"/>
      <c r="WVD15" s="56"/>
      <c r="WVE15" s="56"/>
      <c r="WVF15" s="56"/>
      <c r="WVG15" s="56"/>
      <c r="WVH15" s="56"/>
      <c r="WVI15" s="56"/>
      <c r="WVJ15" s="56"/>
      <c r="WVK15" s="56"/>
      <c r="WVL15" s="56"/>
      <c r="WVM15" s="56"/>
      <c r="WVN15" s="56"/>
      <c r="WVO15" s="56"/>
      <c r="WVP15" s="56"/>
      <c r="WVQ15" s="56"/>
      <c r="WVR15" s="56"/>
      <c r="WVS15" s="56"/>
      <c r="WVT15" s="56"/>
      <c r="WVU15" s="56"/>
      <c r="WVV15" s="56"/>
      <c r="WVW15" s="56"/>
      <c r="WVX15" s="56"/>
      <c r="WVY15" s="56"/>
      <c r="WVZ15" s="56"/>
      <c r="WWA15" s="56"/>
      <c r="WWB15" s="56"/>
      <c r="WWC15" s="56"/>
      <c r="WWD15" s="56"/>
      <c r="WWE15" s="56"/>
      <c r="WWF15" s="56"/>
      <c r="WWG15" s="56"/>
      <c r="WWH15" s="56"/>
      <c r="WWI15" s="56"/>
      <c r="WWJ15" s="56"/>
      <c r="WWK15" s="56"/>
      <c r="WWL15" s="56"/>
      <c r="WWM15" s="56"/>
      <c r="WWN15" s="56"/>
      <c r="WWO15" s="56"/>
      <c r="WWP15" s="56"/>
      <c r="WWQ15" s="56"/>
      <c r="WWR15" s="56"/>
      <c r="WWS15" s="56"/>
      <c r="WWT15" s="56"/>
      <c r="WWU15" s="56"/>
      <c r="WWV15" s="56"/>
      <c r="WWW15" s="56"/>
      <c r="WWX15" s="56"/>
      <c r="WWY15" s="56"/>
      <c r="WWZ15" s="56"/>
      <c r="WXA15" s="56"/>
      <c r="WXB15" s="56"/>
      <c r="WXC15" s="56"/>
      <c r="WXD15" s="56"/>
      <c r="WXE15" s="56"/>
      <c r="WXF15" s="56"/>
      <c r="WXG15" s="56"/>
      <c r="WXH15" s="56"/>
      <c r="WXI15" s="56"/>
      <c r="WXJ15" s="56"/>
      <c r="WXK15" s="56"/>
      <c r="WXL15" s="56"/>
      <c r="WXM15" s="56"/>
      <c r="WXN15" s="56"/>
      <c r="WXO15" s="56"/>
      <c r="WXP15" s="56"/>
      <c r="WXQ15" s="56"/>
      <c r="WXR15" s="56"/>
      <c r="WXS15" s="56"/>
      <c r="WXT15" s="56"/>
      <c r="WXU15" s="56"/>
      <c r="WXV15" s="56"/>
      <c r="WXW15" s="56"/>
      <c r="WXX15" s="56"/>
      <c r="WXY15" s="56"/>
      <c r="WXZ15" s="56"/>
      <c r="WYA15" s="56"/>
      <c r="WYB15" s="56"/>
      <c r="WYC15" s="56"/>
      <c r="WYD15" s="56"/>
      <c r="WYE15" s="56"/>
      <c r="WYF15" s="56"/>
      <c r="WYG15" s="56"/>
      <c r="WYH15" s="56"/>
      <c r="WYI15" s="56"/>
      <c r="WYJ15" s="56"/>
      <c r="WYK15" s="56"/>
      <c r="WYL15" s="56"/>
      <c r="WYM15" s="56"/>
      <c r="WYN15" s="56"/>
      <c r="WYO15" s="56"/>
      <c r="WYP15" s="56"/>
      <c r="WYQ15" s="56"/>
      <c r="WYR15" s="56"/>
      <c r="WYS15" s="56"/>
      <c r="WYT15" s="56"/>
      <c r="WYU15" s="56"/>
      <c r="WYV15" s="56"/>
      <c r="WYW15" s="56"/>
      <c r="WYX15" s="56"/>
      <c r="WYY15" s="56"/>
      <c r="WYZ15" s="56"/>
      <c r="WZA15" s="56"/>
      <c r="WZB15" s="56"/>
      <c r="WZC15" s="56"/>
      <c r="WZD15" s="56"/>
      <c r="WZE15" s="56"/>
      <c r="WZF15" s="56"/>
      <c r="WZG15" s="56"/>
      <c r="WZH15" s="56"/>
      <c r="WZI15" s="56"/>
      <c r="WZJ15" s="56"/>
      <c r="WZK15" s="56"/>
      <c r="WZL15" s="56"/>
      <c r="WZM15" s="56"/>
      <c r="WZN15" s="56"/>
      <c r="WZO15" s="56"/>
      <c r="WZP15" s="56"/>
      <c r="WZQ15" s="56"/>
      <c r="WZR15" s="56"/>
      <c r="WZS15" s="56"/>
      <c r="WZT15" s="56"/>
      <c r="WZU15" s="56"/>
      <c r="WZV15" s="56"/>
      <c r="WZW15" s="56"/>
      <c r="WZX15" s="56"/>
      <c r="WZY15" s="56"/>
      <c r="WZZ15" s="56"/>
      <c r="XAA15" s="56"/>
      <c r="XAB15" s="56"/>
      <c r="XAC15" s="56"/>
      <c r="XAD15" s="56"/>
      <c r="XAE15" s="56"/>
      <c r="XAF15" s="56"/>
      <c r="XAG15" s="56"/>
      <c r="XAH15" s="56"/>
      <c r="XAI15" s="56"/>
      <c r="XAJ15" s="56"/>
      <c r="XAK15" s="56"/>
      <c r="XAL15" s="56"/>
      <c r="XAM15" s="56"/>
      <c r="XAN15" s="56"/>
      <c r="XAO15" s="56"/>
      <c r="XAP15" s="56"/>
      <c r="XAQ15" s="56"/>
      <c r="XAR15" s="56"/>
      <c r="XAS15" s="56"/>
      <c r="XAT15" s="56"/>
      <c r="XAU15" s="56"/>
      <c r="XAV15" s="56"/>
      <c r="XAW15" s="56"/>
      <c r="XAX15" s="56"/>
      <c r="XAY15" s="56"/>
      <c r="XAZ15" s="56"/>
      <c r="XBA15" s="56"/>
      <c r="XBB15" s="56"/>
      <c r="XBC15" s="56"/>
      <c r="XBD15" s="56"/>
      <c r="XBE15" s="56"/>
      <c r="XBF15" s="56"/>
      <c r="XBG15" s="56"/>
      <c r="XBH15" s="56"/>
      <c r="XBI15" s="56"/>
      <c r="XBJ15" s="56"/>
      <c r="XBK15" s="56"/>
      <c r="XBL15" s="56"/>
      <c r="XBM15" s="56"/>
      <c r="XBN15" s="56"/>
      <c r="XBO15" s="56"/>
      <c r="XBP15" s="56"/>
      <c r="XBQ15" s="56"/>
      <c r="XBR15" s="56"/>
      <c r="XBS15" s="56"/>
      <c r="XBT15" s="56"/>
      <c r="XBU15" s="56"/>
      <c r="XBV15" s="56"/>
      <c r="XBW15" s="56"/>
      <c r="XBX15" s="56"/>
      <c r="XBY15" s="56"/>
      <c r="XBZ15" s="56"/>
      <c r="XCA15" s="56"/>
      <c r="XCB15" s="56"/>
      <c r="XCC15" s="56"/>
      <c r="XCD15" s="56"/>
      <c r="XCE15" s="56"/>
      <c r="XCF15" s="56"/>
      <c r="XCG15" s="56"/>
      <c r="XCH15" s="56"/>
      <c r="XCI15" s="56"/>
      <c r="XCJ15" s="56"/>
      <c r="XCK15" s="56"/>
      <c r="XCL15" s="56"/>
      <c r="XCM15" s="56"/>
      <c r="XCN15" s="56"/>
      <c r="XCO15" s="56"/>
      <c r="XCP15" s="56"/>
      <c r="XCQ15" s="56"/>
      <c r="XCR15" s="56"/>
      <c r="XCS15" s="56"/>
      <c r="XCT15" s="56"/>
      <c r="XCU15" s="56"/>
      <c r="XCV15" s="56"/>
      <c r="XCW15" s="56"/>
      <c r="XCX15" s="56"/>
      <c r="XCY15" s="56"/>
      <c r="XCZ15" s="56"/>
      <c r="XDA15" s="56"/>
      <c r="XDB15" s="56"/>
      <c r="XDC15" s="56"/>
      <c r="XDD15" s="56"/>
      <c r="XDE15" s="56"/>
      <c r="XDF15" s="56"/>
      <c r="XDG15" s="56"/>
      <c r="XDH15" s="56"/>
      <c r="XDI15" s="56"/>
      <c r="XDJ15" s="56"/>
      <c r="XDK15" s="56"/>
      <c r="XDL15" s="56"/>
      <c r="XDM15" s="56"/>
      <c r="XDN15" s="56"/>
      <c r="XDO15" s="56"/>
      <c r="XDP15" s="56"/>
      <c r="XDQ15" s="56"/>
      <c r="XDR15" s="56"/>
      <c r="XDS15" s="56"/>
      <c r="XDT15" s="56"/>
      <c r="XDU15" s="56"/>
      <c r="XDV15" s="56"/>
      <c r="XDW15" s="56"/>
      <c r="XDX15" s="56"/>
      <c r="XDY15" s="56"/>
      <c r="XDZ15" s="56"/>
      <c r="XEA15" s="56"/>
      <c r="XEB15" s="56"/>
      <c r="XEC15" s="56"/>
      <c r="XED15" s="56"/>
      <c r="XEE15" s="56"/>
      <c r="XEF15" s="56"/>
      <c r="XEG15" s="56"/>
      <c r="XEH15" s="56"/>
      <c r="XEI15" s="56"/>
      <c r="XEJ15" s="56"/>
      <c r="XEK15" s="56"/>
      <c r="XEL15" s="56"/>
      <c r="XEM15" s="56"/>
      <c r="XEN15" s="56"/>
      <c r="XEO15" s="56"/>
      <c r="XEP15" s="56"/>
      <c r="XEQ15" s="56"/>
      <c r="XER15" s="56"/>
      <c r="XES15" s="56"/>
      <c r="XET15" s="56"/>
      <c r="XEU15" s="56"/>
      <c r="XEV15" s="56"/>
      <c r="XEW15" s="56"/>
      <c r="XEX15" s="56"/>
      <c r="XEY15" s="56"/>
      <c r="XEZ15" s="56"/>
      <c r="XFA15" s="56"/>
      <c r="XFB15" s="56"/>
      <c r="XFC15" s="56"/>
    </row>
    <row r="16" spans="1:16383" ht="55.5" customHeight="1">
      <c r="A16" s="23" t="s">
        <v>128</v>
      </c>
      <c r="B16" s="23" t="s">
        <v>65</v>
      </c>
      <c r="C16" s="23" t="s">
        <v>176</v>
      </c>
      <c r="D16" s="23" t="s">
        <v>177</v>
      </c>
      <c r="E16" s="48" t="s">
        <v>178</v>
      </c>
      <c r="F16" s="23" t="s">
        <v>175</v>
      </c>
      <c r="G16" s="23" t="s">
        <v>89</v>
      </c>
      <c r="H16" s="74"/>
      <c r="I16" s="52"/>
      <c r="J16" s="52"/>
      <c r="K16" s="52"/>
      <c r="L16" s="52"/>
      <c r="M16" s="52"/>
      <c r="N16" s="52"/>
      <c r="O16" s="52"/>
      <c r="P16" s="52"/>
      <c r="Q16" s="52"/>
      <c r="R16" s="52"/>
      <c r="S16" s="52"/>
      <c r="T16" s="52"/>
    </row>
    <row r="17" spans="1:27" ht="55.5" customHeight="1">
      <c r="A17" s="39" t="s">
        <v>102</v>
      </c>
      <c r="B17" s="39" t="s">
        <v>73</v>
      </c>
      <c r="C17" s="49">
        <v>10</v>
      </c>
      <c r="D17" s="49">
        <v>3</v>
      </c>
      <c r="E17" s="45"/>
      <c r="F17" s="45"/>
      <c r="G17" s="145">
        <f t="shared" ref="G17:G28" si="0">(E17*C17)+(F17*D17)</f>
        <v>0</v>
      </c>
      <c r="H17" s="74"/>
      <c r="I17" s="52"/>
      <c r="J17" s="52"/>
      <c r="K17" s="52"/>
      <c r="L17" s="52"/>
      <c r="M17" s="52"/>
      <c r="N17" s="52"/>
      <c r="O17" s="52"/>
      <c r="P17" s="52"/>
      <c r="Q17" s="52"/>
      <c r="R17" s="52"/>
      <c r="S17" s="52"/>
      <c r="T17" s="52"/>
    </row>
    <row r="18" spans="1:27" ht="55.5" customHeight="1">
      <c r="A18" s="39" t="s">
        <v>103</v>
      </c>
      <c r="B18" s="39" t="s">
        <v>73</v>
      </c>
      <c r="C18" s="49">
        <v>10</v>
      </c>
      <c r="D18" s="49">
        <v>3</v>
      </c>
      <c r="E18" s="45"/>
      <c r="F18" s="45"/>
      <c r="G18" s="145">
        <f t="shared" si="0"/>
        <v>0</v>
      </c>
      <c r="H18" s="74"/>
      <c r="I18" s="52"/>
      <c r="J18" s="52"/>
      <c r="K18" s="52"/>
      <c r="L18" s="52"/>
      <c r="M18" s="52"/>
      <c r="N18" s="52"/>
      <c r="O18" s="52"/>
      <c r="P18" s="52"/>
      <c r="Q18" s="52"/>
      <c r="R18" s="52"/>
      <c r="S18" s="52"/>
      <c r="T18" s="52"/>
    </row>
    <row r="19" spans="1:27" ht="55.5" customHeight="1">
      <c r="A19" s="39" t="s">
        <v>104</v>
      </c>
      <c r="B19" s="39" t="s">
        <v>73</v>
      </c>
      <c r="C19" s="49">
        <v>10</v>
      </c>
      <c r="D19" s="49">
        <v>3</v>
      </c>
      <c r="E19" s="45"/>
      <c r="F19" s="45"/>
      <c r="G19" s="145">
        <f t="shared" si="0"/>
        <v>0</v>
      </c>
      <c r="H19" s="74"/>
      <c r="I19" s="52"/>
      <c r="J19" s="52"/>
      <c r="K19" s="52"/>
      <c r="L19" s="52"/>
      <c r="M19" s="52"/>
      <c r="N19" s="52"/>
      <c r="O19" s="52"/>
      <c r="P19" s="52"/>
      <c r="Q19" s="52"/>
      <c r="R19" s="52"/>
      <c r="S19" s="52"/>
      <c r="T19" s="52"/>
    </row>
    <row r="20" spans="1:27" ht="55.5" customHeight="1">
      <c r="A20" s="39" t="s">
        <v>105</v>
      </c>
      <c r="B20" s="39" t="s">
        <v>73</v>
      </c>
      <c r="C20" s="49">
        <v>10</v>
      </c>
      <c r="D20" s="49">
        <v>3</v>
      </c>
      <c r="E20" s="45"/>
      <c r="F20" s="45"/>
      <c r="G20" s="145">
        <f t="shared" si="0"/>
        <v>0</v>
      </c>
      <c r="H20" s="74"/>
      <c r="I20" s="52"/>
      <c r="J20" s="52"/>
      <c r="K20" s="52"/>
      <c r="L20" s="52"/>
      <c r="M20" s="52"/>
      <c r="N20" s="52"/>
      <c r="O20" s="52"/>
      <c r="P20" s="52"/>
      <c r="Q20" s="52"/>
      <c r="R20" s="52"/>
      <c r="S20" s="52"/>
      <c r="T20" s="52"/>
    </row>
    <row r="21" spans="1:27" ht="55.5" customHeight="1">
      <c r="A21" s="39" t="s">
        <v>106</v>
      </c>
      <c r="B21" s="39" t="s">
        <v>73</v>
      </c>
      <c r="C21" s="49">
        <v>10</v>
      </c>
      <c r="D21" s="49">
        <v>3</v>
      </c>
      <c r="E21" s="45"/>
      <c r="F21" s="45"/>
      <c r="G21" s="145">
        <f t="shared" si="0"/>
        <v>0</v>
      </c>
      <c r="H21" s="74"/>
      <c r="I21" s="52"/>
      <c r="J21" s="52"/>
      <c r="K21" s="52"/>
      <c r="L21" s="52"/>
      <c r="M21" s="52"/>
      <c r="N21" s="52"/>
      <c r="O21" s="52"/>
      <c r="P21" s="52"/>
      <c r="Q21" s="52"/>
      <c r="R21" s="52"/>
      <c r="S21" s="52"/>
      <c r="T21" s="52"/>
    </row>
    <row r="22" spans="1:27" ht="55.5" customHeight="1">
      <c r="A22" s="39" t="s">
        <v>107</v>
      </c>
      <c r="B22" s="39" t="s">
        <v>73</v>
      </c>
      <c r="C22" s="49">
        <v>10</v>
      </c>
      <c r="D22" s="49">
        <v>3</v>
      </c>
      <c r="E22" s="45"/>
      <c r="F22" s="45"/>
      <c r="G22" s="145">
        <f t="shared" si="0"/>
        <v>0</v>
      </c>
      <c r="H22" s="74"/>
      <c r="I22" s="52"/>
      <c r="J22" s="52"/>
      <c r="K22" s="52"/>
      <c r="L22" s="52"/>
      <c r="M22" s="52"/>
      <c r="N22" s="52"/>
      <c r="O22" s="52"/>
      <c r="P22" s="52"/>
      <c r="Q22" s="52"/>
      <c r="R22" s="52"/>
      <c r="S22" s="52"/>
      <c r="T22" s="52"/>
    </row>
    <row r="23" spans="1:27" ht="55.5" customHeight="1">
      <c r="A23" s="39" t="s">
        <v>108</v>
      </c>
      <c r="B23" s="39" t="s">
        <v>73</v>
      </c>
      <c r="C23" s="49">
        <v>14</v>
      </c>
      <c r="D23" s="49">
        <v>5</v>
      </c>
      <c r="E23" s="45"/>
      <c r="F23" s="45"/>
      <c r="G23" s="145">
        <f t="shared" si="0"/>
        <v>0</v>
      </c>
      <c r="H23" s="74"/>
      <c r="I23" s="52"/>
      <c r="J23" s="52"/>
      <c r="K23" s="52"/>
      <c r="L23" s="52"/>
      <c r="M23" s="52"/>
      <c r="N23" s="52"/>
      <c r="O23" s="52"/>
      <c r="P23" s="52"/>
      <c r="Q23" s="52"/>
      <c r="R23" s="52"/>
      <c r="S23" s="52"/>
      <c r="T23" s="52"/>
    </row>
    <row r="24" spans="1:27" ht="55.5" customHeight="1">
      <c r="A24" s="39" t="s">
        <v>109</v>
      </c>
      <c r="B24" s="39" t="s">
        <v>73</v>
      </c>
      <c r="C24" s="49">
        <v>8</v>
      </c>
      <c r="D24" s="49">
        <v>3</v>
      </c>
      <c r="E24" s="45"/>
      <c r="F24" s="45"/>
      <c r="G24" s="145">
        <f t="shared" si="0"/>
        <v>0</v>
      </c>
      <c r="H24" s="74"/>
      <c r="I24" s="52"/>
      <c r="J24" s="52"/>
      <c r="K24" s="52"/>
      <c r="L24" s="52"/>
      <c r="M24" s="52"/>
      <c r="N24" s="52"/>
      <c r="O24" s="52"/>
      <c r="P24" s="52"/>
      <c r="Q24" s="52"/>
      <c r="R24" s="52"/>
      <c r="S24" s="52"/>
      <c r="T24" s="52"/>
    </row>
    <row r="25" spans="1:27" ht="55.5" customHeight="1">
      <c r="A25" s="39" t="s">
        <v>110</v>
      </c>
      <c r="B25" s="39" t="s">
        <v>73</v>
      </c>
      <c r="C25" s="49">
        <v>8</v>
      </c>
      <c r="D25" s="49">
        <v>2</v>
      </c>
      <c r="E25" s="45"/>
      <c r="F25" s="45"/>
      <c r="G25" s="145">
        <f t="shared" si="0"/>
        <v>0</v>
      </c>
      <c r="H25" s="74"/>
      <c r="I25" s="52"/>
      <c r="J25" s="52"/>
      <c r="K25" s="52"/>
      <c r="L25" s="52"/>
      <c r="M25" s="52"/>
      <c r="N25" s="52"/>
      <c r="O25" s="52"/>
      <c r="P25" s="52"/>
      <c r="Q25" s="52"/>
      <c r="R25" s="52"/>
      <c r="S25" s="52"/>
      <c r="T25" s="52"/>
    </row>
    <row r="26" spans="1:27" ht="55.5" customHeight="1">
      <c r="A26" s="39" t="s">
        <v>111</v>
      </c>
      <c r="B26" s="39" t="s">
        <v>73</v>
      </c>
      <c r="C26" s="49">
        <v>6</v>
      </c>
      <c r="D26" s="49">
        <v>3</v>
      </c>
      <c r="E26" s="45"/>
      <c r="F26" s="45"/>
      <c r="G26" s="145">
        <f t="shared" si="0"/>
        <v>0</v>
      </c>
      <c r="H26" s="74"/>
      <c r="I26" s="52"/>
      <c r="J26" s="52"/>
      <c r="K26" s="52"/>
      <c r="L26" s="52"/>
      <c r="M26" s="52"/>
      <c r="N26" s="52"/>
      <c r="O26" s="52"/>
      <c r="P26" s="52"/>
      <c r="Q26" s="52"/>
      <c r="R26" s="52"/>
      <c r="S26" s="52"/>
      <c r="T26" s="52"/>
    </row>
    <row r="27" spans="1:27" ht="55.5" customHeight="1">
      <c r="A27" s="39" t="s">
        <v>112</v>
      </c>
      <c r="B27" s="39" t="s">
        <v>73</v>
      </c>
      <c r="C27" s="49">
        <v>6</v>
      </c>
      <c r="D27" s="49">
        <v>3</v>
      </c>
      <c r="E27" s="45"/>
      <c r="F27" s="45"/>
      <c r="G27" s="145">
        <f t="shared" si="0"/>
        <v>0</v>
      </c>
      <c r="H27" s="74"/>
      <c r="I27" s="52"/>
      <c r="J27" s="52"/>
      <c r="K27" s="52"/>
      <c r="L27" s="52"/>
      <c r="M27" s="52"/>
      <c r="N27" s="52"/>
      <c r="O27" s="52"/>
      <c r="P27" s="52"/>
      <c r="Q27" s="52"/>
      <c r="R27" s="52"/>
      <c r="S27" s="52"/>
      <c r="T27" s="52"/>
    </row>
    <row r="28" spans="1:27" ht="55.5" customHeight="1">
      <c r="A28" s="39" t="s">
        <v>113</v>
      </c>
      <c r="B28" s="39" t="s">
        <v>73</v>
      </c>
      <c r="C28" s="49">
        <v>4</v>
      </c>
      <c r="D28" s="49">
        <v>2</v>
      </c>
      <c r="E28" s="45"/>
      <c r="F28" s="45"/>
      <c r="G28" s="145">
        <f t="shared" si="0"/>
        <v>0</v>
      </c>
      <c r="H28" s="74"/>
      <c r="I28" s="52"/>
      <c r="J28" s="52"/>
      <c r="K28" s="52"/>
      <c r="L28" s="52"/>
      <c r="M28" s="52"/>
      <c r="N28" s="52"/>
      <c r="O28" s="52"/>
      <c r="P28" s="52"/>
      <c r="Q28" s="52"/>
      <c r="R28" s="52"/>
      <c r="S28" s="52"/>
      <c r="T28" s="52"/>
    </row>
    <row r="29" spans="1:27" ht="55.5" customHeight="1">
      <c r="A29" s="90"/>
      <c r="B29" s="149"/>
      <c r="C29" s="42">
        <f>SUM(C17:C28)</f>
        <v>106</v>
      </c>
      <c r="D29" s="42">
        <f>SUM(D17:D28)</f>
        <v>36</v>
      </c>
      <c r="E29" s="315" t="s">
        <v>114</v>
      </c>
      <c r="F29" s="315"/>
      <c r="G29" s="20">
        <f>SUM(G17:G28)</f>
        <v>0</v>
      </c>
      <c r="H29" s="74"/>
      <c r="I29" s="52"/>
      <c r="J29" s="52"/>
      <c r="K29" s="52"/>
      <c r="L29" s="52"/>
      <c r="M29" s="52"/>
      <c r="N29" s="52"/>
      <c r="O29" s="52"/>
      <c r="P29" s="52"/>
      <c r="Q29" s="52"/>
      <c r="R29" s="52"/>
      <c r="S29" s="52"/>
      <c r="T29" s="52"/>
    </row>
    <row r="30" spans="1:27" ht="55.5" customHeight="1">
      <c r="A30" s="52"/>
      <c r="B30" s="52"/>
      <c r="C30" s="90"/>
      <c r="D30" s="90"/>
      <c r="E30" s="90"/>
      <c r="F30" s="90"/>
      <c r="G30" s="93"/>
      <c r="I30" s="52"/>
      <c r="J30" s="52"/>
      <c r="K30" s="52"/>
      <c r="L30" s="52"/>
      <c r="M30" s="52"/>
      <c r="N30" s="84"/>
      <c r="O30" s="52"/>
      <c r="P30" s="52"/>
      <c r="Q30" s="52"/>
      <c r="R30" s="52"/>
      <c r="S30" s="52"/>
      <c r="T30" s="52"/>
      <c r="U30" s="52"/>
      <c r="V30" s="52"/>
      <c r="W30" s="52"/>
      <c r="X30" s="52"/>
      <c r="Y30" s="52"/>
      <c r="Z30" s="52"/>
      <c r="AA30" s="52"/>
    </row>
    <row r="31" spans="1:27" ht="55.5" customHeight="1">
      <c r="A31" s="52"/>
      <c r="B31" s="52"/>
      <c r="C31" s="52"/>
      <c r="D31" s="52"/>
      <c r="E31" s="52"/>
      <c r="F31" s="52"/>
      <c r="G31" s="85"/>
      <c r="H31" s="52"/>
      <c r="I31" s="52"/>
      <c r="J31" s="52"/>
      <c r="K31" s="52"/>
      <c r="L31" s="52"/>
      <c r="M31" s="52"/>
      <c r="N31" s="52"/>
      <c r="O31" s="52"/>
      <c r="P31" s="52"/>
      <c r="Q31" s="52"/>
      <c r="R31" s="52"/>
      <c r="S31" s="52"/>
      <c r="T31" s="52"/>
      <c r="U31" s="52"/>
      <c r="V31" s="52"/>
      <c r="W31" s="52"/>
      <c r="X31" s="52"/>
      <c r="Y31" s="52"/>
      <c r="Z31" s="52"/>
      <c r="AA31" s="52"/>
    </row>
    <row r="32" spans="1:27" ht="55.5" customHeight="1">
      <c r="A32" s="52"/>
      <c r="B32" s="52"/>
      <c r="C32" s="52"/>
      <c r="D32" s="52"/>
      <c r="E32" s="52"/>
      <c r="F32" s="52"/>
      <c r="G32" s="85"/>
      <c r="H32" s="52"/>
      <c r="I32" s="52"/>
      <c r="J32" s="52"/>
      <c r="K32" s="52"/>
      <c r="L32" s="52"/>
      <c r="M32" s="52"/>
      <c r="N32" s="52"/>
      <c r="O32" s="52"/>
      <c r="P32" s="52"/>
      <c r="Q32" s="52"/>
      <c r="R32" s="52"/>
      <c r="S32" s="52"/>
      <c r="T32" s="52"/>
      <c r="U32" s="52"/>
      <c r="V32" s="52"/>
      <c r="W32" s="52"/>
      <c r="X32" s="52"/>
      <c r="Y32" s="52"/>
      <c r="Z32" s="52"/>
      <c r="AA32" s="52"/>
    </row>
    <row r="33" spans="1:27" ht="55.5" customHeight="1">
      <c r="A33" s="52"/>
      <c r="B33" s="52"/>
      <c r="C33" s="52"/>
      <c r="D33" s="52"/>
      <c r="E33" s="52"/>
      <c r="F33" s="52"/>
      <c r="G33" s="85"/>
      <c r="H33" s="52"/>
      <c r="I33" s="52"/>
      <c r="J33" s="52"/>
      <c r="K33" s="52"/>
      <c r="L33" s="52"/>
      <c r="M33" s="52"/>
      <c r="N33" s="52"/>
      <c r="O33" s="52"/>
      <c r="P33" s="52"/>
      <c r="Q33" s="52"/>
      <c r="R33" s="52"/>
      <c r="S33" s="52"/>
      <c r="T33" s="52"/>
      <c r="U33" s="52"/>
      <c r="V33" s="52"/>
      <c r="W33" s="52"/>
      <c r="X33" s="52"/>
      <c r="Y33" s="52"/>
      <c r="Z33" s="52"/>
      <c r="AA33" s="52"/>
    </row>
    <row r="34" spans="1:27" ht="55.5" customHeight="1">
      <c r="A34" s="52"/>
      <c r="B34" s="52"/>
      <c r="C34" s="52"/>
      <c r="D34" s="52"/>
      <c r="E34" s="52"/>
      <c r="F34" s="52"/>
      <c r="G34" s="85"/>
      <c r="H34" s="52"/>
      <c r="I34" s="52"/>
      <c r="J34" s="52"/>
      <c r="K34" s="52"/>
      <c r="L34" s="52"/>
      <c r="M34" s="52"/>
      <c r="N34" s="52"/>
      <c r="O34" s="52"/>
      <c r="P34" s="52"/>
      <c r="Q34" s="52"/>
      <c r="R34" s="52"/>
      <c r="S34" s="52"/>
      <c r="T34" s="52"/>
      <c r="U34" s="52"/>
      <c r="V34" s="52"/>
      <c r="W34" s="52"/>
      <c r="X34" s="52"/>
      <c r="Y34" s="52"/>
      <c r="Z34" s="52"/>
      <c r="AA34" s="52"/>
    </row>
    <row r="35" spans="1:27" ht="55.5" customHeight="1">
      <c r="A35" s="52"/>
      <c r="B35" s="52"/>
      <c r="C35" s="52"/>
      <c r="D35" s="52"/>
      <c r="E35" s="52"/>
      <c r="F35" s="52"/>
      <c r="G35" s="85"/>
      <c r="H35" s="52"/>
      <c r="I35" s="52"/>
      <c r="J35" s="52"/>
      <c r="K35" s="52"/>
      <c r="L35" s="52"/>
      <c r="M35" s="52"/>
      <c r="N35" s="52"/>
      <c r="O35" s="52"/>
      <c r="P35" s="52"/>
      <c r="Q35" s="52"/>
      <c r="R35" s="52"/>
      <c r="S35" s="52"/>
      <c r="T35" s="52"/>
      <c r="U35" s="52"/>
      <c r="V35" s="52"/>
      <c r="W35" s="52"/>
      <c r="X35" s="52"/>
      <c r="Y35" s="52"/>
      <c r="Z35" s="52"/>
      <c r="AA35" s="52"/>
    </row>
    <row r="36" spans="1:27" ht="55.5" customHeight="1">
      <c r="A36" s="52"/>
      <c r="B36" s="52"/>
      <c r="C36" s="52"/>
      <c r="D36" s="52"/>
      <c r="E36" s="52"/>
      <c r="F36" s="52"/>
      <c r="G36" s="85"/>
      <c r="H36" s="52"/>
      <c r="I36" s="52"/>
      <c r="J36" s="52"/>
      <c r="K36" s="52"/>
      <c r="L36" s="52"/>
      <c r="M36" s="52"/>
      <c r="N36" s="52"/>
      <c r="O36" s="52"/>
      <c r="P36" s="52"/>
      <c r="Q36" s="52"/>
      <c r="R36" s="52"/>
      <c r="S36" s="52"/>
      <c r="T36" s="52"/>
      <c r="U36" s="52"/>
      <c r="V36" s="52"/>
      <c r="W36" s="52"/>
      <c r="X36" s="52"/>
      <c r="Y36" s="52"/>
      <c r="Z36" s="52"/>
      <c r="AA36" s="52"/>
    </row>
    <row r="37" spans="1:27" ht="55.5" customHeight="1">
      <c r="A37" s="52"/>
      <c r="B37" s="52"/>
      <c r="C37" s="52"/>
      <c r="D37" s="52"/>
      <c r="E37" s="52"/>
      <c r="F37" s="52"/>
      <c r="G37" s="85"/>
      <c r="H37" s="52"/>
      <c r="I37" s="52"/>
      <c r="J37" s="52"/>
      <c r="K37" s="52"/>
      <c r="L37" s="52"/>
      <c r="M37" s="52"/>
      <c r="N37" s="52"/>
      <c r="O37" s="52"/>
      <c r="P37" s="52"/>
      <c r="Q37" s="52"/>
      <c r="R37" s="52"/>
      <c r="S37" s="52"/>
      <c r="T37" s="52"/>
      <c r="U37" s="52"/>
      <c r="V37" s="52"/>
      <c r="W37" s="52"/>
      <c r="X37" s="52"/>
      <c r="Y37" s="52"/>
      <c r="Z37" s="52"/>
      <c r="AA37" s="52"/>
    </row>
    <row r="38" spans="1:27" ht="55.5" customHeight="1">
      <c r="A38" s="52"/>
      <c r="B38" s="52"/>
      <c r="C38" s="52"/>
      <c r="D38" s="52"/>
      <c r="E38" s="52"/>
      <c r="F38" s="52"/>
      <c r="G38" s="85"/>
      <c r="H38" s="52"/>
      <c r="I38" s="52"/>
      <c r="J38" s="52"/>
      <c r="K38" s="52"/>
      <c r="L38" s="52"/>
      <c r="M38" s="52"/>
      <c r="N38" s="52"/>
      <c r="O38" s="52"/>
      <c r="P38" s="52"/>
      <c r="Q38" s="52"/>
      <c r="R38" s="52"/>
      <c r="S38" s="52"/>
      <c r="T38" s="52"/>
      <c r="U38" s="52"/>
      <c r="V38" s="52"/>
      <c r="W38" s="52"/>
      <c r="X38" s="52"/>
      <c r="Y38" s="52"/>
      <c r="Z38" s="52"/>
      <c r="AA38" s="52"/>
    </row>
    <row r="39" spans="1:27" ht="55.5" customHeight="1">
      <c r="A39" s="52"/>
      <c r="B39" s="52"/>
      <c r="C39" s="52"/>
      <c r="D39" s="52"/>
      <c r="E39" s="52"/>
      <c r="F39" s="52"/>
      <c r="G39" s="85"/>
      <c r="H39" s="52"/>
      <c r="I39" s="52"/>
      <c r="J39" s="52"/>
      <c r="K39" s="52"/>
      <c r="L39" s="52"/>
      <c r="M39" s="52"/>
      <c r="N39" s="52"/>
      <c r="O39" s="52"/>
      <c r="P39" s="52"/>
      <c r="Q39" s="52"/>
      <c r="R39" s="52"/>
      <c r="S39" s="52"/>
      <c r="T39" s="52"/>
      <c r="U39" s="52"/>
      <c r="V39" s="52"/>
      <c r="W39" s="52"/>
      <c r="X39" s="52"/>
      <c r="Y39" s="52"/>
      <c r="Z39" s="52"/>
      <c r="AA39" s="52"/>
    </row>
    <row r="40" spans="1:27" ht="55.5" customHeight="1">
      <c r="A40" s="52"/>
      <c r="B40" s="52"/>
      <c r="C40" s="52"/>
      <c r="D40" s="52"/>
      <c r="E40" s="52"/>
      <c r="F40" s="52"/>
      <c r="G40" s="85"/>
      <c r="H40" s="52"/>
      <c r="I40" s="52"/>
      <c r="J40" s="52"/>
      <c r="K40" s="52"/>
      <c r="L40" s="52"/>
      <c r="M40" s="52"/>
      <c r="N40" s="52"/>
      <c r="O40" s="52"/>
      <c r="P40" s="52"/>
      <c r="Q40" s="52"/>
      <c r="R40" s="52"/>
      <c r="S40" s="52"/>
      <c r="T40" s="52"/>
      <c r="U40" s="52"/>
      <c r="V40" s="52"/>
      <c r="W40" s="52"/>
      <c r="X40" s="52"/>
      <c r="Y40" s="52"/>
      <c r="Z40" s="52"/>
      <c r="AA40" s="52"/>
    </row>
    <row r="41" spans="1:27" ht="55.5" customHeight="1">
      <c r="A41" s="52"/>
      <c r="B41" s="52"/>
      <c r="C41" s="52"/>
      <c r="D41" s="52"/>
      <c r="E41" s="52"/>
      <c r="F41" s="52"/>
      <c r="G41" s="85"/>
      <c r="H41" s="52"/>
      <c r="I41" s="52"/>
      <c r="J41" s="52"/>
      <c r="K41" s="52"/>
      <c r="L41" s="52"/>
      <c r="M41" s="52"/>
      <c r="N41" s="52"/>
      <c r="O41" s="52"/>
      <c r="P41" s="52"/>
      <c r="Q41" s="52"/>
      <c r="R41" s="52"/>
      <c r="S41" s="52"/>
      <c r="T41" s="52"/>
      <c r="U41" s="52"/>
      <c r="V41" s="52"/>
      <c r="W41" s="52"/>
      <c r="X41" s="52"/>
      <c r="Y41" s="52"/>
      <c r="Z41" s="52"/>
      <c r="AA41" s="52"/>
    </row>
    <row r="42" spans="1:27" ht="55.5" customHeight="1">
      <c r="A42" s="52"/>
      <c r="B42" s="52"/>
      <c r="C42" s="52"/>
      <c r="D42" s="52"/>
      <c r="E42" s="52"/>
      <c r="F42" s="52"/>
      <c r="G42" s="85"/>
      <c r="H42" s="52"/>
      <c r="I42" s="52"/>
      <c r="J42" s="52"/>
      <c r="K42" s="52"/>
      <c r="L42" s="52"/>
      <c r="M42" s="52"/>
      <c r="N42" s="52"/>
      <c r="O42" s="52"/>
      <c r="P42" s="52"/>
      <c r="Q42" s="52"/>
      <c r="R42" s="52"/>
      <c r="S42" s="52"/>
      <c r="T42" s="52"/>
      <c r="U42" s="52"/>
      <c r="V42" s="52"/>
      <c r="W42" s="52"/>
      <c r="X42" s="52"/>
      <c r="Y42" s="52"/>
      <c r="Z42" s="52"/>
      <c r="AA42" s="52"/>
    </row>
    <row r="43" spans="1:27" ht="55.5" customHeight="1">
      <c r="A43" s="52"/>
      <c r="B43" s="52"/>
      <c r="C43" s="52"/>
      <c r="D43" s="52"/>
      <c r="E43" s="52"/>
      <c r="F43" s="52"/>
      <c r="G43" s="85"/>
      <c r="H43" s="52"/>
      <c r="I43" s="52"/>
      <c r="J43" s="52"/>
      <c r="K43" s="52"/>
      <c r="L43" s="52"/>
      <c r="M43" s="52"/>
      <c r="N43" s="52"/>
      <c r="O43" s="52"/>
      <c r="P43" s="52"/>
      <c r="Q43" s="52"/>
      <c r="R43" s="52"/>
      <c r="S43" s="52"/>
      <c r="T43" s="52"/>
      <c r="U43" s="52"/>
      <c r="V43" s="52"/>
      <c r="W43" s="52"/>
      <c r="X43" s="52"/>
      <c r="Y43" s="52"/>
      <c r="Z43" s="52"/>
      <c r="AA43" s="52"/>
    </row>
    <row r="44" spans="1:27" ht="55.5" customHeight="1">
      <c r="A44" s="52"/>
      <c r="B44" s="52"/>
      <c r="C44" s="52"/>
      <c r="D44" s="52"/>
      <c r="E44" s="52"/>
      <c r="F44" s="52"/>
      <c r="G44" s="85"/>
      <c r="H44" s="52"/>
      <c r="I44" s="52"/>
      <c r="J44" s="52"/>
      <c r="K44" s="52"/>
      <c r="L44" s="52"/>
      <c r="M44" s="52"/>
      <c r="N44" s="52"/>
      <c r="O44" s="52"/>
      <c r="P44" s="52"/>
      <c r="Q44" s="52"/>
      <c r="R44" s="52"/>
      <c r="S44" s="52"/>
      <c r="T44" s="52"/>
      <c r="U44" s="52"/>
      <c r="V44" s="52"/>
      <c r="W44" s="52"/>
      <c r="X44" s="52"/>
      <c r="Y44" s="52"/>
      <c r="Z44" s="52"/>
      <c r="AA44" s="52"/>
    </row>
    <row r="45" spans="1:27" ht="55.5" customHeight="1">
      <c r="A45" s="52"/>
      <c r="B45" s="52"/>
      <c r="C45" s="52"/>
      <c r="D45" s="52"/>
      <c r="E45" s="52"/>
      <c r="F45" s="52"/>
      <c r="G45" s="85"/>
      <c r="H45" s="52"/>
      <c r="I45" s="52"/>
      <c r="J45" s="52"/>
      <c r="K45" s="52"/>
      <c r="L45" s="52"/>
      <c r="M45" s="52"/>
      <c r="N45" s="52"/>
      <c r="O45" s="52"/>
      <c r="P45" s="52"/>
      <c r="Q45" s="52"/>
      <c r="R45" s="52"/>
      <c r="S45" s="52"/>
      <c r="T45" s="52"/>
      <c r="U45" s="52"/>
      <c r="V45" s="52"/>
      <c r="W45" s="52"/>
      <c r="X45" s="52"/>
      <c r="Y45" s="52"/>
      <c r="Z45" s="52"/>
      <c r="AA45" s="52"/>
    </row>
    <row r="46" spans="1:27" ht="55.5" customHeight="1">
      <c r="A46" s="52"/>
      <c r="B46" s="52"/>
      <c r="C46" s="52"/>
      <c r="D46" s="52"/>
      <c r="E46" s="52"/>
      <c r="F46" s="52"/>
      <c r="G46" s="85"/>
      <c r="H46" s="52"/>
      <c r="I46" s="52"/>
      <c r="J46" s="52"/>
      <c r="K46" s="52"/>
      <c r="L46" s="52"/>
      <c r="M46" s="52"/>
      <c r="N46" s="52"/>
      <c r="O46" s="52"/>
      <c r="P46" s="52"/>
      <c r="Q46" s="52"/>
      <c r="R46" s="52"/>
      <c r="S46" s="52"/>
      <c r="T46" s="52"/>
      <c r="U46" s="52"/>
      <c r="V46" s="52"/>
      <c r="W46" s="52"/>
      <c r="X46" s="52"/>
      <c r="Y46" s="52"/>
      <c r="Z46" s="52"/>
      <c r="AA46" s="52"/>
    </row>
    <row r="47" spans="1:27" ht="55.5" customHeight="1">
      <c r="A47" s="52"/>
      <c r="B47" s="52"/>
      <c r="C47" s="52"/>
      <c r="D47" s="52"/>
      <c r="E47" s="52"/>
      <c r="F47" s="52"/>
      <c r="G47" s="85"/>
      <c r="H47" s="52"/>
      <c r="I47" s="52"/>
      <c r="J47" s="52"/>
      <c r="K47" s="52"/>
      <c r="L47" s="52"/>
      <c r="M47" s="52"/>
      <c r="N47" s="52"/>
      <c r="O47" s="52"/>
      <c r="P47" s="52"/>
      <c r="Q47" s="52"/>
      <c r="R47" s="52"/>
      <c r="S47" s="52"/>
      <c r="T47" s="52"/>
      <c r="U47" s="52"/>
      <c r="V47" s="52"/>
      <c r="W47" s="52"/>
      <c r="X47" s="52"/>
      <c r="Y47" s="52"/>
      <c r="Z47" s="52"/>
      <c r="AA47" s="52"/>
    </row>
    <row r="48" spans="1:27" ht="55.5" customHeight="1">
      <c r="A48" s="52"/>
      <c r="B48" s="52"/>
      <c r="C48" s="52"/>
      <c r="D48" s="52"/>
      <c r="E48" s="52"/>
      <c r="F48" s="52"/>
      <c r="G48" s="85"/>
      <c r="H48" s="52"/>
      <c r="I48" s="52"/>
      <c r="J48" s="52"/>
      <c r="K48" s="52"/>
      <c r="L48" s="52"/>
      <c r="M48" s="52"/>
      <c r="N48" s="52"/>
      <c r="O48" s="52"/>
      <c r="P48" s="52"/>
      <c r="Q48" s="52"/>
      <c r="R48" s="52"/>
      <c r="S48" s="52"/>
      <c r="T48" s="52"/>
      <c r="U48" s="52"/>
      <c r="V48" s="52"/>
      <c r="W48" s="52"/>
      <c r="X48" s="52"/>
      <c r="Y48" s="52"/>
      <c r="Z48" s="52"/>
      <c r="AA48" s="52"/>
    </row>
    <row r="49" spans="1:27" ht="55.5" customHeight="1">
      <c r="A49" s="52"/>
      <c r="B49" s="52"/>
      <c r="C49" s="52"/>
      <c r="D49" s="52"/>
      <c r="E49" s="52"/>
      <c r="F49" s="52"/>
      <c r="G49" s="85"/>
      <c r="H49" s="52"/>
      <c r="I49" s="52"/>
      <c r="J49" s="52"/>
      <c r="K49" s="52"/>
      <c r="L49" s="52"/>
      <c r="M49" s="52"/>
      <c r="N49" s="52"/>
      <c r="O49" s="52"/>
      <c r="P49" s="52"/>
      <c r="Q49" s="52"/>
      <c r="R49" s="52"/>
      <c r="S49" s="52"/>
      <c r="T49" s="52"/>
      <c r="U49" s="52"/>
      <c r="V49" s="52"/>
      <c r="W49" s="52"/>
      <c r="X49" s="52"/>
      <c r="Y49" s="52"/>
      <c r="Z49" s="52"/>
      <c r="AA49" s="52"/>
    </row>
    <row r="50" spans="1:27" ht="55.5" customHeight="1">
      <c r="A50" s="52"/>
      <c r="B50" s="52"/>
      <c r="C50" s="52"/>
      <c r="D50" s="52"/>
      <c r="E50" s="52"/>
      <c r="F50" s="52"/>
      <c r="G50" s="85"/>
      <c r="H50" s="52"/>
      <c r="I50" s="52"/>
      <c r="J50" s="52"/>
      <c r="K50" s="52"/>
      <c r="L50" s="52"/>
      <c r="M50" s="52"/>
      <c r="N50" s="52"/>
      <c r="O50" s="52"/>
      <c r="P50" s="52"/>
      <c r="Q50" s="52"/>
      <c r="R50" s="52"/>
      <c r="S50" s="52"/>
      <c r="T50" s="52"/>
      <c r="U50" s="52"/>
      <c r="V50" s="52"/>
      <c r="W50" s="52"/>
      <c r="X50" s="52"/>
      <c r="Y50" s="52"/>
      <c r="Z50" s="52"/>
      <c r="AA50" s="52"/>
    </row>
    <row r="51" spans="1:27" ht="55.5" customHeight="1">
      <c r="A51" s="52"/>
      <c r="B51" s="52"/>
      <c r="C51" s="52"/>
      <c r="D51" s="52"/>
      <c r="E51" s="52"/>
      <c r="F51" s="52"/>
      <c r="G51" s="85"/>
      <c r="H51" s="52"/>
      <c r="I51" s="52"/>
      <c r="J51" s="52"/>
      <c r="K51" s="52"/>
      <c r="L51" s="52"/>
      <c r="M51" s="52"/>
      <c r="N51" s="52"/>
      <c r="O51" s="52"/>
      <c r="P51" s="52"/>
      <c r="Q51" s="52"/>
      <c r="R51" s="52"/>
      <c r="S51" s="52"/>
      <c r="T51" s="52"/>
      <c r="U51" s="52"/>
      <c r="V51" s="52"/>
      <c r="W51" s="52"/>
      <c r="X51" s="52"/>
      <c r="Y51" s="52"/>
      <c r="Z51" s="52"/>
      <c r="AA51" s="52"/>
    </row>
    <row r="52" spans="1:27" ht="55.5" customHeight="1">
      <c r="A52" s="52"/>
      <c r="B52" s="52"/>
      <c r="C52" s="52"/>
      <c r="D52" s="52"/>
      <c r="E52" s="52"/>
      <c r="F52" s="52"/>
      <c r="G52" s="85"/>
      <c r="H52" s="52"/>
      <c r="I52" s="52"/>
      <c r="J52" s="52"/>
      <c r="K52" s="52"/>
      <c r="L52" s="52"/>
      <c r="M52" s="52"/>
      <c r="N52" s="52"/>
      <c r="O52" s="52"/>
      <c r="P52" s="52"/>
      <c r="Q52" s="52"/>
      <c r="R52" s="52"/>
      <c r="S52" s="52"/>
      <c r="T52" s="52"/>
      <c r="U52" s="52"/>
      <c r="V52" s="52"/>
      <c r="W52" s="52"/>
      <c r="X52" s="52"/>
      <c r="Y52" s="52"/>
      <c r="Z52" s="52"/>
      <c r="AA52" s="52"/>
    </row>
    <row r="53" spans="1:27" ht="55.5" customHeight="1">
      <c r="A53" s="52"/>
      <c r="B53" s="52"/>
      <c r="C53" s="52"/>
      <c r="D53" s="52"/>
      <c r="E53" s="52"/>
      <c r="F53" s="52"/>
      <c r="G53" s="85"/>
      <c r="H53" s="52"/>
      <c r="I53" s="52"/>
      <c r="J53" s="52"/>
      <c r="K53" s="52"/>
      <c r="L53" s="52"/>
      <c r="M53" s="52"/>
      <c r="N53" s="52"/>
      <c r="O53" s="52"/>
      <c r="P53" s="52"/>
      <c r="Q53" s="52"/>
      <c r="R53" s="52"/>
      <c r="S53" s="52"/>
      <c r="T53" s="52"/>
      <c r="U53" s="52"/>
      <c r="V53" s="52"/>
      <c r="W53" s="52"/>
      <c r="X53" s="52"/>
      <c r="Y53" s="52"/>
      <c r="Z53" s="52"/>
      <c r="AA53" s="52"/>
    </row>
    <row r="54" spans="1:27" ht="55.5" customHeight="1">
      <c r="A54" s="52"/>
      <c r="B54" s="52"/>
      <c r="C54" s="52"/>
      <c r="D54" s="52"/>
      <c r="E54" s="52"/>
      <c r="F54" s="52"/>
      <c r="G54" s="85"/>
      <c r="H54" s="52"/>
      <c r="I54" s="52"/>
      <c r="J54" s="52"/>
      <c r="K54" s="52"/>
      <c r="L54" s="52"/>
      <c r="M54" s="52"/>
      <c r="N54" s="52"/>
      <c r="O54" s="52"/>
      <c r="P54" s="52"/>
      <c r="Q54" s="52"/>
      <c r="R54" s="52"/>
      <c r="S54" s="52"/>
      <c r="T54" s="52"/>
      <c r="U54" s="52"/>
      <c r="V54" s="52"/>
      <c r="W54" s="52"/>
      <c r="X54" s="52"/>
      <c r="Y54" s="52"/>
      <c r="Z54" s="52"/>
      <c r="AA54" s="52"/>
    </row>
    <row r="55" spans="1:27" ht="55.5" customHeight="1">
      <c r="A55" s="52"/>
      <c r="B55" s="52"/>
      <c r="C55" s="52"/>
      <c r="D55" s="52"/>
      <c r="E55" s="52"/>
      <c r="F55" s="52"/>
      <c r="G55" s="85"/>
      <c r="H55" s="52"/>
      <c r="I55" s="52"/>
      <c r="J55" s="52"/>
      <c r="K55" s="52"/>
      <c r="L55" s="52"/>
      <c r="M55" s="52"/>
      <c r="N55" s="52"/>
      <c r="O55" s="52"/>
      <c r="P55" s="52"/>
      <c r="Q55" s="52"/>
      <c r="R55" s="52"/>
      <c r="S55" s="52"/>
      <c r="T55" s="52"/>
      <c r="U55" s="52"/>
      <c r="V55" s="52"/>
      <c r="W55" s="52"/>
      <c r="X55" s="52"/>
      <c r="Y55" s="52"/>
      <c r="Z55" s="52"/>
      <c r="AA55" s="52"/>
    </row>
    <row r="56" spans="1:27" ht="55.5" customHeight="1">
      <c r="A56" s="52"/>
      <c r="B56" s="52"/>
      <c r="C56" s="52"/>
      <c r="D56" s="52"/>
      <c r="E56" s="52"/>
      <c r="F56" s="52"/>
      <c r="G56" s="85"/>
      <c r="H56" s="52"/>
      <c r="I56" s="52"/>
      <c r="J56" s="52"/>
      <c r="K56" s="52"/>
      <c r="L56" s="52"/>
      <c r="M56" s="52"/>
      <c r="N56" s="52"/>
      <c r="O56" s="52"/>
      <c r="P56" s="52"/>
      <c r="Q56" s="52"/>
      <c r="R56" s="52"/>
      <c r="S56" s="52"/>
      <c r="T56" s="52"/>
      <c r="U56" s="52"/>
      <c r="V56" s="52"/>
      <c r="W56" s="52"/>
      <c r="X56" s="52"/>
      <c r="Y56" s="52"/>
      <c r="Z56" s="52"/>
      <c r="AA56" s="52"/>
    </row>
    <row r="57" spans="1:27" ht="55.5" customHeight="1">
      <c r="A57" s="52"/>
      <c r="B57" s="52"/>
      <c r="C57" s="52"/>
      <c r="D57" s="52"/>
      <c r="E57" s="52"/>
      <c r="F57" s="52"/>
      <c r="G57" s="85"/>
      <c r="H57" s="52"/>
      <c r="I57" s="52"/>
      <c r="J57" s="52"/>
      <c r="K57" s="52"/>
      <c r="L57" s="52"/>
      <c r="M57" s="52"/>
      <c r="N57" s="52"/>
      <c r="O57" s="52"/>
      <c r="P57" s="52"/>
      <c r="Q57" s="52"/>
      <c r="R57" s="52"/>
      <c r="S57" s="52"/>
      <c r="T57" s="52"/>
      <c r="U57" s="52"/>
      <c r="V57" s="52"/>
      <c r="W57" s="52"/>
      <c r="X57" s="52"/>
      <c r="Y57" s="52"/>
      <c r="Z57" s="52"/>
      <c r="AA57" s="52"/>
    </row>
    <row r="58" spans="1:27" ht="55.5" customHeight="1">
      <c r="A58" s="52"/>
      <c r="B58" s="52"/>
      <c r="C58" s="52"/>
      <c r="D58" s="52"/>
      <c r="E58" s="52"/>
      <c r="F58" s="52"/>
      <c r="G58" s="85"/>
      <c r="H58" s="52"/>
      <c r="I58" s="52"/>
      <c r="J58" s="52"/>
      <c r="K58" s="52"/>
      <c r="L58" s="52"/>
      <c r="M58" s="52"/>
      <c r="N58" s="52"/>
      <c r="O58" s="52"/>
      <c r="P58" s="52"/>
      <c r="Q58" s="52"/>
      <c r="R58" s="52"/>
      <c r="S58" s="52"/>
      <c r="T58" s="52"/>
      <c r="U58" s="52"/>
      <c r="V58" s="52"/>
      <c r="W58" s="52"/>
      <c r="X58" s="52"/>
      <c r="Y58" s="52"/>
      <c r="Z58" s="52"/>
      <c r="AA58" s="52"/>
    </row>
    <row r="59" spans="1:27" ht="55.5" customHeight="1">
      <c r="A59" s="52"/>
      <c r="B59" s="52"/>
      <c r="C59" s="52"/>
      <c r="D59" s="52"/>
      <c r="E59" s="52"/>
      <c r="F59" s="52"/>
      <c r="G59" s="85"/>
      <c r="H59" s="52"/>
      <c r="I59" s="52"/>
      <c r="J59" s="52"/>
      <c r="K59" s="52"/>
      <c r="L59" s="52"/>
      <c r="M59" s="52"/>
      <c r="N59" s="52"/>
      <c r="O59" s="52"/>
      <c r="P59" s="52"/>
      <c r="Q59" s="52"/>
      <c r="R59" s="52"/>
      <c r="S59" s="52"/>
      <c r="T59" s="52"/>
      <c r="U59" s="52"/>
      <c r="V59" s="52"/>
      <c r="W59" s="52"/>
      <c r="X59" s="52"/>
      <c r="Y59" s="52"/>
      <c r="Z59" s="52"/>
      <c r="AA59" s="52"/>
    </row>
    <row r="60" spans="1:27" ht="55.5" customHeight="1">
      <c r="A60" s="52"/>
      <c r="B60" s="52"/>
      <c r="C60" s="52"/>
      <c r="D60" s="52"/>
      <c r="E60" s="52"/>
      <c r="F60" s="52"/>
      <c r="G60" s="85"/>
      <c r="H60" s="52"/>
      <c r="I60" s="52"/>
      <c r="J60" s="52"/>
      <c r="K60" s="52"/>
      <c r="L60" s="52"/>
      <c r="M60" s="52"/>
      <c r="N60" s="52"/>
      <c r="O60" s="52"/>
      <c r="P60" s="52"/>
      <c r="Q60" s="52"/>
      <c r="R60" s="52"/>
      <c r="S60" s="52"/>
      <c r="T60" s="52"/>
      <c r="U60" s="52"/>
      <c r="V60" s="52"/>
      <c r="W60" s="52"/>
      <c r="X60" s="52"/>
      <c r="Y60" s="52"/>
      <c r="Z60" s="52"/>
      <c r="AA60" s="52"/>
    </row>
    <row r="61" spans="1:27" ht="55.5" customHeight="1">
      <c r="A61" s="52"/>
      <c r="B61" s="52"/>
      <c r="C61" s="52"/>
      <c r="D61" s="52"/>
      <c r="E61" s="52"/>
      <c r="F61" s="52"/>
      <c r="G61" s="85"/>
      <c r="H61" s="52"/>
      <c r="I61" s="52"/>
      <c r="J61" s="52"/>
      <c r="K61" s="52"/>
      <c r="L61" s="52"/>
      <c r="M61" s="52"/>
      <c r="N61" s="52"/>
      <c r="O61" s="52"/>
      <c r="P61" s="52"/>
      <c r="Q61" s="52"/>
      <c r="R61" s="52"/>
      <c r="S61" s="52"/>
      <c r="T61" s="52"/>
      <c r="U61" s="52"/>
      <c r="V61" s="52"/>
      <c r="W61" s="52"/>
      <c r="X61" s="52"/>
      <c r="Y61" s="52"/>
      <c r="Z61" s="52"/>
      <c r="AA61" s="52"/>
    </row>
    <row r="62" spans="1:27" ht="55.5" customHeight="1">
      <c r="A62" s="52"/>
      <c r="B62" s="52"/>
      <c r="C62" s="52"/>
      <c r="D62" s="52"/>
      <c r="E62" s="52"/>
      <c r="F62" s="52"/>
      <c r="G62" s="85"/>
      <c r="H62" s="52"/>
      <c r="I62" s="52"/>
      <c r="J62" s="52"/>
      <c r="K62" s="52"/>
      <c r="L62" s="52"/>
      <c r="M62" s="52"/>
      <c r="N62" s="52"/>
      <c r="O62" s="52"/>
      <c r="P62" s="52"/>
      <c r="Q62" s="52"/>
      <c r="R62" s="52"/>
      <c r="S62" s="52"/>
      <c r="T62" s="52"/>
      <c r="U62" s="52"/>
      <c r="V62" s="52"/>
      <c r="W62" s="52"/>
      <c r="X62" s="52"/>
      <c r="Y62" s="52"/>
      <c r="Z62" s="52"/>
      <c r="AA62" s="52"/>
    </row>
    <row r="63" spans="1:27" ht="55.5" customHeight="1">
      <c r="A63" s="52"/>
      <c r="B63" s="52"/>
      <c r="C63" s="52"/>
      <c r="D63" s="52"/>
      <c r="E63" s="52"/>
      <c r="F63" s="52"/>
      <c r="G63" s="85"/>
      <c r="H63" s="52"/>
      <c r="I63" s="52"/>
      <c r="J63" s="52"/>
      <c r="K63" s="52"/>
      <c r="L63" s="52"/>
      <c r="M63" s="52"/>
      <c r="N63" s="52"/>
      <c r="O63" s="52"/>
      <c r="P63" s="52"/>
      <c r="Q63" s="52"/>
      <c r="R63" s="52"/>
      <c r="S63" s="52"/>
      <c r="T63" s="52"/>
      <c r="U63" s="52"/>
      <c r="V63" s="52"/>
      <c r="W63" s="52"/>
      <c r="X63" s="52"/>
      <c r="Y63" s="52"/>
      <c r="Z63" s="52"/>
      <c r="AA63" s="52"/>
    </row>
    <row r="64" spans="1:27" ht="55.5" customHeight="1">
      <c r="A64" s="52"/>
      <c r="B64" s="52"/>
      <c r="C64" s="52"/>
      <c r="D64" s="52"/>
      <c r="E64" s="52"/>
      <c r="F64" s="52"/>
      <c r="G64" s="85"/>
      <c r="H64" s="52"/>
      <c r="I64" s="52"/>
      <c r="J64" s="52"/>
      <c r="K64" s="52"/>
      <c r="L64" s="52"/>
      <c r="M64" s="52"/>
      <c r="N64" s="52"/>
      <c r="O64" s="52"/>
      <c r="P64" s="52"/>
      <c r="Q64" s="52"/>
      <c r="R64" s="52"/>
      <c r="S64" s="52"/>
      <c r="T64" s="52"/>
      <c r="U64" s="52"/>
      <c r="V64" s="52"/>
      <c r="W64" s="52"/>
      <c r="X64" s="52"/>
      <c r="Y64" s="52"/>
      <c r="Z64" s="52"/>
      <c r="AA64" s="52"/>
    </row>
    <row r="65" spans="1:27" ht="55.5" customHeight="1">
      <c r="A65" s="52"/>
      <c r="B65" s="52"/>
      <c r="C65" s="52"/>
      <c r="D65" s="52"/>
      <c r="E65" s="52"/>
      <c r="F65" s="52"/>
      <c r="G65" s="85"/>
      <c r="H65" s="52"/>
      <c r="I65" s="52"/>
      <c r="J65" s="52"/>
      <c r="K65" s="52"/>
      <c r="L65" s="52"/>
      <c r="M65" s="52"/>
      <c r="N65" s="52"/>
      <c r="O65" s="52"/>
      <c r="P65" s="52"/>
      <c r="Q65" s="52"/>
      <c r="R65" s="52"/>
      <c r="S65" s="52"/>
      <c r="T65" s="52"/>
      <c r="U65" s="52"/>
      <c r="V65" s="52"/>
      <c r="W65" s="52"/>
      <c r="X65" s="52"/>
      <c r="Y65" s="52"/>
      <c r="Z65" s="52"/>
      <c r="AA65" s="52"/>
    </row>
    <row r="66" spans="1:27" ht="55.5" customHeight="1">
      <c r="A66" s="52"/>
      <c r="B66" s="52"/>
      <c r="C66" s="52"/>
      <c r="D66" s="52"/>
      <c r="E66" s="52"/>
      <c r="F66" s="52"/>
      <c r="G66" s="85"/>
      <c r="H66" s="52"/>
      <c r="I66" s="52"/>
      <c r="J66" s="52"/>
      <c r="K66" s="52"/>
      <c r="L66" s="52"/>
      <c r="M66" s="52"/>
      <c r="N66" s="52"/>
      <c r="O66" s="52"/>
      <c r="P66" s="52"/>
      <c r="Q66" s="52"/>
      <c r="R66" s="52"/>
      <c r="S66" s="52"/>
      <c r="T66" s="52"/>
      <c r="U66" s="52"/>
      <c r="V66" s="52"/>
      <c r="W66" s="52"/>
      <c r="X66" s="52"/>
      <c r="Y66" s="52"/>
      <c r="Z66" s="52"/>
      <c r="AA66" s="52"/>
    </row>
    <row r="67" spans="1:27" ht="55.5" customHeight="1">
      <c r="A67" s="52"/>
      <c r="B67" s="52"/>
      <c r="C67" s="52"/>
      <c r="D67" s="52"/>
      <c r="E67" s="52"/>
      <c r="F67" s="52"/>
      <c r="G67" s="85"/>
      <c r="H67" s="52"/>
      <c r="I67" s="52"/>
      <c r="J67" s="52"/>
      <c r="K67" s="52"/>
      <c r="L67" s="52"/>
      <c r="M67" s="52"/>
      <c r="N67" s="52"/>
      <c r="O67" s="52"/>
      <c r="P67" s="52"/>
      <c r="Q67" s="52"/>
      <c r="R67" s="52"/>
      <c r="S67" s="52"/>
      <c r="T67" s="52"/>
      <c r="U67" s="52"/>
      <c r="V67" s="52"/>
      <c r="W67" s="52"/>
      <c r="X67" s="52"/>
      <c r="Y67" s="52"/>
      <c r="Z67" s="52"/>
      <c r="AA67" s="52"/>
    </row>
    <row r="68" spans="1:27" ht="55.5" customHeight="1">
      <c r="A68" s="52"/>
      <c r="B68" s="52"/>
      <c r="C68" s="52"/>
      <c r="D68" s="52"/>
      <c r="E68" s="52"/>
      <c r="F68" s="52"/>
      <c r="G68" s="85"/>
      <c r="H68" s="52"/>
      <c r="I68" s="52"/>
      <c r="J68" s="52"/>
      <c r="K68" s="52"/>
      <c r="L68" s="52"/>
      <c r="M68" s="52"/>
      <c r="N68" s="52"/>
      <c r="O68" s="52"/>
      <c r="P68" s="52"/>
      <c r="Q68" s="52"/>
      <c r="R68" s="52"/>
      <c r="S68" s="52"/>
      <c r="T68" s="52"/>
      <c r="U68" s="52"/>
      <c r="V68" s="52"/>
      <c r="W68" s="52"/>
      <c r="X68" s="52"/>
      <c r="Y68" s="52"/>
      <c r="Z68" s="52"/>
      <c r="AA68" s="52"/>
    </row>
    <row r="69" spans="1:27" ht="55.5" customHeight="1">
      <c r="A69" s="52"/>
      <c r="B69" s="52"/>
      <c r="C69" s="52"/>
      <c r="D69" s="52"/>
      <c r="E69" s="52"/>
      <c r="F69" s="52"/>
      <c r="G69" s="85"/>
      <c r="H69" s="52"/>
      <c r="I69" s="52"/>
      <c r="J69" s="52"/>
      <c r="K69" s="52"/>
      <c r="L69" s="52"/>
      <c r="M69" s="52"/>
      <c r="N69" s="52"/>
      <c r="O69" s="52"/>
      <c r="P69" s="52"/>
      <c r="Q69" s="52"/>
      <c r="R69" s="52"/>
      <c r="S69" s="52"/>
      <c r="T69" s="52"/>
      <c r="U69" s="52"/>
      <c r="V69" s="52"/>
      <c r="W69" s="52"/>
      <c r="X69" s="52"/>
      <c r="Y69" s="52"/>
      <c r="Z69" s="52"/>
      <c r="AA69" s="52"/>
    </row>
    <row r="70" spans="1:27" ht="55.5" customHeight="1">
      <c r="A70" s="52"/>
      <c r="B70" s="52"/>
      <c r="C70" s="52"/>
      <c r="D70" s="52"/>
      <c r="E70" s="52"/>
      <c r="F70" s="52"/>
      <c r="G70" s="85"/>
      <c r="H70" s="52"/>
      <c r="I70" s="52"/>
      <c r="J70" s="52"/>
      <c r="K70" s="52"/>
      <c r="L70" s="52"/>
      <c r="M70" s="52"/>
      <c r="N70" s="52"/>
      <c r="O70" s="52"/>
      <c r="P70" s="52"/>
      <c r="Q70" s="52"/>
      <c r="R70" s="52"/>
      <c r="S70" s="52"/>
      <c r="T70" s="52"/>
      <c r="U70" s="52"/>
      <c r="V70" s="52"/>
      <c r="W70" s="52"/>
      <c r="X70" s="52"/>
      <c r="Y70" s="52"/>
      <c r="Z70" s="52"/>
      <c r="AA70" s="52"/>
    </row>
    <row r="71" spans="1:27" ht="55.5" customHeight="1">
      <c r="A71" s="52"/>
      <c r="B71" s="52"/>
      <c r="C71" s="52"/>
      <c r="D71" s="52"/>
      <c r="E71" s="52"/>
      <c r="F71" s="52"/>
      <c r="G71" s="85"/>
      <c r="H71" s="52"/>
      <c r="I71" s="52"/>
      <c r="J71" s="52"/>
      <c r="K71" s="52"/>
      <c r="L71" s="52"/>
      <c r="M71" s="52"/>
      <c r="N71" s="52"/>
      <c r="O71" s="52"/>
      <c r="P71" s="52"/>
      <c r="Q71" s="52"/>
      <c r="R71" s="52"/>
      <c r="S71" s="52"/>
      <c r="T71" s="52"/>
      <c r="U71" s="52"/>
      <c r="V71" s="52"/>
      <c r="W71" s="52"/>
      <c r="X71" s="52"/>
      <c r="Y71" s="52"/>
      <c r="Z71" s="52"/>
      <c r="AA71" s="52"/>
    </row>
    <row r="72" spans="1:27" ht="55.5" customHeight="1">
      <c r="A72" s="52"/>
      <c r="B72" s="52"/>
      <c r="C72" s="52"/>
      <c r="D72" s="52"/>
      <c r="E72" s="52"/>
      <c r="F72" s="52"/>
      <c r="G72" s="85"/>
      <c r="H72" s="52"/>
      <c r="I72" s="52"/>
      <c r="J72" s="52"/>
      <c r="K72" s="52"/>
      <c r="L72" s="52"/>
      <c r="M72" s="52"/>
      <c r="N72" s="52"/>
      <c r="O72" s="52"/>
      <c r="P72" s="52"/>
      <c r="Q72" s="52"/>
      <c r="R72" s="52"/>
      <c r="S72" s="52"/>
      <c r="T72" s="52"/>
      <c r="U72" s="52"/>
      <c r="V72" s="52"/>
      <c r="W72" s="52"/>
      <c r="X72" s="52"/>
      <c r="Y72" s="52"/>
      <c r="Z72" s="52"/>
      <c r="AA72" s="52"/>
    </row>
    <row r="73" spans="1:27" ht="55.5" customHeight="1">
      <c r="A73" s="52"/>
      <c r="B73" s="52"/>
      <c r="C73" s="52"/>
      <c r="D73" s="52"/>
      <c r="E73" s="52"/>
      <c r="F73" s="52"/>
      <c r="G73" s="85"/>
      <c r="H73" s="52"/>
      <c r="I73" s="52"/>
      <c r="J73" s="52"/>
      <c r="K73" s="52"/>
      <c r="L73" s="52"/>
      <c r="M73" s="52"/>
      <c r="N73" s="52"/>
      <c r="O73" s="52"/>
      <c r="P73" s="52"/>
      <c r="Q73" s="52"/>
      <c r="R73" s="52"/>
      <c r="S73" s="52"/>
      <c r="T73" s="52"/>
      <c r="U73" s="52"/>
      <c r="V73" s="52"/>
      <c r="W73" s="52"/>
      <c r="X73" s="52"/>
      <c r="Y73" s="52"/>
      <c r="Z73" s="52"/>
      <c r="AA73" s="52"/>
    </row>
    <row r="74" spans="1:27" ht="55.5" customHeight="1">
      <c r="A74" s="52"/>
      <c r="B74" s="52"/>
      <c r="C74" s="52"/>
      <c r="D74" s="52"/>
      <c r="E74" s="52"/>
      <c r="F74" s="52"/>
      <c r="G74" s="85"/>
      <c r="H74" s="52"/>
      <c r="I74" s="52"/>
      <c r="J74" s="52"/>
      <c r="K74" s="52"/>
      <c r="L74" s="52"/>
      <c r="M74" s="52"/>
      <c r="N74" s="52"/>
      <c r="O74" s="52"/>
      <c r="P74" s="52"/>
      <c r="Q74" s="52"/>
      <c r="R74" s="52"/>
      <c r="S74" s="52"/>
      <c r="T74" s="52"/>
      <c r="U74" s="52"/>
      <c r="V74" s="52"/>
      <c r="W74" s="52"/>
      <c r="X74" s="52"/>
      <c r="Y74" s="52"/>
      <c r="Z74" s="52"/>
      <c r="AA74" s="52"/>
    </row>
    <row r="75" spans="1:27" ht="55.5" customHeight="1">
      <c r="A75" s="52"/>
      <c r="B75" s="52"/>
      <c r="C75" s="52"/>
      <c r="D75" s="52"/>
      <c r="E75" s="52"/>
      <c r="F75" s="52"/>
      <c r="G75" s="85"/>
      <c r="H75" s="52"/>
      <c r="I75" s="52"/>
      <c r="J75" s="52"/>
      <c r="K75" s="52"/>
      <c r="L75" s="52"/>
      <c r="M75" s="52"/>
      <c r="N75" s="52"/>
      <c r="O75" s="52"/>
      <c r="P75" s="52"/>
      <c r="Q75" s="52"/>
      <c r="R75" s="52"/>
      <c r="S75" s="52"/>
      <c r="T75" s="52"/>
      <c r="U75" s="52"/>
      <c r="V75" s="52"/>
      <c r="W75" s="52"/>
      <c r="X75" s="52"/>
      <c r="Y75" s="52"/>
      <c r="Z75" s="52"/>
      <c r="AA75" s="52"/>
    </row>
    <row r="76" spans="1:27" ht="55.5" customHeight="1">
      <c r="A76" s="52"/>
      <c r="B76" s="52"/>
      <c r="C76" s="52"/>
      <c r="D76" s="52"/>
      <c r="E76" s="52"/>
      <c r="F76" s="52"/>
      <c r="G76" s="85"/>
      <c r="H76" s="52"/>
      <c r="I76" s="52"/>
      <c r="J76" s="52"/>
      <c r="K76" s="52"/>
      <c r="L76" s="52"/>
      <c r="M76" s="52"/>
      <c r="N76" s="52"/>
      <c r="O76" s="52"/>
      <c r="P76" s="52"/>
      <c r="Q76" s="52"/>
      <c r="R76" s="52"/>
      <c r="S76" s="52"/>
      <c r="T76" s="52"/>
      <c r="U76" s="52"/>
      <c r="V76" s="52"/>
      <c r="W76" s="52"/>
      <c r="X76" s="52"/>
      <c r="Y76" s="52"/>
      <c r="Z76" s="52"/>
      <c r="AA76" s="52"/>
    </row>
    <row r="77" spans="1:27" ht="55.5" customHeight="1">
      <c r="A77" s="52"/>
      <c r="B77" s="52"/>
      <c r="C77" s="52"/>
      <c r="D77" s="52"/>
      <c r="E77" s="52"/>
      <c r="F77" s="52"/>
      <c r="G77" s="85"/>
      <c r="H77" s="52"/>
      <c r="I77" s="52"/>
      <c r="J77" s="52"/>
      <c r="K77" s="52"/>
      <c r="L77" s="52"/>
      <c r="M77" s="52"/>
      <c r="N77" s="52"/>
      <c r="O77" s="52"/>
      <c r="P77" s="52"/>
      <c r="Q77" s="52"/>
      <c r="R77" s="52"/>
      <c r="S77" s="52"/>
      <c r="T77" s="52"/>
      <c r="U77" s="52"/>
      <c r="V77" s="52"/>
      <c r="W77" s="52"/>
      <c r="X77" s="52"/>
      <c r="Y77" s="52"/>
      <c r="Z77" s="52"/>
      <c r="AA77" s="52"/>
    </row>
    <row r="78" spans="1:27" ht="55.5" customHeight="1">
      <c r="A78" s="52"/>
      <c r="B78" s="52"/>
      <c r="C78" s="52"/>
      <c r="D78" s="52"/>
      <c r="E78" s="52"/>
      <c r="F78" s="52"/>
      <c r="G78" s="85"/>
      <c r="H78" s="52"/>
      <c r="I78" s="52"/>
      <c r="J78" s="52"/>
      <c r="K78" s="52"/>
      <c r="L78" s="52"/>
      <c r="M78" s="52"/>
      <c r="N78" s="52"/>
      <c r="O78" s="52"/>
      <c r="P78" s="52"/>
      <c r="Q78" s="52"/>
      <c r="R78" s="52"/>
      <c r="S78" s="52"/>
      <c r="T78" s="52"/>
      <c r="U78" s="52"/>
      <c r="V78" s="52"/>
      <c r="W78" s="52"/>
      <c r="X78" s="52"/>
      <c r="Y78" s="52"/>
      <c r="Z78" s="52"/>
      <c r="AA78" s="52"/>
    </row>
    <row r="79" spans="1:27" ht="55.5" customHeight="1">
      <c r="A79" s="52"/>
      <c r="B79" s="52"/>
      <c r="C79" s="52"/>
      <c r="D79" s="52"/>
      <c r="E79" s="52"/>
      <c r="F79" s="52"/>
      <c r="G79" s="85"/>
      <c r="H79" s="52"/>
      <c r="I79" s="52"/>
      <c r="J79" s="52"/>
      <c r="K79" s="52"/>
      <c r="L79" s="52"/>
      <c r="M79" s="52"/>
      <c r="N79" s="52"/>
      <c r="O79" s="52"/>
      <c r="P79" s="52"/>
      <c r="Q79" s="52"/>
      <c r="R79" s="52"/>
      <c r="S79" s="52"/>
      <c r="T79" s="52"/>
      <c r="U79" s="52"/>
      <c r="V79" s="52"/>
      <c r="W79" s="52"/>
      <c r="X79" s="52"/>
      <c r="Y79" s="52"/>
      <c r="Z79" s="52"/>
      <c r="AA79" s="52"/>
    </row>
    <row r="80" spans="1:27" ht="55.5" customHeight="1">
      <c r="A80" s="52"/>
      <c r="B80" s="52"/>
      <c r="C80" s="52"/>
      <c r="D80" s="52"/>
      <c r="E80" s="52"/>
      <c r="F80" s="52"/>
      <c r="G80" s="85"/>
      <c r="H80" s="52"/>
      <c r="I80" s="52"/>
      <c r="J80" s="52"/>
      <c r="K80" s="52"/>
      <c r="L80" s="52"/>
      <c r="M80" s="52"/>
      <c r="N80" s="52"/>
      <c r="O80" s="52"/>
      <c r="P80" s="52"/>
      <c r="Q80" s="52"/>
      <c r="R80" s="52"/>
      <c r="S80" s="52"/>
      <c r="T80" s="52"/>
      <c r="U80" s="52"/>
      <c r="V80" s="52"/>
      <c r="W80" s="52"/>
      <c r="X80" s="52"/>
      <c r="Y80" s="52"/>
      <c r="Z80" s="52"/>
      <c r="AA80" s="52"/>
    </row>
    <row r="81" spans="1:27" ht="55.5" customHeight="1">
      <c r="A81" s="52"/>
      <c r="B81" s="52"/>
      <c r="C81" s="52"/>
      <c r="D81" s="52"/>
      <c r="E81" s="52"/>
      <c r="F81" s="52"/>
      <c r="G81" s="85"/>
      <c r="H81" s="52"/>
      <c r="I81" s="52"/>
      <c r="J81" s="52"/>
      <c r="K81" s="52"/>
      <c r="L81" s="52"/>
      <c r="M81" s="52"/>
      <c r="N81" s="52"/>
      <c r="O81" s="52"/>
      <c r="P81" s="52"/>
      <c r="Q81" s="52"/>
      <c r="R81" s="52"/>
      <c r="S81" s="52"/>
      <c r="T81" s="52"/>
      <c r="U81" s="52"/>
      <c r="V81" s="52"/>
      <c r="W81" s="52"/>
      <c r="X81" s="52"/>
      <c r="Y81" s="52"/>
      <c r="Z81" s="52"/>
      <c r="AA81" s="52"/>
    </row>
    <row r="82" spans="1:27" ht="55.5" customHeight="1">
      <c r="A82" s="52"/>
      <c r="B82" s="52"/>
      <c r="C82" s="52"/>
      <c r="D82" s="52"/>
      <c r="E82" s="52"/>
      <c r="F82" s="52"/>
      <c r="G82" s="85"/>
      <c r="H82" s="52"/>
      <c r="I82" s="52"/>
      <c r="J82" s="52"/>
      <c r="K82" s="52"/>
      <c r="L82" s="52"/>
      <c r="M82" s="52"/>
      <c r="N82" s="52"/>
      <c r="O82" s="52"/>
      <c r="P82" s="52"/>
      <c r="Q82" s="52"/>
      <c r="R82" s="52"/>
      <c r="S82" s="52"/>
      <c r="T82" s="52"/>
      <c r="U82" s="52"/>
      <c r="V82" s="52"/>
      <c r="W82" s="52"/>
      <c r="X82" s="52"/>
      <c r="Y82" s="52"/>
      <c r="Z82" s="52"/>
      <c r="AA82" s="52"/>
    </row>
    <row r="83" spans="1:27" ht="55.5" customHeight="1">
      <c r="A83" s="52"/>
      <c r="B83" s="52"/>
      <c r="C83" s="52"/>
      <c r="D83" s="52"/>
      <c r="E83" s="52"/>
      <c r="F83" s="52"/>
      <c r="G83" s="85"/>
      <c r="H83" s="52"/>
      <c r="I83" s="52"/>
      <c r="J83" s="52"/>
      <c r="K83" s="52"/>
      <c r="L83" s="52"/>
      <c r="M83" s="52"/>
      <c r="N83" s="52"/>
      <c r="O83" s="52"/>
      <c r="P83" s="52"/>
      <c r="Q83" s="52"/>
      <c r="R83" s="52"/>
      <c r="S83" s="52"/>
      <c r="T83" s="52"/>
      <c r="U83" s="52"/>
      <c r="V83" s="52"/>
      <c r="W83" s="52"/>
      <c r="X83" s="52"/>
      <c r="Y83" s="52"/>
      <c r="Z83" s="52"/>
      <c r="AA83" s="52"/>
    </row>
    <row r="84" spans="1:27" ht="55.5" customHeight="1">
      <c r="A84" s="52"/>
      <c r="B84" s="52"/>
      <c r="C84" s="52"/>
      <c r="D84" s="52"/>
      <c r="E84" s="52"/>
      <c r="F84" s="52"/>
      <c r="G84" s="85"/>
      <c r="H84" s="52"/>
      <c r="I84" s="52"/>
      <c r="J84" s="52"/>
      <c r="K84" s="52"/>
      <c r="L84" s="52"/>
      <c r="M84" s="52"/>
      <c r="N84" s="52"/>
      <c r="O84" s="52"/>
      <c r="P84" s="52"/>
      <c r="Q84" s="52"/>
      <c r="R84" s="52"/>
      <c r="S84" s="52"/>
      <c r="T84" s="52"/>
      <c r="U84" s="52"/>
      <c r="V84" s="52"/>
      <c r="W84" s="52"/>
      <c r="X84" s="52"/>
      <c r="Y84" s="52"/>
      <c r="Z84" s="52"/>
      <c r="AA84" s="52"/>
    </row>
    <row r="85" spans="1:27" ht="55.5" customHeight="1">
      <c r="A85" s="52"/>
      <c r="B85" s="52"/>
      <c r="C85" s="52"/>
      <c r="D85" s="52"/>
      <c r="E85" s="52"/>
      <c r="F85" s="52"/>
      <c r="G85" s="85"/>
      <c r="H85" s="52"/>
      <c r="I85" s="52"/>
      <c r="J85" s="52"/>
      <c r="K85" s="52"/>
      <c r="L85" s="52"/>
      <c r="M85" s="52"/>
      <c r="N85" s="52"/>
      <c r="O85" s="52"/>
      <c r="P85" s="52"/>
      <c r="Q85" s="52"/>
      <c r="R85" s="52"/>
      <c r="S85" s="52"/>
      <c r="T85" s="52"/>
      <c r="U85" s="52"/>
      <c r="V85" s="52"/>
      <c r="W85" s="52"/>
      <c r="X85" s="52"/>
      <c r="Y85" s="52"/>
      <c r="Z85" s="52"/>
      <c r="AA85" s="52"/>
    </row>
    <row r="86" spans="1:27" ht="55.5" customHeight="1">
      <c r="A86" s="52"/>
      <c r="B86" s="52"/>
      <c r="C86" s="52"/>
      <c r="D86" s="52"/>
      <c r="E86" s="52"/>
      <c r="F86" s="52"/>
      <c r="G86" s="85"/>
      <c r="H86" s="52"/>
      <c r="I86" s="52"/>
      <c r="J86" s="52"/>
      <c r="K86" s="52"/>
      <c r="L86" s="52"/>
      <c r="M86" s="52"/>
      <c r="N86" s="52"/>
      <c r="O86" s="52"/>
      <c r="P86" s="52"/>
      <c r="Q86" s="52"/>
      <c r="R86" s="52"/>
      <c r="S86" s="52"/>
      <c r="T86" s="52"/>
      <c r="U86" s="52"/>
      <c r="V86" s="52"/>
      <c r="W86" s="52"/>
      <c r="X86" s="52"/>
      <c r="Y86" s="52"/>
      <c r="Z86" s="52"/>
      <c r="AA86" s="52"/>
    </row>
    <row r="87" spans="1:27" ht="55.5" customHeight="1">
      <c r="A87" s="52"/>
      <c r="B87" s="52"/>
      <c r="C87" s="52"/>
      <c r="D87" s="52"/>
      <c r="E87" s="52"/>
      <c r="F87" s="52"/>
      <c r="G87" s="85"/>
      <c r="H87" s="52"/>
      <c r="I87" s="52"/>
      <c r="J87" s="52"/>
      <c r="K87" s="52"/>
      <c r="L87" s="52"/>
      <c r="M87" s="52"/>
      <c r="N87" s="52"/>
      <c r="O87" s="52"/>
      <c r="P87" s="52"/>
      <c r="Q87" s="52"/>
      <c r="R87" s="52"/>
      <c r="S87" s="52"/>
      <c r="T87" s="52"/>
      <c r="U87" s="52"/>
      <c r="V87" s="52"/>
      <c r="W87" s="52"/>
      <c r="X87" s="52"/>
      <c r="Y87" s="52"/>
      <c r="Z87" s="52"/>
      <c r="AA87" s="52"/>
    </row>
    <row r="88" spans="1:27" ht="55.5" customHeight="1">
      <c r="A88" s="52"/>
      <c r="B88" s="52"/>
      <c r="C88" s="52"/>
      <c r="D88" s="52"/>
      <c r="E88" s="52"/>
      <c r="F88" s="52"/>
      <c r="G88" s="85"/>
      <c r="H88" s="52"/>
      <c r="I88" s="52"/>
      <c r="J88" s="52"/>
      <c r="K88" s="52"/>
      <c r="L88" s="52"/>
      <c r="M88" s="52"/>
      <c r="N88" s="52"/>
      <c r="O88" s="52"/>
      <c r="P88" s="52"/>
      <c r="Q88" s="52"/>
      <c r="R88" s="52"/>
      <c r="S88" s="52"/>
      <c r="T88" s="52"/>
      <c r="U88" s="52"/>
      <c r="V88" s="52"/>
      <c r="W88" s="52"/>
      <c r="X88" s="52"/>
      <c r="Y88" s="52"/>
      <c r="Z88" s="52"/>
      <c r="AA88" s="52"/>
    </row>
    <row r="89" spans="1:27" ht="55.5" customHeight="1">
      <c r="A89" s="52"/>
      <c r="B89" s="52"/>
      <c r="C89" s="52"/>
      <c r="D89" s="52"/>
      <c r="E89" s="52"/>
      <c r="F89" s="52"/>
      <c r="G89" s="85"/>
      <c r="H89" s="52"/>
      <c r="I89" s="52"/>
      <c r="J89" s="52"/>
      <c r="K89" s="52"/>
      <c r="L89" s="52"/>
      <c r="M89" s="52"/>
      <c r="N89" s="52"/>
      <c r="O89" s="52"/>
      <c r="P89" s="52"/>
      <c r="Q89" s="52"/>
      <c r="R89" s="52"/>
      <c r="S89" s="52"/>
      <c r="T89" s="52"/>
      <c r="U89" s="52"/>
      <c r="V89" s="52"/>
      <c r="W89" s="52"/>
      <c r="X89" s="52"/>
      <c r="Y89" s="52"/>
      <c r="Z89" s="52"/>
      <c r="AA89" s="52"/>
    </row>
    <row r="90" spans="1:27" ht="55.5" customHeight="1">
      <c r="A90" s="52"/>
      <c r="B90" s="52"/>
      <c r="C90" s="52"/>
      <c r="D90" s="52"/>
      <c r="E90" s="52"/>
      <c r="F90" s="52"/>
      <c r="G90" s="85"/>
      <c r="H90" s="52"/>
      <c r="I90" s="52"/>
      <c r="J90" s="52"/>
      <c r="K90" s="52"/>
      <c r="L90" s="52"/>
      <c r="M90" s="52"/>
      <c r="N90" s="52"/>
      <c r="O90" s="52"/>
      <c r="P90" s="52"/>
      <c r="Q90" s="52"/>
      <c r="R90" s="52"/>
      <c r="S90" s="52"/>
      <c r="T90" s="52"/>
      <c r="U90" s="52"/>
      <c r="V90" s="52"/>
      <c r="W90" s="52"/>
      <c r="X90" s="52"/>
      <c r="Y90" s="52"/>
      <c r="Z90" s="52"/>
      <c r="AA90" s="52"/>
    </row>
    <row r="91" spans="1:27" ht="55.5" customHeight="1">
      <c r="A91" s="52"/>
      <c r="B91" s="52"/>
      <c r="C91" s="52"/>
      <c r="D91" s="52"/>
      <c r="E91" s="52"/>
      <c r="F91" s="52"/>
      <c r="G91" s="85"/>
      <c r="H91" s="52"/>
      <c r="I91" s="52"/>
      <c r="J91" s="52"/>
      <c r="K91" s="52"/>
      <c r="L91" s="52"/>
      <c r="M91" s="52"/>
      <c r="N91" s="52"/>
      <c r="O91" s="52"/>
      <c r="P91" s="52"/>
      <c r="Q91" s="52"/>
      <c r="R91" s="52"/>
      <c r="S91" s="52"/>
      <c r="T91" s="52"/>
      <c r="U91" s="52"/>
      <c r="V91" s="52"/>
      <c r="W91" s="52"/>
      <c r="X91" s="52"/>
      <c r="Y91" s="52"/>
      <c r="Z91" s="52"/>
      <c r="AA91" s="52"/>
    </row>
    <row r="92" spans="1:27" ht="55.5" customHeight="1">
      <c r="A92" s="52"/>
      <c r="B92" s="52"/>
      <c r="C92" s="52"/>
      <c r="D92" s="52"/>
      <c r="E92" s="52"/>
      <c r="F92" s="52"/>
      <c r="G92" s="85"/>
      <c r="H92" s="52"/>
      <c r="I92" s="52"/>
      <c r="J92" s="52"/>
      <c r="K92" s="52"/>
      <c r="L92" s="52"/>
      <c r="M92" s="52"/>
      <c r="N92" s="52"/>
      <c r="O92" s="52"/>
      <c r="P92" s="52"/>
      <c r="Q92" s="52"/>
      <c r="R92" s="52"/>
      <c r="S92" s="52"/>
      <c r="T92" s="52"/>
      <c r="U92" s="52"/>
      <c r="V92" s="52"/>
      <c r="W92" s="52"/>
      <c r="X92" s="52"/>
      <c r="Y92" s="52"/>
      <c r="Z92" s="52"/>
      <c r="AA92" s="52"/>
    </row>
    <row r="93" spans="1:27" ht="55.5" customHeight="1">
      <c r="A93" s="52"/>
      <c r="B93" s="52"/>
      <c r="C93" s="52"/>
      <c r="D93" s="52"/>
      <c r="E93" s="52"/>
      <c r="F93" s="52"/>
      <c r="G93" s="85"/>
      <c r="H93" s="52"/>
      <c r="I93" s="52"/>
      <c r="J93" s="52"/>
      <c r="K93" s="52"/>
      <c r="L93" s="52"/>
      <c r="M93" s="52"/>
      <c r="N93" s="52"/>
      <c r="O93" s="52"/>
      <c r="P93" s="52"/>
      <c r="Q93" s="52"/>
      <c r="R93" s="52"/>
      <c r="S93" s="52"/>
      <c r="T93" s="52"/>
      <c r="U93" s="52"/>
      <c r="V93" s="52"/>
      <c r="W93" s="52"/>
      <c r="X93" s="52"/>
      <c r="Y93" s="52"/>
      <c r="Z93" s="52"/>
      <c r="AA93" s="52"/>
    </row>
    <row r="94" spans="1:27" ht="55.5" customHeight="1">
      <c r="A94" s="52"/>
      <c r="B94" s="52"/>
      <c r="C94" s="52"/>
      <c r="D94" s="52"/>
      <c r="E94" s="52"/>
      <c r="F94" s="52"/>
      <c r="G94" s="85"/>
      <c r="H94" s="52"/>
      <c r="I94" s="52"/>
      <c r="J94" s="52"/>
      <c r="K94" s="52"/>
      <c r="L94" s="52"/>
      <c r="M94" s="52"/>
      <c r="N94" s="52"/>
      <c r="O94" s="52"/>
      <c r="P94" s="52"/>
      <c r="Q94" s="52"/>
      <c r="R94" s="52"/>
      <c r="S94" s="52"/>
      <c r="T94" s="52"/>
      <c r="U94" s="52"/>
      <c r="V94" s="52"/>
      <c r="W94" s="52"/>
      <c r="X94" s="52"/>
      <c r="Y94" s="52"/>
      <c r="Z94" s="52"/>
      <c r="AA94" s="52"/>
    </row>
    <row r="95" spans="1:27" ht="55.5" customHeight="1">
      <c r="A95" s="52"/>
      <c r="B95" s="52"/>
      <c r="C95" s="52"/>
      <c r="D95" s="52"/>
      <c r="E95" s="52"/>
      <c r="F95" s="52"/>
      <c r="G95" s="85"/>
      <c r="H95" s="52"/>
      <c r="I95" s="52"/>
      <c r="J95" s="52"/>
      <c r="K95" s="52"/>
      <c r="L95" s="52"/>
      <c r="M95" s="52"/>
      <c r="N95" s="52"/>
      <c r="O95" s="52"/>
      <c r="P95" s="52"/>
      <c r="Q95" s="52"/>
      <c r="R95" s="52"/>
      <c r="S95" s="52"/>
      <c r="T95" s="52"/>
      <c r="U95" s="52"/>
      <c r="V95" s="52"/>
      <c r="W95" s="52"/>
      <c r="X95" s="52"/>
      <c r="Y95" s="52"/>
      <c r="Z95" s="52"/>
      <c r="AA95" s="52"/>
    </row>
    <row r="96" spans="1:27" ht="55.5" customHeight="1">
      <c r="A96" s="52"/>
      <c r="B96" s="52"/>
      <c r="C96" s="52"/>
      <c r="D96" s="52"/>
      <c r="E96" s="52"/>
      <c r="F96" s="52"/>
      <c r="G96" s="85"/>
      <c r="H96" s="52"/>
      <c r="I96" s="52"/>
      <c r="J96" s="52"/>
      <c r="K96" s="52"/>
      <c r="L96" s="52"/>
      <c r="M96" s="52"/>
      <c r="N96" s="52"/>
      <c r="O96" s="52"/>
      <c r="P96" s="52"/>
      <c r="Q96" s="52"/>
      <c r="R96" s="52"/>
      <c r="S96" s="52"/>
      <c r="T96" s="52"/>
      <c r="U96" s="52"/>
      <c r="V96" s="52"/>
      <c r="W96" s="52"/>
      <c r="X96" s="52"/>
      <c r="Y96" s="52"/>
      <c r="Z96" s="52"/>
      <c r="AA96" s="52"/>
    </row>
    <row r="97" spans="1:27" ht="55.5" customHeight="1">
      <c r="A97" s="52"/>
      <c r="B97" s="52"/>
      <c r="C97" s="52"/>
      <c r="D97" s="52"/>
      <c r="E97" s="52"/>
      <c r="F97" s="52"/>
      <c r="G97" s="85"/>
      <c r="H97" s="52"/>
      <c r="I97" s="52"/>
      <c r="J97" s="52"/>
      <c r="K97" s="52"/>
      <c r="L97" s="52"/>
      <c r="M97" s="52"/>
      <c r="N97" s="52"/>
      <c r="O97" s="52"/>
      <c r="P97" s="52"/>
      <c r="Q97" s="52"/>
      <c r="R97" s="52"/>
      <c r="S97" s="52"/>
      <c r="T97" s="52"/>
      <c r="U97" s="52"/>
      <c r="V97" s="52"/>
      <c r="W97" s="52"/>
      <c r="X97" s="52"/>
      <c r="Y97" s="52"/>
      <c r="Z97" s="52"/>
      <c r="AA97" s="52"/>
    </row>
    <row r="98" spans="1:27" ht="55.5" customHeight="1">
      <c r="A98" s="52"/>
      <c r="B98" s="52"/>
      <c r="C98" s="52"/>
      <c r="D98" s="52"/>
      <c r="E98" s="52"/>
      <c r="F98" s="52"/>
      <c r="G98" s="85"/>
      <c r="H98" s="52"/>
      <c r="I98" s="52"/>
      <c r="J98" s="52"/>
      <c r="K98" s="52"/>
      <c r="L98" s="52"/>
      <c r="M98" s="52"/>
      <c r="N98" s="52"/>
      <c r="O98" s="52"/>
      <c r="P98" s="52"/>
      <c r="Q98" s="52"/>
      <c r="R98" s="52"/>
      <c r="S98" s="52"/>
      <c r="T98" s="52"/>
      <c r="U98" s="52"/>
      <c r="V98" s="52"/>
      <c r="W98" s="52"/>
      <c r="X98" s="52"/>
      <c r="Y98" s="52"/>
      <c r="Z98" s="52"/>
      <c r="AA98" s="52"/>
    </row>
    <row r="99" spans="1:27" ht="55.5" customHeight="1">
      <c r="A99" s="52"/>
      <c r="B99" s="52"/>
      <c r="C99" s="52"/>
      <c r="D99" s="52"/>
      <c r="E99" s="52"/>
      <c r="F99" s="52"/>
      <c r="G99" s="85"/>
      <c r="H99" s="52"/>
      <c r="I99" s="52"/>
      <c r="J99" s="52"/>
      <c r="K99" s="52"/>
      <c r="L99" s="52"/>
      <c r="M99" s="52"/>
      <c r="N99" s="52"/>
      <c r="O99" s="52"/>
      <c r="P99" s="52"/>
      <c r="Q99" s="52"/>
      <c r="R99" s="52"/>
      <c r="S99" s="52"/>
      <c r="T99" s="52"/>
      <c r="U99" s="52"/>
      <c r="V99" s="52"/>
      <c r="W99" s="52"/>
      <c r="X99" s="52"/>
      <c r="Y99" s="52"/>
      <c r="Z99" s="52"/>
      <c r="AA99" s="52"/>
    </row>
    <row r="100" spans="1:27" ht="55.5" customHeight="1">
      <c r="A100" s="52"/>
      <c r="B100" s="52"/>
      <c r="C100" s="52"/>
      <c r="D100" s="52"/>
      <c r="E100" s="52"/>
      <c r="F100" s="52"/>
      <c r="G100" s="85"/>
      <c r="H100" s="52"/>
      <c r="I100" s="52"/>
      <c r="J100" s="52"/>
      <c r="K100" s="52"/>
      <c r="L100" s="52"/>
      <c r="M100" s="52"/>
      <c r="N100" s="52"/>
      <c r="O100" s="52"/>
      <c r="P100" s="52"/>
      <c r="Q100" s="52"/>
      <c r="R100" s="52"/>
      <c r="S100" s="52"/>
      <c r="T100" s="52"/>
      <c r="U100" s="52"/>
      <c r="V100" s="52"/>
      <c r="W100" s="52"/>
      <c r="X100" s="52"/>
      <c r="Y100" s="52"/>
      <c r="Z100" s="52"/>
      <c r="AA100" s="52"/>
    </row>
    <row r="101" spans="1:27" ht="55.5" customHeight="1">
      <c r="A101" s="52"/>
      <c r="B101" s="52"/>
      <c r="C101" s="52"/>
      <c r="D101" s="52"/>
      <c r="E101" s="52"/>
      <c r="F101" s="52"/>
      <c r="G101" s="85"/>
      <c r="H101" s="52"/>
      <c r="I101" s="52"/>
      <c r="J101" s="52"/>
      <c r="K101" s="52"/>
      <c r="L101" s="52"/>
      <c r="M101" s="52"/>
      <c r="N101" s="52"/>
      <c r="O101" s="52"/>
      <c r="P101" s="52"/>
      <c r="Q101" s="52"/>
      <c r="R101" s="52"/>
      <c r="S101" s="52"/>
      <c r="T101" s="52"/>
      <c r="U101" s="52"/>
      <c r="V101" s="52"/>
      <c r="W101" s="52"/>
      <c r="X101" s="52"/>
      <c r="Y101" s="52"/>
      <c r="Z101" s="52"/>
      <c r="AA101" s="52"/>
    </row>
    <row r="102" spans="1:27" ht="55.5" customHeight="1">
      <c r="A102" s="52"/>
      <c r="B102" s="52"/>
      <c r="C102" s="52"/>
      <c r="D102" s="52"/>
      <c r="E102" s="52"/>
      <c r="F102" s="52"/>
      <c r="G102" s="85"/>
      <c r="H102" s="52"/>
      <c r="I102" s="52"/>
      <c r="J102" s="52"/>
      <c r="K102" s="52"/>
      <c r="L102" s="52"/>
      <c r="M102" s="52"/>
      <c r="N102" s="52"/>
      <c r="O102" s="52"/>
      <c r="P102" s="52"/>
      <c r="Q102" s="52"/>
      <c r="R102" s="52"/>
      <c r="S102" s="52"/>
      <c r="T102" s="52"/>
      <c r="U102" s="52"/>
      <c r="V102" s="52"/>
      <c r="W102" s="52"/>
      <c r="X102" s="52"/>
      <c r="Y102" s="52"/>
      <c r="Z102" s="52"/>
      <c r="AA102" s="52"/>
    </row>
    <row r="103" spans="1:27" ht="55.5" customHeight="1">
      <c r="A103" s="52"/>
      <c r="B103" s="52"/>
      <c r="C103" s="52"/>
      <c r="D103" s="52"/>
      <c r="E103" s="52"/>
      <c r="F103" s="52"/>
      <c r="G103" s="85"/>
      <c r="H103" s="52"/>
      <c r="I103" s="52"/>
      <c r="J103" s="52"/>
      <c r="K103" s="52"/>
      <c r="L103" s="52"/>
      <c r="M103" s="52"/>
      <c r="N103" s="52"/>
      <c r="O103" s="52"/>
      <c r="P103" s="52"/>
      <c r="Q103" s="52"/>
      <c r="R103" s="52"/>
      <c r="S103" s="52"/>
      <c r="T103" s="52"/>
      <c r="U103" s="52"/>
      <c r="V103" s="52"/>
      <c r="W103" s="52"/>
      <c r="X103" s="52"/>
      <c r="Y103" s="52"/>
      <c r="Z103" s="52"/>
      <c r="AA103" s="52"/>
    </row>
    <row r="104" spans="1:27" ht="55.5" customHeight="1">
      <c r="A104" s="52"/>
      <c r="B104" s="52"/>
      <c r="C104" s="52"/>
      <c r="D104" s="52"/>
      <c r="E104" s="52"/>
      <c r="F104" s="52"/>
      <c r="G104" s="85"/>
      <c r="H104" s="52"/>
      <c r="I104" s="52"/>
      <c r="J104" s="52"/>
      <c r="K104" s="52"/>
      <c r="L104" s="52"/>
      <c r="M104" s="52"/>
      <c r="N104" s="52"/>
      <c r="O104" s="52"/>
      <c r="P104" s="52"/>
      <c r="Q104" s="52"/>
      <c r="R104" s="52"/>
      <c r="S104" s="52"/>
      <c r="T104" s="52"/>
      <c r="U104" s="52"/>
      <c r="V104" s="52"/>
      <c r="W104" s="52"/>
      <c r="X104" s="52"/>
      <c r="Y104" s="52"/>
      <c r="Z104" s="52"/>
      <c r="AA104" s="52"/>
    </row>
    <row r="105" spans="1:27" ht="55.5" customHeight="1">
      <c r="A105" s="52"/>
      <c r="B105" s="52"/>
      <c r="C105" s="52"/>
      <c r="D105" s="52"/>
      <c r="E105" s="52"/>
      <c r="F105" s="52"/>
      <c r="G105" s="85"/>
      <c r="H105" s="52"/>
      <c r="I105" s="52"/>
      <c r="J105" s="52"/>
      <c r="K105" s="52"/>
      <c r="L105" s="52"/>
      <c r="M105" s="52"/>
      <c r="N105" s="52"/>
      <c r="O105" s="52"/>
      <c r="P105" s="52"/>
      <c r="Q105" s="52"/>
      <c r="R105" s="52"/>
      <c r="S105" s="52"/>
      <c r="T105" s="52"/>
      <c r="U105" s="52"/>
      <c r="V105" s="52"/>
      <c r="W105" s="52"/>
      <c r="X105" s="52"/>
      <c r="Y105" s="52"/>
      <c r="Z105" s="52"/>
      <c r="AA105" s="52"/>
    </row>
    <row r="106" spans="1:27" ht="55.5" customHeight="1">
      <c r="A106" s="52"/>
      <c r="B106" s="52"/>
      <c r="C106" s="52"/>
      <c r="D106" s="52"/>
      <c r="E106" s="52"/>
      <c r="F106" s="52"/>
      <c r="G106" s="85"/>
      <c r="H106" s="52"/>
      <c r="I106" s="52"/>
      <c r="J106" s="52"/>
      <c r="K106" s="52"/>
      <c r="L106" s="52"/>
      <c r="M106" s="52"/>
      <c r="N106" s="52"/>
      <c r="O106" s="52"/>
      <c r="P106" s="52"/>
      <c r="Q106" s="52"/>
      <c r="R106" s="52"/>
      <c r="S106" s="52"/>
      <c r="T106" s="52"/>
      <c r="U106" s="52"/>
      <c r="V106" s="52"/>
      <c r="W106" s="52"/>
      <c r="X106" s="52"/>
      <c r="Y106" s="52"/>
      <c r="Z106" s="52"/>
      <c r="AA106" s="52"/>
    </row>
    <row r="107" spans="1:27" ht="55.5" customHeight="1">
      <c r="A107" s="52"/>
      <c r="B107" s="52"/>
      <c r="C107" s="52"/>
      <c r="D107" s="52"/>
      <c r="E107" s="52"/>
      <c r="F107" s="52"/>
      <c r="G107" s="85"/>
      <c r="H107" s="52"/>
      <c r="I107" s="52"/>
      <c r="J107" s="52"/>
      <c r="K107" s="52"/>
      <c r="L107" s="52"/>
      <c r="M107" s="52"/>
      <c r="N107" s="52"/>
      <c r="O107" s="52"/>
      <c r="P107" s="52"/>
      <c r="Q107" s="52"/>
      <c r="R107" s="52"/>
      <c r="S107" s="52"/>
      <c r="T107" s="52"/>
      <c r="U107" s="52"/>
      <c r="V107" s="52"/>
      <c r="W107" s="52"/>
      <c r="X107" s="52"/>
      <c r="Y107" s="52"/>
      <c r="Z107" s="52"/>
      <c r="AA107" s="52"/>
    </row>
    <row r="108" spans="1:27" ht="55.5" customHeight="1">
      <c r="A108" s="52"/>
      <c r="B108" s="52"/>
      <c r="C108" s="52"/>
      <c r="D108" s="52"/>
      <c r="E108" s="52"/>
      <c r="F108" s="52"/>
      <c r="G108" s="85"/>
      <c r="H108" s="52"/>
      <c r="I108" s="52"/>
      <c r="J108" s="52"/>
      <c r="K108" s="52"/>
      <c r="L108" s="52"/>
      <c r="M108" s="52"/>
      <c r="N108" s="52"/>
      <c r="O108" s="52"/>
      <c r="P108" s="52"/>
      <c r="Q108" s="52"/>
      <c r="R108" s="52"/>
      <c r="S108" s="52"/>
      <c r="T108" s="52"/>
      <c r="U108" s="52"/>
      <c r="V108" s="52"/>
      <c r="W108" s="52"/>
      <c r="X108" s="52"/>
      <c r="Y108" s="52"/>
      <c r="Z108" s="52"/>
      <c r="AA108" s="52"/>
    </row>
    <row r="109" spans="1:27" ht="55.5" customHeight="1">
      <c r="A109" s="52"/>
      <c r="B109" s="52"/>
      <c r="C109" s="52"/>
      <c r="D109" s="52"/>
      <c r="E109" s="52"/>
      <c r="F109" s="52"/>
      <c r="G109" s="85"/>
      <c r="H109" s="52"/>
      <c r="I109" s="52"/>
      <c r="J109" s="52"/>
      <c r="K109" s="52"/>
      <c r="L109" s="52"/>
      <c r="M109" s="52"/>
      <c r="N109" s="52"/>
      <c r="O109" s="52"/>
      <c r="P109" s="52"/>
      <c r="Q109" s="52"/>
      <c r="R109" s="52"/>
      <c r="S109" s="52"/>
      <c r="T109" s="52"/>
      <c r="U109" s="52"/>
      <c r="V109" s="52"/>
      <c r="W109" s="52"/>
      <c r="X109" s="52"/>
      <c r="Y109" s="52"/>
      <c r="Z109" s="52"/>
      <c r="AA109" s="52"/>
    </row>
    <row r="110" spans="1:27" ht="55.5" customHeight="1">
      <c r="A110" s="52"/>
      <c r="B110" s="52"/>
      <c r="C110" s="52"/>
      <c r="D110" s="52"/>
      <c r="E110" s="52"/>
      <c r="F110" s="52"/>
      <c r="G110" s="85"/>
      <c r="H110" s="52"/>
      <c r="I110" s="52"/>
      <c r="J110" s="52"/>
      <c r="K110" s="52"/>
      <c r="L110" s="52"/>
      <c r="M110" s="52"/>
      <c r="N110" s="52"/>
      <c r="O110" s="52"/>
      <c r="P110" s="52"/>
      <c r="Q110" s="52"/>
      <c r="R110" s="52"/>
      <c r="S110" s="52"/>
      <c r="T110" s="52"/>
      <c r="U110" s="52"/>
      <c r="V110" s="52"/>
      <c r="W110" s="52"/>
      <c r="X110" s="52"/>
      <c r="Y110" s="52"/>
      <c r="Z110" s="52"/>
      <c r="AA110" s="52"/>
    </row>
    <row r="111" spans="1:27" ht="55.5" customHeight="1">
      <c r="A111" s="52"/>
      <c r="B111" s="52"/>
      <c r="C111" s="52"/>
      <c r="D111" s="52"/>
      <c r="E111" s="52"/>
      <c r="F111" s="52"/>
      <c r="G111" s="85"/>
      <c r="H111" s="52"/>
      <c r="I111" s="52"/>
      <c r="J111" s="52"/>
      <c r="K111" s="52"/>
      <c r="L111" s="52"/>
      <c r="M111" s="52"/>
      <c r="N111" s="52"/>
      <c r="O111" s="52"/>
      <c r="P111" s="52"/>
      <c r="Q111" s="52"/>
      <c r="R111" s="52"/>
      <c r="S111" s="52"/>
      <c r="T111" s="52"/>
      <c r="U111" s="52"/>
      <c r="V111" s="52"/>
      <c r="W111" s="52"/>
      <c r="X111" s="52"/>
      <c r="Y111" s="52"/>
      <c r="Z111" s="52"/>
      <c r="AA111" s="52"/>
    </row>
    <row r="112" spans="1:27" ht="55.5" customHeight="1">
      <c r="A112" s="52"/>
      <c r="B112" s="52"/>
      <c r="C112" s="52"/>
      <c r="D112" s="52"/>
      <c r="E112" s="52"/>
      <c r="F112" s="52"/>
      <c r="G112" s="85"/>
      <c r="H112" s="52"/>
      <c r="I112" s="52"/>
      <c r="J112" s="52"/>
      <c r="K112" s="52"/>
      <c r="L112" s="52"/>
      <c r="M112" s="52"/>
      <c r="N112" s="52"/>
      <c r="O112" s="52"/>
      <c r="P112" s="52"/>
      <c r="Q112" s="52"/>
      <c r="R112" s="52"/>
      <c r="S112" s="52"/>
      <c r="T112" s="52"/>
      <c r="U112" s="52"/>
      <c r="V112" s="52"/>
      <c r="W112" s="52"/>
      <c r="X112" s="52"/>
      <c r="Y112" s="52"/>
      <c r="Z112" s="52"/>
      <c r="AA112" s="52"/>
    </row>
    <row r="113" spans="1:27" ht="55.5" customHeight="1">
      <c r="A113" s="52"/>
      <c r="B113" s="52"/>
      <c r="C113" s="52"/>
      <c r="D113" s="52"/>
      <c r="E113" s="52"/>
      <c r="F113" s="52"/>
      <c r="G113" s="85"/>
      <c r="H113" s="52"/>
      <c r="I113" s="52"/>
      <c r="J113" s="52"/>
      <c r="K113" s="52"/>
      <c r="L113" s="52"/>
      <c r="M113" s="52"/>
      <c r="N113" s="52"/>
      <c r="O113" s="52"/>
      <c r="P113" s="52"/>
      <c r="Q113" s="52"/>
      <c r="R113" s="52"/>
      <c r="S113" s="52"/>
      <c r="T113" s="52"/>
      <c r="U113" s="52"/>
      <c r="V113" s="52"/>
      <c r="W113" s="52"/>
      <c r="X113" s="52"/>
      <c r="Y113" s="52"/>
      <c r="Z113" s="52"/>
      <c r="AA113" s="52"/>
    </row>
    <row r="114" spans="1:27" ht="55.5" customHeight="1">
      <c r="A114" s="52"/>
      <c r="B114" s="52"/>
      <c r="C114" s="52"/>
      <c r="D114" s="52"/>
      <c r="E114" s="52"/>
      <c r="F114" s="52"/>
      <c r="G114" s="85"/>
      <c r="H114" s="52"/>
      <c r="I114" s="52"/>
      <c r="J114" s="52"/>
      <c r="K114" s="52"/>
      <c r="L114" s="52"/>
      <c r="M114" s="52"/>
      <c r="N114" s="52"/>
      <c r="O114" s="52"/>
      <c r="P114" s="52"/>
      <c r="Q114" s="52"/>
      <c r="R114" s="52"/>
      <c r="S114" s="52"/>
      <c r="T114" s="52"/>
      <c r="U114" s="52"/>
      <c r="V114" s="52"/>
      <c r="W114" s="52"/>
      <c r="X114" s="52"/>
      <c r="Y114" s="52"/>
      <c r="Z114" s="52"/>
      <c r="AA114" s="52"/>
    </row>
    <row r="115" spans="1:27" ht="55.5" customHeight="1">
      <c r="A115" s="52"/>
      <c r="B115" s="52"/>
      <c r="C115" s="52"/>
      <c r="D115" s="52"/>
      <c r="E115" s="52"/>
      <c r="F115" s="52"/>
      <c r="G115" s="85"/>
      <c r="H115" s="52"/>
      <c r="I115" s="52"/>
      <c r="J115" s="52"/>
      <c r="K115" s="52"/>
      <c r="L115" s="52"/>
      <c r="M115" s="52"/>
      <c r="N115" s="52"/>
      <c r="O115" s="52"/>
      <c r="P115" s="52"/>
      <c r="Q115" s="52"/>
      <c r="R115" s="52"/>
      <c r="S115" s="52"/>
      <c r="T115" s="52"/>
      <c r="U115" s="52"/>
      <c r="V115" s="52"/>
      <c r="W115" s="52"/>
      <c r="X115" s="52"/>
      <c r="Y115" s="52"/>
      <c r="Z115" s="52"/>
      <c r="AA115" s="52"/>
    </row>
    <row r="116" spans="1:27" ht="55.5" customHeight="1">
      <c r="A116" s="52"/>
      <c r="B116" s="52"/>
      <c r="C116" s="52"/>
      <c r="D116" s="52"/>
      <c r="E116" s="52"/>
      <c r="F116" s="52"/>
      <c r="G116" s="85"/>
      <c r="H116" s="52"/>
      <c r="I116" s="52"/>
      <c r="J116" s="52"/>
      <c r="K116" s="52"/>
      <c r="L116" s="52"/>
      <c r="M116" s="52"/>
      <c r="N116" s="52"/>
      <c r="O116" s="52"/>
      <c r="P116" s="52"/>
      <c r="Q116" s="52"/>
      <c r="R116" s="52"/>
      <c r="S116" s="52"/>
      <c r="T116" s="52"/>
      <c r="U116" s="52"/>
      <c r="V116" s="52"/>
      <c r="W116" s="52"/>
      <c r="X116" s="52"/>
      <c r="Y116" s="52"/>
      <c r="Z116" s="52"/>
      <c r="AA116" s="52"/>
    </row>
    <row r="117" spans="1:27" ht="55.5" customHeight="1">
      <c r="A117" s="52"/>
      <c r="B117" s="52"/>
      <c r="C117" s="52"/>
      <c r="D117" s="52"/>
      <c r="E117" s="52"/>
      <c r="F117" s="52"/>
      <c r="G117" s="85"/>
      <c r="H117" s="52"/>
      <c r="I117" s="52"/>
      <c r="J117" s="52"/>
      <c r="K117" s="52"/>
      <c r="L117" s="52"/>
      <c r="M117" s="52"/>
      <c r="N117" s="52"/>
      <c r="O117" s="52"/>
      <c r="P117" s="52"/>
      <c r="Q117" s="52"/>
      <c r="R117" s="52"/>
      <c r="S117" s="52"/>
      <c r="T117" s="52"/>
      <c r="U117" s="52"/>
      <c r="V117" s="52"/>
      <c r="W117" s="52"/>
      <c r="X117" s="52"/>
      <c r="Y117" s="52"/>
      <c r="Z117" s="52"/>
      <c r="AA117" s="52"/>
    </row>
    <row r="118" spans="1:27" ht="55.5" customHeight="1">
      <c r="A118" s="52"/>
      <c r="B118" s="52"/>
      <c r="C118" s="52"/>
      <c r="D118" s="52"/>
      <c r="E118" s="52"/>
      <c r="F118" s="52"/>
      <c r="G118" s="85"/>
      <c r="H118" s="52"/>
      <c r="I118" s="52"/>
      <c r="J118" s="52"/>
      <c r="K118" s="52"/>
      <c r="L118" s="52"/>
      <c r="M118" s="52"/>
      <c r="N118" s="52"/>
      <c r="O118" s="52"/>
      <c r="P118" s="52"/>
      <c r="Q118" s="52"/>
      <c r="R118" s="52"/>
      <c r="S118" s="52"/>
      <c r="T118" s="52"/>
      <c r="U118" s="52"/>
      <c r="V118" s="52"/>
      <c r="W118" s="52"/>
      <c r="X118" s="52"/>
      <c r="Y118" s="52"/>
      <c r="Z118" s="52"/>
      <c r="AA118" s="52"/>
    </row>
    <row r="119" spans="1:27" ht="55.5" customHeight="1">
      <c r="A119" s="52"/>
      <c r="B119" s="52"/>
      <c r="C119" s="52"/>
      <c r="D119" s="52"/>
      <c r="E119" s="52"/>
      <c r="F119" s="52"/>
      <c r="G119" s="85"/>
      <c r="H119" s="52"/>
      <c r="I119" s="52"/>
      <c r="J119" s="52"/>
      <c r="K119" s="52"/>
      <c r="L119" s="52"/>
      <c r="M119" s="52"/>
      <c r="N119" s="52"/>
      <c r="O119" s="52"/>
      <c r="P119" s="52"/>
      <c r="Q119" s="52"/>
      <c r="R119" s="52"/>
      <c r="S119" s="52"/>
      <c r="T119" s="52"/>
      <c r="U119" s="52"/>
      <c r="V119" s="52"/>
      <c r="W119" s="52"/>
      <c r="X119" s="52"/>
      <c r="Y119" s="52"/>
      <c r="Z119" s="52"/>
      <c r="AA119" s="52"/>
    </row>
    <row r="120" spans="1:27" ht="55.5" customHeight="1">
      <c r="A120" s="52"/>
      <c r="B120" s="52"/>
      <c r="C120" s="52"/>
      <c r="D120" s="52"/>
      <c r="E120" s="52"/>
      <c r="F120" s="52"/>
      <c r="G120" s="85"/>
      <c r="H120" s="52"/>
      <c r="I120" s="52"/>
      <c r="J120" s="52"/>
      <c r="K120" s="52"/>
      <c r="L120" s="52"/>
      <c r="M120" s="52"/>
      <c r="N120" s="52"/>
      <c r="O120" s="52"/>
      <c r="P120" s="52"/>
      <c r="Q120" s="52"/>
      <c r="R120" s="52"/>
      <c r="S120" s="52"/>
      <c r="T120" s="52"/>
      <c r="U120" s="52"/>
      <c r="V120" s="52"/>
      <c r="W120" s="52"/>
      <c r="X120" s="52"/>
      <c r="Y120" s="52"/>
      <c r="Z120" s="52"/>
      <c r="AA120" s="52"/>
    </row>
    <row r="121" spans="1:27" ht="55.5" customHeight="1">
      <c r="A121" s="52"/>
      <c r="B121" s="52"/>
      <c r="C121" s="52"/>
      <c r="D121" s="52"/>
      <c r="E121" s="52"/>
      <c r="F121" s="52"/>
      <c r="G121" s="85"/>
      <c r="H121" s="52"/>
      <c r="I121" s="52"/>
      <c r="J121" s="52"/>
      <c r="K121" s="52"/>
      <c r="L121" s="52"/>
      <c r="M121" s="52"/>
      <c r="N121" s="52"/>
      <c r="O121" s="52"/>
      <c r="P121" s="52"/>
      <c r="Q121" s="52"/>
      <c r="R121" s="52"/>
      <c r="S121" s="52"/>
      <c r="T121" s="52"/>
      <c r="U121" s="52"/>
      <c r="V121" s="52"/>
      <c r="W121" s="52"/>
      <c r="X121" s="52"/>
      <c r="Y121" s="52"/>
      <c r="Z121" s="52"/>
      <c r="AA121" s="52"/>
    </row>
    <row r="122" spans="1:27" ht="55.5" customHeight="1">
      <c r="A122" s="52"/>
      <c r="B122" s="52"/>
      <c r="C122" s="52"/>
      <c r="D122" s="52"/>
      <c r="E122" s="52"/>
      <c r="F122" s="52"/>
      <c r="G122" s="85"/>
      <c r="H122" s="52"/>
      <c r="I122" s="52"/>
      <c r="J122" s="52"/>
      <c r="K122" s="52"/>
      <c r="L122" s="52"/>
      <c r="M122" s="52"/>
      <c r="N122" s="52"/>
      <c r="O122" s="52"/>
      <c r="P122" s="52"/>
      <c r="Q122" s="52"/>
      <c r="R122" s="52"/>
      <c r="S122" s="52"/>
      <c r="T122" s="52"/>
      <c r="U122" s="52"/>
      <c r="V122" s="52"/>
      <c r="W122" s="52"/>
      <c r="X122" s="52"/>
      <c r="Y122" s="52"/>
      <c r="Z122" s="52"/>
      <c r="AA122" s="52"/>
    </row>
    <row r="123" spans="1:27" ht="55.5" customHeight="1">
      <c r="A123" s="52"/>
      <c r="B123" s="52"/>
      <c r="C123" s="52"/>
      <c r="D123" s="52"/>
      <c r="E123" s="52"/>
      <c r="F123" s="52"/>
      <c r="G123" s="85"/>
      <c r="H123" s="52"/>
      <c r="I123" s="52"/>
      <c r="J123" s="52"/>
      <c r="K123" s="52"/>
      <c r="L123" s="52"/>
      <c r="M123" s="52"/>
      <c r="N123" s="52"/>
      <c r="O123" s="52"/>
      <c r="P123" s="52"/>
      <c r="Q123" s="52"/>
      <c r="R123" s="52"/>
      <c r="S123" s="52"/>
      <c r="T123" s="52"/>
      <c r="U123" s="52"/>
      <c r="V123" s="52"/>
      <c r="W123" s="52"/>
      <c r="X123" s="52"/>
      <c r="Y123" s="52"/>
      <c r="Z123" s="52"/>
      <c r="AA123" s="52"/>
    </row>
    <row r="124" spans="1:27" ht="55.5" customHeight="1">
      <c r="A124" s="52"/>
      <c r="B124" s="52"/>
      <c r="C124" s="52"/>
      <c r="D124" s="52"/>
      <c r="E124" s="52"/>
      <c r="F124" s="52"/>
      <c r="G124" s="85"/>
      <c r="H124" s="52"/>
      <c r="I124" s="52"/>
      <c r="J124" s="52"/>
      <c r="K124" s="52"/>
      <c r="L124" s="52"/>
      <c r="M124" s="52"/>
      <c r="N124" s="52"/>
      <c r="O124" s="52"/>
      <c r="P124" s="52"/>
      <c r="Q124" s="52"/>
      <c r="R124" s="52"/>
      <c r="S124" s="52"/>
      <c r="T124" s="52"/>
      <c r="U124" s="52"/>
      <c r="V124" s="52"/>
      <c r="W124" s="52"/>
      <c r="X124" s="52"/>
      <c r="Y124" s="52"/>
      <c r="Z124" s="52"/>
      <c r="AA124" s="52"/>
    </row>
    <row r="125" spans="1:27" ht="55.5" customHeight="1">
      <c r="A125" s="52"/>
      <c r="B125" s="52"/>
      <c r="C125" s="52"/>
      <c r="D125" s="52"/>
      <c r="E125" s="52"/>
      <c r="F125" s="52"/>
      <c r="G125" s="85"/>
      <c r="H125" s="52"/>
      <c r="I125" s="52"/>
      <c r="J125" s="52"/>
      <c r="K125" s="52"/>
      <c r="L125" s="52"/>
      <c r="M125" s="52"/>
      <c r="N125" s="52"/>
      <c r="O125" s="52"/>
      <c r="P125" s="52"/>
      <c r="Q125" s="52"/>
      <c r="R125" s="52"/>
      <c r="S125" s="52"/>
      <c r="T125" s="52"/>
      <c r="U125" s="52"/>
      <c r="V125" s="52"/>
      <c r="W125" s="52"/>
      <c r="X125" s="52"/>
      <c r="Y125" s="52"/>
      <c r="Z125" s="52"/>
      <c r="AA125" s="52"/>
    </row>
    <row r="126" spans="1:27" ht="55.5" customHeight="1">
      <c r="A126" s="52"/>
      <c r="B126" s="52"/>
      <c r="C126" s="52"/>
      <c r="D126" s="52"/>
      <c r="E126" s="52"/>
      <c r="F126" s="52"/>
      <c r="G126" s="85"/>
      <c r="H126" s="52"/>
      <c r="I126" s="52"/>
      <c r="J126" s="52"/>
      <c r="K126" s="52"/>
      <c r="L126" s="52"/>
      <c r="M126" s="52"/>
      <c r="N126" s="52"/>
      <c r="O126" s="52"/>
      <c r="P126" s="52"/>
      <c r="Q126" s="52"/>
      <c r="R126" s="52"/>
      <c r="S126" s="52"/>
      <c r="T126" s="52"/>
      <c r="U126" s="52"/>
      <c r="V126" s="52"/>
      <c r="W126" s="52"/>
      <c r="X126" s="52"/>
      <c r="Y126" s="52"/>
      <c r="Z126" s="52"/>
      <c r="AA126" s="52"/>
    </row>
    <row r="127" spans="1:27" ht="55.5" customHeight="1">
      <c r="A127" s="52"/>
      <c r="B127" s="52"/>
      <c r="C127" s="52"/>
      <c r="D127" s="52"/>
      <c r="E127" s="52"/>
      <c r="F127" s="52"/>
      <c r="G127" s="85"/>
      <c r="H127" s="52"/>
      <c r="I127" s="52"/>
      <c r="J127" s="52"/>
      <c r="K127" s="52"/>
      <c r="L127" s="52"/>
      <c r="M127" s="52"/>
      <c r="N127" s="52"/>
      <c r="O127" s="52"/>
      <c r="P127" s="52"/>
      <c r="Q127" s="52"/>
      <c r="R127" s="52"/>
      <c r="S127" s="52"/>
      <c r="T127" s="52"/>
      <c r="U127" s="52"/>
      <c r="V127" s="52"/>
      <c r="W127" s="52"/>
      <c r="X127" s="52"/>
      <c r="Y127" s="52"/>
      <c r="Z127" s="52"/>
      <c r="AA127" s="52"/>
    </row>
    <row r="128" spans="1:27" ht="55.5" customHeight="1">
      <c r="A128" s="52"/>
      <c r="B128" s="52"/>
      <c r="C128" s="52"/>
      <c r="D128" s="52"/>
      <c r="E128" s="52"/>
      <c r="F128" s="52"/>
      <c r="G128" s="85"/>
      <c r="H128" s="52"/>
      <c r="I128" s="52"/>
      <c r="J128" s="52"/>
      <c r="K128" s="52"/>
      <c r="L128" s="52"/>
      <c r="M128" s="52"/>
      <c r="N128" s="52"/>
      <c r="O128" s="52"/>
      <c r="P128" s="52"/>
      <c r="Q128" s="52"/>
      <c r="R128" s="52"/>
      <c r="S128" s="52"/>
      <c r="T128" s="52"/>
      <c r="U128" s="52"/>
      <c r="V128" s="52"/>
      <c r="W128" s="52"/>
      <c r="X128" s="52"/>
      <c r="Y128" s="52"/>
      <c r="Z128" s="52"/>
      <c r="AA128" s="52"/>
    </row>
    <row r="129" spans="1:27" ht="55.5" customHeight="1">
      <c r="A129" s="52"/>
      <c r="B129" s="52"/>
      <c r="C129" s="52"/>
      <c r="D129" s="52"/>
      <c r="E129" s="52"/>
      <c r="F129" s="52"/>
      <c r="G129" s="85"/>
      <c r="H129" s="52"/>
      <c r="I129" s="52"/>
      <c r="J129" s="52"/>
      <c r="K129" s="52"/>
      <c r="L129" s="52"/>
      <c r="M129" s="52"/>
      <c r="N129" s="52"/>
      <c r="O129" s="52"/>
      <c r="P129" s="52"/>
      <c r="Q129" s="52"/>
      <c r="R129" s="52"/>
      <c r="S129" s="52"/>
      <c r="T129" s="52"/>
      <c r="U129" s="52"/>
      <c r="V129" s="52"/>
      <c r="W129" s="52"/>
      <c r="X129" s="52"/>
      <c r="Y129" s="52"/>
      <c r="Z129" s="52"/>
      <c r="AA129" s="52"/>
    </row>
    <row r="130" spans="1:27" ht="55.5" customHeight="1">
      <c r="A130" s="52"/>
      <c r="B130" s="52"/>
      <c r="C130" s="52"/>
      <c r="D130" s="52"/>
      <c r="E130" s="52"/>
      <c r="F130" s="52"/>
      <c r="G130" s="85"/>
      <c r="H130" s="52"/>
      <c r="I130" s="52"/>
      <c r="J130" s="52"/>
      <c r="K130" s="52"/>
      <c r="L130" s="52"/>
      <c r="M130" s="52"/>
      <c r="N130" s="52"/>
      <c r="O130" s="52"/>
      <c r="P130" s="52"/>
      <c r="Q130" s="52"/>
      <c r="R130" s="52"/>
      <c r="S130" s="52"/>
      <c r="T130" s="52"/>
      <c r="U130" s="52"/>
      <c r="V130" s="52"/>
      <c r="W130" s="52"/>
      <c r="X130" s="52"/>
      <c r="Y130" s="52"/>
      <c r="Z130" s="52"/>
      <c r="AA130" s="52"/>
    </row>
    <row r="131" spans="1:27" ht="55.5" customHeight="1">
      <c r="A131" s="52"/>
      <c r="B131" s="52"/>
      <c r="C131" s="52"/>
      <c r="D131" s="52"/>
      <c r="E131" s="52"/>
      <c r="F131" s="52"/>
      <c r="G131" s="85"/>
      <c r="H131" s="52"/>
      <c r="I131" s="52"/>
      <c r="J131" s="52"/>
      <c r="K131" s="52"/>
      <c r="L131" s="52"/>
      <c r="M131" s="52"/>
      <c r="N131" s="52"/>
      <c r="O131" s="52"/>
      <c r="P131" s="52"/>
      <c r="Q131" s="52"/>
      <c r="R131" s="52"/>
      <c r="S131" s="52"/>
      <c r="T131" s="52"/>
      <c r="U131" s="52"/>
      <c r="V131" s="52"/>
      <c r="W131" s="52"/>
      <c r="X131" s="52"/>
      <c r="Y131" s="52"/>
      <c r="Z131" s="52"/>
      <c r="AA131" s="52"/>
    </row>
    <row r="132" spans="1:27" ht="55.5" customHeight="1">
      <c r="A132" s="52"/>
      <c r="B132" s="52"/>
      <c r="C132" s="52"/>
      <c r="D132" s="52"/>
      <c r="E132" s="52"/>
      <c r="F132" s="52"/>
      <c r="G132" s="85"/>
      <c r="H132" s="52"/>
      <c r="I132" s="52"/>
      <c r="J132" s="52"/>
      <c r="K132" s="52"/>
      <c r="L132" s="52"/>
      <c r="M132" s="52"/>
      <c r="N132" s="52"/>
      <c r="O132" s="52"/>
      <c r="P132" s="52"/>
      <c r="Q132" s="52"/>
      <c r="R132" s="52"/>
      <c r="S132" s="52"/>
      <c r="T132" s="52"/>
      <c r="U132" s="52"/>
      <c r="V132" s="52"/>
      <c r="W132" s="52"/>
      <c r="X132" s="52"/>
      <c r="Y132" s="52"/>
      <c r="Z132" s="52"/>
      <c r="AA132" s="52"/>
    </row>
    <row r="133" spans="1:27" ht="55.5" customHeight="1">
      <c r="A133" s="52"/>
      <c r="B133" s="52"/>
      <c r="C133" s="52"/>
      <c r="D133" s="52"/>
      <c r="E133" s="52"/>
      <c r="F133" s="52"/>
      <c r="G133" s="85"/>
      <c r="H133" s="52"/>
      <c r="I133" s="52"/>
      <c r="J133" s="52"/>
      <c r="K133" s="52"/>
      <c r="L133" s="52"/>
      <c r="M133" s="52"/>
      <c r="N133" s="52"/>
      <c r="O133" s="52"/>
      <c r="P133" s="52"/>
      <c r="Q133" s="52"/>
      <c r="R133" s="52"/>
      <c r="S133" s="52"/>
      <c r="T133" s="52"/>
      <c r="U133" s="52"/>
      <c r="V133" s="52"/>
      <c r="W133" s="52"/>
      <c r="X133" s="52"/>
      <c r="Y133" s="52"/>
      <c r="Z133" s="52"/>
      <c r="AA133" s="52"/>
    </row>
    <row r="134" spans="1:27" ht="55.5" customHeight="1">
      <c r="A134" s="52"/>
      <c r="B134" s="52"/>
      <c r="C134" s="52"/>
      <c r="D134" s="52"/>
      <c r="E134" s="52"/>
      <c r="F134" s="52"/>
      <c r="G134" s="85"/>
      <c r="H134" s="52"/>
      <c r="I134" s="52"/>
      <c r="J134" s="52"/>
      <c r="K134" s="52"/>
      <c r="L134" s="52"/>
      <c r="M134" s="52"/>
      <c r="N134" s="52"/>
      <c r="O134" s="52"/>
      <c r="P134" s="52"/>
      <c r="Q134" s="52"/>
      <c r="R134" s="52"/>
      <c r="S134" s="52"/>
      <c r="T134" s="52"/>
      <c r="U134" s="52"/>
      <c r="V134" s="52"/>
      <c r="W134" s="52"/>
      <c r="X134" s="52"/>
      <c r="Y134" s="52"/>
      <c r="Z134" s="52"/>
      <c r="AA134" s="52"/>
    </row>
    <row r="135" spans="1:27" ht="55.5" customHeight="1">
      <c r="A135" s="52"/>
      <c r="B135" s="52"/>
      <c r="C135" s="52"/>
      <c r="D135" s="52"/>
      <c r="E135" s="52"/>
      <c r="F135" s="52"/>
      <c r="G135" s="85"/>
      <c r="H135" s="52"/>
      <c r="I135" s="52"/>
      <c r="J135" s="52"/>
      <c r="K135" s="52"/>
      <c r="L135" s="52"/>
      <c r="M135" s="52"/>
      <c r="N135" s="52"/>
      <c r="O135" s="52"/>
      <c r="P135" s="52"/>
      <c r="Q135" s="52"/>
      <c r="R135" s="52"/>
      <c r="S135" s="52"/>
      <c r="T135" s="52"/>
      <c r="U135" s="52"/>
      <c r="V135" s="52"/>
      <c r="W135" s="52"/>
      <c r="X135" s="52"/>
      <c r="Y135" s="52"/>
      <c r="Z135" s="52"/>
      <c r="AA135" s="52"/>
    </row>
    <row r="136" spans="1:27" ht="55.5" customHeight="1">
      <c r="A136" s="52"/>
      <c r="B136" s="52"/>
      <c r="C136" s="52"/>
      <c r="D136" s="52"/>
      <c r="E136" s="52"/>
      <c r="F136" s="52"/>
      <c r="G136" s="85"/>
      <c r="H136" s="52"/>
      <c r="I136" s="52"/>
      <c r="J136" s="52"/>
      <c r="K136" s="52"/>
      <c r="L136" s="52"/>
      <c r="M136" s="52"/>
      <c r="N136" s="52"/>
      <c r="O136" s="52"/>
      <c r="P136" s="52"/>
      <c r="Q136" s="52"/>
      <c r="R136" s="52"/>
      <c r="S136" s="52"/>
      <c r="T136" s="52"/>
      <c r="U136" s="52"/>
      <c r="V136" s="52"/>
      <c r="W136" s="52"/>
      <c r="X136" s="52"/>
      <c r="Y136" s="52"/>
      <c r="Z136" s="52"/>
      <c r="AA136" s="52"/>
    </row>
    <row r="137" spans="1:27" ht="55.5" customHeight="1">
      <c r="A137" s="52"/>
      <c r="B137" s="52"/>
      <c r="C137" s="52"/>
      <c r="D137" s="52"/>
      <c r="E137" s="52"/>
      <c r="F137" s="52"/>
      <c r="G137" s="85"/>
      <c r="H137" s="52"/>
      <c r="I137" s="52"/>
      <c r="J137" s="52"/>
      <c r="K137" s="52"/>
      <c r="L137" s="52"/>
      <c r="M137" s="52"/>
      <c r="N137" s="52"/>
      <c r="O137" s="52"/>
      <c r="P137" s="52"/>
      <c r="Q137" s="52"/>
      <c r="R137" s="52"/>
      <c r="S137" s="52"/>
      <c r="T137" s="52"/>
      <c r="U137" s="52"/>
      <c r="V137" s="52"/>
      <c r="W137" s="52"/>
      <c r="X137" s="52"/>
      <c r="Y137" s="52"/>
      <c r="Z137" s="52"/>
      <c r="AA137" s="52"/>
    </row>
    <row r="138" spans="1:27" ht="55.5" customHeight="1">
      <c r="A138" s="52"/>
      <c r="B138" s="52"/>
      <c r="C138" s="52"/>
      <c r="D138" s="52"/>
      <c r="E138" s="52"/>
      <c r="F138" s="52"/>
      <c r="G138" s="85"/>
      <c r="H138" s="52"/>
      <c r="I138" s="52"/>
      <c r="J138" s="52"/>
      <c r="K138" s="52"/>
      <c r="L138" s="52"/>
      <c r="M138" s="52"/>
      <c r="N138" s="52"/>
      <c r="O138" s="52"/>
      <c r="P138" s="52"/>
      <c r="Q138" s="52"/>
      <c r="R138" s="52"/>
      <c r="S138" s="52"/>
      <c r="T138" s="52"/>
      <c r="U138" s="52"/>
      <c r="V138" s="52"/>
      <c r="W138" s="52"/>
      <c r="X138" s="52"/>
      <c r="Y138" s="52"/>
      <c r="Z138" s="52"/>
      <c r="AA138" s="52"/>
    </row>
    <row r="139" spans="1:27" ht="55.5" customHeight="1">
      <c r="A139" s="52"/>
      <c r="B139" s="52"/>
      <c r="C139" s="52"/>
      <c r="D139" s="52"/>
      <c r="E139" s="52"/>
      <c r="F139" s="52"/>
      <c r="G139" s="85"/>
      <c r="H139" s="52"/>
      <c r="I139" s="52"/>
      <c r="J139" s="52"/>
      <c r="K139" s="52"/>
      <c r="L139" s="52"/>
      <c r="M139" s="52"/>
      <c r="N139" s="52"/>
      <c r="O139" s="52"/>
      <c r="P139" s="52"/>
      <c r="Q139" s="52"/>
      <c r="R139" s="52"/>
      <c r="S139" s="52"/>
      <c r="T139" s="52"/>
      <c r="U139" s="52"/>
      <c r="V139" s="52"/>
      <c r="W139" s="52"/>
      <c r="X139" s="52"/>
      <c r="Y139" s="52"/>
      <c r="Z139" s="52"/>
      <c r="AA139" s="52"/>
    </row>
    <row r="140" spans="1:27" ht="55.5" customHeight="1">
      <c r="A140" s="52"/>
      <c r="B140" s="52"/>
      <c r="C140" s="52"/>
      <c r="D140" s="52"/>
      <c r="E140" s="52"/>
      <c r="F140" s="52"/>
      <c r="G140" s="85"/>
      <c r="H140" s="52"/>
      <c r="I140" s="52"/>
      <c r="J140" s="52"/>
      <c r="K140" s="52"/>
      <c r="L140" s="52"/>
      <c r="M140" s="52"/>
      <c r="N140" s="52"/>
      <c r="O140" s="52"/>
      <c r="P140" s="52"/>
      <c r="Q140" s="52"/>
      <c r="R140" s="52"/>
      <c r="S140" s="52"/>
      <c r="T140" s="52"/>
      <c r="U140" s="52"/>
      <c r="V140" s="52"/>
      <c r="W140" s="52"/>
      <c r="X140" s="52"/>
      <c r="Y140" s="52"/>
      <c r="Z140" s="52"/>
      <c r="AA140" s="52"/>
    </row>
    <row r="141" spans="1:27" ht="55.5" customHeight="1">
      <c r="A141" s="52"/>
      <c r="B141" s="52"/>
      <c r="C141" s="52"/>
      <c r="D141" s="52"/>
      <c r="E141" s="52"/>
      <c r="F141" s="52"/>
      <c r="G141" s="85"/>
      <c r="H141" s="52"/>
      <c r="I141" s="52"/>
      <c r="J141" s="52"/>
      <c r="K141" s="52"/>
      <c r="L141" s="52"/>
      <c r="M141" s="52"/>
      <c r="N141" s="52"/>
      <c r="O141" s="52"/>
      <c r="P141" s="52"/>
      <c r="Q141" s="52"/>
      <c r="R141" s="52"/>
      <c r="S141" s="52"/>
      <c r="T141" s="52"/>
      <c r="U141" s="52"/>
      <c r="V141" s="52"/>
      <c r="W141" s="52"/>
      <c r="X141" s="52"/>
      <c r="Y141" s="52"/>
      <c r="Z141" s="52"/>
      <c r="AA141" s="52"/>
    </row>
    <row r="142" spans="1:27" ht="55.5" customHeight="1">
      <c r="A142" s="52"/>
      <c r="B142" s="52"/>
      <c r="C142" s="52"/>
      <c r="D142" s="52"/>
      <c r="E142" s="52"/>
      <c r="F142" s="52"/>
      <c r="G142" s="85"/>
      <c r="H142" s="52"/>
      <c r="I142" s="52"/>
      <c r="J142" s="52"/>
      <c r="K142" s="52"/>
      <c r="L142" s="52"/>
      <c r="M142" s="52"/>
      <c r="N142" s="52"/>
      <c r="O142" s="52"/>
      <c r="P142" s="52"/>
      <c r="Q142" s="52"/>
      <c r="R142" s="52"/>
      <c r="S142" s="52"/>
      <c r="T142" s="52"/>
      <c r="U142" s="52"/>
      <c r="V142" s="52"/>
      <c r="W142" s="52"/>
      <c r="X142" s="52"/>
      <c r="Y142" s="52"/>
      <c r="Z142" s="52"/>
      <c r="AA142" s="52"/>
    </row>
    <row r="143" spans="1:27" ht="55.5" customHeight="1">
      <c r="A143" s="52"/>
      <c r="B143" s="52"/>
      <c r="C143" s="52"/>
      <c r="D143" s="52"/>
      <c r="E143" s="52"/>
      <c r="F143" s="52"/>
      <c r="G143" s="85"/>
      <c r="H143" s="52"/>
      <c r="I143" s="52"/>
      <c r="J143" s="52"/>
      <c r="K143" s="52"/>
      <c r="L143" s="52"/>
      <c r="M143" s="52"/>
      <c r="N143" s="52"/>
      <c r="O143" s="52"/>
      <c r="P143" s="52"/>
      <c r="Q143" s="52"/>
      <c r="R143" s="52"/>
      <c r="S143" s="52"/>
      <c r="T143" s="52"/>
      <c r="U143" s="52"/>
      <c r="V143" s="52"/>
      <c r="W143" s="52"/>
      <c r="X143" s="52"/>
      <c r="Y143" s="52"/>
      <c r="Z143" s="52"/>
      <c r="AA143" s="52"/>
    </row>
    <row r="144" spans="1:27" ht="55.5" customHeight="1">
      <c r="A144" s="52"/>
      <c r="B144" s="52"/>
      <c r="C144" s="52"/>
      <c r="D144" s="52"/>
      <c r="E144" s="52"/>
      <c r="F144" s="52"/>
      <c r="G144" s="85"/>
      <c r="H144" s="52"/>
      <c r="I144" s="52"/>
      <c r="J144" s="52"/>
      <c r="K144" s="52"/>
      <c r="L144" s="52"/>
      <c r="M144" s="52"/>
      <c r="N144" s="52"/>
      <c r="O144" s="52"/>
      <c r="P144" s="52"/>
      <c r="Q144" s="52"/>
      <c r="R144" s="52"/>
      <c r="S144" s="52"/>
      <c r="T144" s="52"/>
      <c r="U144" s="52"/>
      <c r="V144" s="52"/>
      <c r="W144" s="52"/>
      <c r="X144" s="52"/>
      <c r="Y144" s="52"/>
      <c r="Z144" s="52"/>
      <c r="AA144" s="52"/>
    </row>
    <row r="145" spans="1:27" ht="55.5" customHeight="1">
      <c r="A145" s="52"/>
      <c r="B145" s="52"/>
      <c r="C145" s="52"/>
      <c r="D145" s="52"/>
      <c r="E145" s="52"/>
      <c r="F145" s="52"/>
      <c r="G145" s="85"/>
      <c r="H145" s="52"/>
      <c r="I145" s="52"/>
      <c r="J145" s="52"/>
      <c r="K145" s="52"/>
      <c r="L145" s="52"/>
      <c r="M145" s="52"/>
      <c r="N145" s="52"/>
      <c r="O145" s="52"/>
      <c r="P145" s="52"/>
      <c r="Q145" s="52"/>
      <c r="R145" s="52"/>
      <c r="S145" s="52"/>
      <c r="T145" s="52"/>
      <c r="U145" s="52"/>
      <c r="V145" s="52"/>
      <c r="W145" s="52"/>
      <c r="X145" s="52"/>
      <c r="Y145" s="52"/>
      <c r="Z145" s="52"/>
      <c r="AA145" s="52"/>
    </row>
    <row r="146" spans="1:27" ht="55.5" customHeight="1">
      <c r="A146" s="52"/>
      <c r="B146" s="52"/>
      <c r="C146" s="52"/>
      <c r="D146" s="52"/>
      <c r="E146" s="52"/>
      <c r="F146" s="52"/>
      <c r="G146" s="85"/>
      <c r="H146" s="52"/>
      <c r="I146" s="52"/>
      <c r="J146" s="52"/>
      <c r="K146" s="52"/>
      <c r="L146" s="52"/>
      <c r="M146" s="52"/>
      <c r="N146" s="52"/>
      <c r="O146" s="52"/>
      <c r="P146" s="52"/>
      <c r="Q146" s="52"/>
      <c r="R146" s="52"/>
      <c r="S146" s="52"/>
      <c r="T146" s="52"/>
      <c r="U146" s="52"/>
      <c r="V146" s="52"/>
      <c r="W146" s="52"/>
      <c r="X146" s="52"/>
      <c r="Y146" s="52"/>
      <c r="Z146" s="52"/>
      <c r="AA146" s="52"/>
    </row>
    <row r="147" spans="1:27" ht="55.5" customHeight="1">
      <c r="A147" s="52"/>
      <c r="B147" s="52"/>
      <c r="C147" s="52"/>
      <c r="D147" s="52"/>
      <c r="E147" s="52"/>
      <c r="F147" s="52"/>
      <c r="G147" s="85"/>
      <c r="H147" s="52"/>
      <c r="I147" s="52"/>
      <c r="J147" s="52"/>
      <c r="K147" s="52"/>
      <c r="L147" s="52"/>
      <c r="M147" s="52"/>
      <c r="N147" s="52"/>
      <c r="O147" s="52"/>
      <c r="P147" s="52"/>
      <c r="Q147" s="52"/>
      <c r="R147" s="52"/>
      <c r="S147" s="52"/>
      <c r="T147" s="52"/>
      <c r="U147" s="52"/>
      <c r="V147" s="52"/>
      <c r="W147" s="52"/>
      <c r="X147" s="52"/>
      <c r="Y147" s="52"/>
      <c r="Z147" s="52"/>
      <c r="AA147" s="52"/>
    </row>
    <row r="148" spans="1:27" ht="55.5" customHeight="1">
      <c r="A148" s="52"/>
      <c r="B148" s="52"/>
      <c r="C148" s="52"/>
      <c r="D148" s="52"/>
      <c r="E148" s="52"/>
      <c r="F148" s="52"/>
      <c r="G148" s="85"/>
      <c r="H148" s="52"/>
      <c r="I148" s="52"/>
      <c r="J148" s="52"/>
      <c r="K148" s="52"/>
      <c r="L148" s="52"/>
      <c r="M148" s="52"/>
      <c r="N148" s="52"/>
      <c r="O148" s="52"/>
      <c r="P148" s="52"/>
      <c r="Q148" s="52"/>
      <c r="R148" s="52"/>
      <c r="S148" s="52"/>
      <c r="T148" s="52"/>
      <c r="U148" s="52"/>
      <c r="V148" s="52"/>
      <c r="W148" s="52"/>
      <c r="X148" s="52"/>
      <c r="Y148" s="52"/>
      <c r="Z148" s="52"/>
      <c r="AA148" s="52"/>
    </row>
    <row r="149" spans="1:27" ht="55.5" customHeight="1">
      <c r="A149" s="52"/>
      <c r="B149" s="52"/>
      <c r="C149" s="52"/>
      <c r="D149" s="52"/>
      <c r="E149" s="52"/>
      <c r="F149" s="52"/>
      <c r="G149" s="85"/>
      <c r="H149" s="52"/>
      <c r="I149" s="52"/>
      <c r="J149" s="52"/>
      <c r="K149" s="52"/>
      <c r="L149" s="52"/>
      <c r="M149" s="52"/>
      <c r="N149" s="52"/>
      <c r="O149" s="52"/>
      <c r="P149" s="52"/>
      <c r="Q149" s="52"/>
      <c r="R149" s="52"/>
      <c r="S149" s="52"/>
      <c r="T149" s="52"/>
      <c r="U149" s="52"/>
      <c r="V149" s="52"/>
      <c r="W149" s="52"/>
      <c r="X149" s="52"/>
      <c r="Y149" s="52"/>
      <c r="Z149" s="52"/>
      <c r="AA149" s="52"/>
    </row>
    <row r="150" spans="1:27" ht="55.5" customHeight="1">
      <c r="A150" s="52"/>
      <c r="B150" s="52"/>
      <c r="C150" s="52"/>
      <c r="D150" s="52"/>
      <c r="E150" s="52"/>
      <c r="F150" s="52"/>
      <c r="G150" s="85"/>
      <c r="H150" s="52"/>
      <c r="I150" s="52"/>
      <c r="J150" s="52"/>
      <c r="K150" s="52"/>
      <c r="L150" s="52"/>
      <c r="M150" s="52"/>
      <c r="N150" s="52"/>
      <c r="O150" s="52"/>
      <c r="P150" s="52"/>
      <c r="Q150" s="52"/>
      <c r="R150" s="52"/>
      <c r="S150" s="52"/>
      <c r="T150" s="52"/>
      <c r="U150" s="52"/>
      <c r="V150" s="52"/>
      <c r="W150" s="52"/>
      <c r="X150" s="52"/>
      <c r="Y150" s="52"/>
      <c r="Z150" s="52"/>
      <c r="AA150" s="52"/>
    </row>
    <row r="151" spans="1:27" ht="55.5" customHeight="1">
      <c r="A151" s="52"/>
      <c r="B151" s="52"/>
      <c r="C151" s="52"/>
      <c r="D151" s="52"/>
      <c r="E151" s="52"/>
      <c r="F151" s="52"/>
      <c r="G151" s="85"/>
      <c r="H151" s="52"/>
      <c r="I151" s="52"/>
      <c r="J151" s="52"/>
      <c r="K151" s="52"/>
      <c r="L151" s="52"/>
      <c r="M151" s="52"/>
      <c r="N151" s="52"/>
      <c r="O151" s="52"/>
      <c r="P151" s="52"/>
      <c r="Q151" s="52"/>
      <c r="R151" s="52"/>
      <c r="S151" s="52"/>
      <c r="T151" s="52"/>
      <c r="U151" s="52"/>
      <c r="V151" s="52"/>
      <c r="W151" s="52"/>
      <c r="X151" s="52"/>
      <c r="Y151" s="52"/>
      <c r="Z151" s="52"/>
      <c r="AA151" s="52"/>
    </row>
    <row r="152" spans="1:27" ht="55.5" customHeight="1">
      <c r="A152" s="52"/>
      <c r="B152" s="52"/>
      <c r="C152" s="52"/>
      <c r="D152" s="52"/>
      <c r="E152" s="52"/>
      <c r="F152" s="52"/>
      <c r="G152" s="85"/>
      <c r="H152" s="52"/>
      <c r="I152" s="52"/>
      <c r="J152" s="52"/>
      <c r="K152" s="52"/>
      <c r="L152" s="52"/>
      <c r="M152" s="52"/>
      <c r="N152" s="52"/>
      <c r="O152" s="52"/>
      <c r="P152" s="52"/>
      <c r="Q152" s="52"/>
      <c r="R152" s="52"/>
      <c r="S152" s="52"/>
      <c r="T152" s="52"/>
      <c r="U152" s="52"/>
      <c r="V152" s="52"/>
      <c r="W152" s="52"/>
      <c r="X152" s="52"/>
      <c r="Y152" s="52"/>
      <c r="Z152" s="52"/>
      <c r="AA152" s="52"/>
    </row>
    <row r="153" spans="1:27" ht="55.5" customHeight="1">
      <c r="A153" s="52"/>
      <c r="B153" s="52"/>
      <c r="C153" s="52"/>
      <c r="D153" s="52"/>
      <c r="E153" s="52"/>
      <c r="F153" s="52"/>
      <c r="G153" s="85"/>
      <c r="H153" s="52"/>
      <c r="I153" s="52"/>
      <c r="J153" s="52"/>
      <c r="K153" s="52"/>
      <c r="L153" s="52"/>
      <c r="M153" s="52"/>
      <c r="N153" s="52"/>
      <c r="O153" s="52"/>
      <c r="P153" s="52"/>
      <c r="Q153" s="52"/>
      <c r="R153" s="52"/>
      <c r="S153" s="52"/>
      <c r="T153" s="52"/>
      <c r="U153" s="52"/>
      <c r="V153" s="52"/>
      <c r="W153" s="52"/>
      <c r="X153" s="52"/>
      <c r="Y153" s="52"/>
      <c r="Z153" s="52"/>
      <c r="AA153" s="52"/>
    </row>
    <row r="154" spans="1:27" ht="55.5" customHeight="1">
      <c r="A154" s="52"/>
      <c r="B154" s="52"/>
      <c r="C154" s="52"/>
      <c r="D154" s="52"/>
      <c r="E154" s="52"/>
      <c r="F154" s="52"/>
      <c r="G154" s="85"/>
      <c r="H154" s="52"/>
      <c r="I154" s="52"/>
      <c r="J154" s="52"/>
      <c r="K154" s="52"/>
      <c r="L154" s="52"/>
      <c r="M154" s="52"/>
      <c r="N154" s="52"/>
      <c r="O154" s="52"/>
      <c r="P154" s="52"/>
      <c r="Q154" s="52"/>
      <c r="R154" s="52"/>
      <c r="S154" s="52"/>
      <c r="T154" s="52"/>
      <c r="U154" s="52"/>
      <c r="V154" s="52"/>
      <c r="W154" s="52"/>
      <c r="X154" s="52"/>
      <c r="Y154" s="52"/>
      <c r="Z154" s="52"/>
      <c r="AA154" s="52"/>
    </row>
    <row r="155" spans="1:27" ht="55.5" customHeight="1">
      <c r="A155" s="52"/>
      <c r="B155" s="52"/>
      <c r="C155" s="52"/>
      <c r="D155" s="52"/>
      <c r="E155" s="52"/>
      <c r="F155" s="52"/>
      <c r="G155" s="85"/>
      <c r="H155" s="52"/>
      <c r="I155" s="52"/>
      <c r="J155" s="52"/>
      <c r="K155" s="52"/>
      <c r="L155" s="52"/>
      <c r="M155" s="52"/>
      <c r="N155" s="52"/>
      <c r="O155" s="52"/>
      <c r="P155" s="52"/>
      <c r="Q155" s="52"/>
      <c r="R155" s="52"/>
      <c r="S155" s="52"/>
      <c r="T155" s="52"/>
      <c r="U155" s="52"/>
      <c r="V155" s="52"/>
      <c r="W155" s="52"/>
      <c r="X155" s="52"/>
      <c r="Y155" s="52"/>
      <c r="Z155" s="52"/>
      <c r="AA155" s="52"/>
    </row>
    <row r="156" spans="1:27" ht="55.5" customHeight="1">
      <c r="A156" s="52"/>
      <c r="B156" s="52"/>
      <c r="C156" s="52"/>
      <c r="D156" s="52"/>
      <c r="E156" s="52"/>
      <c r="F156" s="52"/>
      <c r="G156" s="85"/>
      <c r="H156" s="52"/>
      <c r="I156" s="52"/>
      <c r="J156" s="52"/>
      <c r="K156" s="52"/>
      <c r="L156" s="52"/>
      <c r="M156" s="52"/>
      <c r="N156" s="52"/>
      <c r="O156" s="52"/>
      <c r="P156" s="52"/>
      <c r="Q156" s="52"/>
      <c r="R156" s="52"/>
      <c r="S156" s="52"/>
      <c r="T156" s="52"/>
      <c r="U156" s="52"/>
      <c r="V156" s="52"/>
      <c r="W156" s="52"/>
      <c r="X156" s="52"/>
      <c r="Y156" s="52"/>
      <c r="Z156" s="52"/>
      <c r="AA156" s="52"/>
    </row>
    <row r="157" spans="1:27" ht="55.5" customHeight="1">
      <c r="A157" s="52"/>
      <c r="B157" s="52"/>
      <c r="C157" s="52"/>
      <c r="D157" s="52"/>
      <c r="E157" s="52"/>
      <c r="F157" s="52"/>
      <c r="G157" s="85"/>
      <c r="H157" s="52"/>
      <c r="I157" s="52"/>
      <c r="J157" s="52"/>
      <c r="K157" s="52"/>
      <c r="L157" s="52"/>
      <c r="M157" s="52"/>
      <c r="N157" s="52"/>
      <c r="O157" s="52"/>
      <c r="P157" s="52"/>
      <c r="Q157" s="52"/>
      <c r="R157" s="52"/>
      <c r="S157" s="52"/>
      <c r="T157" s="52"/>
      <c r="U157" s="52"/>
      <c r="V157" s="52"/>
      <c r="W157" s="52"/>
      <c r="X157" s="52"/>
      <c r="Y157" s="52"/>
      <c r="Z157" s="52"/>
      <c r="AA157" s="52"/>
    </row>
    <row r="158" spans="1:27" ht="55.5" customHeight="1">
      <c r="A158" s="52"/>
      <c r="B158" s="52"/>
      <c r="C158" s="52"/>
      <c r="D158" s="52"/>
      <c r="E158" s="52"/>
      <c r="F158" s="52"/>
      <c r="G158" s="85"/>
      <c r="H158" s="52"/>
      <c r="I158" s="52"/>
      <c r="J158" s="52"/>
      <c r="K158" s="52"/>
      <c r="L158" s="52"/>
      <c r="M158" s="52"/>
      <c r="N158" s="52"/>
      <c r="O158" s="52"/>
      <c r="P158" s="52"/>
      <c r="Q158" s="52"/>
      <c r="R158" s="52"/>
      <c r="S158" s="52"/>
      <c r="T158" s="52"/>
      <c r="U158" s="52"/>
      <c r="V158" s="52"/>
      <c r="W158" s="52"/>
      <c r="X158" s="52"/>
      <c r="Y158" s="52"/>
      <c r="Z158" s="52"/>
      <c r="AA158" s="52"/>
    </row>
    <row r="159" spans="1:27" ht="55.5" customHeight="1">
      <c r="A159" s="52"/>
      <c r="B159" s="52"/>
      <c r="C159" s="52"/>
      <c r="D159" s="52"/>
      <c r="E159" s="52"/>
      <c r="F159" s="52"/>
      <c r="G159" s="85"/>
      <c r="H159" s="52"/>
      <c r="I159" s="52"/>
      <c r="J159" s="52"/>
      <c r="K159" s="52"/>
      <c r="L159" s="52"/>
      <c r="M159" s="52"/>
      <c r="N159" s="52"/>
      <c r="O159" s="52"/>
      <c r="P159" s="52"/>
      <c r="Q159" s="52"/>
      <c r="R159" s="52"/>
      <c r="S159" s="52"/>
      <c r="T159" s="52"/>
      <c r="U159" s="52"/>
      <c r="V159" s="52"/>
      <c r="W159" s="52"/>
      <c r="X159" s="52"/>
      <c r="Y159" s="52"/>
      <c r="Z159" s="52"/>
      <c r="AA159" s="52"/>
    </row>
    <row r="160" spans="1:27" ht="55.5" customHeight="1">
      <c r="A160" s="52"/>
      <c r="B160" s="52"/>
      <c r="C160" s="52"/>
      <c r="D160" s="52"/>
      <c r="E160" s="52"/>
      <c r="F160" s="52"/>
      <c r="G160" s="85"/>
      <c r="H160" s="52"/>
      <c r="I160" s="52"/>
      <c r="J160" s="52"/>
      <c r="K160" s="52"/>
      <c r="L160" s="52"/>
      <c r="M160" s="52"/>
      <c r="N160" s="52"/>
      <c r="O160" s="52"/>
      <c r="P160" s="52"/>
      <c r="Q160" s="52"/>
      <c r="R160" s="52"/>
      <c r="S160" s="52"/>
      <c r="T160" s="52"/>
      <c r="U160" s="52"/>
      <c r="V160" s="52"/>
      <c r="W160" s="52"/>
      <c r="X160" s="52"/>
      <c r="Y160" s="52"/>
      <c r="Z160" s="52"/>
      <c r="AA160" s="52"/>
    </row>
    <row r="161" spans="1:27" ht="55.5" customHeight="1">
      <c r="A161" s="52"/>
      <c r="B161" s="52"/>
      <c r="C161" s="52"/>
      <c r="D161" s="52"/>
      <c r="E161" s="52"/>
      <c r="F161" s="52"/>
      <c r="G161" s="85"/>
      <c r="H161" s="52"/>
      <c r="I161" s="52"/>
      <c r="J161" s="52"/>
      <c r="K161" s="52"/>
      <c r="L161" s="52"/>
      <c r="M161" s="52"/>
      <c r="N161" s="52"/>
      <c r="O161" s="52"/>
      <c r="P161" s="52"/>
      <c r="Q161" s="52"/>
      <c r="R161" s="52"/>
      <c r="S161" s="52"/>
      <c r="T161" s="52"/>
      <c r="U161" s="52"/>
      <c r="V161" s="52"/>
      <c r="W161" s="52"/>
      <c r="X161" s="52"/>
      <c r="Y161" s="52"/>
      <c r="Z161" s="52"/>
      <c r="AA161" s="52"/>
    </row>
    <row r="162" spans="1:27" ht="55.5" customHeight="1">
      <c r="A162" s="52"/>
      <c r="B162" s="52"/>
      <c r="C162" s="52"/>
      <c r="D162" s="52"/>
      <c r="E162" s="52"/>
      <c r="F162" s="52"/>
      <c r="G162" s="85"/>
      <c r="H162" s="52"/>
      <c r="I162" s="52"/>
      <c r="J162" s="52"/>
      <c r="K162" s="52"/>
      <c r="L162" s="52"/>
      <c r="M162" s="52"/>
      <c r="N162" s="52"/>
      <c r="O162" s="52"/>
      <c r="P162" s="52"/>
      <c r="Q162" s="52"/>
      <c r="R162" s="52"/>
      <c r="S162" s="52"/>
      <c r="T162" s="52"/>
      <c r="U162" s="52"/>
      <c r="V162" s="52"/>
      <c r="W162" s="52"/>
      <c r="X162" s="52"/>
      <c r="Y162" s="52"/>
      <c r="Z162" s="52"/>
      <c r="AA162" s="52"/>
    </row>
    <row r="163" spans="1:27" ht="55.5" customHeight="1">
      <c r="A163" s="52"/>
      <c r="B163" s="52"/>
      <c r="C163" s="52"/>
      <c r="D163" s="52"/>
      <c r="E163" s="52"/>
      <c r="F163" s="52"/>
      <c r="G163" s="85"/>
      <c r="H163" s="52"/>
      <c r="I163" s="52"/>
      <c r="J163" s="52"/>
      <c r="K163" s="52"/>
      <c r="L163" s="52"/>
      <c r="M163" s="52"/>
      <c r="N163" s="52"/>
      <c r="O163" s="52"/>
      <c r="P163" s="52"/>
      <c r="Q163" s="52"/>
      <c r="R163" s="52"/>
      <c r="S163" s="52"/>
      <c r="T163" s="52"/>
      <c r="U163" s="52"/>
      <c r="V163" s="52"/>
      <c r="W163" s="52"/>
      <c r="X163" s="52"/>
      <c r="Y163" s="52"/>
      <c r="Z163" s="52"/>
      <c r="AA163" s="52"/>
    </row>
    <row r="164" spans="1:27" ht="55.5" customHeight="1">
      <c r="A164" s="52"/>
      <c r="B164" s="52"/>
      <c r="C164" s="52"/>
      <c r="D164" s="52"/>
      <c r="E164" s="52"/>
      <c r="F164" s="52"/>
      <c r="G164" s="85"/>
      <c r="H164" s="52"/>
      <c r="I164" s="52"/>
      <c r="J164" s="52"/>
      <c r="K164" s="52"/>
      <c r="L164" s="52"/>
      <c r="M164" s="52"/>
      <c r="N164" s="52"/>
      <c r="O164" s="52"/>
      <c r="P164" s="52"/>
      <c r="Q164" s="52"/>
      <c r="R164" s="52"/>
      <c r="S164" s="52"/>
      <c r="T164" s="52"/>
      <c r="U164" s="52"/>
      <c r="V164" s="52"/>
      <c r="W164" s="52"/>
      <c r="X164" s="52"/>
      <c r="Y164" s="52"/>
      <c r="Z164" s="52"/>
      <c r="AA164" s="52"/>
    </row>
    <row r="165" spans="1:27" ht="55.5" customHeight="1">
      <c r="A165" s="52"/>
      <c r="B165" s="52"/>
      <c r="C165" s="52"/>
      <c r="D165" s="52"/>
      <c r="E165" s="52"/>
      <c r="F165" s="52"/>
      <c r="G165" s="85"/>
      <c r="H165" s="52"/>
      <c r="I165" s="52"/>
      <c r="J165" s="52"/>
      <c r="K165" s="52"/>
      <c r="L165" s="52"/>
      <c r="M165" s="52"/>
      <c r="N165" s="52"/>
      <c r="O165" s="52"/>
      <c r="P165" s="52"/>
      <c r="Q165" s="52"/>
      <c r="R165" s="52"/>
      <c r="S165" s="52"/>
      <c r="T165" s="52"/>
      <c r="U165" s="52"/>
      <c r="V165" s="52"/>
      <c r="W165" s="52"/>
      <c r="X165" s="52"/>
      <c r="Y165" s="52"/>
      <c r="Z165" s="52"/>
      <c r="AA165" s="52"/>
    </row>
    <row r="166" spans="1:27" ht="55.5" customHeight="1">
      <c r="A166" s="52"/>
      <c r="B166" s="52"/>
      <c r="C166" s="52"/>
      <c r="D166" s="52"/>
      <c r="E166" s="52"/>
      <c r="F166" s="52"/>
      <c r="G166" s="85"/>
      <c r="H166" s="52"/>
      <c r="I166" s="52"/>
      <c r="J166" s="52"/>
      <c r="K166" s="52"/>
      <c r="L166" s="52"/>
      <c r="M166" s="52"/>
      <c r="N166" s="52"/>
      <c r="O166" s="52"/>
      <c r="P166" s="52"/>
      <c r="Q166" s="52"/>
      <c r="R166" s="52"/>
      <c r="S166" s="52"/>
      <c r="T166" s="52"/>
      <c r="U166" s="52"/>
      <c r="V166" s="52"/>
      <c r="W166" s="52"/>
      <c r="X166" s="52"/>
      <c r="Y166" s="52"/>
      <c r="Z166" s="52"/>
      <c r="AA166" s="52"/>
    </row>
    <row r="167" spans="1:27" ht="55.5" customHeight="1">
      <c r="A167" s="52"/>
      <c r="B167" s="52"/>
      <c r="C167" s="52"/>
      <c r="D167" s="52"/>
      <c r="E167" s="52"/>
      <c r="F167" s="52"/>
      <c r="G167" s="85"/>
      <c r="H167" s="52"/>
      <c r="I167" s="52"/>
      <c r="J167" s="52"/>
      <c r="K167" s="52"/>
      <c r="L167" s="52"/>
      <c r="M167" s="52"/>
      <c r="N167" s="52"/>
      <c r="O167" s="52"/>
      <c r="P167" s="52"/>
      <c r="Q167" s="52"/>
      <c r="R167" s="52"/>
      <c r="S167" s="52"/>
      <c r="T167" s="52"/>
      <c r="U167" s="52"/>
      <c r="V167" s="52"/>
      <c r="W167" s="52"/>
      <c r="X167" s="52"/>
      <c r="Y167" s="52"/>
      <c r="Z167" s="52"/>
      <c r="AA167" s="52"/>
    </row>
    <row r="168" spans="1:27" ht="55.5" customHeight="1">
      <c r="A168" s="52"/>
      <c r="B168" s="52"/>
      <c r="C168" s="52"/>
      <c r="D168" s="52"/>
      <c r="E168" s="52"/>
      <c r="F168" s="52"/>
      <c r="G168" s="85"/>
      <c r="H168" s="52"/>
      <c r="I168" s="52"/>
      <c r="J168" s="52"/>
      <c r="K168" s="52"/>
      <c r="L168" s="52"/>
      <c r="M168" s="52"/>
      <c r="N168" s="52"/>
      <c r="O168" s="52"/>
      <c r="P168" s="52"/>
      <c r="Q168" s="52"/>
      <c r="R168" s="52"/>
      <c r="S168" s="52"/>
      <c r="T168" s="52"/>
      <c r="U168" s="52"/>
      <c r="V168" s="52"/>
      <c r="W168" s="52"/>
      <c r="X168" s="52"/>
      <c r="Y168" s="52"/>
      <c r="Z168" s="52"/>
      <c r="AA168" s="52"/>
    </row>
    <row r="169" spans="1:27" ht="55.5" customHeight="1">
      <c r="A169" s="52"/>
      <c r="B169" s="52"/>
      <c r="C169" s="52"/>
      <c r="D169" s="52"/>
      <c r="E169" s="52"/>
      <c r="F169" s="52"/>
      <c r="G169" s="85"/>
      <c r="H169" s="52"/>
      <c r="I169" s="52"/>
      <c r="J169" s="52"/>
      <c r="K169" s="52"/>
      <c r="L169" s="52"/>
      <c r="M169" s="52"/>
      <c r="N169" s="52"/>
      <c r="O169" s="52"/>
      <c r="P169" s="52"/>
      <c r="Q169" s="52"/>
      <c r="R169" s="52"/>
      <c r="S169" s="52"/>
      <c r="T169" s="52"/>
      <c r="U169" s="52"/>
      <c r="V169" s="52"/>
      <c r="W169" s="52"/>
      <c r="X169" s="52"/>
      <c r="Y169" s="52"/>
      <c r="Z169" s="52"/>
      <c r="AA169" s="52"/>
    </row>
    <row r="170" spans="1:27" ht="55.5" customHeight="1">
      <c r="A170" s="52"/>
      <c r="B170" s="52"/>
      <c r="C170" s="52"/>
      <c r="D170" s="52"/>
      <c r="E170" s="52"/>
      <c r="F170" s="52"/>
      <c r="G170" s="85"/>
      <c r="H170" s="52"/>
      <c r="I170" s="52"/>
      <c r="J170" s="52"/>
      <c r="K170" s="52"/>
      <c r="L170" s="52"/>
      <c r="M170" s="52"/>
      <c r="N170" s="52"/>
      <c r="O170" s="52"/>
      <c r="P170" s="52"/>
      <c r="Q170" s="52"/>
      <c r="R170" s="52"/>
      <c r="S170" s="52"/>
      <c r="T170" s="52"/>
      <c r="U170" s="52"/>
      <c r="V170" s="52"/>
      <c r="W170" s="52"/>
      <c r="X170" s="52"/>
      <c r="Y170" s="52"/>
      <c r="Z170" s="52"/>
      <c r="AA170" s="52"/>
    </row>
    <row r="171" spans="1:27" ht="55.5" customHeight="1">
      <c r="A171" s="52"/>
      <c r="B171" s="52"/>
      <c r="C171" s="52"/>
      <c r="D171" s="52"/>
      <c r="E171" s="52"/>
      <c r="F171" s="52"/>
      <c r="G171" s="85"/>
      <c r="H171" s="52"/>
      <c r="I171" s="52"/>
      <c r="J171" s="52"/>
      <c r="K171" s="52"/>
      <c r="L171" s="52"/>
      <c r="M171" s="52"/>
      <c r="N171" s="52"/>
      <c r="O171" s="52"/>
      <c r="P171" s="52"/>
      <c r="Q171" s="52"/>
      <c r="R171" s="52"/>
      <c r="S171" s="52"/>
      <c r="T171" s="52"/>
      <c r="U171" s="52"/>
      <c r="V171" s="52"/>
      <c r="W171" s="52"/>
      <c r="X171" s="52"/>
      <c r="Y171" s="52"/>
      <c r="Z171" s="52"/>
      <c r="AA171" s="52"/>
    </row>
    <row r="172" spans="1:27" ht="55.5" customHeight="1">
      <c r="A172" s="52"/>
      <c r="B172" s="52"/>
      <c r="C172" s="52"/>
      <c r="D172" s="52"/>
      <c r="E172" s="52"/>
      <c r="F172" s="52"/>
      <c r="G172" s="85"/>
      <c r="H172" s="52"/>
      <c r="I172" s="52"/>
      <c r="J172" s="52"/>
      <c r="K172" s="52"/>
      <c r="L172" s="52"/>
      <c r="M172" s="52"/>
      <c r="N172" s="52"/>
      <c r="O172" s="52"/>
      <c r="P172" s="52"/>
      <c r="Q172" s="52"/>
      <c r="R172" s="52"/>
      <c r="S172" s="52"/>
      <c r="T172" s="52"/>
      <c r="U172" s="52"/>
      <c r="V172" s="52"/>
      <c r="W172" s="52"/>
      <c r="X172" s="52"/>
      <c r="Y172" s="52"/>
      <c r="Z172" s="52"/>
      <c r="AA172" s="52"/>
    </row>
    <row r="173" spans="1:27" ht="55.5" customHeight="1">
      <c r="A173" s="52"/>
      <c r="B173" s="52"/>
      <c r="C173" s="52"/>
      <c r="D173" s="52"/>
      <c r="E173" s="52"/>
      <c r="F173" s="52"/>
      <c r="G173" s="85"/>
      <c r="H173" s="52"/>
      <c r="I173" s="52"/>
      <c r="J173" s="52"/>
      <c r="K173" s="52"/>
      <c r="L173" s="52"/>
      <c r="M173" s="52"/>
      <c r="N173" s="52"/>
      <c r="O173" s="52"/>
      <c r="P173" s="52"/>
      <c r="Q173" s="52"/>
      <c r="R173" s="52"/>
      <c r="S173" s="52"/>
      <c r="T173" s="52"/>
      <c r="U173" s="52"/>
      <c r="V173" s="52"/>
      <c r="W173" s="52"/>
      <c r="X173" s="52"/>
      <c r="Y173" s="52"/>
      <c r="Z173" s="52"/>
      <c r="AA173" s="52"/>
    </row>
    <row r="174" spans="1:27" ht="55.5" customHeight="1">
      <c r="A174" s="52"/>
      <c r="B174" s="52"/>
      <c r="C174" s="52"/>
      <c r="D174" s="52"/>
      <c r="E174" s="52"/>
      <c r="F174" s="52"/>
      <c r="G174" s="85"/>
      <c r="H174" s="52"/>
      <c r="I174" s="52"/>
      <c r="J174" s="52"/>
      <c r="K174" s="52"/>
      <c r="L174" s="52"/>
      <c r="M174" s="52"/>
      <c r="N174" s="52"/>
      <c r="O174" s="52"/>
      <c r="P174" s="52"/>
      <c r="Q174" s="52"/>
      <c r="R174" s="52"/>
      <c r="S174" s="52"/>
      <c r="T174" s="52"/>
      <c r="U174" s="52"/>
      <c r="V174" s="52"/>
      <c r="W174" s="52"/>
      <c r="X174" s="52"/>
      <c r="Y174" s="52"/>
      <c r="Z174" s="52"/>
      <c r="AA174" s="52"/>
    </row>
    <row r="175" spans="1:27" ht="55.5" customHeight="1">
      <c r="A175" s="52"/>
      <c r="B175" s="52"/>
      <c r="C175" s="52"/>
      <c r="D175" s="52"/>
      <c r="E175" s="52"/>
      <c r="F175" s="52"/>
      <c r="G175" s="85"/>
      <c r="H175" s="52"/>
      <c r="I175" s="52"/>
      <c r="J175" s="52"/>
      <c r="K175" s="52"/>
      <c r="L175" s="52"/>
      <c r="M175" s="52"/>
      <c r="N175" s="52"/>
      <c r="O175" s="52"/>
      <c r="P175" s="52"/>
      <c r="Q175" s="52"/>
      <c r="R175" s="52"/>
      <c r="S175" s="52"/>
      <c r="T175" s="52"/>
      <c r="U175" s="52"/>
      <c r="V175" s="52"/>
      <c r="W175" s="52"/>
      <c r="X175" s="52"/>
      <c r="Y175" s="52"/>
      <c r="Z175" s="52"/>
      <c r="AA175" s="52"/>
    </row>
    <row r="176" spans="1:27" ht="55.5" customHeight="1">
      <c r="A176" s="52"/>
      <c r="B176" s="52"/>
      <c r="C176" s="52"/>
      <c r="D176" s="52"/>
      <c r="E176" s="52"/>
      <c r="F176" s="52"/>
      <c r="G176" s="85"/>
      <c r="H176" s="52"/>
      <c r="I176" s="52"/>
      <c r="J176" s="52"/>
      <c r="K176" s="52"/>
      <c r="L176" s="52"/>
      <c r="M176" s="52"/>
      <c r="N176" s="52"/>
      <c r="O176" s="52"/>
      <c r="P176" s="52"/>
      <c r="Q176" s="52"/>
      <c r="R176" s="52"/>
      <c r="S176" s="52"/>
      <c r="T176" s="52"/>
      <c r="U176" s="52"/>
      <c r="V176" s="52"/>
      <c r="W176" s="52"/>
      <c r="X176" s="52"/>
      <c r="Y176" s="52"/>
      <c r="Z176" s="52"/>
      <c r="AA176" s="52"/>
    </row>
    <row r="177" spans="1:27" ht="55.5" customHeight="1">
      <c r="A177" s="52"/>
      <c r="B177" s="52"/>
      <c r="C177" s="52"/>
      <c r="D177" s="52"/>
      <c r="E177" s="52"/>
      <c r="F177" s="52"/>
      <c r="G177" s="85"/>
      <c r="H177" s="52"/>
      <c r="I177" s="52"/>
      <c r="J177" s="52"/>
      <c r="K177" s="52"/>
      <c r="L177" s="52"/>
      <c r="M177" s="52"/>
      <c r="N177" s="52"/>
      <c r="O177" s="52"/>
      <c r="P177" s="52"/>
      <c r="Q177" s="52"/>
      <c r="R177" s="52"/>
      <c r="S177" s="52"/>
      <c r="T177" s="52"/>
      <c r="U177" s="52"/>
      <c r="V177" s="52"/>
      <c r="W177" s="52"/>
      <c r="X177" s="52"/>
      <c r="Y177" s="52"/>
      <c r="Z177" s="52"/>
      <c r="AA177" s="52"/>
    </row>
    <row r="178" spans="1:27" ht="55.5" customHeight="1">
      <c r="A178" s="52"/>
      <c r="B178" s="52"/>
      <c r="C178" s="52"/>
      <c r="D178" s="52"/>
      <c r="E178" s="52"/>
      <c r="F178" s="52"/>
      <c r="G178" s="85"/>
      <c r="H178" s="52"/>
      <c r="I178" s="52"/>
      <c r="J178" s="52"/>
      <c r="K178" s="52"/>
      <c r="L178" s="52"/>
      <c r="M178" s="52"/>
      <c r="N178" s="52"/>
      <c r="O178" s="52"/>
      <c r="P178" s="52"/>
      <c r="Q178" s="52"/>
      <c r="R178" s="52"/>
      <c r="S178" s="52"/>
      <c r="T178" s="52"/>
      <c r="U178" s="52"/>
      <c r="V178" s="52"/>
      <c r="W178" s="52"/>
      <c r="X178" s="52"/>
      <c r="Y178" s="52"/>
      <c r="Z178" s="52"/>
      <c r="AA178" s="52"/>
    </row>
    <row r="179" spans="1:27" ht="55.5" customHeight="1">
      <c r="A179" s="52"/>
      <c r="B179" s="52"/>
      <c r="C179" s="52"/>
      <c r="D179" s="52"/>
      <c r="E179" s="52"/>
      <c r="F179" s="52"/>
      <c r="G179" s="85"/>
      <c r="H179" s="52"/>
      <c r="I179" s="52"/>
      <c r="J179" s="52"/>
      <c r="K179" s="52"/>
      <c r="L179" s="52"/>
      <c r="M179" s="52"/>
      <c r="N179" s="52"/>
      <c r="O179" s="52"/>
      <c r="P179" s="52"/>
      <c r="Q179" s="52"/>
      <c r="R179" s="52"/>
      <c r="S179" s="52"/>
      <c r="T179" s="52"/>
      <c r="U179" s="52"/>
      <c r="V179" s="52"/>
      <c r="W179" s="52"/>
      <c r="X179" s="52"/>
      <c r="Y179" s="52"/>
      <c r="Z179" s="52"/>
      <c r="AA179" s="52"/>
    </row>
    <row r="180" spans="1:27" ht="55.5" customHeight="1">
      <c r="A180" s="52"/>
      <c r="B180" s="52"/>
      <c r="C180" s="52"/>
      <c r="D180" s="52"/>
      <c r="E180" s="52"/>
      <c r="F180" s="52"/>
      <c r="G180" s="85"/>
      <c r="H180" s="52"/>
      <c r="I180" s="52"/>
      <c r="J180" s="52"/>
      <c r="K180" s="52"/>
      <c r="L180" s="52"/>
      <c r="M180" s="52"/>
      <c r="N180" s="52"/>
      <c r="O180" s="52"/>
      <c r="P180" s="52"/>
      <c r="Q180" s="52"/>
      <c r="R180" s="52"/>
      <c r="S180" s="52"/>
      <c r="T180" s="52"/>
      <c r="U180" s="52"/>
      <c r="V180" s="52"/>
      <c r="W180" s="52"/>
      <c r="X180" s="52"/>
      <c r="Y180" s="52"/>
      <c r="Z180" s="52"/>
      <c r="AA180" s="52"/>
    </row>
    <row r="181" spans="1:27" ht="55.5" customHeight="1">
      <c r="A181" s="52"/>
      <c r="B181" s="52"/>
      <c r="C181" s="52"/>
      <c r="D181" s="52"/>
      <c r="E181" s="52"/>
      <c r="F181" s="52"/>
      <c r="G181" s="85"/>
      <c r="H181" s="52"/>
      <c r="I181" s="52"/>
      <c r="J181" s="52"/>
      <c r="K181" s="52"/>
      <c r="L181" s="52"/>
      <c r="M181" s="52"/>
      <c r="N181" s="52"/>
      <c r="O181" s="52"/>
      <c r="P181" s="52"/>
      <c r="Q181" s="52"/>
      <c r="R181" s="52"/>
      <c r="S181" s="52"/>
      <c r="T181" s="52"/>
      <c r="U181" s="52"/>
      <c r="V181" s="52"/>
      <c r="W181" s="52"/>
      <c r="X181" s="52"/>
      <c r="Y181" s="52"/>
      <c r="Z181" s="52"/>
      <c r="AA181" s="52"/>
    </row>
    <row r="182" spans="1:27" ht="55.5" customHeight="1">
      <c r="A182" s="52"/>
      <c r="B182" s="52"/>
      <c r="C182" s="52"/>
      <c r="D182" s="52"/>
      <c r="E182" s="52"/>
      <c r="F182" s="52"/>
      <c r="G182" s="85"/>
      <c r="H182" s="52"/>
      <c r="I182" s="52"/>
      <c r="J182" s="52"/>
      <c r="K182" s="52"/>
      <c r="L182" s="52"/>
      <c r="M182" s="52"/>
      <c r="N182" s="52"/>
      <c r="O182" s="52"/>
      <c r="P182" s="52"/>
      <c r="Q182" s="52"/>
      <c r="R182" s="52"/>
      <c r="S182" s="52"/>
      <c r="T182" s="52"/>
      <c r="U182" s="52"/>
      <c r="V182" s="52"/>
      <c r="W182" s="52"/>
      <c r="X182" s="52"/>
      <c r="Y182" s="52"/>
      <c r="Z182" s="52"/>
      <c r="AA182" s="52"/>
    </row>
    <row r="183" spans="1:27" ht="55.5" customHeight="1">
      <c r="A183" s="52"/>
      <c r="B183" s="52"/>
      <c r="C183" s="52"/>
      <c r="D183" s="52"/>
      <c r="E183" s="52"/>
      <c r="F183" s="52"/>
      <c r="G183" s="85"/>
      <c r="H183" s="52"/>
      <c r="I183" s="52"/>
      <c r="J183" s="52"/>
      <c r="K183" s="52"/>
      <c r="L183" s="52"/>
      <c r="M183" s="52"/>
      <c r="N183" s="52"/>
      <c r="O183" s="52"/>
      <c r="P183" s="52"/>
      <c r="Q183" s="52"/>
      <c r="R183" s="52"/>
      <c r="S183" s="52"/>
      <c r="T183" s="52"/>
      <c r="U183" s="52"/>
      <c r="V183" s="52"/>
      <c r="W183" s="52"/>
      <c r="X183" s="52"/>
      <c r="Y183" s="52"/>
      <c r="Z183" s="52"/>
      <c r="AA183" s="52"/>
    </row>
    <row r="184" spans="1:27" ht="55.5" customHeight="1">
      <c r="A184" s="52"/>
      <c r="B184" s="52"/>
      <c r="C184" s="52"/>
      <c r="D184" s="52"/>
      <c r="E184" s="52"/>
      <c r="F184" s="52"/>
      <c r="G184" s="85"/>
      <c r="H184" s="52"/>
      <c r="I184" s="52"/>
      <c r="J184" s="52"/>
      <c r="K184" s="52"/>
      <c r="L184" s="52"/>
      <c r="M184" s="52"/>
      <c r="N184" s="52"/>
      <c r="O184" s="52"/>
      <c r="P184" s="52"/>
      <c r="Q184" s="52"/>
      <c r="R184" s="52"/>
      <c r="S184" s="52"/>
      <c r="T184" s="52"/>
      <c r="U184" s="52"/>
      <c r="V184" s="52"/>
      <c r="W184" s="52"/>
      <c r="X184" s="52"/>
      <c r="Y184" s="52"/>
      <c r="Z184" s="52"/>
      <c r="AA184" s="52"/>
    </row>
    <row r="185" spans="1:27" ht="55.5" customHeight="1">
      <c r="A185" s="52"/>
      <c r="B185" s="52"/>
      <c r="C185" s="52"/>
      <c r="D185" s="52"/>
      <c r="E185" s="52"/>
      <c r="F185" s="52"/>
      <c r="G185" s="85"/>
      <c r="H185" s="52"/>
      <c r="I185" s="52"/>
      <c r="J185" s="52"/>
      <c r="K185" s="52"/>
      <c r="L185" s="52"/>
      <c r="M185" s="52"/>
      <c r="N185" s="52"/>
      <c r="O185" s="52"/>
      <c r="P185" s="52"/>
      <c r="Q185" s="52"/>
      <c r="R185" s="52"/>
      <c r="S185" s="52"/>
      <c r="T185" s="52"/>
      <c r="U185" s="52"/>
      <c r="V185" s="52"/>
      <c r="W185" s="52"/>
      <c r="X185" s="52"/>
      <c r="Y185" s="52"/>
      <c r="Z185" s="52"/>
      <c r="AA185" s="52"/>
    </row>
    <row r="186" spans="1:27" ht="55.5" customHeight="1">
      <c r="A186" s="52"/>
      <c r="B186" s="52"/>
      <c r="C186" s="52"/>
      <c r="D186" s="52"/>
      <c r="E186" s="52"/>
      <c r="F186" s="52"/>
      <c r="G186" s="85"/>
      <c r="H186" s="52"/>
      <c r="I186" s="52"/>
      <c r="J186" s="52"/>
      <c r="K186" s="52"/>
      <c r="L186" s="52"/>
      <c r="M186" s="52"/>
      <c r="N186" s="52"/>
      <c r="O186" s="52"/>
      <c r="P186" s="52"/>
      <c r="Q186" s="52"/>
      <c r="R186" s="52"/>
      <c r="S186" s="52"/>
      <c r="T186" s="52"/>
      <c r="U186" s="52"/>
      <c r="V186" s="52"/>
      <c r="W186" s="52"/>
      <c r="X186" s="52"/>
      <c r="Y186" s="52"/>
      <c r="Z186" s="52"/>
      <c r="AA186" s="52"/>
    </row>
    <row r="187" spans="1:27" ht="55.5" customHeight="1">
      <c r="A187" s="52"/>
      <c r="B187" s="52"/>
      <c r="C187" s="52"/>
      <c r="D187" s="52"/>
      <c r="E187" s="52"/>
      <c r="F187" s="52"/>
      <c r="G187" s="85"/>
      <c r="H187" s="52"/>
      <c r="I187" s="52"/>
      <c r="J187" s="52"/>
      <c r="K187" s="52"/>
      <c r="L187" s="52"/>
      <c r="M187" s="52"/>
      <c r="N187" s="52"/>
      <c r="O187" s="52"/>
      <c r="P187" s="52"/>
      <c r="Q187" s="52"/>
      <c r="R187" s="52"/>
      <c r="S187" s="52"/>
      <c r="T187" s="52"/>
      <c r="U187" s="52"/>
      <c r="V187" s="52"/>
      <c r="W187" s="52"/>
      <c r="X187" s="52"/>
      <c r="Y187" s="52"/>
      <c r="Z187" s="52"/>
      <c r="AA187" s="52"/>
    </row>
    <row r="188" spans="1:27" ht="55.5" customHeight="1">
      <c r="A188" s="52"/>
      <c r="B188" s="52"/>
      <c r="C188" s="52"/>
      <c r="D188" s="52"/>
      <c r="E188" s="52"/>
      <c r="F188" s="52"/>
      <c r="G188" s="85"/>
      <c r="H188" s="52"/>
      <c r="I188" s="52"/>
      <c r="J188" s="52"/>
      <c r="K188" s="52"/>
      <c r="L188" s="52"/>
      <c r="M188" s="52"/>
      <c r="N188" s="52"/>
      <c r="O188" s="52"/>
      <c r="P188" s="52"/>
      <c r="Q188" s="52"/>
      <c r="R188" s="52"/>
      <c r="S188" s="52"/>
      <c r="T188" s="52"/>
      <c r="U188" s="52"/>
      <c r="V188" s="52"/>
      <c r="W188" s="52"/>
      <c r="X188" s="52"/>
      <c r="Y188" s="52"/>
      <c r="Z188" s="52"/>
      <c r="AA188" s="52"/>
    </row>
    <row r="189" spans="1:27" ht="55.5" customHeight="1">
      <c r="A189" s="52"/>
      <c r="B189" s="52"/>
      <c r="C189" s="52"/>
      <c r="D189" s="52"/>
      <c r="E189" s="52"/>
      <c r="F189" s="52"/>
      <c r="G189" s="85"/>
      <c r="H189" s="52"/>
      <c r="I189" s="52"/>
      <c r="J189" s="52"/>
      <c r="K189" s="52"/>
      <c r="L189" s="52"/>
      <c r="M189" s="52"/>
      <c r="N189" s="52"/>
      <c r="O189" s="52"/>
      <c r="P189" s="52"/>
      <c r="Q189" s="52"/>
      <c r="R189" s="52"/>
      <c r="S189" s="52"/>
      <c r="T189" s="52"/>
      <c r="U189" s="52"/>
      <c r="V189" s="52"/>
      <c r="W189" s="52"/>
      <c r="X189" s="52"/>
      <c r="Y189" s="52"/>
      <c r="Z189" s="52"/>
      <c r="AA189" s="52"/>
    </row>
    <row r="190" spans="1:27" ht="55.5" customHeight="1">
      <c r="A190" s="52"/>
      <c r="B190" s="52"/>
      <c r="C190" s="52"/>
      <c r="D190" s="52"/>
      <c r="E190" s="52"/>
      <c r="F190" s="52"/>
      <c r="G190" s="85"/>
      <c r="H190" s="52"/>
      <c r="I190" s="52"/>
      <c r="J190" s="52"/>
      <c r="K190" s="52"/>
      <c r="L190" s="52"/>
      <c r="M190" s="52"/>
      <c r="N190" s="52"/>
      <c r="O190" s="52"/>
      <c r="P190" s="52"/>
      <c r="Q190" s="52"/>
      <c r="R190" s="52"/>
      <c r="S190" s="52"/>
      <c r="T190" s="52"/>
      <c r="U190" s="52"/>
      <c r="V190" s="52"/>
      <c r="W190" s="52"/>
      <c r="X190" s="52"/>
      <c r="Y190" s="52"/>
      <c r="Z190" s="52"/>
      <c r="AA190" s="52"/>
    </row>
    <row r="191" spans="1:27" ht="55.5" customHeight="1">
      <c r="A191" s="52"/>
      <c r="B191" s="52"/>
      <c r="C191" s="52"/>
      <c r="D191" s="52"/>
      <c r="E191" s="52"/>
      <c r="F191" s="52"/>
      <c r="G191" s="85"/>
      <c r="H191" s="52"/>
      <c r="I191" s="52"/>
      <c r="J191" s="52"/>
      <c r="K191" s="52"/>
      <c r="L191" s="52"/>
      <c r="M191" s="52"/>
      <c r="N191" s="52"/>
      <c r="O191" s="52"/>
      <c r="P191" s="52"/>
      <c r="Q191" s="52"/>
      <c r="R191" s="52"/>
      <c r="S191" s="52"/>
      <c r="T191" s="52"/>
      <c r="U191" s="52"/>
      <c r="V191" s="52"/>
      <c r="W191" s="52"/>
      <c r="X191" s="52"/>
      <c r="Y191" s="52"/>
      <c r="Z191" s="52"/>
      <c r="AA191" s="52"/>
    </row>
    <row r="192" spans="1:27" ht="55.5" customHeight="1">
      <c r="A192" s="52"/>
      <c r="B192" s="52"/>
      <c r="C192" s="52"/>
      <c r="D192" s="52"/>
      <c r="E192" s="52"/>
      <c r="F192" s="52"/>
      <c r="G192" s="85"/>
      <c r="H192" s="52"/>
      <c r="I192" s="52"/>
      <c r="J192" s="52"/>
      <c r="K192" s="52"/>
      <c r="L192" s="52"/>
      <c r="M192" s="52"/>
      <c r="N192" s="52"/>
      <c r="O192" s="52"/>
      <c r="P192" s="52"/>
      <c r="Q192" s="52"/>
      <c r="R192" s="52"/>
      <c r="S192" s="52"/>
      <c r="T192" s="52"/>
      <c r="U192" s="52"/>
      <c r="V192" s="52"/>
      <c r="W192" s="52"/>
      <c r="X192" s="52"/>
      <c r="Y192" s="52"/>
      <c r="Z192" s="52"/>
      <c r="AA192" s="52"/>
    </row>
    <row r="193" spans="1:27" ht="55.5" customHeight="1">
      <c r="A193" s="52"/>
      <c r="B193" s="52"/>
      <c r="C193" s="52"/>
      <c r="D193" s="52"/>
      <c r="E193" s="52"/>
      <c r="F193" s="52"/>
      <c r="G193" s="85"/>
      <c r="H193" s="52"/>
      <c r="I193" s="52"/>
      <c r="J193" s="52"/>
      <c r="K193" s="52"/>
      <c r="L193" s="52"/>
      <c r="M193" s="52"/>
      <c r="N193" s="52"/>
      <c r="O193" s="52"/>
      <c r="P193" s="52"/>
      <c r="Q193" s="52"/>
      <c r="R193" s="52"/>
      <c r="S193" s="52"/>
      <c r="T193" s="52"/>
      <c r="U193" s="52"/>
      <c r="V193" s="52"/>
      <c r="W193" s="52"/>
      <c r="X193" s="52"/>
      <c r="Y193" s="52"/>
      <c r="Z193" s="52"/>
      <c r="AA193" s="52"/>
    </row>
    <row r="194" spans="1:27" ht="55.5" customHeight="1">
      <c r="A194" s="52"/>
      <c r="B194" s="52"/>
      <c r="C194" s="52"/>
      <c r="D194" s="52"/>
      <c r="E194" s="52"/>
      <c r="F194" s="52"/>
      <c r="G194" s="85"/>
      <c r="H194" s="52"/>
      <c r="I194" s="52"/>
      <c r="J194" s="52"/>
      <c r="K194" s="52"/>
      <c r="L194" s="52"/>
      <c r="M194" s="52"/>
      <c r="N194" s="52"/>
      <c r="O194" s="52"/>
      <c r="P194" s="52"/>
      <c r="Q194" s="52"/>
      <c r="R194" s="52"/>
      <c r="S194" s="52"/>
      <c r="T194" s="52"/>
      <c r="U194" s="52"/>
      <c r="V194" s="52"/>
      <c r="W194" s="52"/>
      <c r="X194" s="52"/>
      <c r="Y194" s="52"/>
      <c r="Z194" s="52"/>
      <c r="AA194" s="52"/>
    </row>
    <row r="195" spans="1:27" ht="55.5" customHeight="1">
      <c r="A195" s="52"/>
      <c r="B195" s="52"/>
      <c r="C195" s="52"/>
      <c r="D195" s="52"/>
      <c r="E195" s="52"/>
      <c r="F195" s="52"/>
      <c r="G195" s="85"/>
      <c r="H195" s="52"/>
      <c r="I195" s="52"/>
      <c r="J195" s="52"/>
      <c r="K195" s="52"/>
      <c r="L195" s="52"/>
      <c r="M195" s="52"/>
      <c r="N195" s="52"/>
      <c r="O195" s="52"/>
      <c r="P195" s="52"/>
      <c r="Q195" s="52"/>
      <c r="R195" s="52"/>
      <c r="S195" s="52"/>
      <c r="T195" s="52"/>
      <c r="U195" s="52"/>
      <c r="V195" s="52"/>
      <c r="W195" s="52"/>
      <c r="X195" s="52"/>
      <c r="Y195" s="52"/>
      <c r="Z195" s="52"/>
      <c r="AA195" s="52"/>
    </row>
    <row r="196" spans="1:27" ht="55.5" customHeight="1">
      <c r="A196" s="52"/>
      <c r="B196" s="52"/>
      <c r="C196" s="52"/>
      <c r="D196" s="52"/>
      <c r="E196" s="52"/>
      <c r="F196" s="52"/>
      <c r="G196" s="85"/>
      <c r="H196" s="52"/>
      <c r="I196" s="52"/>
      <c r="J196" s="52"/>
      <c r="K196" s="52"/>
      <c r="L196" s="52"/>
      <c r="M196" s="52"/>
      <c r="N196" s="52"/>
      <c r="O196" s="52"/>
      <c r="P196" s="52"/>
      <c r="Q196" s="52"/>
      <c r="R196" s="52"/>
      <c r="S196" s="52"/>
      <c r="T196" s="52"/>
      <c r="U196" s="52"/>
      <c r="V196" s="52"/>
      <c r="W196" s="52"/>
      <c r="X196" s="52"/>
      <c r="Y196" s="52"/>
      <c r="Z196" s="52"/>
      <c r="AA196" s="52"/>
    </row>
    <row r="197" spans="1:27" ht="55.5" customHeight="1">
      <c r="A197" s="52"/>
      <c r="B197" s="52"/>
      <c r="C197" s="52"/>
      <c r="D197" s="52"/>
      <c r="E197" s="52"/>
      <c r="F197" s="52"/>
      <c r="G197" s="85"/>
      <c r="H197" s="52"/>
      <c r="I197" s="52"/>
      <c r="J197" s="52"/>
      <c r="K197" s="52"/>
      <c r="L197" s="52"/>
      <c r="M197" s="52"/>
      <c r="N197" s="52"/>
      <c r="O197" s="52"/>
      <c r="P197" s="52"/>
      <c r="Q197" s="52"/>
      <c r="R197" s="52"/>
      <c r="S197" s="52"/>
      <c r="T197" s="52"/>
      <c r="U197" s="52"/>
      <c r="V197" s="52"/>
      <c r="W197" s="52"/>
      <c r="X197" s="52"/>
      <c r="Y197" s="52"/>
      <c r="Z197" s="52"/>
      <c r="AA197" s="52"/>
    </row>
    <row r="198" spans="1:27" ht="55.5" customHeight="1">
      <c r="A198" s="52"/>
      <c r="B198" s="52"/>
      <c r="C198" s="52"/>
      <c r="D198" s="52"/>
      <c r="E198" s="52"/>
      <c r="F198" s="52"/>
      <c r="G198" s="85"/>
      <c r="H198" s="52"/>
      <c r="I198" s="52"/>
      <c r="J198" s="52"/>
      <c r="K198" s="52"/>
      <c r="L198" s="52"/>
      <c r="M198" s="52"/>
      <c r="N198" s="52"/>
      <c r="O198" s="52"/>
      <c r="P198" s="52"/>
      <c r="Q198" s="52"/>
      <c r="R198" s="52"/>
      <c r="S198" s="52"/>
      <c r="T198" s="52"/>
      <c r="U198" s="52"/>
      <c r="V198" s="52"/>
      <c r="W198" s="52"/>
      <c r="X198" s="52"/>
      <c r="Y198" s="52"/>
      <c r="Z198" s="52"/>
      <c r="AA198" s="52"/>
    </row>
    <row r="199" spans="1:27" ht="55.5" customHeight="1">
      <c r="A199" s="52"/>
      <c r="B199" s="52"/>
      <c r="C199" s="52"/>
      <c r="D199" s="52"/>
      <c r="E199" s="52"/>
      <c r="F199" s="52"/>
      <c r="G199" s="85"/>
      <c r="H199" s="52"/>
      <c r="I199" s="52"/>
      <c r="J199" s="52"/>
      <c r="K199" s="52"/>
      <c r="L199" s="52"/>
      <c r="M199" s="52"/>
      <c r="N199" s="52"/>
      <c r="O199" s="52"/>
      <c r="P199" s="52"/>
      <c r="Q199" s="52"/>
      <c r="R199" s="52"/>
      <c r="S199" s="52"/>
      <c r="T199" s="52"/>
      <c r="U199" s="52"/>
      <c r="V199" s="52"/>
      <c r="W199" s="52"/>
      <c r="X199" s="52"/>
      <c r="Y199" s="52"/>
      <c r="Z199" s="52"/>
      <c r="AA199" s="52"/>
    </row>
    <row r="200" spans="1:27" ht="55.5" customHeight="1">
      <c r="A200" s="52"/>
      <c r="B200" s="52"/>
      <c r="C200" s="52"/>
      <c r="D200" s="52"/>
      <c r="E200" s="52"/>
      <c r="F200" s="52"/>
      <c r="G200" s="85"/>
      <c r="H200" s="52"/>
      <c r="I200" s="52"/>
      <c r="J200" s="52"/>
      <c r="K200" s="52"/>
      <c r="L200" s="52"/>
      <c r="M200" s="52"/>
      <c r="N200" s="52"/>
      <c r="O200" s="52"/>
      <c r="P200" s="52"/>
      <c r="Q200" s="52"/>
      <c r="R200" s="52"/>
      <c r="S200" s="52"/>
      <c r="T200" s="52"/>
      <c r="U200" s="52"/>
      <c r="V200" s="52"/>
      <c r="W200" s="52"/>
      <c r="X200" s="52"/>
      <c r="Y200" s="52"/>
      <c r="Z200" s="52"/>
      <c r="AA200" s="52"/>
    </row>
    <row r="201" spans="1:27" ht="55.5" customHeight="1">
      <c r="A201" s="52"/>
      <c r="B201" s="52"/>
      <c r="C201" s="52"/>
      <c r="D201" s="52"/>
      <c r="E201" s="52"/>
      <c r="F201" s="52"/>
      <c r="G201" s="85"/>
      <c r="H201" s="52"/>
      <c r="I201" s="52"/>
      <c r="J201" s="52"/>
      <c r="K201" s="52"/>
      <c r="L201" s="52"/>
      <c r="M201" s="52"/>
      <c r="N201" s="52"/>
      <c r="O201" s="52"/>
      <c r="P201" s="52"/>
      <c r="Q201" s="52"/>
      <c r="R201" s="52"/>
      <c r="S201" s="52"/>
      <c r="T201" s="52"/>
      <c r="U201" s="52"/>
      <c r="V201" s="52"/>
      <c r="W201" s="52"/>
      <c r="X201" s="52"/>
      <c r="Y201" s="52"/>
      <c r="Z201" s="52"/>
      <c r="AA201" s="52"/>
    </row>
    <row r="202" spans="1:27" ht="55.5" customHeight="1">
      <c r="A202" s="52"/>
      <c r="B202" s="52"/>
      <c r="C202" s="52"/>
      <c r="D202" s="52"/>
      <c r="E202" s="52"/>
      <c r="F202" s="52"/>
      <c r="G202" s="85"/>
      <c r="H202" s="52"/>
      <c r="I202" s="52"/>
      <c r="J202" s="52"/>
      <c r="K202" s="52"/>
      <c r="L202" s="52"/>
      <c r="M202" s="52"/>
      <c r="N202" s="52"/>
      <c r="O202" s="52"/>
      <c r="P202" s="52"/>
      <c r="Q202" s="52"/>
      <c r="R202" s="52"/>
      <c r="S202" s="52"/>
      <c r="T202" s="52"/>
      <c r="U202" s="52"/>
      <c r="V202" s="52"/>
      <c r="W202" s="52"/>
      <c r="X202" s="52"/>
      <c r="Y202" s="52"/>
      <c r="Z202" s="52"/>
      <c r="AA202" s="52"/>
    </row>
    <row r="203" spans="1:27" ht="55.5" customHeight="1">
      <c r="A203" s="52"/>
      <c r="B203" s="52"/>
      <c r="C203" s="52"/>
      <c r="D203" s="52"/>
      <c r="E203" s="52"/>
      <c r="F203" s="52"/>
      <c r="G203" s="85"/>
      <c r="H203" s="52"/>
      <c r="I203" s="52"/>
      <c r="J203" s="52"/>
      <c r="K203" s="52"/>
      <c r="L203" s="52"/>
      <c r="M203" s="52"/>
      <c r="N203" s="52"/>
      <c r="O203" s="52"/>
      <c r="P203" s="52"/>
      <c r="Q203" s="52"/>
      <c r="R203" s="52"/>
      <c r="S203" s="52"/>
      <c r="T203" s="52"/>
      <c r="U203" s="52"/>
      <c r="V203" s="52"/>
      <c r="W203" s="52"/>
      <c r="X203" s="52"/>
      <c r="Y203" s="52"/>
      <c r="Z203" s="52"/>
      <c r="AA203" s="52"/>
    </row>
    <row r="204" spans="1:27" ht="55.5" customHeight="1">
      <c r="A204" s="52"/>
      <c r="B204" s="52"/>
      <c r="C204" s="52"/>
      <c r="D204" s="52"/>
      <c r="E204" s="52"/>
      <c r="F204" s="52"/>
      <c r="G204" s="85"/>
      <c r="H204" s="52"/>
      <c r="I204" s="52"/>
      <c r="J204" s="52"/>
      <c r="K204" s="52"/>
      <c r="L204" s="52"/>
      <c r="M204" s="52"/>
      <c r="N204" s="52"/>
      <c r="O204" s="52"/>
      <c r="P204" s="52"/>
      <c r="Q204" s="52"/>
      <c r="R204" s="52"/>
      <c r="S204" s="52"/>
      <c r="T204" s="52"/>
      <c r="U204" s="52"/>
      <c r="V204" s="52"/>
      <c r="W204" s="52"/>
      <c r="X204" s="52"/>
      <c r="Y204" s="52"/>
      <c r="Z204" s="52"/>
      <c r="AA204" s="52"/>
    </row>
    <row r="205" spans="1:27" ht="55.5" customHeight="1">
      <c r="A205" s="52"/>
      <c r="B205" s="52"/>
      <c r="C205" s="52"/>
      <c r="D205" s="52"/>
      <c r="E205" s="52"/>
      <c r="F205" s="52"/>
      <c r="G205" s="85"/>
      <c r="H205" s="52"/>
      <c r="I205" s="52"/>
      <c r="J205" s="52"/>
      <c r="K205" s="52"/>
      <c r="L205" s="52"/>
      <c r="M205" s="52"/>
      <c r="N205" s="52"/>
      <c r="O205" s="52"/>
      <c r="P205" s="52"/>
      <c r="Q205" s="52"/>
      <c r="R205" s="52"/>
      <c r="S205" s="52"/>
      <c r="T205" s="52"/>
      <c r="U205" s="52"/>
      <c r="V205" s="52"/>
      <c r="W205" s="52"/>
      <c r="X205" s="52"/>
      <c r="Y205" s="52"/>
      <c r="Z205" s="52"/>
      <c r="AA205" s="52"/>
    </row>
    <row r="206" spans="1:27" ht="55.5" customHeight="1">
      <c r="A206" s="52"/>
      <c r="B206" s="52"/>
      <c r="C206" s="52"/>
      <c r="D206" s="52"/>
      <c r="E206" s="52"/>
      <c r="F206" s="52"/>
      <c r="G206" s="85"/>
      <c r="H206" s="52"/>
      <c r="I206" s="52"/>
      <c r="J206" s="52"/>
      <c r="K206" s="52"/>
      <c r="L206" s="52"/>
      <c r="M206" s="52"/>
      <c r="N206" s="52"/>
      <c r="O206" s="52"/>
      <c r="P206" s="52"/>
      <c r="Q206" s="52"/>
      <c r="R206" s="52"/>
      <c r="S206" s="52"/>
      <c r="T206" s="52"/>
      <c r="U206" s="52"/>
      <c r="V206" s="52"/>
      <c r="W206" s="52"/>
      <c r="X206" s="52"/>
      <c r="Y206" s="52"/>
      <c r="Z206" s="52"/>
      <c r="AA206" s="52"/>
    </row>
    <row r="207" spans="1:27" ht="55.5" customHeight="1">
      <c r="A207" s="52"/>
      <c r="B207" s="52"/>
      <c r="C207" s="52"/>
      <c r="D207" s="52"/>
      <c r="E207" s="52"/>
      <c r="F207" s="52"/>
      <c r="G207" s="85"/>
      <c r="H207" s="52"/>
      <c r="I207" s="52"/>
      <c r="J207" s="52"/>
      <c r="K207" s="52"/>
      <c r="L207" s="52"/>
      <c r="M207" s="52"/>
      <c r="N207" s="52"/>
      <c r="O207" s="52"/>
      <c r="P207" s="52"/>
      <c r="Q207" s="52"/>
      <c r="R207" s="52"/>
      <c r="S207" s="52"/>
      <c r="T207" s="52"/>
      <c r="U207" s="52"/>
      <c r="V207" s="52"/>
      <c r="W207" s="52"/>
      <c r="X207" s="52"/>
      <c r="Y207" s="52"/>
      <c r="Z207" s="52"/>
      <c r="AA207" s="52"/>
    </row>
    <row r="208" spans="1:27" ht="55.5" customHeight="1">
      <c r="A208" s="52"/>
      <c r="B208" s="52"/>
      <c r="C208" s="52"/>
      <c r="D208" s="52"/>
      <c r="E208" s="52"/>
      <c r="F208" s="52"/>
      <c r="G208" s="85"/>
      <c r="H208" s="52"/>
      <c r="I208" s="52"/>
      <c r="J208" s="52"/>
      <c r="K208" s="52"/>
      <c r="L208" s="52"/>
      <c r="M208" s="52"/>
      <c r="N208" s="52"/>
      <c r="O208" s="52"/>
      <c r="P208" s="52"/>
      <c r="Q208" s="52"/>
      <c r="R208" s="52"/>
      <c r="S208" s="52"/>
      <c r="T208" s="52"/>
      <c r="U208" s="52"/>
      <c r="V208" s="52"/>
      <c r="W208" s="52"/>
      <c r="X208" s="52"/>
      <c r="Y208" s="52"/>
      <c r="Z208" s="52"/>
      <c r="AA208" s="52"/>
    </row>
    <row r="209" spans="1:27" ht="55.5" customHeight="1">
      <c r="A209" s="52"/>
      <c r="B209" s="52"/>
      <c r="C209" s="52"/>
      <c r="D209" s="52"/>
      <c r="E209" s="52"/>
      <c r="F209" s="52"/>
      <c r="G209" s="85"/>
      <c r="H209" s="52"/>
      <c r="I209" s="52"/>
      <c r="J209" s="52"/>
      <c r="K209" s="52"/>
      <c r="L209" s="52"/>
      <c r="M209" s="52"/>
      <c r="N209" s="52"/>
      <c r="O209" s="52"/>
      <c r="P209" s="52"/>
      <c r="Q209" s="52"/>
      <c r="R209" s="52"/>
      <c r="S209" s="52"/>
      <c r="T209" s="52"/>
      <c r="U209" s="52"/>
      <c r="V209" s="52"/>
      <c r="W209" s="52"/>
      <c r="X209" s="52"/>
      <c r="Y209" s="52"/>
      <c r="Z209" s="52"/>
      <c r="AA209" s="52"/>
    </row>
    <row r="210" spans="1:27" ht="55.5" customHeight="1">
      <c r="A210" s="52"/>
      <c r="B210" s="52"/>
      <c r="C210" s="52"/>
      <c r="D210" s="52"/>
      <c r="E210" s="52"/>
      <c r="F210" s="52"/>
      <c r="G210" s="85"/>
      <c r="H210" s="52"/>
      <c r="I210" s="52"/>
      <c r="J210" s="52"/>
      <c r="K210" s="52"/>
      <c r="L210" s="52"/>
      <c r="M210" s="52"/>
      <c r="N210" s="52"/>
      <c r="O210" s="52"/>
      <c r="P210" s="52"/>
      <c r="Q210" s="52"/>
      <c r="R210" s="52"/>
      <c r="S210" s="52"/>
      <c r="T210" s="52"/>
      <c r="U210" s="52"/>
      <c r="V210" s="52"/>
      <c r="W210" s="52"/>
      <c r="X210" s="52"/>
      <c r="Y210" s="52"/>
      <c r="Z210" s="52"/>
      <c r="AA210" s="52"/>
    </row>
    <row r="211" spans="1:27" ht="55.5" customHeight="1">
      <c r="A211" s="52"/>
      <c r="B211" s="52"/>
      <c r="C211" s="52"/>
      <c r="D211" s="52"/>
      <c r="E211" s="52"/>
      <c r="F211" s="52"/>
      <c r="G211" s="85"/>
      <c r="H211" s="52"/>
      <c r="I211" s="52"/>
      <c r="J211" s="52"/>
      <c r="K211" s="52"/>
      <c r="L211" s="52"/>
      <c r="M211" s="52"/>
      <c r="N211" s="52"/>
      <c r="O211" s="52"/>
      <c r="P211" s="52"/>
      <c r="Q211" s="52"/>
      <c r="R211" s="52"/>
      <c r="S211" s="52"/>
      <c r="T211" s="52"/>
      <c r="U211" s="52"/>
      <c r="V211" s="52"/>
      <c r="W211" s="52"/>
      <c r="X211" s="52"/>
      <c r="Y211" s="52"/>
      <c r="Z211" s="52"/>
      <c r="AA211" s="52"/>
    </row>
    <row r="212" spans="1:27" ht="55.5" customHeight="1">
      <c r="A212" s="52"/>
      <c r="B212" s="52"/>
      <c r="C212" s="52"/>
      <c r="D212" s="52"/>
      <c r="E212" s="52"/>
      <c r="F212" s="52"/>
      <c r="G212" s="85"/>
      <c r="H212" s="52"/>
      <c r="I212" s="52"/>
      <c r="J212" s="52"/>
      <c r="K212" s="52"/>
      <c r="L212" s="52"/>
      <c r="M212" s="52"/>
      <c r="N212" s="52"/>
      <c r="O212" s="52"/>
      <c r="P212" s="52"/>
      <c r="Q212" s="52"/>
      <c r="R212" s="52"/>
      <c r="S212" s="52"/>
      <c r="T212" s="52"/>
      <c r="U212" s="52"/>
      <c r="V212" s="52"/>
      <c r="W212" s="52"/>
      <c r="X212" s="52"/>
      <c r="Y212" s="52"/>
      <c r="Z212" s="52"/>
      <c r="AA212" s="52"/>
    </row>
    <row r="213" spans="1:27" ht="55.5" customHeight="1">
      <c r="A213" s="52"/>
      <c r="B213" s="52"/>
      <c r="C213" s="52"/>
      <c r="D213" s="52"/>
      <c r="E213" s="52"/>
      <c r="F213" s="52"/>
      <c r="G213" s="85"/>
      <c r="H213" s="52"/>
      <c r="I213" s="52"/>
      <c r="J213" s="52"/>
      <c r="K213" s="52"/>
      <c r="L213" s="52"/>
      <c r="M213" s="52"/>
      <c r="N213" s="52"/>
      <c r="O213" s="52"/>
      <c r="P213" s="52"/>
      <c r="Q213" s="52"/>
      <c r="R213" s="52"/>
      <c r="S213" s="52"/>
      <c r="T213" s="52"/>
      <c r="U213" s="52"/>
      <c r="V213" s="52"/>
      <c r="W213" s="52"/>
      <c r="X213" s="52"/>
      <c r="Y213" s="52"/>
      <c r="Z213" s="52"/>
      <c r="AA213" s="52"/>
    </row>
    <row r="214" spans="1:27" ht="55.5" customHeight="1">
      <c r="A214" s="52"/>
      <c r="B214" s="52"/>
      <c r="C214" s="52"/>
      <c r="D214" s="52"/>
      <c r="E214" s="52"/>
      <c r="F214" s="52"/>
      <c r="G214" s="85"/>
      <c r="H214" s="52"/>
      <c r="I214" s="52"/>
      <c r="J214" s="52"/>
      <c r="K214" s="52"/>
      <c r="L214" s="52"/>
      <c r="M214" s="52"/>
      <c r="N214" s="52"/>
      <c r="O214" s="52"/>
      <c r="P214" s="52"/>
      <c r="Q214" s="52"/>
      <c r="R214" s="52"/>
      <c r="S214" s="52"/>
      <c r="T214" s="52"/>
      <c r="U214" s="52"/>
      <c r="V214" s="52"/>
      <c r="W214" s="52"/>
      <c r="X214" s="52"/>
      <c r="Y214" s="52"/>
      <c r="Z214" s="52"/>
      <c r="AA214" s="52"/>
    </row>
    <row r="215" spans="1:27" ht="55.5" customHeight="1">
      <c r="A215" s="52"/>
      <c r="B215" s="52"/>
      <c r="C215" s="52"/>
      <c r="D215" s="52"/>
      <c r="E215" s="52"/>
      <c r="F215" s="52"/>
      <c r="G215" s="85"/>
      <c r="H215" s="52"/>
      <c r="I215" s="52"/>
      <c r="J215" s="52"/>
      <c r="K215" s="52"/>
      <c r="L215" s="52"/>
      <c r="M215" s="52"/>
      <c r="N215" s="52"/>
      <c r="O215" s="52"/>
      <c r="P215" s="52"/>
      <c r="Q215" s="52"/>
      <c r="R215" s="52"/>
      <c r="S215" s="52"/>
      <c r="T215" s="52"/>
      <c r="U215" s="52"/>
      <c r="V215" s="52"/>
      <c r="W215" s="52"/>
      <c r="X215" s="52"/>
      <c r="Y215" s="52"/>
      <c r="Z215" s="52"/>
      <c r="AA215" s="52"/>
    </row>
    <row r="216" spans="1:27" ht="55.5" customHeight="1">
      <c r="A216" s="52"/>
      <c r="B216" s="52"/>
      <c r="C216" s="52"/>
      <c r="D216" s="52"/>
      <c r="E216" s="52"/>
      <c r="F216" s="52"/>
      <c r="G216" s="85"/>
      <c r="H216" s="52"/>
      <c r="I216" s="52"/>
      <c r="J216" s="52"/>
      <c r="K216" s="52"/>
      <c r="L216" s="52"/>
      <c r="M216" s="52"/>
      <c r="N216" s="52"/>
      <c r="O216" s="52"/>
      <c r="P216" s="52"/>
      <c r="Q216" s="52"/>
      <c r="R216" s="52"/>
      <c r="S216" s="52"/>
      <c r="T216" s="52"/>
      <c r="U216" s="52"/>
      <c r="V216" s="52"/>
      <c r="W216" s="52"/>
      <c r="X216" s="52"/>
      <c r="Y216" s="52"/>
      <c r="Z216" s="52"/>
      <c r="AA216" s="52"/>
    </row>
    <row r="217" spans="1:27" ht="55.5" customHeight="1">
      <c r="A217" s="52"/>
      <c r="B217" s="52"/>
      <c r="C217" s="52"/>
      <c r="D217" s="52"/>
      <c r="E217" s="52"/>
      <c r="F217" s="52"/>
      <c r="G217" s="85"/>
      <c r="H217" s="52"/>
      <c r="I217" s="52"/>
      <c r="J217" s="52"/>
      <c r="K217" s="52"/>
      <c r="L217" s="52"/>
      <c r="M217" s="52"/>
      <c r="N217" s="52"/>
      <c r="O217" s="52"/>
      <c r="P217" s="52"/>
      <c r="Q217" s="52"/>
      <c r="R217" s="52"/>
      <c r="S217" s="52"/>
      <c r="T217" s="52"/>
      <c r="U217" s="52"/>
      <c r="V217" s="52"/>
      <c r="W217" s="52"/>
      <c r="X217" s="52"/>
      <c r="Y217" s="52"/>
      <c r="Z217" s="52"/>
      <c r="AA217" s="52"/>
    </row>
    <row r="218" spans="1:27" ht="55.5" customHeight="1">
      <c r="A218" s="52"/>
      <c r="B218" s="52"/>
      <c r="C218" s="52"/>
      <c r="D218" s="52"/>
      <c r="E218" s="52"/>
      <c r="F218" s="52"/>
      <c r="G218" s="85"/>
      <c r="H218" s="52"/>
      <c r="I218" s="52"/>
      <c r="J218" s="52"/>
      <c r="K218" s="52"/>
      <c r="L218" s="52"/>
      <c r="M218" s="52"/>
      <c r="N218" s="52"/>
      <c r="O218" s="52"/>
      <c r="P218" s="52"/>
      <c r="Q218" s="52"/>
      <c r="R218" s="52"/>
      <c r="S218" s="52"/>
      <c r="T218" s="52"/>
      <c r="U218" s="52"/>
      <c r="V218" s="52"/>
      <c r="W218" s="52"/>
      <c r="X218" s="52"/>
      <c r="Y218" s="52"/>
      <c r="Z218" s="52"/>
      <c r="AA218" s="52"/>
    </row>
    <row r="219" spans="1:27" ht="55.5" customHeight="1">
      <c r="A219" s="52"/>
      <c r="B219" s="52"/>
      <c r="C219" s="52"/>
      <c r="D219" s="52"/>
      <c r="E219" s="52"/>
      <c r="F219" s="52"/>
      <c r="G219" s="85"/>
      <c r="H219" s="52"/>
      <c r="I219" s="52"/>
      <c r="J219" s="52"/>
      <c r="K219" s="52"/>
      <c r="L219" s="52"/>
      <c r="M219" s="52"/>
      <c r="N219" s="52"/>
      <c r="O219" s="52"/>
      <c r="P219" s="52"/>
      <c r="Q219" s="52"/>
      <c r="R219" s="52"/>
      <c r="S219" s="52"/>
      <c r="T219" s="52"/>
      <c r="U219" s="52"/>
      <c r="V219" s="52"/>
      <c r="W219" s="52"/>
      <c r="X219" s="52"/>
      <c r="Y219" s="52"/>
      <c r="Z219" s="52"/>
      <c r="AA219" s="52"/>
    </row>
    <row r="220" spans="1:27" ht="55.5" customHeight="1">
      <c r="A220" s="52"/>
      <c r="B220" s="52"/>
      <c r="C220" s="52"/>
      <c r="D220" s="52"/>
      <c r="E220" s="52"/>
      <c r="F220" s="52"/>
      <c r="G220" s="85"/>
      <c r="H220" s="52"/>
      <c r="I220" s="52"/>
      <c r="J220" s="52"/>
      <c r="K220" s="52"/>
      <c r="L220" s="52"/>
      <c r="M220" s="52"/>
      <c r="N220" s="52"/>
      <c r="O220" s="52"/>
      <c r="P220" s="52"/>
      <c r="Q220" s="52"/>
      <c r="R220" s="52"/>
      <c r="S220" s="52"/>
      <c r="T220" s="52"/>
      <c r="U220" s="52"/>
      <c r="V220" s="52"/>
      <c r="W220" s="52"/>
      <c r="X220" s="52"/>
      <c r="Y220" s="52"/>
      <c r="Z220" s="52"/>
      <c r="AA220" s="52"/>
    </row>
    <row r="221" spans="1:27" ht="55.5" customHeight="1">
      <c r="A221" s="52"/>
      <c r="B221" s="52"/>
      <c r="C221" s="52"/>
      <c r="D221" s="52"/>
      <c r="E221" s="52"/>
      <c r="F221" s="52"/>
      <c r="G221" s="85"/>
      <c r="H221" s="52"/>
      <c r="I221" s="52"/>
      <c r="J221" s="52"/>
      <c r="K221" s="52"/>
      <c r="L221" s="52"/>
      <c r="M221" s="52"/>
      <c r="N221" s="52"/>
      <c r="O221" s="52"/>
      <c r="P221" s="52"/>
      <c r="Q221" s="52"/>
      <c r="R221" s="52"/>
      <c r="S221" s="52"/>
      <c r="T221" s="52"/>
      <c r="U221" s="52"/>
      <c r="V221" s="52"/>
      <c r="W221" s="52"/>
      <c r="X221" s="52"/>
      <c r="Y221" s="52"/>
      <c r="Z221" s="52"/>
      <c r="AA221" s="52"/>
    </row>
    <row r="222" spans="1:27" ht="55.5" customHeight="1">
      <c r="A222" s="52"/>
      <c r="B222" s="52"/>
      <c r="C222" s="52"/>
      <c r="D222" s="52"/>
      <c r="E222" s="52"/>
      <c r="F222" s="52"/>
      <c r="G222" s="85"/>
      <c r="H222" s="52"/>
      <c r="I222" s="52"/>
      <c r="J222" s="52"/>
      <c r="K222" s="52"/>
      <c r="L222" s="52"/>
      <c r="M222" s="52"/>
      <c r="N222" s="52"/>
      <c r="O222" s="52"/>
      <c r="P222" s="52"/>
      <c r="Q222" s="52"/>
      <c r="R222" s="52"/>
      <c r="S222" s="52"/>
      <c r="T222" s="52"/>
      <c r="U222" s="52"/>
      <c r="V222" s="52"/>
      <c r="W222" s="52"/>
      <c r="X222" s="52"/>
      <c r="Y222" s="52"/>
      <c r="Z222" s="52"/>
      <c r="AA222" s="52"/>
    </row>
    <row r="223" spans="1:27" ht="55.5" customHeight="1">
      <c r="A223" s="52"/>
      <c r="B223" s="52"/>
      <c r="C223" s="52"/>
      <c r="D223" s="52"/>
      <c r="E223" s="52"/>
      <c r="F223" s="52"/>
      <c r="G223" s="85"/>
      <c r="H223" s="52"/>
      <c r="I223" s="52"/>
      <c r="J223" s="52"/>
      <c r="K223" s="52"/>
      <c r="L223" s="52"/>
      <c r="M223" s="52"/>
      <c r="N223" s="52"/>
      <c r="O223" s="52"/>
      <c r="P223" s="52"/>
      <c r="Q223" s="52"/>
      <c r="R223" s="52"/>
      <c r="S223" s="52"/>
      <c r="T223" s="52"/>
      <c r="U223" s="52"/>
      <c r="V223" s="52"/>
      <c r="W223" s="52"/>
      <c r="X223" s="52"/>
      <c r="Y223" s="52"/>
      <c r="Z223" s="52"/>
      <c r="AA223" s="52"/>
    </row>
    <row r="224" spans="1:27" ht="55.5" customHeight="1">
      <c r="A224" s="52"/>
      <c r="B224" s="52"/>
      <c r="C224" s="52"/>
      <c r="D224" s="52"/>
      <c r="E224" s="52"/>
      <c r="F224" s="52"/>
      <c r="G224" s="85"/>
      <c r="H224" s="52"/>
      <c r="I224" s="52"/>
      <c r="J224" s="52"/>
      <c r="K224" s="52"/>
      <c r="L224" s="52"/>
      <c r="M224" s="52"/>
      <c r="N224" s="52"/>
      <c r="O224" s="52"/>
      <c r="P224" s="52"/>
      <c r="Q224" s="52"/>
      <c r="R224" s="52"/>
      <c r="S224" s="52"/>
      <c r="T224" s="52"/>
      <c r="U224" s="52"/>
      <c r="V224" s="52"/>
      <c r="W224" s="52"/>
      <c r="X224" s="52"/>
      <c r="Y224" s="52"/>
      <c r="Z224" s="52"/>
      <c r="AA224" s="52"/>
    </row>
    <row r="225" spans="1:27" ht="55.5" customHeight="1">
      <c r="A225" s="52"/>
      <c r="B225" s="52"/>
      <c r="C225" s="52"/>
      <c r="D225" s="52"/>
      <c r="E225" s="52"/>
      <c r="F225" s="52"/>
      <c r="G225" s="85"/>
      <c r="H225" s="52"/>
      <c r="I225" s="52"/>
      <c r="J225" s="52"/>
      <c r="K225" s="52"/>
      <c r="L225" s="52"/>
      <c r="M225" s="52"/>
      <c r="N225" s="52"/>
      <c r="O225" s="52"/>
      <c r="P225" s="52"/>
      <c r="Q225" s="52"/>
      <c r="R225" s="52"/>
      <c r="S225" s="52"/>
      <c r="T225" s="52"/>
      <c r="U225" s="52"/>
      <c r="V225" s="52"/>
      <c r="W225" s="52"/>
      <c r="X225" s="52"/>
      <c r="Y225" s="52"/>
      <c r="Z225" s="52"/>
      <c r="AA225" s="52"/>
    </row>
    <row r="226" spans="1:27" ht="55.5" customHeight="1">
      <c r="A226" s="52"/>
      <c r="B226" s="52"/>
      <c r="C226" s="52"/>
      <c r="D226" s="52"/>
      <c r="E226" s="52"/>
      <c r="F226" s="52"/>
      <c r="G226" s="85"/>
      <c r="H226" s="52"/>
      <c r="I226" s="52"/>
      <c r="J226" s="52"/>
      <c r="K226" s="52"/>
      <c r="L226" s="52"/>
      <c r="M226" s="52"/>
      <c r="N226" s="52"/>
      <c r="O226" s="52"/>
      <c r="P226" s="52"/>
      <c r="Q226" s="52"/>
      <c r="R226" s="52"/>
      <c r="S226" s="52"/>
      <c r="T226" s="52"/>
      <c r="U226" s="52"/>
      <c r="V226" s="52"/>
      <c r="W226" s="52"/>
      <c r="X226" s="52"/>
      <c r="Y226" s="52"/>
      <c r="Z226" s="52"/>
      <c r="AA226" s="52"/>
    </row>
    <row r="227" spans="1:27" ht="55.5" customHeight="1">
      <c r="A227" s="52"/>
      <c r="B227" s="52"/>
      <c r="C227" s="52"/>
      <c r="D227" s="52"/>
      <c r="E227" s="52"/>
      <c r="F227" s="52"/>
      <c r="G227" s="85"/>
      <c r="H227" s="52"/>
      <c r="I227" s="52"/>
      <c r="J227" s="52"/>
      <c r="K227" s="52"/>
      <c r="L227" s="52"/>
      <c r="M227" s="52"/>
      <c r="N227" s="52"/>
      <c r="O227" s="52"/>
      <c r="P227" s="52"/>
      <c r="Q227" s="52"/>
      <c r="R227" s="52"/>
      <c r="S227" s="52"/>
      <c r="T227" s="52"/>
      <c r="U227" s="52"/>
      <c r="V227" s="52"/>
      <c r="W227" s="52"/>
      <c r="X227" s="52"/>
      <c r="Y227" s="52"/>
      <c r="Z227" s="52"/>
      <c r="AA227" s="52"/>
    </row>
    <row r="228" spans="1:27" ht="55.5" customHeight="1">
      <c r="A228" s="52"/>
      <c r="B228" s="52"/>
      <c r="C228" s="52"/>
      <c r="D228" s="52"/>
      <c r="E228" s="52"/>
      <c r="F228" s="52"/>
      <c r="G228" s="85"/>
      <c r="H228" s="52"/>
      <c r="I228" s="52"/>
      <c r="J228" s="52"/>
      <c r="K228" s="52"/>
      <c r="L228" s="52"/>
      <c r="M228" s="52"/>
      <c r="N228" s="52"/>
      <c r="O228" s="52"/>
      <c r="P228" s="52"/>
      <c r="Q228" s="52"/>
      <c r="R228" s="52"/>
      <c r="S228" s="52"/>
      <c r="T228" s="52"/>
      <c r="U228" s="52"/>
      <c r="V228" s="52"/>
      <c r="W228" s="52"/>
      <c r="X228" s="52"/>
      <c r="Y228" s="52"/>
      <c r="Z228" s="52"/>
      <c r="AA228" s="52"/>
    </row>
    <row r="229" spans="1:27" ht="55.5" customHeight="1">
      <c r="A229" s="52"/>
      <c r="B229" s="52"/>
      <c r="C229" s="52"/>
      <c r="D229" s="52"/>
      <c r="E229" s="52"/>
      <c r="F229" s="52"/>
      <c r="G229" s="85"/>
      <c r="H229" s="52"/>
      <c r="I229" s="52"/>
      <c r="J229" s="52"/>
      <c r="K229" s="52"/>
      <c r="L229" s="52"/>
      <c r="M229" s="52"/>
      <c r="N229" s="52"/>
      <c r="O229" s="52"/>
      <c r="P229" s="52"/>
      <c r="Q229" s="52"/>
      <c r="R229" s="52"/>
      <c r="S229" s="52"/>
      <c r="T229" s="52"/>
      <c r="U229" s="52"/>
      <c r="V229" s="52"/>
      <c r="W229" s="52"/>
      <c r="X229" s="52"/>
      <c r="Y229" s="52"/>
      <c r="Z229" s="52"/>
      <c r="AA229" s="52"/>
    </row>
    <row r="230" spans="1:27" ht="55.5" customHeight="1">
      <c r="A230" s="52"/>
      <c r="B230" s="52"/>
      <c r="C230" s="52"/>
      <c r="D230" s="52"/>
      <c r="E230" s="52"/>
      <c r="F230" s="52"/>
      <c r="G230" s="85"/>
      <c r="H230" s="52"/>
      <c r="I230" s="52"/>
      <c r="J230" s="52"/>
      <c r="K230" s="52"/>
      <c r="L230" s="52"/>
      <c r="M230" s="52"/>
      <c r="N230" s="52"/>
      <c r="O230" s="52"/>
      <c r="P230" s="52"/>
      <c r="Q230" s="52"/>
      <c r="R230" s="52"/>
      <c r="S230" s="52"/>
      <c r="T230" s="52"/>
      <c r="U230" s="52"/>
      <c r="V230" s="52"/>
      <c r="W230" s="52"/>
      <c r="X230" s="52"/>
      <c r="Y230" s="52"/>
      <c r="Z230" s="52"/>
      <c r="AA230" s="52"/>
    </row>
    <row r="231" spans="1:27" ht="55.5" customHeight="1">
      <c r="A231" s="52"/>
      <c r="B231" s="52"/>
      <c r="C231" s="52"/>
      <c r="D231" s="52"/>
      <c r="E231" s="52"/>
      <c r="F231" s="52"/>
      <c r="G231" s="85"/>
      <c r="H231" s="52"/>
      <c r="I231" s="52"/>
      <c r="J231" s="52"/>
      <c r="K231" s="52"/>
      <c r="L231" s="52"/>
      <c r="M231" s="52"/>
      <c r="N231" s="52"/>
      <c r="O231" s="52"/>
      <c r="P231" s="52"/>
      <c r="Q231" s="52"/>
      <c r="R231" s="52"/>
      <c r="S231" s="52"/>
      <c r="T231" s="52"/>
      <c r="U231" s="52"/>
      <c r="V231" s="52"/>
      <c r="W231" s="52"/>
      <c r="X231" s="52"/>
      <c r="Y231" s="52"/>
      <c r="Z231" s="52"/>
      <c r="AA231" s="52"/>
    </row>
    <row r="232" spans="1:27" ht="55.5" customHeight="1">
      <c r="A232" s="52"/>
      <c r="B232" s="52"/>
      <c r="C232" s="52"/>
      <c r="D232" s="52"/>
      <c r="E232" s="52"/>
      <c r="F232" s="52"/>
      <c r="G232" s="85"/>
      <c r="H232" s="52"/>
      <c r="I232" s="52"/>
      <c r="J232" s="52"/>
      <c r="K232" s="52"/>
      <c r="L232" s="52"/>
      <c r="M232" s="52"/>
      <c r="N232" s="52"/>
      <c r="O232" s="52"/>
      <c r="P232" s="52"/>
      <c r="Q232" s="52"/>
      <c r="R232" s="52"/>
      <c r="S232" s="52"/>
      <c r="T232" s="52"/>
      <c r="U232" s="52"/>
      <c r="V232" s="52"/>
      <c r="W232" s="52"/>
      <c r="X232" s="52"/>
      <c r="Y232" s="52"/>
      <c r="Z232" s="52"/>
      <c r="AA232" s="52"/>
    </row>
    <row r="233" spans="1:27" ht="55.5" customHeight="1">
      <c r="A233" s="52"/>
      <c r="B233" s="52"/>
      <c r="C233" s="52"/>
      <c r="D233" s="52"/>
      <c r="E233" s="52"/>
      <c r="F233" s="52"/>
      <c r="G233" s="85"/>
      <c r="H233" s="52"/>
      <c r="I233" s="52"/>
      <c r="J233" s="52"/>
      <c r="K233" s="52"/>
      <c r="L233" s="52"/>
      <c r="M233" s="52"/>
      <c r="N233" s="52"/>
      <c r="O233" s="52"/>
      <c r="P233" s="52"/>
      <c r="Q233" s="52"/>
      <c r="R233" s="52"/>
      <c r="S233" s="52"/>
      <c r="T233" s="52"/>
      <c r="U233" s="52"/>
      <c r="V233" s="52"/>
      <c r="W233" s="52"/>
      <c r="X233" s="52"/>
      <c r="Y233" s="52"/>
      <c r="Z233" s="52"/>
      <c r="AA233" s="52"/>
    </row>
    <row r="234" spans="1:27" ht="55.5" customHeight="1">
      <c r="A234" s="52"/>
      <c r="B234" s="52"/>
      <c r="C234" s="52"/>
      <c r="D234" s="52"/>
      <c r="E234" s="52"/>
      <c r="F234" s="52"/>
      <c r="G234" s="85"/>
      <c r="H234" s="52"/>
      <c r="I234" s="52"/>
      <c r="J234" s="52"/>
      <c r="K234" s="52"/>
      <c r="L234" s="52"/>
      <c r="M234" s="52"/>
      <c r="N234" s="52"/>
      <c r="O234" s="52"/>
      <c r="P234" s="52"/>
      <c r="Q234" s="52"/>
      <c r="R234" s="52"/>
      <c r="S234" s="52"/>
      <c r="T234" s="52"/>
      <c r="U234" s="52"/>
      <c r="V234" s="52"/>
      <c r="W234" s="52"/>
      <c r="X234" s="52"/>
      <c r="Y234" s="52"/>
      <c r="Z234" s="52"/>
      <c r="AA234" s="52"/>
    </row>
    <row r="235" spans="1:27" ht="55.5" customHeight="1">
      <c r="A235" s="52"/>
      <c r="B235" s="52"/>
      <c r="C235" s="52"/>
      <c r="D235" s="52"/>
      <c r="E235" s="52"/>
      <c r="F235" s="52"/>
      <c r="G235" s="85"/>
      <c r="H235" s="52"/>
      <c r="I235" s="52"/>
      <c r="J235" s="52"/>
      <c r="K235" s="52"/>
      <c r="L235" s="52"/>
      <c r="M235" s="52"/>
      <c r="N235" s="52"/>
      <c r="O235" s="52"/>
      <c r="P235" s="52"/>
      <c r="Q235" s="52"/>
      <c r="R235" s="52"/>
      <c r="S235" s="52"/>
      <c r="T235" s="52"/>
      <c r="U235" s="52"/>
      <c r="V235" s="52"/>
      <c r="W235" s="52"/>
      <c r="X235" s="52"/>
      <c r="Y235" s="52"/>
      <c r="Z235" s="52"/>
      <c r="AA235" s="52"/>
    </row>
    <row r="236" spans="1:27" ht="55.5" customHeight="1">
      <c r="A236" s="52"/>
      <c r="B236" s="52"/>
      <c r="C236" s="52"/>
      <c r="D236" s="52"/>
      <c r="E236" s="52"/>
      <c r="F236" s="52"/>
      <c r="G236" s="85"/>
      <c r="H236" s="52"/>
      <c r="I236" s="52"/>
      <c r="J236" s="52"/>
      <c r="K236" s="52"/>
      <c r="L236" s="52"/>
      <c r="M236" s="52"/>
      <c r="N236" s="52"/>
      <c r="O236" s="52"/>
      <c r="P236" s="52"/>
      <c r="Q236" s="52"/>
      <c r="R236" s="52"/>
      <c r="S236" s="52"/>
      <c r="T236" s="52"/>
      <c r="U236" s="52"/>
      <c r="V236" s="52"/>
      <c r="W236" s="52"/>
      <c r="X236" s="52"/>
      <c r="Y236" s="52"/>
      <c r="Z236" s="52"/>
      <c r="AA236" s="52"/>
    </row>
    <row r="237" spans="1:27" ht="55.5" customHeight="1">
      <c r="A237" s="52"/>
      <c r="B237" s="52"/>
      <c r="C237" s="52"/>
      <c r="D237" s="52"/>
      <c r="E237" s="52"/>
      <c r="F237" s="52"/>
      <c r="G237" s="85"/>
      <c r="H237" s="52"/>
      <c r="I237" s="52"/>
      <c r="J237" s="52"/>
      <c r="K237" s="52"/>
      <c r="L237" s="52"/>
      <c r="M237" s="52"/>
      <c r="N237" s="52"/>
      <c r="O237" s="52"/>
      <c r="P237" s="52"/>
      <c r="Q237" s="52"/>
      <c r="R237" s="52"/>
      <c r="S237" s="52"/>
      <c r="T237" s="52"/>
      <c r="U237" s="52"/>
      <c r="V237" s="52"/>
      <c r="W237" s="52"/>
      <c r="X237" s="52"/>
      <c r="Y237" s="52"/>
      <c r="Z237" s="52"/>
      <c r="AA237" s="52"/>
    </row>
    <row r="238" spans="1:27" ht="55.5" customHeight="1">
      <c r="A238" s="52"/>
      <c r="B238" s="52"/>
      <c r="C238" s="52"/>
      <c r="D238" s="52"/>
      <c r="E238" s="52"/>
      <c r="F238" s="52"/>
      <c r="G238" s="85"/>
      <c r="H238" s="52"/>
      <c r="I238" s="52"/>
      <c r="J238" s="52"/>
      <c r="K238" s="52"/>
      <c r="L238" s="52"/>
      <c r="M238" s="52"/>
      <c r="N238" s="52"/>
      <c r="O238" s="52"/>
      <c r="P238" s="52"/>
      <c r="Q238" s="52"/>
      <c r="R238" s="52"/>
      <c r="S238" s="52"/>
      <c r="T238" s="52"/>
      <c r="U238" s="52"/>
      <c r="V238" s="52"/>
      <c r="W238" s="52"/>
      <c r="X238" s="52"/>
      <c r="Y238" s="52"/>
      <c r="Z238" s="52"/>
      <c r="AA238" s="52"/>
    </row>
    <row r="239" spans="1:27" ht="55.5" customHeight="1">
      <c r="A239" s="52"/>
      <c r="B239" s="52"/>
      <c r="C239" s="52"/>
      <c r="D239" s="52"/>
      <c r="E239" s="52"/>
      <c r="F239" s="52"/>
      <c r="G239" s="85"/>
      <c r="H239" s="52"/>
      <c r="I239" s="52"/>
      <c r="J239" s="52"/>
      <c r="K239" s="52"/>
      <c r="L239" s="52"/>
      <c r="M239" s="52"/>
      <c r="N239" s="52"/>
      <c r="O239" s="52"/>
      <c r="P239" s="52"/>
      <c r="Q239" s="52"/>
      <c r="R239" s="52"/>
      <c r="S239" s="52"/>
      <c r="T239" s="52"/>
      <c r="U239" s="52"/>
      <c r="V239" s="52"/>
      <c r="W239" s="52"/>
      <c r="X239" s="52"/>
      <c r="Y239" s="52"/>
      <c r="Z239" s="52"/>
      <c r="AA239" s="52"/>
    </row>
    <row r="240" spans="1:27" ht="55.5" customHeight="1">
      <c r="A240" s="52"/>
      <c r="B240" s="52"/>
      <c r="C240" s="52"/>
      <c r="D240" s="52"/>
      <c r="E240" s="52"/>
      <c r="F240" s="52"/>
      <c r="G240" s="85"/>
      <c r="H240" s="52"/>
      <c r="I240" s="52"/>
      <c r="J240" s="52"/>
      <c r="K240" s="52"/>
      <c r="L240" s="52"/>
      <c r="M240" s="52"/>
      <c r="N240" s="52"/>
      <c r="O240" s="52"/>
      <c r="P240" s="52"/>
      <c r="Q240" s="52"/>
      <c r="R240" s="52"/>
      <c r="S240" s="52"/>
      <c r="T240" s="52"/>
      <c r="U240" s="52"/>
      <c r="V240" s="52"/>
      <c r="W240" s="52"/>
      <c r="X240" s="52"/>
      <c r="Y240" s="52"/>
      <c r="Z240" s="52"/>
      <c r="AA240" s="52"/>
    </row>
    <row r="241" spans="1:27" ht="55.5" customHeight="1">
      <c r="A241" s="52"/>
      <c r="B241" s="52"/>
      <c r="C241" s="52"/>
      <c r="D241" s="52"/>
      <c r="E241" s="52"/>
      <c r="F241" s="52"/>
      <c r="G241" s="85"/>
      <c r="H241" s="52"/>
      <c r="I241" s="52"/>
      <c r="J241" s="52"/>
      <c r="K241" s="52"/>
      <c r="L241" s="52"/>
      <c r="M241" s="52"/>
      <c r="N241" s="52"/>
      <c r="O241" s="52"/>
      <c r="P241" s="52"/>
      <c r="Q241" s="52"/>
      <c r="R241" s="52"/>
      <c r="S241" s="52"/>
      <c r="T241" s="52"/>
      <c r="U241" s="52"/>
      <c r="V241" s="52"/>
      <c r="W241" s="52"/>
      <c r="X241" s="52"/>
      <c r="Y241" s="52"/>
      <c r="Z241" s="52"/>
      <c r="AA241" s="52"/>
    </row>
    <row r="242" spans="1:27" ht="55.5" customHeight="1">
      <c r="A242" s="52"/>
      <c r="B242" s="52"/>
      <c r="C242" s="52"/>
      <c r="D242" s="52"/>
      <c r="E242" s="52"/>
      <c r="F242" s="52"/>
      <c r="G242" s="85"/>
      <c r="H242" s="52"/>
      <c r="I242" s="52"/>
      <c r="J242" s="52"/>
      <c r="K242" s="52"/>
      <c r="L242" s="52"/>
      <c r="M242" s="52"/>
      <c r="N242" s="52"/>
      <c r="O242" s="52"/>
      <c r="P242" s="52"/>
      <c r="Q242" s="52"/>
      <c r="R242" s="52"/>
      <c r="S242" s="52"/>
      <c r="T242" s="52"/>
      <c r="U242" s="52"/>
      <c r="V242" s="52"/>
      <c r="W242" s="52"/>
      <c r="X242" s="52"/>
      <c r="Y242" s="52"/>
      <c r="Z242" s="52"/>
      <c r="AA242" s="52"/>
    </row>
    <row r="243" spans="1:27" ht="55.5" customHeight="1">
      <c r="A243" s="52"/>
      <c r="B243" s="52"/>
      <c r="C243" s="52"/>
      <c r="D243" s="52"/>
      <c r="E243" s="52"/>
      <c r="F243" s="52"/>
      <c r="G243" s="85"/>
      <c r="H243" s="52"/>
      <c r="I243" s="52"/>
      <c r="J243" s="52"/>
      <c r="K243" s="52"/>
      <c r="L243" s="52"/>
      <c r="M243" s="52"/>
      <c r="N243" s="52"/>
      <c r="O243" s="52"/>
      <c r="P243" s="52"/>
      <c r="Q243" s="52"/>
      <c r="R243" s="52"/>
      <c r="S243" s="52"/>
      <c r="T243" s="52"/>
      <c r="U243" s="52"/>
      <c r="V243" s="52"/>
      <c r="W243" s="52"/>
      <c r="X243" s="52"/>
      <c r="Y243" s="52"/>
      <c r="Z243" s="52"/>
      <c r="AA243" s="52"/>
    </row>
    <row r="244" spans="1:27" ht="55.5" customHeight="1">
      <c r="A244" s="52"/>
      <c r="B244" s="52"/>
      <c r="C244" s="52"/>
      <c r="D244" s="52"/>
      <c r="E244" s="52"/>
      <c r="F244" s="52"/>
      <c r="G244" s="85"/>
      <c r="H244" s="52"/>
      <c r="I244" s="52"/>
      <c r="J244" s="52"/>
      <c r="K244" s="52"/>
      <c r="L244" s="52"/>
      <c r="M244" s="52"/>
      <c r="N244" s="52"/>
      <c r="O244" s="52"/>
      <c r="P244" s="52"/>
      <c r="Q244" s="52"/>
      <c r="R244" s="52"/>
      <c r="S244" s="52"/>
      <c r="T244" s="52"/>
      <c r="U244" s="52"/>
      <c r="V244" s="52"/>
      <c r="W244" s="52"/>
      <c r="X244" s="52"/>
      <c r="Y244" s="52"/>
      <c r="Z244" s="52"/>
      <c r="AA244" s="52"/>
    </row>
    <row r="245" spans="1:27" ht="55.5" customHeight="1">
      <c r="A245" s="52"/>
      <c r="B245" s="52"/>
      <c r="C245" s="52"/>
      <c r="D245" s="52"/>
      <c r="E245" s="52"/>
      <c r="F245" s="52"/>
      <c r="G245" s="85"/>
      <c r="H245" s="52"/>
      <c r="I245" s="52"/>
      <c r="J245" s="52"/>
      <c r="K245" s="52"/>
      <c r="L245" s="52"/>
      <c r="M245" s="52"/>
      <c r="N245" s="52"/>
      <c r="O245" s="52"/>
      <c r="P245" s="52"/>
      <c r="Q245" s="52"/>
      <c r="R245" s="52"/>
      <c r="S245" s="52"/>
      <c r="T245" s="52"/>
      <c r="U245" s="52"/>
      <c r="V245" s="52"/>
      <c r="W245" s="52"/>
      <c r="X245" s="52"/>
      <c r="Y245" s="52"/>
      <c r="Z245" s="52"/>
      <c r="AA245" s="52"/>
    </row>
    <row r="246" spans="1:27" ht="55.5" customHeight="1">
      <c r="A246" s="52"/>
      <c r="B246" s="52"/>
      <c r="C246" s="52"/>
      <c r="D246" s="52"/>
      <c r="E246" s="52"/>
      <c r="F246" s="52"/>
      <c r="G246" s="85"/>
      <c r="H246" s="52"/>
      <c r="I246" s="52"/>
      <c r="J246" s="52"/>
      <c r="K246" s="52"/>
      <c r="L246" s="52"/>
      <c r="M246" s="52"/>
      <c r="N246" s="52"/>
      <c r="O246" s="52"/>
      <c r="P246" s="52"/>
      <c r="Q246" s="52"/>
      <c r="R246" s="52"/>
      <c r="S246" s="52"/>
      <c r="T246" s="52"/>
      <c r="U246" s="52"/>
      <c r="V246" s="52"/>
      <c r="W246" s="52"/>
      <c r="X246" s="52"/>
      <c r="Y246" s="52"/>
      <c r="Z246" s="52"/>
      <c r="AA246" s="52"/>
    </row>
    <row r="247" spans="1:27" ht="55.5" customHeight="1">
      <c r="A247" s="52"/>
      <c r="B247" s="52"/>
      <c r="C247" s="52"/>
      <c r="D247" s="52"/>
      <c r="E247" s="52"/>
      <c r="F247" s="52"/>
      <c r="G247" s="85"/>
      <c r="H247" s="52"/>
      <c r="I247" s="52"/>
      <c r="J247" s="52"/>
      <c r="K247" s="52"/>
      <c r="L247" s="52"/>
      <c r="M247" s="52"/>
      <c r="N247" s="52"/>
      <c r="O247" s="52"/>
      <c r="P247" s="52"/>
      <c r="Q247" s="52"/>
      <c r="R247" s="52"/>
      <c r="S247" s="52"/>
      <c r="T247" s="52"/>
      <c r="U247" s="52"/>
      <c r="V247" s="52"/>
      <c r="W247" s="52"/>
      <c r="X247" s="52"/>
      <c r="Y247" s="52"/>
      <c r="Z247" s="52"/>
      <c r="AA247" s="52"/>
    </row>
    <row r="248" spans="1:27" ht="55.5" customHeight="1">
      <c r="A248" s="52"/>
      <c r="B248" s="52"/>
      <c r="C248" s="52"/>
      <c r="D248" s="52"/>
      <c r="E248" s="52"/>
      <c r="F248" s="52"/>
      <c r="G248" s="85"/>
      <c r="H248" s="52"/>
      <c r="I248" s="52"/>
      <c r="J248" s="52"/>
      <c r="K248" s="52"/>
      <c r="L248" s="52"/>
      <c r="M248" s="52"/>
      <c r="N248" s="52"/>
      <c r="O248" s="52"/>
      <c r="P248" s="52"/>
      <c r="Q248" s="52"/>
      <c r="R248" s="52"/>
      <c r="S248" s="52"/>
      <c r="T248" s="52"/>
      <c r="U248" s="52"/>
      <c r="V248" s="52"/>
      <c r="W248" s="52"/>
      <c r="X248" s="52"/>
      <c r="Y248" s="52"/>
      <c r="Z248" s="52"/>
      <c r="AA248" s="52"/>
    </row>
    <row r="249" spans="1:27" ht="55.5" customHeight="1">
      <c r="A249" s="52"/>
      <c r="B249" s="52"/>
      <c r="C249" s="52"/>
      <c r="D249" s="52"/>
      <c r="E249" s="52"/>
      <c r="F249" s="52"/>
      <c r="G249" s="85"/>
      <c r="H249" s="52"/>
      <c r="I249" s="52"/>
      <c r="J249" s="52"/>
      <c r="K249" s="52"/>
      <c r="L249" s="52"/>
      <c r="M249" s="52"/>
      <c r="N249" s="52"/>
      <c r="O249" s="52"/>
      <c r="P249" s="52"/>
      <c r="Q249" s="52"/>
      <c r="R249" s="52"/>
      <c r="S249" s="52"/>
      <c r="T249" s="52"/>
      <c r="U249" s="52"/>
      <c r="V249" s="52"/>
      <c r="W249" s="52"/>
      <c r="X249" s="52"/>
      <c r="Y249" s="52"/>
      <c r="Z249" s="52"/>
      <c r="AA249" s="52"/>
    </row>
    <row r="250" spans="1:27" ht="55.5" customHeight="1">
      <c r="A250" s="52"/>
      <c r="B250" s="52"/>
      <c r="C250" s="52"/>
      <c r="D250" s="52"/>
      <c r="E250" s="52"/>
      <c r="F250" s="52"/>
      <c r="G250" s="85"/>
      <c r="H250" s="52"/>
      <c r="I250" s="52"/>
      <c r="J250" s="52"/>
      <c r="K250" s="52"/>
      <c r="L250" s="52"/>
      <c r="M250" s="52"/>
      <c r="N250" s="52"/>
      <c r="O250" s="52"/>
      <c r="P250" s="52"/>
      <c r="Q250" s="52"/>
      <c r="R250" s="52"/>
      <c r="S250" s="52"/>
      <c r="T250" s="52"/>
      <c r="U250" s="52"/>
      <c r="V250" s="52"/>
      <c r="W250" s="52"/>
      <c r="X250" s="52"/>
      <c r="Y250" s="52"/>
      <c r="Z250" s="52"/>
      <c r="AA250" s="52"/>
    </row>
    <row r="251" spans="1:27" ht="55.5" customHeight="1">
      <c r="A251" s="52"/>
      <c r="B251" s="52"/>
      <c r="C251" s="52"/>
      <c r="D251" s="52"/>
      <c r="E251" s="52"/>
      <c r="F251" s="52"/>
      <c r="G251" s="85"/>
      <c r="H251" s="52"/>
      <c r="I251" s="52"/>
      <c r="J251" s="52"/>
      <c r="K251" s="52"/>
      <c r="L251" s="52"/>
      <c r="M251" s="52"/>
      <c r="N251" s="52"/>
      <c r="O251" s="52"/>
      <c r="P251" s="52"/>
      <c r="Q251" s="52"/>
      <c r="R251" s="52"/>
      <c r="S251" s="52"/>
      <c r="T251" s="52"/>
      <c r="U251" s="52"/>
      <c r="V251" s="52"/>
      <c r="W251" s="52"/>
      <c r="X251" s="52"/>
      <c r="Y251" s="52"/>
      <c r="Z251" s="52"/>
      <c r="AA251" s="52"/>
    </row>
    <row r="252" spans="1:27" ht="55.5" customHeight="1">
      <c r="A252" s="52"/>
      <c r="B252" s="52"/>
      <c r="C252" s="52"/>
      <c r="D252" s="52"/>
      <c r="E252" s="52"/>
      <c r="F252" s="52"/>
      <c r="G252" s="85"/>
      <c r="H252" s="52"/>
      <c r="I252" s="52"/>
      <c r="J252" s="52"/>
      <c r="K252" s="52"/>
      <c r="L252" s="52"/>
      <c r="M252" s="52"/>
      <c r="N252" s="52"/>
      <c r="O252" s="52"/>
      <c r="P252" s="52"/>
      <c r="Q252" s="52"/>
      <c r="R252" s="52"/>
      <c r="S252" s="52"/>
      <c r="T252" s="52"/>
      <c r="U252" s="52"/>
      <c r="V252" s="52"/>
      <c r="W252" s="52"/>
      <c r="X252" s="52"/>
      <c r="Y252" s="52"/>
      <c r="Z252" s="52"/>
      <c r="AA252" s="52"/>
    </row>
    <row r="253" spans="1:27" ht="55.5" customHeight="1">
      <c r="A253" s="52"/>
      <c r="B253" s="52"/>
      <c r="C253" s="52"/>
      <c r="D253" s="52"/>
      <c r="E253" s="52"/>
      <c r="F253" s="52"/>
      <c r="G253" s="85"/>
      <c r="H253" s="52"/>
      <c r="I253" s="52"/>
      <c r="J253" s="52"/>
      <c r="K253" s="52"/>
      <c r="L253" s="52"/>
      <c r="M253" s="52"/>
      <c r="N253" s="52"/>
      <c r="O253" s="52"/>
      <c r="P253" s="52"/>
      <c r="Q253" s="52"/>
      <c r="R253" s="52"/>
      <c r="S253" s="52"/>
      <c r="T253" s="52"/>
      <c r="U253" s="52"/>
      <c r="V253" s="52"/>
      <c r="W253" s="52"/>
      <c r="X253" s="52"/>
      <c r="Y253" s="52"/>
      <c r="Z253" s="52"/>
      <c r="AA253" s="52"/>
    </row>
    <row r="254" spans="1:27" ht="55.5" customHeight="1">
      <c r="A254" s="52"/>
      <c r="B254" s="52"/>
      <c r="C254" s="52"/>
      <c r="D254" s="52"/>
      <c r="E254" s="52"/>
      <c r="F254" s="52"/>
      <c r="G254" s="85"/>
      <c r="H254" s="52"/>
      <c r="I254" s="52"/>
      <c r="J254" s="52"/>
      <c r="K254" s="52"/>
      <c r="L254" s="52"/>
      <c r="M254" s="52"/>
      <c r="N254" s="52"/>
      <c r="O254" s="52"/>
      <c r="P254" s="52"/>
      <c r="Q254" s="52"/>
      <c r="R254" s="52"/>
      <c r="S254" s="52"/>
      <c r="T254" s="52"/>
      <c r="U254" s="52"/>
      <c r="V254" s="52"/>
      <c r="W254" s="52"/>
      <c r="X254" s="52"/>
      <c r="Y254" s="52"/>
      <c r="Z254" s="52"/>
      <c r="AA254" s="52"/>
    </row>
    <row r="255" spans="1:27" ht="55.5" customHeight="1">
      <c r="A255" s="52"/>
      <c r="B255" s="52"/>
      <c r="C255" s="52"/>
      <c r="D255" s="52"/>
      <c r="E255" s="52"/>
      <c r="F255" s="52"/>
      <c r="G255" s="85"/>
      <c r="H255" s="52"/>
      <c r="I255" s="52"/>
      <c r="J255" s="52"/>
      <c r="K255" s="52"/>
      <c r="L255" s="52"/>
      <c r="M255" s="52"/>
      <c r="N255" s="52"/>
      <c r="O255" s="52"/>
      <c r="P255" s="52"/>
      <c r="Q255" s="52"/>
      <c r="R255" s="52"/>
      <c r="S255" s="52"/>
      <c r="T255" s="52"/>
      <c r="U255" s="52"/>
      <c r="V255" s="52"/>
      <c r="W255" s="52"/>
      <c r="X255" s="52"/>
      <c r="Y255" s="52"/>
      <c r="Z255" s="52"/>
      <c r="AA255" s="52"/>
    </row>
    <row r="256" spans="1:27" ht="55.5" customHeight="1">
      <c r="A256" s="52"/>
      <c r="B256" s="52"/>
      <c r="C256" s="52"/>
      <c r="D256" s="52"/>
      <c r="E256" s="52"/>
      <c r="F256" s="52"/>
      <c r="G256" s="85"/>
      <c r="H256" s="52"/>
      <c r="I256" s="52"/>
      <c r="J256" s="52"/>
      <c r="K256" s="52"/>
      <c r="L256" s="52"/>
      <c r="M256" s="52"/>
      <c r="N256" s="52"/>
      <c r="O256" s="52"/>
      <c r="P256" s="52"/>
      <c r="Q256" s="52"/>
      <c r="R256" s="52"/>
      <c r="S256" s="52"/>
      <c r="T256" s="52"/>
      <c r="U256" s="52"/>
      <c r="V256" s="52"/>
      <c r="W256" s="52"/>
      <c r="X256" s="52"/>
      <c r="Y256" s="52"/>
      <c r="Z256" s="52"/>
      <c r="AA256" s="52"/>
    </row>
    <row r="257" spans="1:27" ht="55.5" customHeight="1">
      <c r="A257" s="52"/>
      <c r="B257" s="52"/>
      <c r="C257" s="52"/>
      <c r="D257" s="52"/>
      <c r="E257" s="52"/>
      <c r="F257" s="52"/>
      <c r="G257" s="85"/>
      <c r="H257" s="52"/>
      <c r="I257" s="52"/>
      <c r="J257" s="52"/>
      <c r="K257" s="52"/>
      <c r="L257" s="52"/>
      <c r="M257" s="52"/>
      <c r="N257" s="52"/>
      <c r="O257" s="52"/>
      <c r="P257" s="52"/>
      <c r="Q257" s="52"/>
      <c r="R257" s="52"/>
      <c r="S257" s="52"/>
      <c r="T257" s="52"/>
      <c r="U257" s="52"/>
      <c r="V257" s="52"/>
      <c r="W257" s="52"/>
      <c r="X257" s="52"/>
      <c r="Y257" s="52"/>
      <c r="Z257" s="52"/>
      <c r="AA257" s="52"/>
    </row>
    <row r="258" spans="1:27" ht="55.5" customHeight="1">
      <c r="A258" s="52"/>
      <c r="B258" s="52"/>
      <c r="C258" s="52"/>
      <c r="D258" s="52"/>
      <c r="E258" s="52"/>
      <c r="F258" s="52"/>
      <c r="G258" s="85"/>
      <c r="H258" s="52"/>
      <c r="I258" s="52"/>
      <c r="J258" s="52"/>
      <c r="K258" s="52"/>
      <c r="L258" s="52"/>
      <c r="M258" s="52"/>
      <c r="N258" s="52"/>
      <c r="O258" s="52"/>
      <c r="P258" s="52"/>
      <c r="Q258" s="52"/>
      <c r="R258" s="52"/>
      <c r="S258" s="52"/>
      <c r="T258" s="52"/>
      <c r="U258" s="52"/>
      <c r="V258" s="52"/>
      <c r="W258" s="52"/>
      <c r="X258" s="52"/>
      <c r="Y258" s="52"/>
      <c r="Z258" s="52"/>
      <c r="AA258" s="52"/>
    </row>
    <row r="259" spans="1:27" ht="55.5" customHeight="1">
      <c r="A259" s="52"/>
      <c r="B259" s="52"/>
      <c r="C259" s="52"/>
      <c r="D259" s="52"/>
      <c r="E259" s="52"/>
      <c r="F259" s="52"/>
      <c r="G259" s="85"/>
      <c r="H259" s="52"/>
      <c r="I259" s="52"/>
      <c r="J259" s="52"/>
      <c r="K259" s="52"/>
      <c r="L259" s="52"/>
      <c r="M259" s="52"/>
      <c r="N259" s="52"/>
      <c r="O259" s="52"/>
      <c r="P259" s="52"/>
      <c r="Q259" s="52"/>
      <c r="R259" s="52"/>
      <c r="S259" s="52"/>
      <c r="T259" s="52"/>
      <c r="U259" s="52"/>
      <c r="V259" s="52"/>
      <c r="W259" s="52"/>
      <c r="X259" s="52"/>
      <c r="Y259" s="52"/>
      <c r="Z259" s="52"/>
      <c r="AA259" s="52"/>
    </row>
    <row r="260" spans="1:27" ht="55.5" customHeight="1">
      <c r="A260" s="52"/>
      <c r="B260" s="52"/>
      <c r="C260" s="52"/>
      <c r="D260" s="52"/>
      <c r="E260" s="52"/>
      <c r="F260" s="52"/>
      <c r="G260" s="85"/>
      <c r="H260" s="52"/>
      <c r="I260" s="52"/>
      <c r="J260" s="52"/>
      <c r="K260" s="52"/>
      <c r="L260" s="52"/>
      <c r="M260" s="52"/>
      <c r="N260" s="52"/>
      <c r="O260" s="52"/>
      <c r="P260" s="52"/>
      <c r="Q260" s="52"/>
      <c r="R260" s="52"/>
      <c r="S260" s="52"/>
      <c r="T260" s="52"/>
      <c r="U260" s="52"/>
      <c r="V260" s="52"/>
      <c r="W260" s="52"/>
      <c r="X260" s="52"/>
      <c r="Y260" s="52"/>
      <c r="Z260" s="52"/>
      <c r="AA260" s="52"/>
    </row>
    <row r="261" spans="1:27" ht="55.5" customHeight="1">
      <c r="A261" s="52"/>
      <c r="B261" s="52"/>
      <c r="C261" s="52"/>
      <c r="D261" s="52"/>
      <c r="E261" s="52"/>
      <c r="F261" s="52"/>
      <c r="G261" s="85"/>
      <c r="H261" s="52"/>
      <c r="I261" s="52"/>
      <c r="J261" s="52"/>
      <c r="K261" s="52"/>
      <c r="L261" s="52"/>
      <c r="M261" s="52"/>
      <c r="N261" s="52"/>
      <c r="O261" s="52"/>
      <c r="P261" s="52"/>
      <c r="Q261" s="52"/>
      <c r="R261" s="52"/>
      <c r="S261" s="52"/>
      <c r="T261" s="52"/>
      <c r="U261" s="52"/>
      <c r="V261" s="52"/>
      <c r="W261" s="52"/>
      <c r="X261" s="52"/>
      <c r="Y261" s="52"/>
      <c r="Z261" s="52"/>
      <c r="AA261" s="52"/>
    </row>
    <row r="262" spans="1:27" ht="55.5" customHeight="1">
      <c r="A262" s="52"/>
      <c r="B262" s="52"/>
      <c r="C262" s="52"/>
      <c r="D262" s="52"/>
      <c r="E262" s="52"/>
      <c r="F262" s="52"/>
      <c r="G262" s="85"/>
      <c r="H262" s="52"/>
      <c r="I262" s="52"/>
      <c r="J262" s="52"/>
      <c r="K262" s="52"/>
      <c r="L262" s="52"/>
      <c r="M262" s="52"/>
      <c r="N262" s="52"/>
      <c r="O262" s="52"/>
      <c r="P262" s="52"/>
      <c r="Q262" s="52"/>
      <c r="R262" s="52"/>
      <c r="S262" s="52"/>
      <c r="T262" s="52"/>
      <c r="U262" s="52"/>
      <c r="V262" s="52"/>
      <c r="W262" s="52"/>
      <c r="X262" s="52"/>
      <c r="Y262" s="52"/>
      <c r="Z262" s="52"/>
      <c r="AA262" s="52"/>
    </row>
    <row r="263" spans="1:27" ht="55.5" customHeight="1">
      <c r="A263" s="52"/>
      <c r="B263" s="52"/>
      <c r="C263" s="52"/>
      <c r="D263" s="52"/>
      <c r="E263" s="52"/>
      <c r="F263" s="52"/>
      <c r="G263" s="85"/>
      <c r="H263" s="52"/>
      <c r="I263" s="52"/>
      <c r="J263" s="52"/>
      <c r="K263" s="52"/>
      <c r="L263" s="52"/>
      <c r="M263" s="52"/>
      <c r="N263" s="52"/>
      <c r="O263" s="52"/>
      <c r="P263" s="52"/>
      <c r="Q263" s="52"/>
      <c r="R263" s="52"/>
      <c r="S263" s="52"/>
      <c r="T263" s="52"/>
      <c r="U263" s="52"/>
      <c r="V263" s="52"/>
      <c r="W263" s="52"/>
      <c r="X263" s="52"/>
      <c r="Y263" s="52"/>
      <c r="Z263" s="52"/>
      <c r="AA263" s="52"/>
    </row>
    <row r="264" spans="1:27" ht="55.5" customHeight="1">
      <c r="A264" s="52"/>
      <c r="B264" s="52"/>
      <c r="C264" s="52"/>
      <c r="D264" s="52"/>
      <c r="E264" s="52"/>
      <c r="F264" s="52"/>
      <c r="G264" s="85"/>
      <c r="H264" s="52"/>
      <c r="I264" s="52"/>
      <c r="J264" s="52"/>
      <c r="K264" s="52"/>
      <c r="L264" s="52"/>
      <c r="M264" s="52"/>
      <c r="N264" s="52"/>
      <c r="O264" s="52"/>
      <c r="P264" s="52"/>
      <c r="Q264" s="52"/>
      <c r="R264" s="52"/>
      <c r="S264" s="52"/>
      <c r="T264" s="52"/>
      <c r="U264" s="52"/>
      <c r="V264" s="52"/>
      <c r="W264" s="52"/>
      <c r="X264" s="52"/>
      <c r="Y264" s="52"/>
      <c r="Z264" s="52"/>
      <c r="AA264" s="52"/>
    </row>
    <row r="265" spans="1:27" ht="55.5" customHeight="1">
      <c r="A265" s="52"/>
      <c r="B265" s="52"/>
      <c r="C265" s="52"/>
      <c r="D265" s="52"/>
      <c r="E265" s="52"/>
      <c r="F265" s="52"/>
      <c r="G265" s="85"/>
      <c r="H265" s="52"/>
      <c r="I265" s="52"/>
      <c r="J265" s="52"/>
      <c r="K265" s="52"/>
      <c r="L265" s="52"/>
      <c r="M265" s="52"/>
      <c r="N265" s="52"/>
      <c r="O265" s="52"/>
      <c r="P265" s="52"/>
      <c r="Q265" s="52"/>
      <c r="R265" s="52"/>
      <c r="S265" s="52"/>
      <c r="T265" s="52"/>
      <c r="U265" s="52"/>
      <c r="V265" s="52"/>
      <c r="W265" s="52"/>
      <c r="X265" s="52"/>
      <c r="Y265" s="52"/>
      <c r="Z265" s="52"/>
      <c r="AA265" s="52"/>
    </row>
    <row r="266" spans="1:27" ht="55.5" customHeight="1">
      <c r="A266" s="52"/>
      <c r="B266" s="52"/>
      <c r="C266" s="52"/>
      <c r="D266" s="52"/>
      <c r="E266" s="52"/>
      <c r="F266" s="52"/>
      <c r="G266" s="85"/>
      <c r="H266" s="52"/>
      <c r="I266" s="52"/>
      <c r="J266" s="52"/>
      <c r="K266" s="52"/>
      <c r="L266" s="52"/>
      <c r="M266" s="52"/>
      <c r="N266" s="52"/>
      <c r="O266" s="52"/>
      <c r="P266" s="52"/>
      <c r="Q266" s="52"/>
      <c r="R266" s="52"/>
      <c r="S266" s="52"/>
      <c r="T266" s="52"/>
      <c r="U266" s="52"/>
      <c r="V266" s="52"/>
      <c r="W266" s="52"/>
      <c r="X266" s="52"/>
      <c r="Y266" s="52"/>
      <c r="Z266" s="52"/>
      <c r="AA266" s="52"/>
    </row>
    <row r="267" spans="1:27" ht="55.5" customHeight="1">
      <c r="A267" s="52"/>
      <c r="B267" s="52"/>
      <c r="C267" s="52"/>
      <c r="D267" s="52"/>
      <c r="E267" s="52"/>
      <c r="F267" s="52"/>
      <c r="G267" s="85"/>
      <c r="H267" s="52"/>
      <c r="I267" s="52"/>
      <c r="J267" s="52"/>
      <c r="K267" s="52"/>
      <c r="L267" s="52"/>
      <c r="M267" s="52"/>
      <c r="N267" s="52"/>
      <c r="O267" s="52"/>
      <c r="P267" s="52"/>
      <c r="Q267" s="52"/>
      <c r="R267" s="52"/>
      <c r="S267" s="52"/>
      <c r="T267" s="52"/>
      <c r="U267" s="52"/>
      <c r="V267" s="52"/>
      <c r="W267" s="52"/>
      <c r="X267" s="52"/>
      <c r="Y267" s="52"/>
      <c r="Z267" s="52"/>
      <c r="AA267" s="52"/>
    </row>
    <row r="268" spans="1:27" ht="55.5" customHeight="1">
      <c r="A268" s="52"/>
      <c r="B268" s="52"/>
      <c r="C268" s="52"/>
      <c r="D268" s="52"/>
      <c r="E268" s="52"/>
      <c r="F268" s="52"/>
      <c r="G268" s="85"/>
      <c r="H268" s="52"/>
      <c r="I268" s="52"/>
      <c r="J268" s="52"/>
      <c r="K268" s="52"/>
      <c r="L268" s="52"/>
      <c r="M268" s="52"/>
      <c r="N268" s="52"/>
      <c r="O268" s="52"/>
      <c r="P268" s="52"/>
      <c r="Q268" s="52"/>
      <c r="R268" s="52"/>
      <c r="S268" s="52"/>
      <c r="T268" s="52"/>
      <c r="U268" s="52"/>
      <c r="V268" s="52"/>
      <c r="W268" s="52"/>
      <c r="X268" s="52"/>
      <c r="Y268" s="52"/>
      <c r="Z268" s="52"/>
      <c r="AA268" s="52"/>
    </row>
    <row r="269" spans="1:27" ht="55.5" customHeight="1">
      <c r="A269" s="52"/>
      <c r="B269" s="52"/>
      <c r="C269" s="52"/>
      <c r="D269" s="52"/>
      <c r="E269" s="52"/>
      <c r="F269" s="52"/>
      <c r="G269" s="85"/>
      <c r="H269" s="52"/>
      <c r="I269" s="52"/>
      <c r="J269" s="52"/>
      <c r="K269" s="52"/>
      <c r="L269" s="52"/>
      <c r="M269" s="52"/>
      <c r="N269" s="52"/>
      <c r="O269" s="52"/>
      <c r="P269" s="52"/>
      <c r="Q269" s="52"/>
      <c r="R269" s="52"/>
      <c r="S269" s="52"/>
      <c r="T269" s="52"/>
      <c r="U269" s="52"/>
      <c r="V269" s="52"/>
      <c r="W269" s="52"/>
      <c r="X269" s="52"/>
      <c r="Y269" s="52"/>
      <c r="Z269" s="52"/>
      <c r="AA269" s="52"/>
    </row>
    <row r="270" spans="1:27" ht="55.5" customHeight="1">
      <c r="A270" s="52"/>
      <c r="B270" s="52"/>
      <c r="C270" s="52"/>
      <c r="D270" s="52"/>
      <c r="E270" s="52"/>
      <c r="F270" s="52"/>
      <c r="G270" s="85"/>
      <c r="H270" s="52"/>
      <c r="I270" s="52"/>
      <c r="J270" s="52"/>
      <c r="K270" s="52"/>
      <c r="L270" s="52"/>
      <c r="M270" s="52"/>
      <c r="N270" s="52"/>
      <c r="O270" s="52"/>
      <c r="P270" s="52"/>
      <c r="Q270" s="52"/>
      <c r="R270" s="52"/>
      <c r="S270" s="52"/>
      <c r="T270" s="52"/>
      <c r="U270" s="52"/>
      <c r="V270" s="52"/>
      <c r="W270" s="52"/>
      <c r="X270" s="52"/>
      <c r="Y270" s="52"/>
      <c r="Z270" s="52"/>
      <c r="AA270" s="52"/>
    </row>
    <row r="271" spans="1:27" ht="55.5" customHeight="1">
      <c r="A271" s="52"/>
      <c r="B271" s="52"/>
      <c r="C271" s="52"/>
      <c r="D271" s="52"/>
      <c r="E271" s="52"/>
      <c r="F271" s="52"/>
      <c r="G271" s="85"/>
      <c r="H271" s="52"/>
      <c r="I271" s="52"/>
      <c r="J271" s="52"/>
      <c r="K271" s="52"/>
      <c r="L271" s="52"/>
      <c r="M271" s="52"/>
      <c r="N271" s="52"/>
      <c r="O271" s="52"/>
      <c r="P271" s="52"/>
      <c r="Q271" s="52"/>
      <c r="R271" s="52"/>
      <c r="S271" s="52"/>
      <c r="T271" s="52"/>
      <c r="U271" s="52"/>
      <c r="V271" s="52"/>
      <c r="W271" s="52"/>
      <c r="X271" s="52"/>
      <c r="Y271" s="52"/>
      <c r="Z271" s="52"/>
      <c r="AA271" s="52"/>
    </row>
    <row r="272" spans="1:27" ht="55.5" customHeight="1">
      <c r="A272" s="52"/>
      <c r="B272" s="52"/>
      <c r="C272" s="52"/>
      <c r="D272" s="52"/>
      <c r="E272" s="52"/>
      <c r="F272" s="52"/>
      <c r="G272" s="85"/>
      <c r="H272" s="52"/>
      <c r="I272" s="52"/>
      <c r="J272" s="52"/>
      <c r="K272" s="52"/>
      <c r="L272" s="52"/>
      <c r="M272" s="52"/>
      <c r="N272" s="52"/>
      <c r="O272" s="52"/>
      <c r="P272" s="52"/>
      <c r="Q272" s="52"/>
      <c r="R272" s="52"/>
      <c r="S272" s="52"/>
      <c r="T272" s="52"/>
      <c r="U272" s="52"/>
      <c r="V272" s="52"/>
      <c r="W272" s="52"/>
      <c r="X272" s="52"/>
      <c r="Y272" s="52"/>
      <c r="Z272" s="52"/>
      <c r="AA272" s="52"/>
    </row>
    <row r="273" spans="1:27" ht="55.5" customHeight="1">
      <c r="A273" s="52"/>
      <c r="B273" s="52"/>
      <c r="C273" s="52"/>
      <c r="D273" s="52"/>
      <c r="E273" s="52"/>
      <c r="F273" s="52"/>
      <c r="G273" s="85"/>
      <c r="H273" s="52"/>
      <c r="I273" s="52"/>
      <c r="J273" s="52"/>
      <c r="K273" s="52"/>
      <c r="L273" s="52"/>
      <c r="M273" s="52"/>
      <c r="N273" s="52"/>
      <c r="O273" s="52"/>
      <c r="P273" s="52"/>
      <c r="Q273" s="52"/>
      <c r="R273" s="52"/>
      <c r="S273" s="52"/>
      <c r="T273" s="52"/>
      <c r="U273" s="52"/>
      <c r="V273" s="52"/>
      <c r="W273" s="52"/>
      <c r="X273" s="52"/>
      <c r="Y273" s="52"/>
      <c r="Z273" s="52"/>
      <c r="AA273" s="52"/>
    </row>
    <row r="274" spans="1:27" ht="55.5" customHeight="1">
      <c r="A274" s="52"/>
      <c r="B274" s="52"/>
      <c r="C274" s="52"/>
      <c r="D274" s="52"/>
      <c r="E274" s="52"/>
      <c r="F274" s="52"/>
      <c r="G274" s="85"/>
      <c r="H274" s="52"/>
      <c r="I274" s="52"/>
      <c r="J274" s="52"/>
      <c r="K274" s="52"/>
      <c r="L274" s="52"/>
      <c r="M274" s="52"/>
      <c r="N274" s="52"/>
      <c r="O274" s="52"/>
      <c r="P274" s="52"/>
      <c r="Q274" s="52"/>
      <c r="R274" s="52"/>
      <c r="S274" s="52"/>
      <c r="T274" s="52"/>
      <c r="U274" s="52"/>
      <c r="V274" s="52"/>
      <c r="W274" s="52"/>
      <c r="X274" s="52"/>
      <c r="Y274" s="52"/>
      <c r="Z274" s="52"/>
      <c r="AA274" s="52"/>
    </row>
    <row r="275" spans="1:27" ht="55.5" customHeight="1">
      <c r="A275" s="52"/>
      <c r="B275" s="52"/>
      <c r="C275" s="52"/>
      <c r="D275" s="52"/>
      <c r="E275" s="52"/>
      <c r="F275" s="52"/>
      <c r="G275" s="85"/>
      <c r="H275" s="52"/>
      <c r="I275" s="52"/>
      <c r="J275" s="52"/>
      <c r="K275" s="52"/>
      <c r="L275" s="52"/>
      <c r="M275" s="52"/>
      <c r="N275" s="52"/>
      <c r="O275" s="52"/>
      <c r="P275" s="52"/>
      <c r="Q275" s="52"/>
      <c r="R275" s="52"/>
      <c r="S275" s="52"/>
      <c r="T275" s="52"/>
      <c r="U275" s="52"/>
      <c r="V275" s="52"/>
      <c r="W275" s="52"/>
      <c r="X275" s="52"/>
      <c r="Y275" s="52"/>
      <c r="Z275" s="52"/>
      <c r="AA275" s="52"/>
    </row>
    <row r="276" spans="1:27" ht="55.5" customHeight="1">
      <c r="A276" s="52"/>
      <c r="B276" s="52"/>
      <c r="C276" s="52"/>
      <c r="D276" s="52"/>
      <c r="E276" s="52"/>
      <c r="F276" s="52"/>
      <c r="G276" s="85"/>
      <c r="H276" s="52"/>
      <c r="I276" s="52"/>
      <c r="J276" s="52"/>
      <c r="K276" s="52"/>
      <c r="L276" s="52"/>
      <c r="M276" s="52"/>
      <c r="N276" s="52"/>
      <c r="O276" s="52"/>
      <c r="P276" s="52"/>
      <c r="Q276" s="52"/>
      <c r="R276" s="52"/>
      <c r="S276" s="52"/>
      <c r="T276" s="52"/>
      <c r="U276" s="52"/>
      <c r="V276" s="52"/>
      <c r="W276" s="52"/>
      <c r="X276" s="52"/>
      <c r="Y276" s="52"/>
      <c r="Z276" s="52"/>
      <c r="AA276" s="52"/>
    </row>
    <row r="277" spans="1:27" ht="55.5" customHeight="1">
      <c r="A277" s="52"/>
      <c r="B277" s="52"/>
      <c r="C277" s="52"/>
      <c r="D277" s="52"/>
      <c r="E277" s="52"/>
      <c r="F277" s="52"/>
      <c r="G277" s="85"/>
      <c r="H277" s="52"/>
      <c r="I277" s="52"/>
      <c r="J277" s="52"/>
      <c r="K277" s="52"/>
      <c r="L277" s="52"/>
      <c r="M277" s="52"/>
      <c r="N277" s="52"/>
      <c r="O277" s="52"/>
      <c r="P277" s="52"/>
      <c r="Q277" s="52"/>
      <c r="R277" s="52"/>
      <c r="S277" s="52"/>
      <c r="T277" s="52"/>
      <c r="U277" s="52"/>
      <c r="V277" s="52"/>
      <c r="W277" s="52"/>
      <c r="X277" s="52"/>
      <c r="Y277" s="52"/>
      <c r="Z277" s="52"/>
      <c r="AA277" s="52"/>
    </row>
    <row r="278" spans="1:27" ht="55.5" customHeight="1">
      <c r="A278" s="52"/>
      <c r="B278" s="52"/>
      <c r="C278" s="52"/>
      <c r="D278" s="52"/>
      <c r="E278" s="52"/>
      <c r="F278" s="52"/>
      <c r="G278" s="85"/>
      <c r="H278" s="52"/>
      <c r="I278" s="52"/>
      <c r="J278" s="52"/>
      <c r="K278" s="52"/>
      <c r="L278" s="52"/>
      <c r="M278" s="52"/>
      <c r="N278" s="52"/>
      <c r="O278" s="52"/>
      <c r="P278" s="52"/>
      <c r="Q278" s="52"/>
      <c r="R278" s="52"/>
      <c r="S278" s="52"/>
      <c r="T278" s="52"/>
      <c r="U278" s="52"/>
      <c r="V278" s="52"/>
      <c r="W278" s="52"/>
      <c r="X278" s="52"/>
      <c r="Y278" s="52"/>
      <c r="Z278" s="52"/>
      <c r="AA278" s="52"/>
    </row>
    <row r="279" spans="1:27" ht="55.5" customHeight="1">
      <c r="A279" s="52"/>
      <c r="B279" s="52"/>
      <c r="C279" s="52"/>
      <c r="D279" s="52"/>
      <c r="E279" s="52"/>
      <c r="F279" s="52"/>
      <c r="G279" s="85"/>
      <c r="H279" s="52"/>
      <c r="I279" s="52"/>
      <c r="J279" s="52"/>
      <c r="K279" s="52"/>
      <c r="L279" s="52"/>
      <c r="M279" s="52"/>
      <c r="N279" s="52"/>
      <c r="O279" s="52"/>
      <c r="P279" s="52"/>
      <c r="Q279" s="52"/>
      <c r="R279" s="52"/>
      <c r="S279" s="52"/>
      <c r="T279" s="52"/>
      <c r="U279" s="52"/>
      <c r="V279" s="52"/>
      <c r="W279" s="52"/>
      <c r="X279" s="52"/>
      <c r="Y279" s="52"/>
      <c r="Z279" s="52"/>
      <c r="AA279" s="52"/>
    </row>
    <row r="280" spans="1:27" ht="55.5" customHeight="1">
      <c r="A280" s="52"/>
      <c r="B280" s="52"/>
      <c r="C280" s="52"/>
      <c r="D280" s="52"/>
      <c r="E280" s="52"/>
      <c r="F280" s="52"/>
      <c r="G280" s="85"/>
      <c r="H280" s="52"/>
      <c r="I280" s="52"/>
      <c r="J280" s="52"/>
      <c r="K280" s="52"/>
      <c r="L280" s="52"/>
      <c r="M280" s="52"/>
      <c r="N280" s="52"/>
      <c r="O280" s="52"/>
      <c r="P280" s="52"/>
      <c r="Q280" s="52"/>
      <c r="R280" s="52"/>
      <c r="S280" s="52"/>
      <c r="T280" s="52"/>
      <c r="U280" s="52"/>
      <c r="V280" s="52"/>
      <c r="W280" s="52"/>
      <c r="X280" s="52"/>
      <c r="Y280" s="52"/>
      <c r="Z280" s="52"/>
      <c r="AA280" s="52"/>
    </row>
    <row r="281" spans="1:27" ht="55.5" customHeight="1">
      <c r="A281" s="52"/>
      <c r="B281" s="52"/>
      <c r="C281" s="52"/>
      <c r="D281" s="52"/>
      <c r="E281" s="52"/>
      <c r="F281" s="52"/>
      <c r="G281" s="85"/>
      <c r="H281" s="52"/>
      <c r="I281" s="52"/>
      <c r="J281" s="52"/>
      <c r="K281" s="52"/>
      <c r="L281" s="52"/>
      <c r="M281" s="52"/>
      <c r="N281" s="52"/>
      <c r="O281" s="52"/>
      <c r="P281" s="52"/>
      <c r="Q281" s="52"/>
      <c r="R281" s="52"/>
      <c r="S281" s="52"/>
      <c r="T281" s="52"/>
      <c r="U281" s="52"/>
      <c r="V281" s="52"/>
      <c r="W281" s="52"/>
      <c r="X281" s="52"/>
      <c r="Y281" s="52"/>
      <c r="Z281" s="52"/>
      <c r="AA281" s="52"/>
    </row>
    <row r="282" spans="1:27" ht="55.5" customHeight="1">
      <c r="A282" s="52"/>
      <c r="B282" s="52"/>
      <c r="C282" s="52"/>
      <c r="D282" s="52"/>
      <c r="E282" s="52"/>
      <c r="F282" s="52"/>
      <c r="G282" s="85"/>
      <c r="H282" s="52"/>
      <c r="I282" s="52"/>
      <c r="J282" s="52"/>
      <c r="K282" s="52"/>
      <c r="L282" s="52"/>
      <c r="M282" s="52"/>
      <c r="N282" s="52"/>
      <c r="O282" s="52"/>
      <c r="P282" s="52"/>
      <c r="Q282" s="52"/>
      <c r="R282" s="52"/>
      <c r="S282" s="52"/>
      <c r="T282" s="52"/>
      <c r="U282" s="52"/>
      <c r="V282" s="52"/>
      <c r="W282" s="52"/>
      <c r="X282" s="52"/>
      <c r="Y282" s="52"/>
      <c r="Z282" s="52"/>
      <c r="AA282" s="52"/>
    </row>
    <row r="283" spans="1:27" ht="55.5" customHeight="1">
      <c r="A283" s="52"/>
      <c r="B283" s="52"/>
      <c r="C283" s="52"/>
      <c r="D283" s="52"/>
      <c r="E283" s="52"/>
      <c r="F283" s="52"/>
      <c r="G283" s="85"/>
      <c r="H283" s="52"/>
      <c r="I283" s="52"/>
      <c r="J283" s="52"/>
      <c r="K283" s="52"/>
      <c r="L283" s="52"/>
      <c r="M283" s="52"/>
      <c r="N283" s="52"/>
      <c r="O283" s="52"/>
      <c r="P283" s="52"/>
      <c r="Q283" s="52"/>
      <c r="R283" s="52"/>
      <c r="S283" s="52"/>
      <c r="T283" s="52"/>
      <c r="U283" s="52"/>
      <c r="V283" s="52"/>
      <c r="W283" s="52"/>
      <c r="X283" s="52"/>
      <c r="Y283" s="52"/>
      <c r="Z283" s="52"/>
      <c r="AA283" s="52"/>
    </row>
    <row r="284" spans="1:27" ht="55.5" customHeight="1">
      <c r="A284" s="52"/>
      <c r="B284" s="52"/>
      <c r="C284" s="52"/>
      <c r="D284" s="52"/>
      <c r="E284" s="52"/>
      <c r="F284" s="52"/>
      <c r="G284" s="85"/>
      <c r="H284" s="52"/>
      <c r="I284" s="52"/>
      <c r="J284" s="52"/>
      <c r="K284" s="52"/>
      <c r="L284" s="52"/>
      <c r="M284" s="52"/>
      <c r="N284" s="52"/>
      <c r="O284" s="52"/>
      <c r="P284" s="52"/>
      <c r="Q284" s="52"/>
      <c r="R284" s="52"/>
      <c r="S284" s="52"/>
      <c r="T284" s="52"/>
      <c r="U284" s="52"/>
      <c r="V284" s="52"/>
      <c r="W284" s="52"/>
      <c r="X284" s="52"/>
      <c r="Y284" s="52"/>
      <c r="Z284" s="52"/>
      <c r="AA284" s="52"/>
    </row>
    <row r="285" spans="1:27" ht="55.5" customHeight="1">
      <c r="A285" s="52"/>
      <c r="B285" s="52"/>
      <c r="C285" s="52"/>
      <c r="D285" s="52"/>
      <c r="E285" s="52"/>
      <c r="F285" s="52"/>
      <c r="G285" s="85"/>
      <c r="H285" s="52"/>
      <c r="I285" s="52"/>
      <c r="J285" s="52"/>
      <c r="K285" s="52"/>
      <c r="L285" s="52"/>
      <c r="M285" s="52"/>
      <c r="N285" s="52"/>
      <c r="O285" s="52"/>
      <c r="P285" s="52"/>
      <c r="Q285" s="52"/>
      <c r="R285" s="52"/>
      <c r="S285" s="52"/>
      <c r="T285" s="52"/>
      <c r="U285" s="52"/>
      <c r="V285" s="52"/>
      <c r="W285" s="52"/>
      <c r="X285" s="52"/>
      <c r="Y285" s="52"/>
      <c r="Z285" s="52"/>
      <c r="AA285" s="52"/>
    </row>
    <row r="286" spans="1:27" ht="55.5" customHeight="1">
      <c r="A286" s="52"/>
      <c r="B286" s="52"/>
      <c r="C286" s="52"/>
      <c r="D286" s="52"/>
      <c r="E286" s="52"/>
      <c r="F286" s="52"/>
      <c r="G286" s="85"/>
      <c r="H286" s="52"/>
      <c r="I286" s="52"/>
      <c r="J286" s="52"/>
      <c r="K286" s="52"/>
      <c r="L286" s="52"/>
      <c r="M286" s="52"/>
      <c r="N286" s="52"/>
      <c r="O286" s="52"/>
      <c r="P286" s="52"/>
      <c r="Q286" s="52"/>
      <c r="R286" s="52"/>
      <c r="S286" s="52"/>
      <c r="T286" s="52"/>
      <c r="U286" s="52"/>
      <c r="V286" s="52"/>
      <c r="W286" s="52"/>
      <c r="X286" s="52"/>
      <c r="Y286" s="52"/>
      <c r="Z286" s="52"/>
      <c r="AA286" s="52"/>
    </row>
    <row r="287" spans="1:27" ht="55.5" customHeight="1">
      <c r="A287" s="52"/>
      <c r="B287" s="52"/>
      <c r="C287" s="52"/>
      <c r="D287" s="52"/>
      <c r="E287" s="52"/>
      <c r="F287" s="52"/>
      <c r="G287" s="85"/>
      <c r="H287" s="52"/>
      <c r="I287" s="52"/>
      <c r="J287" s="52"/>
      <c r="K287" s="52"/>
      <c r="L287" s="52"/>
      <c r="M287" s="52"/>
      <c r="N287" s="52"/>
      <c r="O287" s="52"/>
      <c r="P287" s="52"/>
      <c r="Q287" s="52"/>
      <c r="R287" s="52"/>
      <c r="S287" s="52"/>
      <c r="T287" s="52"/>
      <c r="U287" s="52"/>
      <c r="V287" s="52"/>
      <c r="W287" s="52"/>
      <c r="X287" s="52"/>
      <c r="Y287" s="52"/>
      <c r="Z287" s="52"/>
      <c r="AA287" s="52"/>
    </row>
    <row r="288" spans="1:27" ht="55.5" customHeight="1">
      <c r="A288" s="52"/>
      <c r="B288" s="52"/>
      <c r="C288" s="52"/>
      <c r="D288" s="52"/>
      <c r="E288" s="52"/>
      <c r="F288" s="52"/>
      <c r="G288" s="85"/>
      <c r="H288" s="52"/>
      <c r="I288" s="52"/>
      <c r="J288" s="52"/>
      <c r="K288" s="52"/>
      <c r="L288" s="52"/>
      <c r="M288" s="52"/>
      <c r="N288" s="52"/>
      <c r="O288" s="52"/>
      <c r="P288" s="52"/>
      <c r="Q288" s="52"/>
      <c r="R288" s="52"/>
      <c r="S288" s="52"/>
      <c r="T288" s="52"/>
      <c r="U288" s="52"/>
      <c r="V288" s="52"/>
      <c r="W288" s="52"/>
      <c r="X288" s="52"/>
      <c r="Y288" s="52"/>
      <c r="Z288" s="52"/>
      <c r="AA288" s="52"/>
    </row>
    <row r="289" spans="1:27" ht="55.5" customHeight="1">
      <c r="A289" s="52"/>
      <c r="B289" s="52"/>
      <c r="C289" s="52"/>
      <c r="D289" s="52"/>
      <c r="E289" s="52"/>
      <c r="F289" s="52"/>
      <c r="G289" s="85"/>
      <c r="H289" s="52"/>
      <c r="I289" s="52"/>
      <c r="J289" s="52"/>
      <c r="K289" s="52"/>
      <c r="L289" s="52"/>
      <c r="M289" s="52"/>
      <c r="N289" s="52"/>
      <c r="O289" s="52"/>
      <c r="P289" s="52"/>
      <c r="Q289" s="52"/>
      <c r="R289" s="52"/>
      <c r="S289" s="52"/>
      <c r="T289" s="52"/>
      <c r="U289" s="52"/>
      <c r="V289" s="52"/>
      <c r="W289" s="52"/>
      <c r="X289" s="52"/>
      <c r="Y289" s="52"/>
      <c r="Z289" s="52"/>
      <c r="AA289" s="52"/>
    </row>
    <row r="290" spans="1:27" ht="55.5" customHeight="1">
      <c r="A290" s="52"/>
      <c r="B290" s="52"/>
      <c r="C290" s="52"/>
      <c r="D290" s="52"/>
      <c r="E290" s="52"/>
      <c r="F290" s="52"/>
      <c r="G290" s="85"/>
      <c r="H290" s="52"/>
      <c r="I290" s="52"/>
      <c r="J290" s="52"/>
      <c r="K290" s="52"/>
      <c r="L290" s="52"/>
      <c r="M290" s="52"/>
      <c r="N290" s="52"/>
      <c r="O290" s="52"/>
      <c r="P290" s="52"/>
      <c r="Q290" s="52"/>
      <c r="R290" s="52"/>
      <c r="S290" s="52"/>
      <c r="T290" s="52"/>
      <c r="U290" s="52"/>
      <c r="V290" s="52"/>
      <c r="W290" s="52"/>
      <c r="X290" s="52"/>
      <c r="Y290" s="52"/>
      <c r="Z290" s="52"/>
      <c r="AA290" s="52"/>
    </row>
    <row r="291" spans="1:27" ht="55.5" customHeight="1">
      <c r="A291" s="52"/>
      <c r="B291" s="52"/>
      <c r="C291" s="52"/>
      <c r="D291" s="52"/>
      <c r="E291" s="52"/>
      <c r="F291" s="52"/>
      <c r="G291" s="85"/>
      <c r="H291" s="52"/>
      <c r="I291" s="52"/>
      <c r="J291" s="52"/>
      <c r="K291" s="52"/>
      <c r="L291" s="52"/>
      <c r="M291" s="52"/>
      <c r="N291" s="52"/>
      <c r="O291" s="52"/>
      <c r="P291" s="52"/>
      <c r="Q291" s="52"/>
      <c r="R291" s="52"/>
      <c r="S291" s="52"/>
      <c r="T291" s="52"/>
      <c r="U291" s="52"/>
      <c r="V291" s="52"/>
      <c r="W291" s="52"/>
      <c r="X291" s="52"/>
      <c r="Y291" s="52"/>
      <c r="Z291" s="52"/>
      <c r="AA291" s="52"/>
    </row>
    <row r="292" spans="1:27" ht="55.5" customHeight="1">
      <c r="A292" s="52"/>
      <c r="B292" s="52"/>
      <c r="C292" s="52"/>
      <c r="D292" s="52"/>
      <c r="E292" s="52"/>
      <c r="F292" s="52"/>
      <c r="G292" s="85"/>
      <c r="H292" s="52"/>
      <c r="I292" s="52"/>
      <c r="J292" s="52"/>
      <c r="K292" s="52"/>
      <c r="L292" s="52"/>
      <c r="M292" s="52"/>
      <c r="N292" s="52"/>
      <c r="O292" s="52"/>
      <c r="P292" s="52"/>
      <c r="Q292" s="52"/>
      <c r="R292" s="52"/>
      <c r="S292" s="52"/>
      <c r="T292" s="52"/>
      <c r="U292" s="52"/>
      <c r="V292" s="52"/>
      <c r="W292" s="52"/>
      <c r="X292" s="52"/>
      <c r="Y292" s="52"/>
      <c r="Z292" s="52"/>
      <c r="AA292" s="52"/>
    </row>
    <row r="293" spans="1:27" ht="55.5" customHeight="1">
      <c r="A293" s="52"/>
      <c r="B293" s="52"/>
      <c r="C293" s="52"/>
      <c r="D293" s="52"/>
      <c r="E293" s="52"/>
      <c r="F293" s="52"/>
      <c r="G293" s="85"/>
      <c r="H293" s="52"/>
      <c r="I293" s="52"/>
      <c r="J293" s="52"/>
      <c r="K293" s="52"/>
      <c r="L293" s="52"/>
      <c r="M293" s="52"/>
      <c r="N293" s="52"/>
      <c r="O293" s="52"/>
      <c r="P293" s="52"/>
      <c r="Q293" s="52"/>
      <c r="R293" s="52"/>
      <c r="S293" s="52"/>
      <c r="T293" s="52"/>
      <c r="U293" s="52"/>
      <c r="V293" s="52"/>
      <c r="W293" s="52"/>
      <c r="X293" s="52"/>
      <c r="Y293" s="52"/>
      <c r="Z293" s="52"/>
      <c r="AA293" s="52"/>
    </row>
    <row r="294" spans="1:27" ht="55.5" customHeight="1">
      <c r="A294" s="52"/>
      <c r="B294" s="52"/>
      <c r="C294" s="52"/>
      <c r="D294" s="52"/>
      <c r="E294" s="52"/>
      <c r="F294" s="52"/>
      <c r="G294" s="85"/>
      <c r="H294" s="52"/>
      <c r="I294" s="52"/>
      <c r="J294" s="52"/>
      <c r="K294" s="52"/>
      <c r="L294" s="52"/>
      <c r="M294" s="52"/>
      <c r="N294" s="52"/>
      <c r="O294" s="52"/>
      <c r="P294" s="52"/>
      <c r="Q294" s="52"/>
      <c r="R294" s="52"/>
      <c r="S294" s="52"/>
      <c r="T294" s="52"/>
      <c r="U294" s="52"/>
      <c r="V294" s="52"/>
      <c r="W294" s="52"/>
      <c r="X294" s="52"/>
      <c r="Y294" s="52"/>
      <c r="Z294" s="52"/>
      <c r="AA294" s="52"/>
    </row>
    <row r="295" spans="1:27" ht="55.5" customHeight="1">
      <c r="A295" s="52"/>
      <c r="B295" s="52"/>
      <c r="C295" s="52"/>
      <c r="D295" s="52"/>
      <c r="E295" s="52"/>
      <c r="F295" s="52"/>
      <c r="G295" s="85"/>
      <c r="H295" s="52"/>
      <c r="I295" s="52"/>
      <c r="J295" s="52"/>
      <c r="K295" s="52"/>
      <c r="L295" s="52"/>
      <c r="M295" s="52"/>
      <c r="N295" s="52"/>
      <c r="O295" s="52"/>
      <c r="P295" s="52"/>
      <c r="Q295" s="52"/>
      <c r="R295" s="52"/>
      <c r="S295" s="52"/>
      <c r="T295" s="52"/>
      <c r="U295" s="52"/>
      <c r="V295" s="52"/>
      <c r="W295" s="52"/>
      <c r="X295" s="52"/>
      <c r="Y295" s="52"/>
      <c r="Z295" s="52"/>
      <c r="AA295" s="52"/>
    </row>
    <row r="296" spans="1:27" ht="55.5" customHeight="1">
      <c r="A296" s="52"/>
      <c r="B296" s="52"/>
      <c r="C296" s="52"/>
      <c r="D296" s="52"/>
      <c r="E296" s="52"/>
      <c r="F296" s="52"/>
      <c r="G296" s="85"/>
      <c r="H296" s="52"/>
      <c r="I296" s="52"/>
      <c r="J296" s="52"/>
      <c r="K296" s="52"/>
      <c r="L296" s="52"/>
      <c r="M296" s="52"/>
      <c r="N296" s="52"/>
      <c r="O296" s="52"/>
      <c r="P296" s="52"/>
      <c r="Q296" s="52"/>
      <c r="R296" s="52"/>
      <c r="S296" s="52"/>
      <c r="T296" s="52"/>
      <c r="U296" s="52"/>
      <c r="V296" s="52"/>
      <c r="W296" s="52"/>
      <c r="X296" s="52"/>
      <c r="Y296" s="52"/>
      <c r="Z296" s="52"/>
      <c r="AA296" s="52"/>
    </row>
    <row r="297" spans="1:27" ht="55.5" customHeight="1">
      <c r="A297" s="52"/>
      <c r="B297" s="52"/>
      <c r="C297" s="52"/>
      <c r="D297" s="52"/>
      <c r="E297" s="52"/>
      <c r="F297" s="52"/>
      <c r="G297" s="85"/>
      <c r="H297" s="52"/>
      <c r="I297" s="52"/>
      <c r="J297" s="52"/>
      <c r="K297" s="52"/>
      <c r="L297" s="52"/>
      <c r="M297" s="52"/>
      <c r="N297" s="52"/>
      <c r="O297" s="52"/>
      <c r="P297" s="52"/>
      <c r="Q297" s="52"/>
      <c r="R297" s="52"/>
      <c r="S297" s="52"/>
      <c r="T297" s="52"/>
      <c r="U297" s="52"/>
      <c r="V297" s="52"/>
      <c r="W297" s="52"/>
      <c r="X297" s="52"/>
      <c r="Y297" s="52"/>
      <c r="Z297" s="52"/>
      <c r="AA297" s="52"/>
    </row>
    <row r="298" spans="1:27" ht="55.5" customHeight="1">
      <c r="A298" s="52"/>
      <c r="B298" s="52"/>
      <c r="C298" s="52"/>
      <c r="D298" s="52"/>
      <c r="E298" s="52"/>
      <c r="F298" s="52"/>
      <c r="G298" s="85"/>
      <c r="H298" s="52"/>
      <c r="I298" s="52"/>
      <c r="J298" s="52"/>
      <c r="K298" s="52"/>
      <c r="L298" s="52"/>
      <c r="M298" s="52"/>
      <c r="N298" s="52"/>
      <c r="O298" s="52"/>
      <c r="P298" s="52"/>
      <c r="Q298" s="52"/>
      <c r="R298" s="52"/>
      <c r="S298" s="52"/>
      <c r="T298" s="52"/>
      <c r="U298" s="52"/>
      <c r="V298" s="52"/>
      <c r="W298" s="52"/>
      <c r="X298" s="52"/>
      <c r="Y298" s="52"/>
      <c r="Z298" s="52"/>
      <c r="AA298" s="52"/>
    </row>
    <row r="299" spans="1:27" ht="55.5" customHeight="1">
      <c r="A299" s="52"/>
      <c r="B299" s="52"/>
      <c r="C299" s="52"/>
      <c r="D299" s="52"/>
      <c r="E299" s="52"/>
      <c r="F299" s="52"/>
      <c r="G299" s="85"/>
      <c r="H299" s="52"/>
      <c r="I299" s="52"/>
      <c r="J299" s="52"/>
      <c r="K299" s="52"/>
      <c r="L299" s="52"/>
      <c r="M299" s="52"/>
      <c r="N299" s="52"/>
      <c r="O299" s="52"/>
      <c r="P299" s="52"/>
      <c r="Q299" s="52"/>
      <c r="R299" s="52"/>
      <c r="S299" s="52"/>
      <c r="T299" s="52"/>
      <c r="U299" s="52"/>
      <c r="V299" s="52"/>
      <c r="W299" s="52"/>
      <c r="X299" s="52"/>
      <c r="Y299" s="52"/>
      <c r="Z299" s="52"/>
      <c r="AA299" s="52"/>
    </row>
    <row r="300" spans="1:27" ht="55.5" customHeight="1">
      <c r="A300" s="52"/>
      <c r="B300" s="52"/>
      <c r="C300" s="52"/>
      <c r="D300" s="52"/>
      <c r="E300" s="52"/>
      <c r="F300" s="52"/>
      <c r="G300" s="85"/>
      <c r="H300" s="52"/>
      <c r="I300" s="52"/>
      <c r="J300" s="52"/>
      <c r="K300" s="52"/>
      <c r="L300" s="52"/>
      <c r="M300" s="52"/>
      <c r="N300" s="52"/>
      <c r="O300" s="52"/>
      <c r="P300" s="52"/>
      <c r="Q300" s="52"/>
      <c r="R300" s="52"/>
      <c r="S300" s="52"/>
      <c r="T300" s="52"/>
      <c r="U300" s="52"/>
      <c r="V300" s="52"/>
      <c r="W300" s="52"/>
      <c r="X300" s="52"/>
      <c r="Y300" s="52"/>
      <c r="Z300" s="52"/>
      <c r="AA300" s="52"/>
    </row>
    <row r="301" spans="1:27" ht="55.5" customHeight="1">
      <c r="A301" s="52"/>
      <c r="B301" s="52"/>
      <c r="C301" s="52"/>
      <c r="D301" s="52"/>
      <c r="E301" s="52"/>
      <c r="F301" s="52"/>
      <c r="G301" s="85"/>
      <c r="H301" s="52"/>
      <c r="I301" s="52"/>
      <c r="J301" s="52"/>
      <c r="K301" s="52"/>
      <c r="L301" s="52"/>
      <c r="M301" s="52"/>
      <c r="N301" s="52"/>
      <c r="O301" s="52"/>
      <c r="P301" s="52"/>
      <c r="Q301" s="52"/>
      <c r="R301" s="52"/>
      <c r="S301" s="52"/>
      <c r="T301" s="52"/>
      <c r="U301" s="52"/>
      <c r="V301" s="52"/>
      <c r="W301" s="52"/>
      <c r="X301" s="52"/>
      <c r="Y301" s="52"/>
      <c r="Z301" s="52"/>
      <c r="AA301" s="52"/>
    </row>
    <row r="302" spans="1:27" ht="55.5" customHeight="1">
      <c r="A302" s="52"/>
      <c r="B302" s="52"/>
      <c r="C302" s="52"/>
      <c r="D302" s="52"/>
      <c r="E302" s="52"/>
      <c r="F302" s="52"/>
      <c r="G302" s="85"/>
      <c r="H302" s="52"/>
      <c r="I302" s="52"/>
      <c r="J302" s="52"/>
      <c r="K302" s="52"/>
      <c r="L302" s="52"/>
      <c r="M302" s="52"/>
      <c r="N302" s="52"/>
      <c r="O302" s="52"/>
      <c r="P302" s="52"/>
      <c r="Q302" s="52"/>
      <c r="R302" s="52"/>
      <c r="S302" s="52"/>
      <c r="T302" s="52"/>
      <c r="U302" s="52"/>
      <c r="V302" s="52"/>
      <c r="W302" s="52"/>
      <c r="X302" s="52"/>
      <c r="Y302" s="52"/>
      <c r="Z302" s="52"/>
      <c r="AA302" s="52"/>
    </row>
    <row r="303" spans="1:27" ht="55.5" customHeight="1">
      <c r="A303" s="52"/>
      <c r="B303" s="52"/>
      <c r="C303" s="52"/>
      <c r="D303" s="52"/>
      <c r="E303" s="52"/>
      <c r="F303" s="52"/>
      <c r="G303" s="85"/>
      <c r="H303" s="52"/>
      <c r="I303" s="52"/>
      <c r="J303" s="52"/>
      <c r="K303" s="52"/>
      <c r="L303" s="52"/>
      <c r="M303" s="52"/>
      <c r="N303" s="52"/>
      <c r="O303" s="52"/>
      <c r="P303" s="52"/>
      <c r="Q303" s="52"/>
      <c r="R303" s="52"/>
      <c r="S303" s="52"/>
      <c r="T303" s="52"/>
      <c r="U303" s="52"/>
      <c r="V303" s="52"/>
      <c r="W303" s="52"/>
      <c r="X303" s="52"/>
      <c r="Y303" s="52"/>
      <c r="Z303" s="52"/>
      <c r="AA303" s="52"/>
    </row>
    <row r="304" spans="1:27" ht="55.5" customHeight="1">
      <c r="A304" s="52"/>
      <c r="B304" s="52"/>
      <c r="C304" s="52"/>
      <c r="D304" s="52"/>
      <c r="E304" s="52"/>
      <c r="F304" s="52"/>
      <c r="G304" s="85"/>
      <c r="H304" s="52"/>
      <c r="I304" s="52"/>
      <c r="J304" s="52"/>
      <c r="K304" s="52"/>
      <c r="L304" s="52"/>
      <c r="M304" s="52"/>
      <c r="N304" s="52"/>
      <c r="O304" s="52"/>
      <c r="P304" s="52"/>
      <c r="Q304" s="52"/>
      <c r="R304" s="52"/>
      <c r="S304" s="52"/>
      <c r="T304" s="52"/>
      <c r="U304" s="52"/>
      <c r="V304" s="52"/>
      <c r="W304" s="52"/>
      <c r="X304" s="52"/>
      <c r="Y304" s="52"/>
      <c r="Z304" s="52"/>
      <c r="AA304" s="52"/>
    </row>
    <row r="305" spans="1:27" ht="55.5" customHeight="1">
      <c r="A305" s="52"/>
      <c r="B305" s="52"/>
      <c r="C305" s="52"/>
      <c r="D305" s="52"/>
      <c r="E305" s="52"/>
      <c r="F305" s="52"/>
      <c r="G305" s="85"/>
      <c r="H305" s="52"/>
      <c r="I305" s="52"/>
      <c r="J305" s="52"/>
      <c r="K305" s="52"/>
      <c r="L305" s="52"/>
      <c r="M305" s="52"/>
      <c r="N305" s="52"/>
      <c r="O305" s="52"/>
      <c r="P305" s="52"/>
      <c r="Q305" s="52"/>
      <c r="R305" s="52"/>
      <c r="S305" s="52"/>
      <c r="T305" s="52"/>
      <c r="U305" s="52"/>
      <c r="V305" s="52"/>
      <c r="W305" s="52"/>
      <c r="X305" s="52"/>
      <c r="Y305" s="52"/>
      <c r="Z305" s="52"/>
      <c r="AA305" s="52"/>
    </row>
    <row r="306" spans="1:27" ht="55.5" customHeight="1">
      <c r="A306" s="52"/>
      <c r="B306" s="52"/>
      <c r="C306" s="52"/>
      <c r="D306" s="52"/>
      <c r="E306" s="52"/>
      <c r="F306" s="52"/>
      <c r="G306" s="85"/>
      <c r="H306" s="52"/>
      <c r="I306" s="52"/>
      <c r="J306" s="52"/>
      <c r="K306" s="52"/>
      <c r="L306" s="52"/>
      <c r="M306" s="52"/>
      <c r="N306" s="52"/>
      <c r="O306" s="52"/>
      <c r="P306" s="52"/>
      <c r="Q306" s="52"/>
      <c r="R306" s="52"/>
      <c r="S306" s="52"/>
      <c r="T306" s="52"/>
      <c r="U306" s="52"/>
      <c r="V306" s="52"/>
      <c r="W306" s="52"/>
      <c r="X306" s="52"/>
      <c r="Y306" s="52"/>
      <c r="Z306" s="52"/>
      <c r="AA306" s="52"/>
    </row>
    <row r="307" spans="1:27" ht="55.5" customHeight="1">
      <c r="A307" s="52"/>
      <c r="B307" s="52"/>
      <c r="C307" s="52"/>
      <c r="D307" s="52"/>
      <c r="E307" s="52"/>
      <c r="F307" s="52"/>
      <c r="G307" s="85"/>
      <c r="H307" s="52"/>
      <c r="I307" s="52"/>
      <c r="J307" s="52"/>
      <c r="K307" s="52"/>
      <c r="L307" s="52"/>
      <c r="M307" s="52"/>
      <c r="N307" s="52"/>
      <c r="O307" s="52"/>
      <c r="P307" s="52"/>
      <c r="Q307" s="52"/>
      <c r="R307" s="52"/>
      <c r="S307" s="52"/>
      <c r="T307" s="52"/>
      <c r="U307" s="52"/>
      <c r="V307" s="52"/>
      <c r="W307" s="52"/>
      <c r="X307" s="52"/>
      <c r="Y307" s="52"/>
      <c r="Z307" s="52"/>
      <c r="AA307" s="52"/>
    </row>
    <row r="308" spans="1:27" ht="55.5" customHeight="1">
      <c r="A308" s="52"/>
      <c r="B308" s="52"/>
      <c r="C308" s="52"/>
      <c r="D308" s="52"/>
      <c r="E308" s="52"/>
      <c r="F308" s="52"/>
      <c r="G308" s="85"/>
      <c r="H308" s="52"/>
      <c r="I308" s="52"/>
      <c r="J308" s="52"/>
      <c r="K308" s="52"/>
      <c r="L308" s="52"/>
      <c r="M308" s="52"/>
      <c r="N308" s="52"/>
      <c r="O308" s="52"/>
      <c r="P308" s="52"/>
      <c r="Q308" s="52"/>
      <c r="R308" s="52"/>
      <c r="S308" s="52"/>
      <c r="T308" s="52"/>
      <c r="U308" s="52"/>
      <c r="V308" s="52"/>
      <c r="W308" s="52"/>
      <c r="X308" s="52"/>
      <c r="Y308" s="52"/>
      <c r="Z308" s="52"/>
      <c r="AA308" s="52"/>
    </row>
    <row r="309" spans="1:27" ht="55.5" customHeight="1">
      <c r="A309" s="52"/>
      <c r="B309" s="52"/>
      <c r="C309" s="52"/>
      <c r="D309" s="52"/>
      <c r="E309" s="52"/>
      <c r="F309" s="52"/>
      <c r="G309" s="85"/>
      <c r="H309" s="52"/>
      <c r="I309" s="52"/>
      <c r="J309" s="52"/>
      <c r="K309" s="52"/>
      <c r="L309" s="52"/>
      <c r="M309" s="52"/>
      <c r="N309" s="52"/>
      <c r="O309" s="52"/>
      <c r="P309" s="52"/>
      <c r="Q309" s="52"/>
      <c r="R309" s="52"/>
      <c r="S309" s="52"/>
      <c r="T309" s="52"/>
      <c r="U309" s="52"/>
      <c r="V309" s="52"/>
      <c r="W309" s="52"/>
      <c r="X309" s="52"/>
      <c r="Y309" s="52"/>
      <c r="Z309" s="52"/>
      <c r="AA309" s="52"/>
    </row>
    <row r="310" spans="1:27" ht="55.5" customHeight="1">
      <c r="A310" s="52"/>
      <c r="B310" s="52"/>
      <c r="C310" s="52"/>
      <c r="D310" s="52"/>
      <c r="E310" s="52"/>
      <c r="F310" s="52"/>
      <c r="G310" s="85"/>
      <c r="H310" s="52"/>
      <c r="I310" s="52"/>
      <c r="J310" s="52"/>
      <c r="K310" s="52"/>
      <c r="L310" s="52"/>
      <c r="M310" s="52"/>
      <c r="N310" s="52"/>
      <c r="O310" s="52"/>
      <c r="P310" s="52"/>
      <c r="Q310" s="52"/>
      <c r="R310" s="52"/>
      <c r="S310" s="52"/>
      <c r="T310" s="52"/>
      <c r="U310" s="52"/>
      <c r="V310" s="52"/>
      <c r="W310" s="52"/>
      <c r="X310" s="52"/>
      <c r="Y310" s="52"/>
      <c r="Z310" s="52"/>
      <c r="AA310" s="52"/>
    </row>
    <row r="311" spans="1:27" ht="55.5" customHeight="1">
      <c r="A311" s="52"/>
      <c r="B311" s="52"/>
      <c r="C311" s="52"/>
      <c r="D311" s="52"/>
      <c r="E311" s="52"/>
      <c r="F311" s="52"/>
      <c r="G311" s="85"/>
      <c r="H311" s="52"/>
      <c r="I311" s="52"/>
      <c r="J311" s="52"/>
      <c r="K311" s="52"/>
      <c r="L311" s="52"/>
      <c r="M311" s="52"/>
      <c r="N311" s="52"/>
      <c r="O311" s="52"/>
      <c r="P311" s="52"/>
      <c r="Q311" s="52"/>
      <c r="R311" s="52"/>
      <c r="S311" s="52"/>
      <c r="T311" s="52"/>
      <c r="U311" s="52"/>
      <c r="V311" s="52"/>
      <c r="W311" s="52"/>
      <c r="X311" s="52"/>
      <c r="Y311" s="52"/>
      <c r="Z311" s="52"/>
      <c r="AA311" s="52"/>
    </row>
    <row r="312" spans="1:27" ht="55.5" customHeight="1">
      <c r="A312" s="52"/>
      <c r="B312" s="52"/>
      <c r="C312" s="52"/>
      <c r="D312" s="52"/>
      <c r="E312" s="52"/>
      <c r="F312" s="52"/>
      <c r="G312" s="85"/>
      <c r="H312" s="52"/>
      <c r="I312" s="52"/>
      <c r="J312" s="52"/>
      <c r="K312" s="52"/>
      <c r="L312" s="52"/>
      <c r="M312" s="52"/>
      <c r="N312" s="52"/>
      <c r="O312" s="52"/>
      <c r="P312" s="52"/>
      <c r="Q312" s="52"/>
      <c r="R312" s="52"/>
      <c r="S312" s="52"/>
      <c r="T312" s="52"/>
      <c r="U312" s="52"/>
      <c r="V312" s="52"/>
      <c r="W312" s="52"/>
      <c r="X312" s="52"/>
      <c r="Y312" s="52"/>
      <c r="Z312" s="52"/>
      <c r="AA312" s="52"/>
    </row>
    <row r="313" spans="1:27" ht="55.5" customHeight="1">
      <c r="A313" s="52"/>
      <c r="B313" s="52"/>
      <c r="C313" s="52"/>
      <c r="D313" s="52"/>
      <c r="E313" s="52"/>
      <c r="F313" s="52"/>
      <c r="G313" s="85"/>
      <c r="H313" s="52"/>
      <c r="I313" s="52"/>
      <c r="J313" s="52"/>
      <c r="K313" s="52"/>
      <c r="L313" s="52"/>
      <c r="M313" s="52"/>
      <c r="N313" s="52"/>
      <c r="O313" s="52"/>
      <c r="P313" s="52"/>
      <c r="Q313" s="52"/>
      <c r="R313" s="52"/>
      <c r="S313" s="52"/>
      <c r="T313" s="52"/>
      <c r="U313" s="52"/>
      <c r="V313" s="52"/>
      <c r="W313" s="52"/>
      <c r="X313" s="52"/>
      <c r="Y313" s="52"/>
      <c r="Z313" s="52"/>
      <c r="AA313" s="52"/>
    </row>
    <row r="314" spans="1:27" ht="55.5" customHeight="1">
      <c r="A314" s="52"/>
      <c r="B314" s="52"/>
      <c r="C314" s="52"/>
      <c r="D314" s="52"/>
      <c r="E314" s="52"/>
      <c r="F314" s="52"/>
      <c r="G314" s="85"/>
      <c r="H314" s="52"/>
      <c r="I314" s="52"/>
      <c r="J314" s="52"/>
      <c r="K314" s="52"/>
      <c r="L314" s="52"/>
      <c r="M314" s="52"/>
      <c r="N314" s="52"/>
      <c r="O314" s="52"/>
      <c r="P314" s="52"/>
      <c r="Q314" s="52"/>
      <c r="R314" s="52"/>
      <c r="S314" s="52"/>
      <c r="T314" s="52"/>
      <c r="U314" s="52"/>
      <c r="V314" s="52"/>
      <c r="W314" s="52"/>
      <c r="X314" s="52"/>
      <c r="Y314" s="52"/>
      <c r="Z314" s="52"/>
      <c r="AA314" s="52"/>
    </row>
    <row r="315" spans="1:27" ht="55.5" customHeight="1">
      <c r="A315" s="52"/>
      <c r="B315" s="52"/>
      <c r="C315" s="52"/>
      <c r="D315" s="52"/>
      <c r="E315" s="52"/>
      <c r="F315" s="52"/>
      <c r="G315" s="85"/>
      <c r="H315" s="52"/>
      <c r="I315" s="52"/>
      <c r="J315" s="52"/>
      <c r="K315" s="52"/>
      <c r="L315" s="52"/>
      <c r="M315" s="52"/>
      <c r="N315" s="52"/>
      <c r="O315" s="52"/>
      <c r="P315" s="52"/>
      <c r="Q315" s="52"/>
      <c r="R315" s="52"/>
      <c r="S315" s="52"/>
      <c r="T315" s="52"/>
      <c r="U315" s="52"/>
      <c r="V315" s="52"/>
      <c r="W315" s="52"/>
      <c r="X315" s="52"/>
      <c r="Y315" s="52"/>
      <c r="Z315" s="52"/>
      <c r="AA315" s="52"/>
    </row>
    <row r="316" spans="1:27" ht="55.5" customHeight="1">
      <c r="A316" s="52"/>
      <c r="B316" s="52"/>
      <c r="C316" s="52"/>
      <c r="D316" s="52"/>
      <c r="E316" s="52"/>
      <c r="F316" s="52"/>
      <c r="G316" s="85"/>
      <c r="H316" s="52"/>
      <c r="I316" s="52"/>
      <c r="J316" s="52"/>
      <c r="K316" s="52"/>
      <c r="L316" s="52"/>
      <c r="M316" s="52"/>
      <c r="N316" s="52"/>
      <c r="O316" s="52"/>
      <c r="P316" s="52"/>
      <c r="Q316" s="52"/>
      <c r="R316" s="52"/>
      <c r="S316" s="52"/>
      <c r="T316" s="52"/>
      <c r="U316" s="52"/>
      <c r="V316" s="52"/>
      <c r="W316" s="52"/>
      <c r="X316" s="52"/>
      <c r="Y316" s="52"/>
      <c r="Z316" s="52"/>
      <c r="AA316" s="52"/>
    </row>
    <row r="317" spans="1:27" ht="55.5" customHeight="1">
      <c r="A317" s="52"/>
      <c r="B317" s="52"/>
      <c r="C317" s="52"/>
      <c r="D317" s="52"/>
      <c r="E317" s="52"/>
      <c r="F317" s="52"/>
      <c r="G317" s="85"/>
      <c r="H317" s="52"/>
      <c r="I317" s="52"/>
      <c r="J317" s="52"/>
      <c r="K317" s="52"/>
      <c r="L317" s="52"/>
      <c r="M317" s="52"/>
      <c r="N317" s="52"/>
      <c r="O317" s="52"/>
      <c r="P317" s="52"/>
      <c r="Q317" s="52"/>
      <c r="R317" s="52"/>
      <c r="S317" s="52"/>
      <c r="T317" s="52"/>
      <c r="U317" s="52"/>
      <c r="V317" s="52"/>
      <c r="W317" s="52"/>
      <c r="X317" s="52"/>
      <c r="Y317" s="52"/>
      <c r="Z317" s="52"/>
      <c r="AA317" s="52"/>
    </row>
    <row r="318" spans="1:27" ht="55.5" customHeight="1">
      <c r="A318" s="52"/>
      <c r="B318" s="52"/>
      <c r="C318" s="52"/>
      <c r="D318" s="52"/>
      <c r="E318" s="52"/>
      <c r="F318" s="52"/>
      <c r="G318" s="85"/>
      <c r="H318" s="52"/>
      <c r="I318" s="52"/>
      <c r="J318" s="52"/>
      <c r="K318" s="52"/>
      <c r="L318" s="52"/>
      <c r="M318" s="52"/>
      <c r="N318" s="52"/>
      <c r="O318" s="52"/>
      <c r="P318" s="52"/>
      <c r="Q318" s="52"/>
      <c r="R318" s="52"/>
      <c r="S318" s="52"/>
      <c r="T318" s="52"/>
      <c r="U318" s="52"/>
      <c r="V318" s="52"/>
      <c r="W318" s="52"/>
      <c r="X318" s="52"/>
      <c r="Y318" s="52"/>
      <c r="Z318" s="52"/>
      <c r="AA318" s="52"/>
    </row>
    <row r="319" spans="1:27" ht="55.5" customHeight="1">
      <c r="A319" s="52"/>
      <c r="B319" s="52"/>
      <c r="C319" s="52"/>
      <c r="D319" s="52"/>
      <c r="E319" s="52"/>
      <c r="F319" s="52"/>
      <c r="G319" s="85"/>
      <c r="H319" s="52"/>
      <c r="I319" s="52"/>
      <c r="J319" s="52"/>
      <c r="K319" s="52"/>
      <c r="L319" s="52"/>
      <c r="M319" s="52"/>
      <c r="N319" s="52"/>
      <c r="O319" s="52"/>
      <c r="P319" s="52"/>
      <c r="Q319" s="52"/>
      <c r="R319" s="52"/>
      <c r="S319" s="52"/>
      <c r="T319" s="52"/>
      <c r="U319" s="52"/>
      <c r="V319" s="52"/>
      <c r="W319" s="52"/>
      <c r="X319" s="52"/>
      <c r="Y319" s="52"/>
      <c r="Z319" s="52"/>
      <c r="AA319" s="52"/>
    </row>
    <row r="320" spans="1:27" ht="55.5" customHeight="1">
      <c r="A320" s="52"/>
      <c r="B320" s="52"/>
      <c r="C320" s="52"/>
      <c r="D320" s="52"/>
      <c r="E320" s="52"/>
      <c r="F320" s="52"/>
      <c r="G320" s="85"/>
      <c r="H320" s="52"/>
      <c r="I320" s="52"/>
      <c r="J320" s="52"/>
      <c r="K320" s="52"/>
      <c r="L320" s="52"/>
      <c r="M320" s="52"/>
      <c r="N320" s="52"/>
      <c r="O320" s="52"/>
      <c r="P320" s="52"/>
      <c r="Q320" s="52"/>
      <c r="R320" s="52"/>
      <c r="S320" s="52"/>
      <c r="T320" s="52"/>
      <c r="U320" s="52"/>
      <c r="V320" s="52"/>
      <c r="W320" s="52"/>
      <c r="X320" s="52"/>
      <c r="Y320" s="52"/>
      <c r="Z320" s="52"/>
      <c r="AA320" s="52"/>
    </row>
    <row r="321" spans="1:27" ht="55.5" customHeight="1">
      <c r="A321" s="52"/>
      <c r="B321" s="52"/>
      <c r="C321" s="52"/>
      <c r="D321" s="52"/>
      <c r="E321" s="52"/>
      <c r="F321" s="52"/>
      <c r="G321" s="85"/>
      <c r="H321" s="52"/>
      <c r="I321" s="52"/>
      <c r="J321" s="52"/>
      <c r="K321" s="52"/>
      <c r="L321" s="52"/>
      <c r="M321" s="52"/>
      <c r="N321" s="52"/>
      <c r="O321" s="52"/>
      <c r="P321" s="52"/>
      <c r="Q321" s="52"/>
      <c r="R321" s="52"/>
      <c r="S321" s="52"/>
      <c r="T321" s="52"/>
      <c r="U321" s="52"/>
      <c r="V321" s="52"/>
      <c r="W321" s="52"/>
      <c r="X321" s="52"/>
      <c r="Y321" s="52"/>
      <c r="Z321" s="52"/>
      <c r="AA321" s="52"/>
    </row>
    <row r="322" spans="1:27" ht="55.5" customHeight="1">
      <c r="A322" s="52"/>
      <c r="B322" s="52"/>
      <c r="C322" s="52"/>
      <c r="D322" s="52"/>
      <c r="E322" s="52"/>
      <c r="F322" s="52"/>
      <c r="G322" s="85"/>
      <c r="H322" s="52"/>
      <c r="I322" s="52"/>
      <c r="J322" s="52"/>
      <c r="K322" s="52"/>
      <c r="L322" s="52"/>
      <c r="M322" s="52"/>
      <c r="N322" s="52"/>
      <c r="O322" s="52"/>
      <c r="P322" s="52"/>
      <c r="Q322" s="52"/>
      <c r="R322" s="52"/>
      <c r="S322" s="52"/>
      <c r="T322" s="52"/>
      <c r="U322" s="52"/>
      <c r="V322" s="52"/>
      <c r="W322" s="52"/>
      <c r="X322" s="52"/>
      <c r="Y322" s="52"/>
      <c r="Z322" s="52"/>
      <c r="AA322" s="52"/>
    </row>
    <row r="323" spans="1:27" ht="55.5" customHeight="1">
      <c r="A323" s="52"/>
      <c r="B323" s="52"/>
      <c r="C323" s="52"/>
      <c r="D323" s="52"/>
      <c r="E323" s="52"/>
      <c r="F323" s="52"/>
      <c r="G323" s="85"/>
      <c r="H323" s="52"/>
      <c r="I323" s="52"/>
      <c r="J323" s="52"/>
      <c r="K323" s="52"/>
      <c r="L323" s="52"/>
      <c r="M323" s="52"/>
      <c r="N323" s="52"/>
      <c r="O323" s="52"/>
      <c r="P323" s="52"/>
      <c r="Q323" s="52"/>
      <c r="R323" s="52"/>
      <c r="S323" s="52"/>
      <c r="T323" s="52"/>
      <c r="U323" s="52"/>
      <c r="V323" s="52"/>
      <c r="W323" s="52"/>
      <c r="X323" s="52"/>
      <c r="Y323" s="52"/>
      <c r="Z323" s="52"/>
      <c r="AA323" s="52"/>
    </row>
    <row r="324" spans="1:27" ht="55.5" customHeight="1">
      <c r="A324" s="52"/>
      <c r="B324" s="52"/>
      <c r="C324" s="52"/>
      <c r="D324" s="52"/>
      <c r="E324" s="52"/>
      <c r="F324" s="52"/>
      <c r="G324" s="85"/>
      <c r="H324" s="52"/>
      <c r="I324" s="52"/>
      <c r="J324" s="52"/>
      <c r="K324" s="52"/>
      <c r="L324" s="52"/>
      <c r="M324" s="52"/>
      <c r="N324" s="52"/>
      <c r="O324" s="52"/>
      <c r="P324" s="52"/>
      <c r="Q324" s="52"/>
      <c r="R324" s="52"/>
      <c r="S324" s="52"/>
      <c r="T324" s="52"/>
      <c r="U324" s="52"/>
      <c r="V324" s="52"/>
      <c r="W324" s="52"/>
      <c r="X324" s="52"/>
      <c r="Y324" s="52"/>
      <c r="Z324" s="52"/>
      <c r="AA324" s="52"/>
    </row>
    <row r="325" spans="1:27" ht="55.5" customHeight="1">
      <c r="A325" s="52"/>
      <c r="B325" s="52"/>
      <c r="C325" s="52"/>
      <c r="D325" s="52"/>
      <c r="E325" s="52"/>
      <c r="F325" s="52"/>
      <c r="G325" s="85"/>
      <c r="H325" s="52"/>
      <c r="I325" s="52"/>
      <c r="J325" s="52"/>
      <c r="K325" s="52"/>
      <c r="L325" s="52"/>
      <c r="M325" s="52"/>
      <c r="N325" s="52"/>
      <c r="O325" s="52"/>
      <c r="P325" s="52"/>
      <c r="Q325" s="52"/>
      <c r="R325" s="52"/>
      <c r="S325" s="52"/>
      <c r="T325" s="52"/>
      <c r="U325" s="52"/>
      <c r="V325" s="52"/>
      <c r="W325" s="52"/>
      <c r="X325" s="52"/>
      <c r="Y325" s="52"/>
      <c r="Z325" s="52"/>
      <c r="AA325" s="52"/>
    </row>
    <row r="326" spans="1:27" ht="55.5" customHeight="1">
      <c r="A326" s="52"/>
      <c r="B326" s="52"/>
      <c r="C326" s="52"/>
      <c r="D326" s="52"/>
      <c r="E326" s="52"/>
      <c r="F326" s="52"/>
      <c r="G326" s="85"/>
      <c r="H326" s="52"/>
      <c r="I326" s="52"/>
      <c r="J326" s="52"/>
      <c r="K326" s="52"/>
      <c r="L326" s="52"/>
      <c r="M326" s="52"/>
      <c r="N326" s="52"/>
      <c r="O326" s="52"/>
      <c r="P326" s="52"/>
      <c r="Q326" s="52"/>
      <c r="R326" s="52"/>
      <c r="S326" s="52"/>
      <c r="T326" s="52"/>
      <c r="U326" s="52"/>
      <c r="V326" s="52"/>
      <c r="W326" s="52"/>
      <c r="X326" s="52"/>
      <c r="Y326" s="52"/>
      <c r="Z326" s="52"/>
      <c r="AA326" s="52"/>
    </row>
    <row r="327" spans="1:27" ht="55.5" customHeight="1">
      <c r="A327" s="52"/>
      <c r="B327" s="52"/>
      <c r="C327" s="52"/>
      <c r="D327" s="52"/>
      <c r="E327" s="52"/>
      <c r="F327" s="52"/>
      <c r="G327" s="85"/>
      <c r="H327" s="52"/>
      <c r="I327" s="52"/>
      <c r="J327" s="52"/>
      <c r="K327" s="52"/>
      <c r="L327" s="52"/>
      <c r="M327" s="52"/>
      <c r="N327" s="52"/>
      <c r="O327" s="52"/>
      <c r="P327" s="52"/>
      <c r="Q327" s="52"/>
      <c r="R327" s="52"/>
      <c r="S327" s="52"/>
      <c r="T327" s="52"/>
      <c r="U327" s="52"/>
      <c r="V327" s="52"/>
      <c r="W327" s="52"/>
      <c r="X327" s="52"/>
      <c r="Y327" s="52"/>
      <c r="Z327" s="52"/>
      <c r="AA327" s="52"/>
    </row>
    <row r="328" spans="1:27" ht="55.5" customHeight="1">
      <c r="A328" s="52"/>
      <c r="B328" s="52"/>
      <c r="C328" s="52"/>
      <c r="D328" s="52"/>
      <c r="E328" s="52"/>
      <c r="F328" s="52"/>
      <c r="G328" s="85"/>
      <c r="H328" s="52"/>
      <c r="I328" s="52"/>
      <c r="J328" s="52"/>
      <c r="K328" s="52"/>
      <c r="L328" s="52"/>
      <c r="M328" s="52"/>
      <c r="N328" s="52"/>
      <c r="O328" s="52"/>
      <c r="P328" s="52"/>
      <c r="Q328" s="52"/>
      <c r="R328" s="52"/>
      <c r="S328" s="52"/>
      <c r="T328" s="52"/>
      <c r="U328" s="52"/>
      <c r="V328" s="52"/>
      <c r="W328" s="52"/>
      <c r="X328" s="52"/>
      <c r="Y328" s="52"/>
      <c r="Z328" s="52"/>
      <c r="AA328" s="52"/>
    </row>
    <row r="329" spans="1:27" ht="55.5" customHeight="1">
      <c r="A329" s="52"/>
      <c r="B329" s="52"/>
      <c r="C329" s="52"/>
      <c r="D329" s="52"/>
      <c r="E329" s="52"/>
      <c r="F329" s="52"/>
      <c r="G329" s="85"/>
      <c r="H329" s="52"/>
      <c r="I329" s="52"/>
      <c r="J329" s="52"/>
      <c r="K329" s="52"/>
      <c r="L329" s="52"/>
      <c r="M329" s="52"/>
      <c r="N329" s="52"/>
      <c r="O329" s="52"/>
      <c r="P329" s="52"/>
      <c r="Q329" s="52"/>
      <c r="R329" s="52"/>
      <c r="S329" s="52"/>
      <c r="T329" s="52"/>
      <c r="U329" s="52"/>
      <c r="V329" s="52"/>
      <c r="W329" s="52"/>
      <c r="X329" s="52"/>
      <c r="Y329" s="52"/>
      <c r="Z329" s="52"/>
      <c r="AA329" s="52"/>
    </row>
    <row r="330" spans="1:27" ht="55.5" customHeight="1">
      <c r="A330" s="52"/>
      <c r="B330" s="52"/>
      <c r="C330" s="52"/>
      <c r="D330" s="52"/>
      <c r="E330" s="52"/>
      <c r="F330" s="52"/>
      <c r="G330" s="85"/>
      <c r="H330" s="52"/>
      <c r="I330" s="52"/>
      <c r="J330" s="52"/>
      <c r="K330" s="52"/>
      <c r="L330" s="52"/>
      <c r="M330" s="52"/>
      <c r="N330" s="52"/>
      <c r="O330" s="52"/>
      <c r="P330" s="52"/>
      <c r="Q330" s="52"/>
      <c r="R330" s="52"/>
      <c r="S330" s="52"/>
      <c r="T330" s="52"/>
      <c r="U330" s="52"/>
      <c r="V330" s="52"/>
      <c r="W330" s="52"/>
      <c r="X330" s="52"/>
      <c r="Y330" s="52"/>
      <c r="Z330" s="52"/>
      <c r="AA330" s="52"/>
    </row>
    <row r="331" spans="1:27" ht="55.5" customHeight="1">
      <c r="A331" s="52"/>
      <c r="B331" s="52"/>
      <c r="C331" s="52"/>
      <c r="D331" s="52"/>
      <c r="E331" s="52"/>
      <c r="F331" s="52"/>
      <c r="G331" s="85"/>
      <c r="H331" s="52"/>
      <c r="I331" s="52"/>
      <c r="J331" s="52"/>
      <c r="K331" s="52"/>
      <c r="L331" s="52"/>
      <c r="M331" s="52"/>
      <c r="N331" s="52"/>
      <c r="O331" s="52"/>
      <c r="P331" s="52"/>
      <c r="Q331" s="52"/>
      <c r="R331" s="52"/>
      <c r="S331" s="52"/>
      <c r="T331" s="52"/>
      <c r="U331" s="52"/>
      <c r="V331" s="52"/>
      <c r="W331" s="52"/>
      <c r="X331" s="52"/>
      <c r="Y331" s="52"/>
      <c r="Z331" s="52"/>
      <c r="AA331" s="52"/>
    </row>
    <row r="332" spans="1:27" ht="55.5" customHeight="1">
      <c r="A332" s="52"/>
      <c r="B332" s="52"/>
      <c r="C332" s="52"/>
      <c r="D332" s="52"/>
      <c r="E332" s="52"/>
      <c r="F332" s="52"/>
      <c r="G332" s="85"/>
      <c r="H332" s="52"/>
      <c r="I332" s="52"/>
      <c r="J332" s="52"/>
      <c r="K332" s="52"/>
      <c r="L332" s="52"/>
      <c r="M332" s="52"/>
      <c r="N332" s="52"/>
      <c r="O332" s="52"/>
      <c r="P332" s="52"/>
      <c r="Q332" s="52"/>
      <c r="R332" s="52"/>
      <c r="S332" s="52"/>
      <c r="T332" s="52"/>
      <c r="U332" s="52"/>
      <c r="V332" s="52"/>
      <c r="W332" s="52"/>
      <c r="X332" s="52"/>
      <c r="Y332" s="52"/>
      <c r="Z332" s="52"/>
      <c r="AA332" s="52"/>
    </row>
    <row r="333" spans="1:27" ht="55.5" customHeight="1">
      <c r="A333" s="52"/>
      <c r="B333" s="52"/>
      <c r="C333" s="52"/>
      <c r="D333" s="52"/>
      <c r="E333" s="52"/>
      <c r="F333" s="52"/>
      <c r="G333" s="85"/>
      <c r="H333" s="52"/>
      <c r="I333" s="52"/>
      <c r="J333" s="52"/>
      <c r="K333" s="52"/>
      <c r="L333" s="52"/>
      <c r="M333" s="52"/>
      <c r="N333" s="52"/>
      <c r="O333" s="52"/>
      <c r="P333" s="52"/>
      <c r="Q333" s="52"/>
      <c r="R333" s="52"/>
      <c r="S333" s="52"/>
      <c r="T333" s="52"/>
      <c r="U333" s="52"/>
      <c r="V333" s="52"/>
      <c r="W333" s="52"/>
      <c r="X333" s="52"/>
      <c r="Y333" s="52"/>
      <c r="Z333" s="52"/>
      <c r="AA333" s="52"/>
    </row>
    <row r="334" spans="1:27" ht="55.5" customHeight="1">
      <c r="A334" s="52"/>
      <c r="B334" s="52"/>
      <c r="C334" s="52"/>
      <c r="D334" s="52"/>
      <c r="E334" s="52"/>
      <c r="F334" s="52"/>
      <c r="G334" s="85"/>
      <c r="H334" s="52"/>
      <c r="I334" s="52"/>
      <c r="J334" s="52"/>
      <c r="K334" s="52"/>
      <c r="L334" s="52"/>
      <c r="M334" s="52"/>
      <c r="N334" s="52"/>
      <c r="O334" s="52"/>
      <c r="P334" s="52"/>
      <c r="Q334" s="52"/>
      <c r="R334" s="52"/>
      <c r="S334" s="52"/>
      <c r="T334" s="52"/>
      <c r="U334" s="52"/>
      <c r="V334" s="52"/>
      <c r="W334" s="52"/>
      <c r="X334" s="52"/>
      <c r="Y334" s="52"/>
      <c r="Z334" s="52"/>
      <c r="AA334" s="52"/>
    </row>
    <row r="335" spans="1:27" ht="55.5" customHeight="1">
      <c r="A335" s="52"/>
      <c r="B335" s="52"/>
      <c r="C335" s="52"/>
      <c r="D335" s="52"/>
      <c r="E335" s="52"/>
      <c r="F335" s="52"/>
      <c r="G335" s="85"/>
      <c r="H335" s="52"/>
      <c r="I335" s="52"/>
      <c r="J335" s="52"/>
      <c r="K335" s="52"/>
      <c r="L335" s="52"/>
      <c r="M335" s="52"/>
      <c r="N335" s="52"/>
      <c r="O335" s="52"/>
      <c r="P335" s="52"/>
      <c r="Q335" s="52"/>
      <c r="R335" s="52"/>
      <c r="S335" s="52"/>
      <c r="T335" s="52"/>
      <c r="U335" s="52"/>
      <c r="V335" s="52"/>
      <c r="W335" s="52"/>
      <c r="X335" s="52"/>
      <c r="Y335" s="52"/>
      <c r="Z335" s="52"/>
      <c r="AA335" s="52"/>
    </row>
    <row r="336" spans="1:27" ht="55.5" customHeight="1">
      <c r="A336" s="52"/>
      <c r="B336" s="52"/>
      <c r="C336" s="52"/>
      <c r="D336" s="52"/>
      <c r="E336" s="52"/>
      <c r="F336" s="52"/>
      <c r="G336" s="85"/>
      <c r="H336" s="52"/>
      <c r="I336" s="52"/>
      <c r="J336" s="52"/>
      <c r="K336" s="52"/>
      <c r="L336" s="52"/>
      <c r="M336" s="52"/>
      <c r="N336" s="52"/>
      <c r="O336" s="52"/>
      <c r="P336" s="52"/>
      <c r="Q336" s="52"/>
      <c r="R336" s="52"/>
      <c r="S336" s="52"/>
      <c r="T336" s="52"/>
      <c r="U336" s="52"/>
      <c r="V336" s="52"/>
      <c r="W336" s="52"/>
      <c r="X336" s="52"/>
      <c r="Y336" s="52"/>
      <c r="Z336" s="52"/>
      <c r="AA336" s="52"/>
    </row>
    <row r="337" spans="1:27" ht="55.5" customHeight="1">
      <c r="A337" s="52"/>
      <c r="B337" s="52"/>
      <c r="C337" s="52"/>
      <c r="D337" s="52"/>
      <c r="E337" s="52"/>
      <c r="F337" s="52"/>
      <c r="G337" s="85"/>
      <c r="H337" s="52"/>
      <c r="I337" s="52"/>
      <c r="J337" s="52"/>
      <c r="K337" s="52"/>
      <c r="L337" s="52"/>
      <c r="M337" s="52"/>
      <c r="N337" s="52"/>
      <c r="O337" s="52"/>
      <c r="P337" s="52"/>
      <c r="Q337" s="52"/>
      <c r="R337" s="52"/>
      <c r="S337" s="52"/>
      <c r="T337" s="52"/>
      <c r="U337" s="52"/>
      <c r="V337" s="52"/>
      <c r="W337" s="52"/>
      <c r="X337" s="52"/>
      <c r="Y337" s="52"/>
      <c r="Z337" s="52"/>
      <c r="AA337" s="52"/>
    </row>
    <row r="338" spans="1:27" ht="55.5" customHeight="1">
      <c r="A338" s="52"/>
      <c r="B338" s="52"/>
      <c r="C338" s="52"/>
      <c r="D338" s="52"/>
      <c r="E338" s="52"/>
      <c r="F338" s="52"/>
      <c r="G338" s="85"/>
      <c r="H338" s="52"/>
      <c r="I338" s="52"/>
      <c r="J338" s="52"/>
      <c r="K338" s="52"/>
      <c r="L338" s="52"/>
      <c r="M338" s="52"/>
      <c r="N338" s="52"/>
      <c r="O338" s="52"/>
      <c r="P338" s="52"/>
      <c r="Q338" s="52"/>
      <c r="R338" s="52"/>
      <c r="S338" s="52"/>
      <c r="T338" s="52"/>
      <c r="U338" s="52"/>
      <c r="V338" s="52"/>
      <c r="W338" s="52"/>
      <c r="X338" s="52"/>
      <c r="Y338" s="52"/>
      <c r="Z338" s="52"/>
      <c r="AA338" s="52"/>
    </row>
    <row r="339" spans="1:27" ht="55.5" customHeight="1">
      <c r="A339" s="52"/>
      <c r="B339" s="52"/>
      <c r="C339" s="52"/>
      <c r="D339" s="52"/>
      <c r="E339" s="52"/>
      <c r="F339" s="52"/>
      <c r="G339" s="85"/>
      <c r="H339" s="52"/>
      <c r="I339" s="52"/>
      <c r="J339" s="52"/>
      <c r="K339" s="52"/>
      <c r="L339" s="52"/>
      <c r="M339" s="52"/>
      <c r="N339" s="52"/>
      <c r="O339" s="52"/>
      <c r="P339" s="52"/>
      <c r="Q339" s="52"/>
      <c r="R339" s="52"/>
      <c r="S339" s="52"/>
      <c r="T339" s="52"/>
      <c r="U339" s="52"/>
      <c r="V339" s="52"/>
      <c r="W339" s="52"/>
      <c r="X339" s="52"/>
      <c r="Y339" s="52"/>
      <c r="Z339" s="52"/>
      <c r="AA339" s="52"/>
    </row>
    <row r="340" spans="1:27" ht="55.5" customHeight="1">
      <c r="A340" s="52"/>
      <c r="B340" s="52"/>
      <c r="C340" s="52"/>
      <c r="D340" s="52"/>
      <c r="E340" s="52"/>
      <c r="F340" s="52"/>
      <c r="G340" s="85"/>
      <c r="H340" s="52"/>
      <c r="I340" s="52"/>
      <c r="J340" s="52"/>
      <c r="K340" s="52"/>
      <c r="L340" s="52"/>
      <c r="M340" s="52"/>
      <c r="N340" s="52"/>
      <c r="O340" s="52"/>
      <c r="P340" s="52"/>
      <c r="Q340" s="52"/>
      <c r="R340" s="52"/>
      <c r="S340" s="52"/>
      <c r="T340" s="52"/>
      <c r="U340" s="52"/>
      <c r="V340" s="52"/>
      <c r="W340" s="52"/>
      <c r="X340" s="52"/>
      <c r="Y340" s="52"/>
      <c r="Z340" s="52"/>
      <c r="AA340" s="52"/>
    </row>
    <row r="341" spans="1:27" ht="55.5" customHeight="1">
      <c r="A341" s="52"/>
      <c r="B341" s="52"/>
      <c r="C341" s="52"/>
      <c r="D341" s="52"/>
      <c r="E341" s="52"/>
      <c r="F341" s="52"/>
      <c r="G341" s="85"/>
      <c r="H341" s="52"/>
      <c r="I341" s="52"/>
      <c r="J341" s="52"/>
      <c r="K341" s="52"/>
      <c r="L341" s="52"/>
      <c r="M341" s="52"/>
      <c r="N341" s="52"/>
      <c r="O341" s="52"/>
      <c r="P341" s="52"/>
      <c r="Q341" s="52"/>
      <c r="R341" s="52"/>
      <c r="S341" s="52"/>
      <c r="T341" s="52"/>
      <c r="U341" s="52"/>
      <c r="V341" s="52"/>
      <c r="W341" s="52"/>
      <c r="X341" s="52"/>
      <c r="Y341" s="52"/>
      <c r="Z341" s="52"/>
      <c r="AA341" s="52"/>
    </row>
    <row r="342" spans="1:27" ht="55.5" customHeight="1">
      <c r="A342" s="52"/>
      <c r="B342" s="52"/>
      <c r="C342" s="52"/>
      <c r="D342" s="52"/>
      <c r="E342" s="52"/>
      <c r="F342" s="52"/>
      <c r="G342" s="85"/>
      <c r="H342" s="52"/>
      <c r="I342" s="52"/>
      <c r="J342" s="52"/>
      <c r="K342" s="52"/>
      <c r="L342" s="52"/>
      <c r="M342" s="52"/>
      <c r="N342" s="52"/>
      <c r="O342" s="52"/>
      <c r="P342" s="52"/>
      <c r="Q342" s="52"/>
      <c r="R342" s="52"/>
      <c r="S342" s="52"/>
      <c r="T342" s="52"/>
      <c r="U342" s="52"/>
      <c r="V342" s="52"/>
      <c r="W342" s="52"/>
      <c r="X342" s="52"/>
      <c r="Y342" s="52"/>
      <c r="Z342" s="52"/>
      <c r="AA342" s="52"/>
    </row>
    <row r="343" spans="1:27" ht="55.5" customHeight="1">
      <c r="A343" s="52"/>
      <c r="B343" s="52"/>
      <c r="C343" s="52"/>
      <c r="D343" s="52"/>
      <c r="E343" s="52"/>
      <c r="F343" s="52"/>
      <c r="G343" s="85"/>
      <c r="H343" s="52"/>
      <c r="I343" s="52"/>
      <c r="J343" s="52"/>
      <c r="K343" s="52"/>
      <c r="L343" s="52"/>
      <c r="M343" s="52"/>
      <c r="N343" s="52"/>
      <c r="O343" s="52"/>
      <c r="P343" s="52"/>
      <c r="Q343" s="52"/>
      <c r="R343" s="52"/>
      <c r="S343" s="52"/>
      <c r="T343" s="52"/>
      <c r="U343" s="52"/>
      <c r="V343" s="52"/>
      <c r="W343" s="52"/>
      <c r="X343" s="52"/>
      <c r="Y343" s="52"/>
      <c r="Z343" s="52"/>
      <c r="AA343" s="52"/>
    </row>
    <row r="344" spans="1:27" ht="55.5" customHeight="1">
      <c r="A344" s="52"/>
      <c r="B344" s="52"/>
      <c r="C344" s="52"/>
      <c r="D344" s="52"/>
      <c r="E344" s="52"/>
      <c r="F344" s="52"/>
      <c r="G344" s="85"/>
      <c r="H344" s="52"/>
      <c r="I344" s="52"/>
      <c r="J344" s="52"/>
      <c r="K344" s="52"/>
      <c r="L344" s="52"/>
      <c r="M344" s="52"/>
      <c r="N344" s="52"/>
      <c r="O344" s="52"/>
      <c r="P344" s="52"/>
      <c r="Q344" s="52"/>
      <c r="R344" s="52"/>
      <c r="S344" s="52"/>
      <c r="T344" s="52"/>
      <c r="U344" s="52"/>
      <c r="V344" s="52"/>
      <c r="W344" s="52"/>
      <c r="X344" s="52"/>
      <c r="Y344" s="52"/>
      <c r="Z344" s="52"/>
      <c r="AA344" s="52"/>
    </row>
    <row r="345" spans="1:27" ht="55.5" customHeight="1">
      <c r="A345" s="52"/>
      <c r="B345" s="52"/>
      <c r="C345" s="52"/>
      <c r="D345" s="52"/>
      <c r="E345" s="52"/>
      <c r="F345" s="52"/>
      <c r="G345" s="85"/>
      <c r="H345" s="52"/>
      <c r="I345" s="52"/>
      <c r="J345" s="52"/>
      <c r="K345" s="52"/>
      <c r="L345" s="52"/>
      <c r="M345" s="52"/>
      <c r="N345" s="52"/>
      <c r="O345" s="52"/>
      <c r="P345" s="52"/>
      <c r="Q345" s="52"/>
      <c r="R345" s="52"/>
      <c r="S345" s="52"/>
      <c r="T345" s="52"/>
      <c r="U345" s="52"/>
      <c r="V345" s="52"/>
      <c r="W345" s="52"/>
      <c r="X345" s="52"/>
      <c r="Y345" s="52"/>
      <c r="Z345" s="52"/>
      <c r="AA345" s="52"/>
    </row>
    <row r="346" spans="1:27" ht="55.5" customHeight="1">
      <c r="A346" s="52"/>
      <c r="B346" s="52"/>
      <c r="C346" s="52"/>
      <c r="D346" s="52"/>
      <c r="E346" s="52"/>
      <c r="F346" s="52"/>
      <c r="G346" s="85"/>
      <c r="H346" s="52"/>
      <c r="I346" s="52"/>
      <c r="J346" s="52"/>
      <c r="K346" s="52"/>
      <c r="L346" s="52"/>
      <c r="M346" s="52"/>
      <c r="N346" s="52"/>
      <c r="O346" s="52"/>
      <c r="P346" s="52"/>
      <c r="Q346" s="52"/>
      <c r="R346" s="52"/>
      <c r="S346" s="52"/>
      <c r="T346" s="52"/>
      <c r="U346" s="52"/>
      <c r="V346" s="52"/>
      <c r="W346" s="52"/>
      <c r="X346" s="52"/>
      <c r="Y346" s="52"/>
      <c r="Z346" s="52"/>
      <c r="AA346" s="52"/>
    </row>
    <row r="347" spans="1:27" ht="55.5" customHeight="1">
      <c r="A347" s="52"/>
      <c r="B347" s="52"/>
      <c r="C347" s="52"/>
      <c r="D347" s="52"/>
      <c r="E347" s="52"/>
      <c r="F347" s="52"/>
      <c r="G347" s="85"/>
      <c r="H347" s="52"/>
      <c r="I347" s="52"/>
      <c r="J347" s="52"/>
      <c r="K347" s="52"/>
      <c r="L347" s="52"/>
      <c r="M347" s="52"/>
      <c r="N347" s="52"/>
      <c r="O347" s="52"/>
      <c r="P347" s="52"/>
      <c r="Q347" s="52"/>
      <c r="R347" s="52"/>
      <c r="S347" s="52"/>
      <c r="T347" s="52"/>
      <c r="U347" s="52"/>
      <c r="V347" s="52"/>
      <c r="W347" s="52"/>
      <c r="X347" s="52"/>
      <c r="Y347" s="52"/>
      <c r="Z347" s="52"/>
      <c r="AA347" s="52"/>
    </row>
    <row r="348" spans="1:27" ht="55.5" customHeight="1">
      <c r="A348" s="52"/>
      <c r="B348" s="52"/>
      <c r="C348" s="52"/>
      <c r="D348" s="52"/>
      <c r="E348" s="52"/>
      <c r="F348" s="52"/>
      <c r="G348" s="85"/>
      <c r="H348" s="52"/>
      <c r="I348" s="52"/>
      <c r="J348" s="52"/>
      <c r="K348" s="52"/>
      <c r="L348" s="52"/>
      <c r="M348" s="52"/>
      <c r="N348" s="52"/>
      <c r="O348" s="52"/>
      <c r="P348" s="52"/>
      <c r="Q348" s="52"/>
      <c r="R348" s="52"/>
      <c r="S348" s="52"/>
      <c r="T348" s="52"/>
      <c r="U348" s="52"/>
      <c r="V348" s="52"/>
      <c r="W348" s="52"/>
      <c r="X348" s="52"/>
      <c r="Y348" s="52"/>
      <c r="Z348" s="52"/>
      <c r="AA348" s="52"/>
    </row>
    <row r="349" spans="1:27" ht="55.5" customHeight="1">
      <c r="A349" s="52"/>
      <c r="B349" s="52"/>
      <c r="C349" s="52"/>
      <c r="D349" s="52"/>
      <c r="E349" s="52"/>
      <c r="F349" s="52"/>
      <c r="G349" s="85"/>
      <c r="H349" s="52"/>
      <c r="I349" s="52"/>
      <c r="J349" s="52"/>
      <c r="K349" s="52"/>
      <c r="L349" s="52"/>
      <c r="M349" s="52"/>
      <c r="N349" s="52"/>
      <c r="O349" s="52"/>
      <c r="P349" s="52"/>
      <c r="Q349" s="52"/>
      <c r="R349" s="52"/>
      <c r="S349" s="52"/>
      <c r="T349" s="52"/>
      <c r="U349" s="52"/>
      <c r="V349" s="52"/>
      <c r="W349" s="52"/>
      <c r="X349" s="52"/>
      <c r="Y349" s="52"/>
      <c r="Z349" s="52"/>
      <c r="AA349" s="52"/>
    </row>
    <row r="350" spans="1:27" ht="55.5" customHeight="1">
      <c r="A350" s="52"/>
      <c r="B350" s="52"/>
      <c r="C350" s="52"/>
      <c r="D350" s="52"/>
      <c r="E350" s="52"/>
      <c r="F350" s="52"/>
      <c r="G350" s="85"/>
      <c r="H350" s="52"/>
      <c r="I350" s="52"/>
      <c r="J350" s="52"/>
      <c r="K350" s="52"/>
      <c r="L350" s="52"/>
      <c r="M350" s="52"/>
      <c r="N350" s="52"/>
      <c r="O350" s="52"/>
      <c r="P350" s="52"/>
      <c r="Q350" s="52"/>
      <c r="R350" s="52"/>
      <c r="S350" s="52"/>
      <c r="T350" s="52"/>
      <c r="U350" s="52"/>
      <c r="V350" s="52"/>
      <c r="W350" s="52"/>
      <c r="X350" s="52"/>
      <c r="Y350" s="52"/>
      <c r="Z350" s="52"/>
      <c r="AA350" s="52"/>
    </row>
    <row r="351" spans="1:27" ht="55.5" customHeight="1">
      <c r="A351" s="52"/>
      <c r="B351" s="52"/>
      <c r="C351" s="52"/>
      <c r="D351" s="52"/>
      <c r="E351" s="52"/>
      <c r="F351" s="52"/>
      <c r="G351" s="85"/>
      <c r="H351" s="52"/>
      <c r="I351" s="52"/>
      <c r="J351" s="52"/>
      <c r="K351" s="52"/>
      <c r="L351" s="52"/>
      <c r="M351" s="52"/>
      <c r="N351" s="52"/>
      <c r="O351" s="52"/>
      <c r="P351" s="52"/>
      <c r="Q351" s="52"/>
      <c r="R351" s="52"/>
      <c r="S351" s="52"/>
      <c r="T351" s="52"/>
      <c r="U351" s="52"/>
      <c r="V351" s="52"/>
      <c r="W351" s="52"/>
      <c r="X351" s="52"/>
      <c r="Y351" s="52"/>
      <c r="Z351" s="52"/>
      <c r="AA351" s="52"/>
    </row>
    <row r="352" spans="1:27" ht="55.5" customHeight="1">
      <c r="A352" s="52"/>
      <c r="B352" s="52"/>
      <c r="C352" s="52"/>
      <c r="D352" s="52"/>
      <c r="E352" s="52"/>
      <c r="F352" s="52"/>
      <c r="G352" s="85"/>
      <c r="H352" s="52"/>
      <c r="I352" s="52"/>
      <c r="J352" s="52"/>
      <c r="K352" s="52"/>
      <c r="L352" s="52"/>
      <c r="M352" s="52"/>
      <c r="N352" s="52"/>
      <c r="O352" s="52"/>
      <c r="P352" s="52"/>
      <c r="Q352" s="52"/>
      <c r="R352" s="52"/>
      <c r="S352" s="52"/>
      <c r="T352" s="52"/>
      <c r="U352" s="52"/>
      <c r="V352" s="52"/>
      <c r="W352" s="52"/>
      <c r="X352" s="52"/>
      <c r="Y352" s="52"/>
      <c r="Z352" s="52"/>
      <c r="AA352" s="52"/>
    </row>
    <row r="353" spans="1:27" ht="55.5" customHeight="1">
      <c r="A353" s="52"/>
      <c r="B353" s="52"/>
      <c r="C353" s="52"/>
      <c r="D353" s="52"/>
      <c r="E353" s="52"/>
      <c r="F353" s="52"/>
      <c r="G353" s="85"/>
      <c r="H353" s="52"/>
      <c r="I353" s="52"/>
      <c r="J353" s="52"/>
      <c r="K353" s="52"/>
      <c r="L353" s="52"/>
      <c r="M353" s="52"/>
      <c r="N353" s="52"/>
      <c r="O353" s="52"/>
      <c r="P353" s="52"/>
      <c r="Q353" s="52"/>
      <c r="R353" s="52"/>
      <c r="S353" s="52"/>
      <c r="T353" s="52"/>
      <c r="U353" s="52"/>
      <c r="V353" s="52"/>
      <c r="W353" s="52"/>
      <c r="X353" s="52"/>
      <c r="Y353" s="52"/>
      <c r="Z353" s="52"/>
      <c r="AA353" s="52"/>
    </row>
    <row r="354" spans="1:27" ht="55.5" customHeight="1">
      <c r="A354" s="52"/>
      <c r="B354" s="52"/>
      <c r="C354" s="52"/>
      <c r="D354" s="52"/>
      <c r="E354" s="52"/>
      <c r="F354" s="52"/>
      <c r="G354" s="85"/>
      <c r="H354" s="52"/>
      <c r="I354" s="52"/>
      <c r="J354" s="52"/>
      <c r="K354" s="52"/>
      <c r="L354" s="52"/>
      <c r="M354" s="52"/>
      <c r="N354" s="52"/>
      <c r="O354" s="52"/>
      <c r="P354" s="52"/>
      <c r="Q354" s="52"/>
      <c r="R354" s="52"/>
      <c r="S354" s="52"/>
      <c r="T354" s="52"/>
      <c r="U354" s="52"/>
      <c r="V354" s="52"/>
      <c r="W354" s="52"/>
      <c r="X354" s="52"/>
      <c r="Y354" s="52"/>
      <c r="Z354" s="52"/>
      <c r="AA354" s="52"/>
    </row>
    <row r="355" spans="1:27" ht="55.5" customHeight="1">
      <c r="A355" s="52"/>
      <c r="B355" s="52"/>
      <c r="C355" s="52"/>
      <c r="D355" s="52"/>
      <c r="E355" s="52"/>
      <c r="F355" s="52"/>
      <c r="G355" s="85"/>
      <c r="H355" s="52"/>
      <c r="I355" s="52"/>
      <c r="J355" s="52"/>
      <c r="K355" s="52"/>
      <c r="L355" s="52"/>
      <c r="M355" s="52"/>
      <c r="N355" s="52"/>
      <c r="O355" s="52"/>
      <c r="P355" s="52"/>
      <c r="Q355" s="52"/>
      <c r="R355" s="52"/>
      <c r="S355" s="52"/>
      <c r="T355" s="52"/>
      <c r="U355" s="52"/>
      <c r="V355" s="52"/>
      <c r="W355" s="52"/>
      <c r="X355" s="52"/>
      <c r="Y355" s="52"/>
      <c r="Z355" s="52"/>
      <c r="AA355" s="52"/>
    </row>
    <row r="356" spans="1:27" ht="55.5" customHeight="1">
      <c r="A356" s="52"/>
      <c r="B356" s="52"/>
      <c r="C356" s="52"/>
      <c r="D356" s="52"/>
      <c r="E356" s="52"/>
      <c r="F356" s="52"/>
      <c r="G356" s="85"/>
      <c r="H356" s="52"/>
      <c r="I356" s="52"/>
      <c r="J356" s="52"/>
      <c r="K356" s="52"/>
      <c r="L356" s="52"/>
      <c r="M356" s="52"/>
      <c r="N356" s="52"/>
      <c r="O356" s="52"/>
      <c r="P356" s="52"/>
      <c r="Q356" s="52"/>
      <c r="R356" s="52"/>
      <c r="S356" s="52"/>
      <c r="T356" s="52"/>
      <c r="U356" s="52"/>
      <c r="V356" s="52"/>
      <c r="W356" s="52"/>
      <c r="X356" s="52"/>
      <c r="Y356" s="52"/>
      <c r="Z356" s="52"/>
      <c r="AA356" s="52"/>
    </row>
    <row r="357" spans="1:27" ht="55.5" customHeight="1">
      <c r="A357" s="52"/>
      <c r="B357" s="52"/>
      <c r="C357" s="52"/>
      <c r="D357" s="52"/>
      <c r="E357" s="52"/>
      <c r="F357" s="52"/>
      <c r="G357" s="85"/>
      <c r="H357" s="52"/>
      <c r="I357" s="52"/>
      <c r="J357" s="52"/>
      <c r="K357" s="52"/>
      <c r="L357" s="52"/>
      <c r="M357" s="52"/>
      <c r="N357" s="52"/>
      <c r="O357" s="52"/>
      <c r="P357" s="52"/>
      <c r="Q357" s="52"/>
      <c r="R357" s="52"/>
      <c r="S357" s="52"/>
      <c r="T357" s="52"/>
      <c r="U357" s="52"/>
      <c r="V357" s="52"/>
      <c r="W357" s="52"/>
      <c r="X357" s="52"/>
      <c r="Y357" s="52"/>
      <c r="Z357" s="52"/>
      <c r="AA357" s="52"/>
    </row>
    <row r="358" spans="1:27" ht="55.5" customHeight="1">
      <c r="A358" s="52"/>
      <c r="B358" s="52"/>
      <c r="C358" s="52"/>
      <c r="D358" s="52"/>
      <c r="E358" s="52"/>
      <c r="F358" s="52"/>
      <c r="G358" s="85"/>
      <c r="H358" s="52"/>
      <c r="I358" s="52"/>
      <c r="J358" s="52"/>
      <c r="K358" s="52"/>
      <c r="L358" s="52"/>
      <c r="M358" s="52"/>
      <c r="N358" s="52"/>
      <c r="O358" s="52"/>
      <c r="P358" s="52"/>
      <c r="Q358" s="52"/>
      <c r="R358" s="52"/>
      <c r="S358" s="52"/>
      <c r="T358" s="52"/>
      <c r="U358" s="52"/>
      <c r="V358" s="52"/>
      <c r="W358" s="52"/>
      <c r="X358" s="52"/>
      <c r="Y358" s="52"/>
      <c r="Z358" s="52"/>
      <c r="AA358" s="52"/>
    </row>
    <row r="359" spans="1:27" ht="55.5" customHeight="1">
      <c r="A359" s="52"/>
      <c r="B359" s="52"/>
      <c r="C359" s="52"/>
      <c r="D359" s="52"/>
      <c r="E359" s="52"/>
      <c r="F359" s="52"/>
      <c r="G359" s="85"/>
      <c r="H359" s="52"/>
      <c r="I359" s="52"/>
      <c r="J359" s="52"/>
      <c r="K359" s="52"/>
      <c r="L359" s="52"/>
      <c r="M359" s="52"/>
      <c r="N359" s="52"/>
      <c r="O359" s="52"/>
      <c r="P359" s="52"/>
      <c r="Q359" s="52"/>
      <c r="R359" s="52"/>
      <c r="S359" s="52"/>
      <c r="T359" s="52"/>
      <c r="U359" s="52"/>
      <c r="V359" s="52"/>
      <c r="W359" s="52"/>
      <c r="X359" s="52"/>
      <c r="Y359" s="52"/>
      <c r="Z359" s="52"/>
      <c r="AA359" s="52"/>
    </row>
    <row r="360" spans="1:27" ht="55.5" customHeight="1">
      <c r="A360" s="52"/>
      <c r="B360" s="52"/>
      <c r="C360" s="52"/>
      <c r="D360" s="52"/>
      <c r="E360" s="52"/>
      <c r="F360" s="52"/>
      <c r="G360" s="85"/>
      <c r="H360" s="52"/>
      <c r="I360" s="52"/>
      <c r="J360" s="52"/>
      <c r="K360" s="52"/>
      <c r="L360" s="52"/>
      <c r="M360" s="52"/>
      <c r="N360" s="52"/>
      <c r="O360" s="52"/>
      <c r="P360" s="52"/>
      <c r="Q360" s="52"/>
      <c r="R360" s="52"/>
      <c r="S360" s="52"/>
      <c r="T360" s="52"/>
      <c r="U360" s="52"/>
      <c r="V360" s="52"/>
      <c r="W360" s="52"/>
      <c r="X360" s="52"/>
      <c r="Y360" s="52"/>
      <c r="Z360" s="52"/>
      <c r="AA360" s="52"/>
    </row>
    <row r="361" spans="1:27" ht="55.5" customHeight="1">
      <c r="A361" s="52"/>
      <c r="B361" s="52"/>
      <c r="C361" s="52"/>
      <c r="D361" s="52"/>
      <c r="E361" s="52"/>
      <c r="F361" s="52"/>
      <c r="G361" s="85"/>
      <c r="H361" s="52"/>
      <c r="I361" s="52"/>
      <c r="J361" s="52"/>
      <c r="K361" s="52"/>
      <c r="L361" s="52"/>
      <c r="M361" s="52"/>
      <c r="N361" s="52"/>
      <c r="O361" s="52"/>
      <c r="P361" s="52"/>
      <c r="Q361" s="52"/>
      <c r="R361" s="52"/>
      <c r="S361" s="52"/>
      <c r="T361" s="52"/>
      <c r="U361" s="52"/>
      <c r="V361" s="52"/>
      <c r="W361" s="52"/>
      <c r="X361" s="52"/>
      <c r="Y361" s="52"/>
      <c r="Z361" s="52"/>
      <c r="AA361" s="52"/>
    </row>
    <row r="362" spans="1:27" ht="55.5" customHeight="1">
      <c r="A362" s="52"/>
      <c r="B362" s="52"/>
      <c r="C362" s="52"/>
      <c r="D362" s="52"/>
      <c r="E362" s="52"/>
      <c r="F362" s="52"/>
      <c r="G362" s="85"/>
      <c r="H362" s="52"/>
      <c r="I362" s="52"/>
      <c r="J362" s="52"/>
      <c r="K362" s="52"/>
      <c r="L362" s="52"/>
      <c r="M362" s="52"/>
      <c r="N362" s="52"/>
      <c r="O362" s="52"/>
      <c r="P362" s="52"/>
      <c r="Q362" s="52"/>
      <c r="R362" s="52"/>
      <c r="S362" s="52"/>
      <c r="T362" s="52"/>
      <c r="U362" s="52"/>
      <c r="V362" s="52"/>
      <c r="W362" s="52"/>
      <c r="X362" s="52"/>
      <c r="Y362" s="52"/>
      <c r="Z362" s="52"/>
      <c r="AA362" s="52"/>
    </row>
    <row r="363" spans="1:27" ht="55.5" customHeight="1">
      <c r="A363" s="52"/>
      <c r="B363" s="52"/>
      <c r="C363" s="52"/>
      <c r="D363" s="52"/>
      <c r="E363" s="52"/>
      <c r="F363" s="52"/>
      <c r="G363" s="85"/>
      <c r="H363" s="52"/>
      <c r="I363" s="52"/>
      <c r="J363" s="52"/>
      <c r="K363" s="52"/>
      <c r="L363" s="52"/>
      <c r="M363" s="52"/>
      <c r="N363" s="52"/>
      <c r="O363" s="52"/>
      <c r="P363" s="52"/>
      <c r="Q363" s="52"/>
      <c r="R363" s="52"/>
      <c r="S363" s="52"/>
      <c r="T363" s="52"/>
      <c r="U363" s="52"/>
      <c r="V363" s="52"/>
      <c r="W363" s="52"/>
      <c r="X363" s="52"/>
      <c r="Y363" s="52"/>
      <c r="Z363" s="52"/>
      <c r="AA363" s="52"/>
    </row>
    <row r="364" spans="1:27" ht="55.5" customHeight="1">
      <c r="A364" s="52"/>
      <c r="B364" s="52"/>
      <c r="C364" s="52"/>
      <c r="D364" s="52"/>
      <c r="E364" s="52"/>
      <c r="F364" s="52"/>
      <c r="G364" s="85"/>
      <c r="H364" s="52"/>
      <c r="I364" s="52"/>
      <c r="J364" s="52"/>
      <c r="K364" s="52"/>
      <c r="L364" s="52"/>
      <c r="M364" s="52"/>
      <c r="N364" s="52"/>
      <c r="O364" s="52"/>
      <c r="P364" s="52"/>
      <c r="Q364" s="52"/>
      <c r="R364" s="52"/>
      <c r="S364" s="52"/>
      <c r="T364" s="52"/>
      <c r="U364" s="52"/>
      <c r="V364" s="52"/>
      <c r="W364" s="52"/>
      <c r="X364" s="52"/>
      <c r="Y364" s="52"/>
      <c r="Z364" s="52"/>
      <c r="AA364" s="52"/>
    </row>
    <row r="365" spans="1:27" ht="55.5" customHeight="1">
      <c r="A365" s="52"/>
      <c r="B365" s="52"/>
      <c r="C365" s="52"/>
      <c r="D365" s="52"/>
      <c r="E365" s="52"/>
      <c r="F365" s="52"/>
      <c r="G365" s="85"/>
      <c r="H365" s="52"/>
      <c r="I365" s="52"/>
      <c r="J365" s="52"/>
      <c r="K365" s="52"/>
      <c r="L365" s="52"/>
      <c r="M365" s="52"/>
      <c r="N365" s="52"/>
      <c r="O365" s="52"/>
      <c r="P365" s="52"/>
      <c r="Q365" s="52"/>
      <c r="R365" s="52"/>
      <c r="S365" s="52"/>
      <c r="T365" s="52"/>
      <c r="U365" s="52"/>
      <c r="V365" s="52"/>
      <c r="W365" s="52"/>
      <c r="X365" s="52"/>
      <c r="Y365" s="52"/>
      <c r="Z365" s="52"/>
      <c r="AA365" s="52"/>
    </row>
    <row r="366" spans="1:27" ht="55.5" customHeight="1">
      <c r="A366" s="52"/>
      <c r="B366" s="52"/>
      <c r="C366" s="52"/>
      <c r="D366" s="52"/>
      <c r="E366" s="52"/>
      <c r="F366" s="52"/>
      <c r="G366" s="85"/>
      <c r="H366" s="52"/>
      <c r="I366" s="52"/>
      <c r="J366" s="52"/>
      <c r="K366" s="52"/>
      <c r="L366" s="52"/>
      <c r="M366" s="52"/>
      <c r="N366" s="52"/>
      <c r="O366" s="52"/>
      <c r="P366" s="52"/>
      <c r="Q366" s="52"/>
      <c r="R366" s="52"/>
      <c r="S366" s="52"/>
      <c r="T366" s="52"/>
      <c r="U366" s="52"/>
      <c r="V366" s="52"/>
      <c r="W366" s="52"/>
      <c r="X366" s="52"/>
      <c r="Y366" s="52"/>
      <c r="Z366" s="52"/>
      <c r="AA366" s="52"/>
    </row>
    <row r="367" spans="1:27" ht="55.5" customHeight="1">
      <c r="A367" s="52"/>
      <c r="B367" s="52"/>
      <c r="C367" s="52"/>
      <c r="D367" s="52"/>
      <c r="E367" s="52"/>
      <c r="F367" s="52"/>
      <c r="G367" s="85"/>
      <c r="H367" s="52"/>
      <c r="I367" s="52"/>
      <c r="J367" s="52"/>
      <c r="K367" s="52"/>
      <c r="L367" s="52"/>
      <c r="M367" s="52"/>
      <c r="N367" s="52"/>
      <c r="O367" s="52"/>
      <c r="P367" s="52"/>
      <c r="Q367" s="52"/>
      <c r="R367" s="52"/>
      <c r="S367" s="52"/>
      <c r="T367" s="52"/>
      <c r="U367" s="52"/>
      <c r="V367" s="52"/>
      <c r="W367" s="52"/>
      <c r="X367" s="52"/>
      <c r="Y367" s="52"/>
      <c r="Z367" s="52"/>
      <c r="AA367" s="52"/>
    </row>
    <row r="368" spans="1:27" ht="55.5" customHeight="1">
      <c r="A368" s="52"/>
      <c r="B368" s="52"/>
      <c r="C368" s="52"/>
      <c r="D368" s="52"/>
      <c r="E368" s="52"/>
      <c r="F368" s="52"/>
      <c r="G368" s="85"/>
      <c r="H368" s="52"/>
      <c r="I368" s="52"/>
      <c r="J368" s="52"/>
      <c r="K368" s="52"/>
      <c r="L368" s="52"/>
      <c r="M368" s="52"/>
      <c r="N368" s="52"/>
      <c r="O368" s="52"/>
      <c r="P368" s="52"/>
      <c r="Q368" s="52"/>
      <c r="R368" s="52"/>
      <c r="S368" s="52"/>
      <c r="T368" s="52"/>
      <c r="U368" s="52"/>
      <c r="V368" s="52"/>
      <c r="W368" s="52"/>
      <c r="X368" s="52"/>
      <c r="Y368" s="52"/>
      <c r="Z368" s="52"/>
      <c r="AA368" s="52"/>
    </row>
    <row r="369" spans="1:27" ht="55.5" customHeight="1">
      <c r="A369" s="52"/>
      <c r="B369" s="52"/>
      <c r="C369" s="52"/>
      <c r="D369" s="52"/>
      <c r="E369" s="52"/>
      <c r="F369" s="52"/>
      <c r="G369" s="85"/>
      <c r="H369" s="52"/>
      <c r="I369" s="52"/>
      <c r="J369" s="52"/>
      <c r="K369" s="52"/>
      <c r="L369" s="52"/>
      <c r="M369" s="52"/>
      <c r="N369" s="52"/>
      <c r="O369" s="52"/>
      <c r="P369" s="52"/>
      <c r="Q369" s="52"/>
      <c r="R369" s="52"/>
      <c r="S369" s="52"/>
      <c r="T369" s="52"/>
      <c r="U369" s="52"/>
      <c r="V369" s="52"/>
      <c r="W369" s="52"/>
      <c r="X369" s="52"/>
      <c r="Y369" s="52"/>
      <c r="Z369" s="52"/>
      <c r="AA369" s="52"/>
    </row>
    <row r="370" spans="1:27" ht="55.5" customHeight="1">
      <c r="A370" s="52"/>
      <c r="B370" s="52"/>
      <c r="C370" s="52"/>
      <c r="D370" s="52"/>
      <c r="E370" s="52"/>
      <c r="F370" s="52"/>
      <c r="G370" s="85"/>
      <c r="H370" s="52"/>
      <c r="I370" s="52"/>
      <c r="J370" s="52"/>
      <c r="K370" s="52"/>
      <c r="L370" s="52"/>
      <c r="M370" s="52"/>
      <c r="N370" s="52"/>
      <c r="O370" s="52"/>
      <c r="P370" s="52"/>
      <c r="Q370" s="52"/>
      <c r="R370" s="52"/>
      <c r="S370" s="52"/>
      <c r="T370" s="52"/>
      <c r="U370" s="52"/>
      <c r="V370" s="52"/>
      <c r="W370" s="52"/>
      <c r="X370" s="52"/>
      <c r="Y370" s="52"/>
      <c r="Z370" s="52"/>
      <c r="AA370" s="52"/>
    </row>
    <row r="371" spans="1:27" ht="55.5" customHeight="1">
      <c r="A371" s="52"/>
      <c r="B371" s="52"/>
      <c r="C371" s="52"/>
      <c r="D371" s="52"/>
      <c r="E371" s="52"/>
      <c r="F371" s="52"/>
      <c r="G371" s="85"/>
      <c r="H371" s="52"/>
      <c r="I371" s="52"/>
      <c r="J371" s="52"/>
      <c r="K371" s="52"/>
      <c r="L371" s="52"/>
      <c r="M371" s="52"/>
      <c r="N371" s="52"/>
      <c r="O371" s="52"/>
      <c r="P371" s="52"/>
      <c r="Q371" s="52"/>
      <c r="R371" s="52"/>
      <c r="S371" s="52"/>
      <c r="T371" s="52"/>
      <c r="U371" s="52"/>
      <c r="V371" s="52"/>
      <c r="W371" s="52"/>
      <c r="X371" s="52"/>
      <c r="Y371" s="52"/>
      <c r="Z371" s="52"/>
      <c r="AA371" s="52"/>
    </row>
    <row r="372" spans="1:27" ht="55.5" customHeight="1">
      <c r="A372" s="52"/>
      <c r="B372" s="52"/>
      <c r="C372" s="52"/>
      <c r="D372" s="52"/>
      <c r="E372" s="52"/>
      <c r="F372" s="52"/>
      <c r="G372" s="85"/>
      <c r="H372" s="52"/>
      <c r="I372" s="52"/>
      <c r="J372" s="52"/>
      <c r="K372" s="52"/>
      <c r="L372" s="52"/>
      <c r="M372" s="52"/>
      <c r="N372" s="52"/>
      <c r="O372" s="52"/>
      <c r="P372" s="52"/>
      <c r="Q372" s="52"/>
      <c r="R372" s="52"/>
      <c r="S372" s="52"/>
      <c r="T372" s="52"/>
      <c r="U372" s="52"/>
      <c r="V372" s="52"/>
      <c r="W372" s="52"/>
      <c r="X372" s="52"/>
      <c r="Y372" s="52"/>
      <c r="Z372" s="52"/>
      <c r="AA372" s="52"/>
    </row>
    <row r="373" spans="1:27" ht="55.5" customHeight="1">
      <c r="A373" s="52"/>
      <c r="B373" s="52"/>
      <c r="C373" s="52"/>
      <c r="D373" s="52"/>
      <c r="E373" s="52"/>
      <c r="F373" s="52"/>
      <c r="G373" s="85"/>
      <c r="H373" s="52"/>
      <c r="I373" s="52"/>
      <c r="J373" s="52"/>
      <c r="K373" s="52"/>
      <c r="L373" s="52"/>
      <c r="M373" s="52"/>
      <c r="N373" s="52"/>
      <c r="O373" s="52"/>
      <c r="P373" s="52"/>
      <c r="Q373" s="52"/>
      <c r="R373" s="52"/>
      <c r="S373" s="52"/>
      <c r="T373" s="52"/>
      <c r="U373" s="52"/>
      <c r="V373" s="52"/>
      <c r="W373" s="52"/>
      <c r="X373" s="52"/>
      <c r="Y373" s="52"/>
      <c r="Z373" s="52"/>
      <c r="AA373" s="52"/>
    </row>
    <row r="374" spans="1:27" ht="55.5" customHeight="1">
      <c r="A374" s="52"/>
      <c r="B374" s="52"/>
      <c r="C374" s="52"/>
      <c r="D374" s="52"/>
      <c r="E374" s="52"/>
      <c r="F374" s="52"/>
      <c r="G374" s="85"/>
      <c r="H374" s="52"/>
      <c r="I374" s="52"/>
      <c r="J374" s="52"/>
      <c r="K374" s="52"/>
      <c r="L374" s="52"/>
      <c r="M374" s="52"/>
      <c r="N374" s="52"/>
      <c r="O374" s="52"/>
      <c r="P374" s="52"/>
      <c r="Q374" s="52"/>
      <c r="R374" s="52"/>
      <c r="S374" s="52"/>
      <c r="T374" s="52"/>
      <c r="U374" s="52"/>
      <c r="V374" s="52"/>
      <c r="W374" s="52"/>
      <c r="X374" s="52"/>
      <c r="Y374" s="52"/>
      <c r="Z374" s="52"/>
      <c r="AA374" s="52"/>
    </row>
    <row r="375" spans="1:27" ht="55.5" customHeight="1">
      <c r="A375" s="52"/>
      <c r="B375" s="52"/>
      <c r="C375" s="52"/>
      <c r="D375" s="52"/>
      <c r="E375" s="52"/>
      <c r="F375" s="52"/>
      <c r="G375" s="85"/>
      <c r="H375" s="52"/>
      <c r="I375" s="52"/>
      <c r="J375" s="52"/>
      <c r="K375" s="52"/>
      <c r="L375" s="52"/>
      <c r="M375" s="52"/>
      <c r="N375" s="52"/>
      <c r="O375" s="52"/>
      <c r="P375" s="52"/>
      <c r="Q375" s="52"/>
      <c r="R375" s="52"/>
      <c r="S375" s="52"/>
      <c r="T375" s="52"/>
      <c r="U375" s="52"/>
      <c r="V375" s="52"/>
      <c r="W375" s="52"/>
      <c r="X375" s="52"/>
      <c r="Y375" s="52"/>
      <c r="Z375" s="52"/>
      <c r="AA375" s="52"/>
    </row>
    <row r="376" spans="1:27" ht="55.5" customHeight="1">
      <c r="A376" s="52"/>
      <c r="B376" s="52"/>
      <c r="C376" s="52"/>
      <c r="D376" s="52"/>
      <c r="E376" s="52"/>
      <c r="F376" s="52"/>
      <c r="G376" s="85"/>
      <c r="H376" s="52"/>
      <c r="I376" s="52"/>
      <c r="J376" s="52"/>
      <c r="K376" s="52"/>
      <c r="L376" s="52"/>
      <c r="M376" s="52"/>
      <c r="N376" s="52"/>
      <c r="O376" s="52"/>
      <c r="P376" s="52"/>
      <c r="Q376" s="52"/>
      <c r="R376" s="52"/>
      <c r="S376" s="52"/>
      <c r="T376" s="52"/>
      <c r="U376" s="52"/>
      <c r="V376" s="52"/>
      <c r="W376" s="52"/>
      <c r="X376" s="52"/>
      <c r="Y376" s="52"/>
      <c r="Z376" s="52"/>
      <c r="AA376" s="52"/>
    </row>
    <row r="377" spans="1:27" ht="55.5" customHeight="1">
      <c r="A377" s="52"/>
      <c r="B377" s="52"/>
      <c r="C377" s="52"/>
      <c r="D377" s="52"/>
      <c r="E377" s="52"/>
      <c r="F377" s="52"/>
      <c r="G377" s="85"/>
      <c r="H377" s="52"/>
      <c r="I377" s="52"/>
      <c r="J377" s="52"/>
      <c r="K377" s="52"/>
      <c r="L377" s="52"/>
      <c r="M377" s="52"/>
      <c r="N377" s="52"/>
      <c r="O377" s="52"/>
      <c r="P377" s="52"/>
      <c r="Q377" s="52"/>
      <c r="R377" s="52"/>
      <c r="S377" s="52"/>
      <c r="T377" s="52"/>
      <c r="U377" s="52"/>
      <c r="V377" s="52"/>
      <c r="W377" s="52"/>
      <c r="X377" s="52"/>
      <c r="Y377" s="52"/>
      <c r="Z377" s="52"/>
      <c r="AA377" s="52"/>
    </row>
    <row r="378" spans="1:27" ht="55.5" customHeight="1">
      <c r="A378" s="52"/>
      <c r="B378" s="52"/>
      <c r="C378" s="52"/>
      <c r="D378" s="52"/>
      <c r="E378" s="52"/>
      <c r="F378" s="52"/>
      <c r="G378" s="85"/>
      <c r="H378" s="52"/>
      <c r="I378" s="52"/>
      <c r="J378" s="52"/>
      <c r="K378" s="52"/>
      <c r="L378" s="52"/>
      <c r="M378" s="52"/>
      <c r="N378" s="52"/>
      <c r="O378" s="52"/>
      <c r="P378" s="52"/>
      <c r="Q378" s="52"/>
      <c r="R378" s="52"/>
      <c r="S378" s="52"/>
      <c r="T378" s="52"/>
      <c r="U378" s="52"/>
      <c r="V378" s="52"/>
      <c r="W378" s="52"/>
      <c r="X378" s="52"/>
      <c r="Y378" s="52"/>
      <c r="Z378" s="52"/>
      <c r="AA378" s="52"/>
    </row>
    <row r="379" spans="1:27" ht="55.5" customHeight="1">
      <c r="A379" s="52"/>
      <c r="B379" s="52"/>
      <c r="C379" s="52"/>
      <c r="D379" s="52"/>
      <c r="E379" s="52"/>
      <c r="F379" s="52"/>
      <c r="G379" s="85"/>
      <c r="H379" s="52"/>
      <c r="I379" s="52"/>
      <c r="J379" s="52"/>
      <c r="K379" s="52"/>
      <c r="L379" s="52"/>
      <c r="M379" s="52"/>
      <c r="N379" s="52"/>
      <c r="O379" s="52"/>
      <c r="P379" s="52"/>
      <c r="Q379" s="52"/>
      <c r="R379" s="52"/>
      <c r="S379" s="52"/>
      <c r="T379" s="52"/>
      <c r="U379" s="52"/>
      <c r="V379" s="52"/>
      <c r="W379" s="52"/>
      <c r="X379" s="52"/>
      <c r="Y379" s="52"/>
      <c r="Z379" s="52"/>
      <c r="AA379" s="52"/>
    </row>
    <row r="380" spans="1:27" ht="55.5" customHeight="1">
      <c r="A380" s="52"/>
      <c r="B380" s="52"/>
      <c r="C380" s="52"/>
      <c r="D380" s="52"/>
      <c r="E380" s="52"/>
      <c r="F380" s="52"/>
      <c r="G380" s="85"/>
      <c r="H380" s="52"/>
      <c r="I380" s="52"/>
      <c r="J380" s="52"/>
      <c r="K380" s="52"/>
      <c r="L380" s="52"/>
      <c r="M380" s="52"/>
      <c r="N380" s="52"/>
      <c r="O380" s="52"/>
      <c r="P380" s="52"/>
      <c r="Q380" s="52"/>
      <c r="R380" s="52"/>
      <c r="S380" s="52"/>
      <c r="T380" s="52"/>
      <c r="U380" s="52"/>
      <c r="V380" s="52"/>
      <c r="W380" s="52"/>
      <c r="X380" s="52"/>
      <c r="Y380" s="52"/>
      <c r="Z380" s="52"/>
      <c r="AA380" s="52"/>
    </row>
    <row r="381" spans="1:27" ht="55.5" customHeight="1">
      <c r="A381" s="52"/>
      <c r="B381" s="52"/>
      <c r="C381" s="52"/>
      <c r="D381" s="52"/>
      <c r="E381" s="52"/>
      <c r="F381" s="52"/>
      <c r="G381" s="85"/>
      <c r="H381" s="52"/>
      <c r="I381" s="52"/>
      <c r="J381" s="52"/>
      <c r="K381" s="52"/>
      <c r="L381" s="52"/>
      <c r="M381" s="52"/>
      <c r="N381" s="52"/>
      <c r="O381" s="52"/>
      <c r="P381" s="52"/>
      <c r="Q381" s="52"/>
      <c r="R381" s="52"/>
      <c r="S381" s="52"/>
      <c r="T381" s="52"/>
      <c r="U381" s="52"/>
      <c r="V381" s="52"/>
      <c r="W381" s="52"/>
      <c r="X381" s="52"/>
      <c r="Y381" s="52"/>
      <c r="Z381" s="52"/>
      <c r="AA381" s="52"/>
    </row>
    <row r="382" spans="1:27" ht="55.5" customHeight="1">
      <c r="A382" s="52"/>
      <c r="B382" s="52"/>
      <c r="C382" s="52"/>
      <c r="D382" s="52"/>
      <c r="E382" s="52"/>
      <c r="F382" s="52"/>
      <c r="G382" s="85"/>
      <c r="H382" s="52"/>
      <c r="I382" s="52"/>
      <c r="J382" s="52"/>
      <c r="K382" s="52"/>
      <c r="L382" s="52"/>
      <c r="M382" s="52"/>
      <c r="N382" s="52"/>
      <c r="O382" s="52"/>
      <c r="P382" s="52"/>
      <c r="Q382" s="52"/>
      <c r="R382" s="52"/>
      <c r="S382" s="52"/>
      <c r="T382" s="52"/>
      <c r="U382" s="52"/>
      <c r="V382" s="52"/>
      <c r="W382" s="52"/>
      <c r="X382" s="52"/>
      <c r="Y382" s="52"/>
      <c r="Z382" s="52"/>
      <c r="AA382" s="52"/>
    </row>
    <row r="383" spans="1:27" ht="55.5" customHeight="1">
      <c r="A383" s="52"/>
      <c r="B383" s="52"/>
      <c r="C383" s="52"/>
      <c r="D383" s="52"/>
      <c r="E383" s="52"/>
      <c r="F383" s="52"/>
      <c r="G383" s="85"/>
      <c r="H383" s="52"/>
      <c r="I383" s="52"/>
      <c r="J383" s="52"/>
      <c r="K383" s="52"/>
      <c r="L383" s="52"/>
      <c r="M383" s="52"/>
      <c r="N383" s="52"/>
      <c r="O383" s="52"/>
      <c r="P383" s="52"/>
      <c r="Q383" s="52"/>
      <c r="R383" s="52"/>
      <c r="S383" s="52"/>
      <c r="T383" s="52"/>
      <c r="U383" s="52"/>
      <c r="V383" s="52"/>
      <c r="W383" s="52"/>
      <c r="X383" s="52"/>
      <c r="Y383" s="52"/>
      <c r="Z383" s="52"/>
      <c r="AA383" s="52"/>
    </row>
    <row r="384" spans="1:27" ht="55.5" customHeight="1">
      <c r="A384" s="52"/>
      <c r="B384" s="52"/>
      <c r="C384" s="52"/>
      <c r="D384" s="52"/>
      <c r="E384" s="52"/>
      <c r="F384" s="52"/>
      <c r="G384" s="85"/>
      <c r="H384" s="52"/>
      <c r="I384" s="52"/>
      <c r="J384" s="52"/>
      <c r="K384" s="52"/>
      <c r="L384" s="52"/>
      <c r="M384" s="52"/>
      <c r="N384" s="52"/>
      <c r="O384" s="52"/>
      <c r="P384" s="52"/>
      <c r="Q384" s="52"/>
      <c r="R384" s="52"/>
      <c r="S384" s="52"/>
      <c r="T384" s="52"/>
      <c r="U384" s="52"/>
      <c r="V384" s="52"/>
      <c r="W384" s="52"/>
      <c r="X384" s="52"/>
      <c r="Y384" s="52"/>
      <c r="Z384" s="52"/>
      <c r="AA384" s="52"/>
    </row>
    <row r="385" spans="1:27" ht="55.5" customHeight="1">
      <c r="A385" s="52"/>
      <c r="B385" s="52"/>
      <c r="C385" s="52"/>
      <c r="D385" s="52"/>
      <c r="E385" s="52"/>
      <c r="F385" s="52"/>
      <c r="G385" s="85"/>
      <c r="H385" s="52"/>
      <c r="I385" s="52"/>
      <c r="J385" s="52"/>
      <c r="K385" s="52"/>
      <c r="L385" s="52"/>
      <c r="M385" s="52"/>
      <c r="N385" s="52"/>
      <c r="O385" s="52"/>
      <c r="P385" s="52"/>
      <c r="Q385" s="52"/>
      <c r="R385" s="52"/>
      <c r="S385" s="52"/>
      <c r="T385" s="52"/>
      <c r="U385" s="52"/>
      <c r="V385" s="52"/>
      <c r="W385" s="52"/>
      <c r="X385" s="52"/>
      <c r="Y385" s="52"/>
      <c r="Z385" s="52"/>
      <c r="AA385" s="52"/>
    </row>
    <row r="386" spans="1:27" ht="55.5" customHeight="1">
      <c r="A386" s="52"/>
      <c r="B386" s="52"/>
      <c r="C386" s="52"/>
      <c r="D386" s="52"/>
      <c r="E386" s="52"/>
      <c r="F386" s="52"/>
      <c r="G386" s="85"/>
      <c r="H386" s="52"/>
      <c r="I386" s="52"/>
      <c r="J386" s="52"/>
      <c r="K386" s="52"/>
      <c r="L386" s="52"/>
      <c r="M386" s="52"/>
      <c r="N386" s="52"/>
      <c r="O386" s="52"/>
      <c r="P386" s="52"/>
      <c r="Q386" s="52"/>
      <c r="R386" s="52"/>
      <c r="S386" s="52"/>
      <c r="T386" s="52"/>
      <c r="U386" s="52"/>
      <c r="V386" s="52"/>
      <c r="W386" s="52"/>
      <c r="X386" s="52"/>
      <c r="Y386" s="52"/>
      <c r="Z386" s="52"/>
      <c r="AA386" s="52"/>
    </row>
    <row r="387" spans="1:27" ht="55.5" customHeight="1">
      <c r="A387" s="52"/>
      <c r="B387" s="52"/>
      <c r="C387" s="52"/>
      <c r="D387" s="52"/>
      <c r="E387" s="52"/>
      <c r="F387" s="52"/>
      <c r="G387" s="85"/>
      <c r="H387" s="52"/>
      <c r="I387" s="52"/>
      <c r="J387" s="52"/>
      <c r="K387" s="52"/>
      <c r="L387" s="52"/>
      <c r="M387" s="52"/>
      <c r="N387" s="52"/>
      <c r="O387" s="52"/>
      <c r="P387" s="52"/>
      <c r="Q387" s="52"/>
      <c r="R387" s="52"/>
      <c r="S387" s="52"/>
      <c r="T387" s="52"/>
      <c r="U387" s="52"/>
      <c r="V387" s="52"/>
      <c r="W387" s="52"/>
      <c r="X387" s="52"/>
      <c r="Y387" s="52"/>
      <c r="Z387" s="52"/>
      <c r="AA387" s="52"/>
    </row>
    <row r="388" spans="1:27" ht="55.5" customHeight="1">
      <c r="A388" s="52"/>
      <c r="B388" s="52"/>
      <c r="C388" s="52"/>
      <c r="D388" s="52"/>
      <c r="E388" s="52"/>
      <c r="F388" s="52"/>
      <c r="G388" s="85"/>
      <c r="H388" s="52"/>
      <c r="I388" s="52"/>
      <c r="J388" s="52"/>
      <c r="K388" s="52"/>
      <c r="L388" s="52"/>
      <c r="M388" s="52"/>
      <c r="N388" s="52"/>
      <c r="O388" s="52"/>
      <c r="P388" s="52"/>
      <c r="Q388" s="52"/>
      <c r="R388" s="52"/>
      <c r="S388" s="52"/>
      <c r="T388" s="52"/>
      <c r="U388" s="52"/>
      <c r="V388" s="52"/>
      <c r="W388" s="52"/>
      <c r="X388" s="52"/>
      <c r="Y388" s="52"/>
      <c r="Z388" s="52"/>
      <c r="AA388" s="52"/>
    </row>
    <row r="389" spans="1:27" ht="55.5" customHeight="1">
      <c r="A389" s="52"/>
      <c r="B389" s="52"/>
      <c r="C389" s="52"/>
      <c r="D389" s="52"/>
      <c r="E389" s="52"/>
      <c r="F389" s="52"/>
      <c r="G389" s="85"/>
      <c r="H389" s="52"/>
      <c r="I389" s="52"/>
      <c r="J389" s="52"/>
      <c r="K389" s="52"/>
      <c r="L389" s="52"/>
      <c r="M389" s="52"/>
      <c r="N389" s="52"/>
      <c r="O389" s="52"/>
      <c r="P389" s="52"/>
      <c r="Q389" s="52"/>
      <c r="R389" s="52"/>
      <c r="S389" s="52"/>
      <c r="T389" s="52"/>
      <c r="U389" s="52"/>
      <c r="V389" s="52"/>
      <c r="W389" s="52"/>
      <c r="X389" s="52"/>
      <c r="Y389" s="52"/>
      <c r="Z389" s="52"/>
      <c r="AA389" s="52"/>
    </row>
    <row r="390" spans="1:27" ht="55.5" customHeight="1">
      <c r="A390" s="52"/>
      <c r="B390" s="52"/>
      <c r="C390" s="52"/>
      <c r="D390" s="52"/>
      <c r="E390" s="52"/>
      <c r="F390" s="52"/>
      <c r="G390" s="85"/>
      <c r="H390" s="52"/>
      <c r="I390" s="52"/>
      <c r="J390" s="52"/>
      <c r="K390" s="52"/>
      <c r="L390" s="52"/>
      <c r="M390" s="52"/>
      <c r="N390" s="52"/>
      <c r="O390" s="52"/>
      <c r="P390" s="52"/>
      <c r="Q390" s="52"/>
      <c r="R390" s="52"/>
      <c r="S390" s="52"/>
      <c r="T390" s="52"/>
      <c r="U390" s="52"/>
      <c r="V390" s="52"/>
      <c r="W390" s="52"/>
      <c r="X390" s="52"/>
      <c r="Y390" s="52"/>
      <c r="Z390" s="52"/>
      <c r="AA390" s="52"/>
    </row>
    <row r="391" spans="1:27" ht="55.5" customHeight="1">
      <c r="A391" s="52"/>
      <c r="B391" s="52"/>
      <c r="C391" s="52"/>
      <c r="D391" s="52"/>
      <c r="E391" s="52"/>
      <c r="F391" s="52"/>
      <c r="G391" s="85"/>
      <c r="H391" s="52"/>
      <c r="I391" s="52"/>
      <c r="J391" s="52"/>
      <c r="K391" s="52"/>
      <c r="L391" s="52"/>
      <c r="M391" s="52"/>
      <c r="N391" s="52"/>
      <c r="O391" s="52"/>
      <c r="P391" s="52"/>
      <c r="Q391" s="52"/>
      <c r="R391" s="52"/>
      <c r="S391" s="52"/>
      <c r="T391" s="52"/>
      <c r="U391" s="52"/>
      <c r="V391" s="52"/>
      <c r="W391" s="52"/>
      <c r="X391" s="52"/>
      <c r="Y391" s="52"/>
      <c r="Z391" s="52"/>
      <c r="AA391" s="52"/>
    </row>
    <row r="392" spans="1:27" ht="55.5" customHeight="1">
      <c r="A392" s="52"/>
      <c r="B392" s="52"/>
      <c r="C392" s="52"/>
      <c r="D392" s="52"/>
      <c r="E392" s="52"/>
      <c r="F392" s="52"/>
      <c r="G392" s="85"/>
      <c r="H392" s="52"/>
      <c r="I392" s="52"/>
      <c r="J392" s="52"/>
      <c r="K392" s="52"/>
      <c r="L392" s="52"/>
      <c r="M392" s="52"/>
      <c r="N392" s="52"/>
      <c r="O392" s="52"/>
      <c r="P392" s="52"/>
      <c r="Q392" s="52"/>
      <c r="R392" s="52"/>
      <c r="S392" s="52"/>
      <c r="T392" s="52"/>
      <c r="U392" s="52"/>
      <c r="V392" s="52"/>
      <c r="W392" s="52"/>
      <c r="X392" s="52"/>
      <c r="Y392" s="52"/>
      <c r="Z392" s="52"/>
      <c r="AA392" s="52"/>
    </row>
    <row r="393" spans="1:27" ht="55.5" customHeight="1">
      <c r="A393" s="52"/>
      <c r="B393" s="52"/>
      <c r="C393" s="52"/>
      <c r="D393" s="52"/>
      <c r="E393" s="52"/>
      <c r="F393" s="52"/>
      <c r="G393" s="85"/>
      <c r="H393" s="52"/>
      <c r="I393" s="52"/>
      <c r="J393" s="52"/>
      <c r="K393" s="52"/>
      <c r="L393" s="52"/>
      <c r="M393" s="52"/>
      <c r="N393" s="52"/>
      <c r="O393" s="52"/>
      <c r="P393" s="52"/>
      <c r="Q393" s="52"/>
      <c r="R393" s="52"/>
      <c r="S393" s="52"/>
      <c r="T393" s="52"/>
      <c r="U393" s="52"/>
      <c r="V393" s="52"/>
      <c r="W393" s="52"/>
      <c r="X393" s="52"/>
      <c r="Y393" s="52"/>
      <c r="Z393" s="52"/>
      <c r="AA393" s="52"/>
    </row>
    <row r="394" spans="1:27" ht="55.5" customHeight="1">
      <c r="A394" s="52"/>
      <c r="B394" s="52"/>
      <c r="C394" s="52"/>
      <c r="D394" s="52"/>
      <c r="E394" s="52"/>
      <c r="F394" s="52"/>
      <c r="G394" s="85"/>
      <c r="H394" s="52"/>
      <c r="I394" s="52"/>
      <c r="J394" s="52"/>
      <c r="K394" s="52"/>
      <c r="L394" s="52"/>
      <c r="M394" s="52"/>
      <c r="N394" s="52"/>
      <c r="O394" s="52"/>
      <c r="P394" s="52"/>
      <c r="Q394" s="52"/>
      <c r="R394" s="52"/>
      <c r="S394" s="52"/>
      <c r="T394" s="52"/>
      <c r="U394" s="52"/>
      <c r="V394" s="52"/>
      <c r="W394" s="52"/>
      <c r="X394" s="52"/>
      <c r="Y394" s="52"/>
      <c r="Z394" s="52"/>
      <c r="AA394" s="52"/>
    </row>
    <row r="395" spans="1:27" ht="55.5" customHeight="1">
      <c r="A395" s="52"/>
      <c r="B395" s="52"/>
      <c r="C395" s="52"/>
      <c r="D395" s="52"/>
      <c r="E395" s="52"/>
      <c r="F395" s="52"/>
      <c r="G395" s="85"/>
      <c r="H395" s="52"/>
      <c r="I395" s="52"/>
      <c r="J395" s="52"/>
      <c r="K395" s="52"/>
      <c r="L395" s="52"/>
      <c r="M395" s="52"/>
      <c r="N395" s="52"/>
      <c r="O395" s="52"/>
      <c r="P395" s="52"/>
      <c r="Q395" s="52"/>
      <c r="R395" s="52"/>
      <c r="S395" s="52"/>
      <c r="T395" s="52"/>
      <c r="U395" s="52"/>
      <c r="V395" s="52"/>
      <c r="W395" s="52"/>
      <c r="X395" s="52"/>
      <c r="Y395" s="52"/>
      <c r="Z395" s="52"/>
      <c r="AA395" s="52"/>
    </row>
    <row r="396" spans="1:27" ht="55.5" customHeight="1">
      <c r="A396" s="52"/>
      <c r="B396" s="52"/>
      <c r="C396" s="52"/>
      <c r="D396" s="52"/>
      <c r="E396" s="52"/>
      <c r="F396" s="52"/>
      <c r="G396" s="85"/>
      <c r="H396" s="52"/>
      <c r="I396" s="52"/>
      <c r="J396" s="52"/>
      <c r="K396" s="52"/>
      <c r="L396" s="52"/>
      <c r="M396" s="52"/>
      <c r="N396" s="52"/>
      <c r="O396" s="52"/>
      <c r="P396" s="52"/>
      <c r="Q396" s="52"/>
      <c r="R396" s="52"/>
      <c r="S396" s="52"/>
      <c r="T396" s="52"/>
      <c r="U396" s="52"/>
      <c r="V396" s="52"/>
      <c r="W396" s="52"/>
      <c r="X396" s="52"/>
      <c r="Y396" s="52"/>
      <c r="Z396" s="52"/>
      <c r="AA396" s="52"/>
    </row>
    <row r="397" spans="1:27" ht="55.5" customHeight="1">
      <c r="A397" s="52"/>
      <c r="B397" s="52"/>
      <c r="C397" s="52"/>
      <c r="D397" s="52"/>
      <c r="E397" s="52"/>
      <c r="F397" s="52"/>
      <c r="G397" s="85"/>
      <c r="H397" s="52"/>
      <c r="I397" s="52"/>
      <c r="J397" s="52"/>
      <c r="K397" s="52"/>
      <c r="L397" s="52"/>
      <c r="M397" s="52"/>
      <c r="N397" s="52"/>
      <c r="O397" s="52"/>
      <c r="P397" s="52"/>
      <c r="Q397" s="52"/>
      <c r="R397" s="52"/>
      <c r="S397" s="52"/>
      <c r="T397" s="52"/>
      <c r="U397" s="52"/>
      <c r="V397" s="52"/>
      <c r="W397" s="52"/>
      <c r="X397" s="52"/>
      <c r="Y397" s="52"/>
      <c r="Z397" s="52"/>
      <c r="AA397" s="52"/>
    </row>
    <row r="398" spans="1:27" ht="55.5" customHeight="1">
      <c r="A398" s="52"/>
      <c r="B398" s="52"/>
      <c r="C398" s="52"/>
      <c r="D398" s="52"/>
      <c r="E398" s="52"/>
      <c r="F398" s="52"/>
      <c r="G398" s="85"/>
      <c r="H398" s="52"/>
      <c r="I398" s="52"/>
      <c r="J398" s="52"/>
      <c r="K398" s="52"/>
      <c r="L398" s="52"/>
      <c r="M398" s="52"/>
      <c r="N398" s="52"/>
      <c r="O398" s="52"/>
      <c r="P398" s="52"/>
      <c r="Q398" s="52"/>
      <c r="R398" s="52"/>
      <c r="S398" s="52"/>
      <c r="T398" s="52"/>
      <c r="U398" s="52"/>
      <c r="V398" s="52"/>
      <c r="W398" s="52"/>
      <c r="X398" s="52"/>
      <c r="Y398" s="52"/>
      <c r="Z398" s="52"/>
      <c r="AA398" s="52"/>
    </row>
    <row r="399" spans="1:27" ht="55.5" customHeight="1">
      <c r="A399" s="52"/>
      <c r="B399" s="52"/>
      <c r="C399" s="52"/>
      <c r="D399" s="52"/>
      <c r="E399" s="52"/>
      <c r="F399" s="52"/>
      <c r="G399" s="85"/>
      <c r="H399" s="52"/>
      <c r="I399" s="52"/>
      <c r="J399" s="52"/>
      <c r="K399" s="52"/>
      <c r="L399" s="52"/>
      <c r="M399" s="52"/>
      <c r="N399" s="52"/>
      <c r="O399" s="52"/>
      <c r="P399" s="52"/>
      <c r="Q399" s="52"/>
      <c r="R399" s="52"/>
      <c r="S399" s="52"/>
      <c r="T399" s="52"/>
      <c r="U399" s="52"/>
      <c r="V399" s="52"/>
      <c r="W399" s="52"/>
      <c r="X399" s="52"/>
      <c r="Y399" s="52"/>
      <c r="Z399" s="52"/>
      <c r="AA399" s="52"/>
    </row>
    <row r="400" spans="1:27" ht="55.5" customHeight="1">
      <c r="A400" s="52"/>
      <c r="B400" s="52"/>
      <c r="C400" s="52"/>
      <c r="D400" s="52"/>
      <c r="E400" s="52"/>
      <c r="F400" s="52"/>
      <c r="G400" s="85"/>
      <c r="H400" s="52"/>
      <c r="I400" s="52"/>
      <c r="J400" s="52"/>
      <c r="K400" s="52"/>
      <c r="L400" s="52"/>
      <c r="M400" s="52"/>
      <c r="N400" s="52"/>
      <c r="O400" s="52"/>
      <c r="P400" s="52"/>
      <c r="Q400" s="52"/>
      <c r="R400" s="52"/>
      <c r="S400" s="52"/>
      <c r="T400" s="52"/>
      <c r="U400" s="52"/>
      <c r="V400" s="52"/>
      <c r="W400" s="52"/>
      <c r="X400" s="52"/>
      <c r="Y400" s="52"/>
      <c r="Z400" s="52"/>
      <c r="AA400" s="52"/>
    </row>
    <row r="401" spans="1:27" ht="55.5" customHeight="1">
      <c r="A401" s="52"/>
      <c r="B401" s="52"/>
      <c r="C401" s="52"/>
      <c r="D401" s="52"/>
      <c r="E401" s="52"/>
      <c r="F401" s="52"/>
      <c r="G401" s="85"/>
      <c r="H401" s="52"/>
      <c r="I401" s="52"/>
      <c r="J401" s="52"/>
      <c r="K401" s="52"/>
      <c r="L401" s="52"/>
      <c r="M401" s="52"/>
      <c r="N401" s="52"/>
      <c r="O401" s="52"/>
      <c r="P401" s="52"/>
      <c r="Q401" s="52"/>
      <c r="R401" s="52"/>
      <c r="S401" s="52"/>
      <c r="T401" s="52"/>
      <c r="U401" s="52"/>
      <c r="V401" s="52"/>
      <c r="W401" s="52"/>
      <c r="X401" s="52"/>
      <c r="Y401" s="52"/>
      <c r="Z401" s="52"/>
      <c r="AA401" s="52"/>
    </row>
    <row r="402" spans="1:27" ht="55.5" customHeight="1">
      <c r="A402" s="52"/>
      <c r="B402" s="52"/>
      <c r="C402" s="52"/>
      <c r="D402" s="52"/>
      <c r="E402" s="52"/>
      <c r="F402" s="52"/>
      <c r="G402" s="85"/>
      <c r="H402" s="52"/>
      <c r="I402" s="52"/>
      <c r="J402" s="52"/>
      <c r="K402" s="52"/>
      <c r="L402" s="52"/>
      <c r="M402" s="52"/>
      <c r="N402" s="52"/>
      <c r="O402" s="52"/>
      <c r="P402" s="52"/>
      <c r="Q402" s="52"/>
      <c r="R402" s="52"/>
      <c r="S402" s="52"/>
      <c r="T402" s="52"/>
      <c r="U402" s="52"/>
      <c r="V402" s="52"/>
      <c r="W402" s="52"/>
      <c r="X402" s="52"/>
      <c r="Y402" s="52"/>
      <c r="Z402" s="52"/>
      <c r="AA402" s="52"/>
    </row>
    <row r="403" spans="1:27" ht="55.5" customHeight="1">
      <c r="A403" s="52"/>
      <c r="B403" s="52"/>
      <c r="C403" s="52"/>
      <c r="D403" s="52"/>
      <c r="E403" s="52"/>
      <c r="F403" s="52"/>
      <c r="G403" s="85"/>
      <c r="H403" s="52"/>
      <c r="I403" s="52"/>
      <c r="J403" s="52"/>
      <c r="K403" s="52"/>
      <c r="L403" s="52"/>
      <c r="M403" s="52"/>
      <c r="N403" s="52"/>
      <c r="O403" s="52"/>
      <c r="P403" s="52"/>
      <c r="Q403" s="52"/>
      <c r="R403" s="52"/>
      <c r="S403" s="52"/>
      <c r="T403" s="52"/>
      <c r="U403" s="52"/>
      <c r="V403" s="52"/>
      <c r="W403" s="52"/>
      <c r="X403" s="52"/>
      <c r="Y403" s="52"/>
      <c r="Z403" s="52"/>
      <c r="AA403" s="52"/>
    </row>
    <row r="404" spans="1:27" ht="55.5" customHeight="1">
      <c r="A404" s="52"/>
      <c r="B404" s="52"/>
      <c r="C404" s="52"/>
      <c r="D404" s="52"/>
      <c r="E404" s="52"/>
      <c r="F404" s="52"/>
      <c r="G404" s="85"/>
      <c r="H404" s="52"/>
      <c r="I404" s="52"/>
      <c r="J404" s="52"/>
      <c r="K404" s="52"/>
      <c r="L404" s="52"/>
      <c r="M404" s="52"/>
      <c r="N404" s="52"/>
      <c r="O404" s="52"/>
      <c r="P404" s="52"/>
      <c r="Q404" s="52"/>
      <c r="R404" s="52"/>
      <c r="S404" s="52"/>
      <c r="T404" s="52"/>
      <c r="U404" s="52"/>
      <c r="V404" s="52"/>
      <c r="W404" s="52"/>
      <c r="X404" s="52"/>
      <c r="Y404" s="52"/>
      <c r="Z404" s="52"/>
      <c r="AA404" s="52"/>
    </row>
    <row r="405" spans="1:27" ht="55.5" customHeight="1">
      <c r="A405" s="52"/>
      <c r="B405" s="52"/>
      <c r="C405" s="52"/>
      <c r="D405" s="52"/>
      <c r="E405" s="52"/>
      <c r="F405" s="52"/>
      <c r="G405" s="85"/>
      <c r="H405" s="52"/>
      <c r="I405" s="52"/>
      <c r="J405" s="52"/>
      <c r="K405" s="52"/>
      <c r="L405" s="52"/>
      <c r="M405" s="52"/>
      <c r="N405" s="52"/>
      <c r="O405" s="52"/>
      <c r="P405" s="52"/>
      <c r="Q405" s="52"/>
      <c r="R405" s="52"/>
      <c r="S405" s="52"/>
      <c r="T405" s="52"/>
      <c r="U405" s="52"/>
      <c r="V405" s="52"/>
      <c r="W405" s="52"/>
      <c r="X405" s="52"/>
      <c r="Y405" s="52"/>
      <c r="Z405" s="52"/>
      <c r="AA405" s="52"/>
    </row>
    <row r="406" spans="1:27" ht="55.5" customHeight="1">
      <c r="A406" s="52"/>
      <c r="B406" s="52"/>
      <c r="C406" s="52"/>
      <c r="D406" s="52"/>
      <c r="E406" s="52"/>
      <c r="F406" s="52"/>
      <c r="G406" s="85"/>
      <c r="H406" s="52"/>
      <c r="I406" s="52"/>
      <c r="J406" s="52"/>
      <c r="K406" s="52"/>
      <c r="L406" s="52"/>
      <c r="M406" s="52"/>
      <c r="N406" s="52"/>
      <c r="O406" s="52"/>
      <c r="P406" s="52"/>
      <c r="Q406" s="52"/>
      <c r="R406" s="52"/>
      <c r="S406" s="52"/>
      <c r="T406" s="52"/>
      <c r="U406" s="52"/>
      <c r="V406" s="52"/>
      <c r="W406" s="52"/>
      <c r="X406" s="52"/>
      <c r="Y406" s="52"/>
      <c r="Z406" s="52"/>
      <c r="AA406" s="52"/>
    </row>
    <row r="407" spans="1:27" ht="55.5" customHeight="1">
      <c r="A407" s="52"/>
      <c r="B407" s="52"/>
      <c r="C407" s="52"/>
      <c r="D407" s="52"/>
      <c r="E407" s="52"/>
      <c r="F407" s="52"/>
      <c r="G407" s="85"/>
      <c r="H407" s="52"/>
      <c r="I407" s="52"/>
      <c r="J407" s="52"/>
      <c r="K407" s="52"/>
      <c r="L407" s="52"/>
      <c r="M407" s="52"/>
      <c r="N407" s="52"/>
      <c r="O407" s="52"/>
      <c r="P407" s="52"/>
      <c r="Q407" s="52"/>
      <c r="R407" s="52"/>
      <c r="S407" s="52"/>
      <c r="T407" s="52"/>
      <c r="U407" s="52"/>
      <c r="V407" s="52"/>
      <c r="W407" s="52"/>
      <c r="X407" s="52"/>
      <c r="Y407" s="52"/>
      <c r="Z407" s="52"/>
      <c r="AA407" s="52"/>
    </row>
    <row r="408" spans="1:27" ht="55.5" customHeight="1">
      <c r="A408" s="52"/>
      <c r="B408" s="52"/>
      <c r="C408" s="52"/>
      <c r="D408" s="52"/>
      <c r="E408" s="52"/>
      <c r="F408" s="52"/>
      <c r="G408" s="85"/>
      <c r="H408" s="52"/>
      <c r="I408" s="52"/>
      <c r="J408" s="52"/>
      <c r="K408" s="52"/>
      <c r="L408" s="52"/>
      <c r="M408" s="52"/>
      <c r="N408" s="52"/>
      <c r="O408" s="52"/>
      <c r="P408" s="52"/>
      <c r="Q408" s="52"/>
      <c r="R408" s="52"/>
      <c r="S408" s="52"/>
      <c r="T408" s="52"/>
      <c r="U408" s="52"/>
      <c r="V408" s="52"/>
      <c r="W408" s="52"/>
      <c r="X408" s="52"/>
      <c r="Y408" s="52"/>
      <c r="Z408" s="52"/>
      <c r="AA408" s="52"/>
    </row>
    <row r="409" spans="1:27" ht="55.5" customHeight="1">
      <c r="A409" s="52"/>
      <c r="B409" s="52"/>
      <c r="C409" s="52"/>
      <c r="D409" s="52"/>
      <c r="E409" s="52"/>
      <c r="F409" s="52"/>
      <c r="G409" s="85"/>
      <c r="H409" s="52"/>
      <c r="I409" s="52"/>
      <c r="J409" s="52"/>
      <c r="K409" s="52"/>
      <c r="L409" s="52"/>
      <c r="M409" s="52"/>
      <c r="N409" s="52"/>
      <c r="O409" s="52"/>
      <c r="P409" s="52"/>
      <c r="Q409" s="52"/>
      <c r="R409" s="52"/>
      <c r="S409" s="52"/>
      <c r="T409" s="52"/>
      <c r="U409" s="52"/>
      <c r="V409" s="52"/>
      <c r="W409" s="52"/>
      <c r="X409" s="52"/>
      <c r="Y409" s="52"/>
      <c r="Z409" s="52"/>
      <c r="AA409" s="52"/>
    </row>
    <row r="410" spans="1:27" ht="55.5" customHeight="1">
      <c r="A410" s="52"/>
      <c r="B410" s="52"/>
      <c r="C410" s="52"/>
      <c r="D410" s="52"/>
      <c r="E410" s="52"/>
      <c r="F410" s="52"/>
      <c r="G410" s="85"/>
      <c r="H410" s="52"/>
      <c r="I410" s="52"/>
      <c r="J410" s="52"/>
      <c r="K410" s="52"/>
      <c r="L410" s="52"/>
      <c r="M410" s="52"/>
      <c r="N410" s="52"/>
      <c r="O410" s="52"/>
      <c r="P410" s="52"/>
      <c r="Q410" s="52"/>
      <c r="R410" s="52"/>
      <c r="S410" s="52"/>
      <c r="T410" s="52"/>
      <c r="U410" s="52"/>
      <c r="V410" s="52"/>
      <c r="W410" s="52"/>
      <c r="X410" s="52"/>
      <c r="Y410" s="52"/>
      <c r="Z410" s="52"/>
      <c r="AA410" s="52"/>
    </row>
    <row r="411" spans="1:27" ht="55.5" customHeight="1">
      <c r="A411" s="52"/>
      <c r="B411" s="52"/>
      <c r="C411" s="52"/>
      <c r="D411" s="52"/>
      <c r="E411" s="52"/>
      <c r="F411" s="52"/>
      <c r="G411" s="85"/>
      <c r="H411" s="52"/>
      <c r="I411" s="52"/>
      <c r="J411" s="52"/>
      <c r="K411" s="52"/>
      <c r="L411" s="52"/>
      <c r="M411" s="52"/>
      <c r="N411" s="52"/>
      <c r="O411" s="52"/>
      <c r="P411" s="52"/>
      <c r="Q411" s="52"/>
      <c r="R411" s="52"/>
      <c r="S411" s="52"/>
      <c r="T411" s="52"/>
      <c r="U411" s="52"/>
      <c r="V411" s="52"/>
      <c r="W411" s="52"/>
      <c r="X411" s="52"/>
      <c r="Y411" s="52"/>
      <c r="Z411" s="52"/>
      <c r="AA411" s="52"/>
    </row>
    <row r="412" spans="1:27" ht="55.5" customHeight="1">
      <c r="A412" s="52"/>
      <c r="B412" s="52"/>
      <c r="C412" s="52"/>
      <c r="D412" s="52"/>
      <c r="E412" s="52"/>
      <c r="F412" s="52"/>
      <c r="G412" s="85"/>
      <c r="H412" s="52"/>
      <c r="I412" s="52"/>
      <c r="J412" s="52"/>
      <c r="K412" s="52"/>
      <c r="L412" s="52"/>
      <c r="M412" s="52"/>
      <c r="N412" s="52"/>
      <c r="O412" s="52"/>
      <c r="P412" s="52"/>
      <c r="Q412" s="52"/>
      <c r="R412" s="52"/>
      <c r="S412" s="52"/>
      <c r="T412" s="52"/>
      <c r="U412" s="52"/>
      <c r="V412" s="52"/>
      <c r="W412" s="52"/>
      <c r="X412" s="52"/>
      <c r="Y412" s="52"/>
      <c r="Z412" s="52"/>
      <c r="AA412" s="52"/>
    </row>
    <row r="413" spans="1:27" ht="55.5" customHeight="1">
      <c r="A413" s="52"/>
      <c r="B413" s="52"/>
      <c r="C413" s="52"/>
      <c r="D413" s="52"/>
      <c r="E413" s="52"/>
      <c r="F413" s="52"/>
      <c r="G413" s="85"/>
      <c r="H413" s="52"/>
      <c r="I413" s="52"/>
      <c r="J413" s="52"/>
      <c r="K413" s="52"/>
      <c r="L413" s="52"/>
      <c r="M413" s="52"/>
      <c r="N413" s="52"/>
      <c r="O413" s="52"/>
      <c r="P413" s="52"/>
      <c r="Q413" s="52"/>
      <c r="R413" s="52"/>
      <c r="S413" s="52"/>
      <c r="T413" s="52"/>
      <c r="U413" s="52"/>
      <c r="V413" s="52"/>
      <c r="W413" s="52"/>
      <c r="X413" s="52"/>
      <c r="Y413" s="52"/>
      <c r="Z413" s="52"/>
      <c r="AA413" s="52"/>
    </row>
    <row r="414" spans="1:27" ht="55.5" customHeight="1">
      <c r="A414" s="52"/>
      <c r="B414" s="52"/>
      <c r="C414" s="52"/>
      <c r="D414" s="52"/>
      <c r="E414" s="52"/>
      <c r="F414" s="52"/>
      <c r="G414" s="85"/>
      <c r="H414" s="52"/>
      <c r="I414" s="52"/>
      <c r="J414" s="52"/>
      <c r="K414" s="52"/>
      <c r="L414" s="52"/>
      <c r="M414" s="52"/>
      <c r="N414" s="52"/>
      <c r="O414" s="52"/>
      <c r="P414" s="52"/>
      <c r="Q414" s="52"/>
      <c r="R414" s="52"/>
      <c r="S414" s="52"/>
      <c r="T414" s="52"/>
      <c r="U414" s="52"/>
      <c r="V414" s="52"/>
      <c r="W414" s="52"/>
      <c r="X414" s="52"/>
      <c r="Y414" s="52"/>
      <c r="Z414" s="52"/>
      <c r="AA414" s="52"/>
    </row>
    <row r="415" spans="1:27" ht="55.5" customHeight="1">
      <c r="A415" s="52"/>
      <c r="B415" s="52"/>
      <c r="C415" s="52"/>
      <c r="D415" s="52"/>
      <c r="E415" s="52"/>
      <c r="F415" s="52"/>
      <c r="G415" s="85"/>
      <c r="H415" s="52"/>
      <c r="I415" s="52"/>
      <c r="J415" s="52"/>
      <c r="K415" s="52"/>
      <c r="L415" s="52"/>
      <c r="M415" s="52"/>
      <c r="N415" s="52"/>
      <c r="O415" s="52"/>
      <c r="P415" s="52"/>
      <c r="Q415" s="52"/>
      <c r="R415" s="52"/>
      <c r="S415" s="52"/>
      <c r="T415" s="52"/>
      <c r="U415" s="52"/>
      <c r="V415" s="52"/>
      <c r="W415" s="52"/>
      <c r="X415" s="52"/>
      <c r="Y415" s="52"/>
      <c r="Z415" s="52"/>
      <c r="AA415" s="52"/>
    </row>
    <row r="416" spans="1:27" ht="55.5" customHeight="1">
      <c r="A416" s="52"/>
      <c r="B416" s="52"/>
      <c r="C416" s="52"/>
      <c r="D416" s="52"/>
      <c r="E416" s="52"/>
      <c r="F416" s="52"/>
      <c r="G416" s="85"/>
      <c r="H416" s="52"/>
      <c r="I416" s="52"/>
      <c r="J416" s="52"/>
      <c r="K416" s="52"/>
      <c r="L416" s="52"/>
      <c r="M416" s="52"/>
      <c r="N416" s="52"/>
      <c r="O416" s="52"/>
      <c r="P416" s="52"/>
      <c r="Q416" s="52"/>
      <c r="R416" s="52"/>
      <c r="S416" s="52"/>
      <c r="T416" s="52"/>
      <c r="U416" s="52"/>
      <c r="V416" s="52"/>
      <c r="W416" s="52"/>
      <c r="X416" s="52"/>
      <c r="Y416" s="52"/>
      <c r="Z416" s="52"/>
      <c r="AA416" s="52"/>
    </row>
    <row r="417" spans="1:27" ht="55.5" customHeight="1">
      <c r="A417" s="52"/>
      <c r="B417" s="52"/>
      <c r="C417" s="52"/>
      <c r="D417" s="52"/>
      <c r="E417" s="52"/>
      <c r="F417" s="52"/>
      <c r="G417" s="85"/>
      <c r="H417" s="52"/>
      <c r="I417" s="52"/>
      <c r="J417" s="52"/>
      <c r="K417" s="52"/>
      <c r="L417" s="52"/>
      <c r="M417" s="52"/>
      <c r="N417" s="52"/>
      <c r="O417" s="52"/>
      <c r="P417" s="52"/>
      <c r="Q417" s="52"/>
      <c r="R417" s="52"/>
      <c r="S417" s="52"/>
      <c r="T417" s="52"/>
      <c r="U417" s="52"/>
      <c r="V417" s="52"/>
      <c r="W417" s="52"/>
      <c r="X417" s="52"/>
      <c r="Y417" s="52"/>
      <c r="Z417" s="52"/>
      <c r="AA417" s="52"/>
    </row>
    <row r="418" spans="1:27" ht="55.5" customHeight="1">
      <c r="A418" s="52"/>
      <c r="B418" s="52"/>
      <c r="C418" s="52"/>
      <c r="D418" s="52"/>
      <c r="E418" s="52"/>
      <c r="F418" s="52"/>
      <c r="G418" s="85"/>
      <c r="H418" s="52"/>
      <c r="I418" s="52"/>
      <c r="J418" s="52"/>
      <c r="K418" s="52"/>
      <c r="L418" s="52"/>
      <c r="M418" s="52"/>
      <c r="N418" s="52"/>
      <c r="O418" s="52"/>
      <c r="P418" s="52"/>
      <c r="Q418" s="52"/>
      <c r="R418" s="52"/>
      <c r="S418" s="52"/>
      <c r="T418" s="52"/>
      <c r="U418" s="52"/>
      <c r="V418" s="52"/>
      <c r="W418" s="52"/>
      <c r="X418" s="52"/>
      <c r="Y418" s="52"/>
      <c r="Z418" s="52"/>
      <c r="AA418" s="52"/>
    </row>
    <row r="419" spans="1:27" ht="55.5" customHeight="1">
      <c r="A419" s="52"/>
      <c r="B419" s="52"/>
      <c r="C419" s="52"/>
      <c r="D419" s="52"/>
      <c r="E419" s="52"/>
      <c r="F419" s="52"/>
      <c r="G419" s="85"/>
      <c r="H419" s="52"/>
      <c r="I419" s="52"/>
      <c r="J419" s="52"/>
      <c r="K419" s="52"/>
      <c r="L419" s="52"/>
      <c r="M419" s="52"/>
      <c r="N419" s="52"/>
      <c r="O419" s="52"/>
      <c r="P419" s="52"/>
      <c r="Q419" s="52"/>
      <c r="R419" s="52"/>
      <c r="S419" s="52"/>
      <c r="T419" s="52"/>
      <c r="U419" s="52"/>
      <c r="V419" s="52"/>
      <c r="W419" s="52"/>
      <c r="X419" s="52"/>
      <c r="Y419" s="52"/>
      <c r="Z419" s="52"/>
      <c r="AA419" s="52"/>
    </row>
    <row r="420" spans="1:27" ht="55.5" customHeight="1">
      <c r="A420" s="52"/>
      <c r="B420" s="52"/>
      <c r="C420" s="52"/>
      <c r="D420" s="52"/>
      <c r="E420" s="52"/>
      <c r="F420" s="52"/>
      <c r="G420" s="85"/>
      <c r="H420" s="52"/>
      <c r="I420" s="52"/>
      <c r="J420" s="52"/>
      <c r="K420" s="52"/>
      <c r="L420" s="52"/>
      <c r="M420" s="52"/>
      <c r="N420" s="52"/>
      <c r="O420" s="52"/>
      <c r="P420" s="52"/>
      <c r="Q420" s="52"/>
      <c r="R420" s="52"/>
      <c r="S420" s="52"/>
      <c r="T420" s="52"/>
      <c r="U420" s="52"/>
      <c r="V420" s="52"/>
      <c r="W420" s="52"/>
      <c r="X420" s="52"/>
      <c r="Y420" s="52"/>
      <c r="Z420" s="52"/>
      <c r="AA420" s="52"/>
    </row>
    <row r="421" spans="1:27" ht="55.5" customHeight="1">
      <c r="A421" s="52"/>
      <c r="B421" s="52"/>
      <c r="C421" s="52"/>
      <c r="D421" s="52"/>
      <c r="E421" s="52"/>
      <c r="F421" s="52"/>
      <c r="G421" s="85"/>
      <c r="H421" s="52"/>
      <c r="I421" s="52"/>
      <c r="J421" s="52"/>
      <c r="K421" s="52"/>
      <c r="L421" s="52"/>
      <c r="M421" s="52"/>
      <c r="N421" s="52"/>
      <c r="O421" s="52"/>
      <c r="P421" s="52"/>
      <c r="Q421" s="52"/>
      <c r="R421" s="52"/>
      <c r="S421" s="52"/>
      <c r="T421" s="52"/>
      <c r="U421" s="52"/>
      <c r="V421" s="52"/>
      <c r="W421" s="52"/>
      <c r="X421" s="52"/>
      <c r="Y421" s="52"/>
      <c r="Z421" s="52"/>
      <c r="AA421" s="52"/>
    </row>
    <row r="422" spans="1:27" ht="55.5" customHeight="1">
      <c r="A422" s="52"/>
      <c r="B422" s="52"/>
      <c r="C422" s="52"/>
      <c r="D422" s="52"/>
      <c r="E422" s="52"/>
      <c r="F422" s="52"/>
      <c r="G422" s="85"/>
      <c r="H422" s="52"/>
      <c r="I422" s="52"/>
      <c r="J422" s="52"/>
      <c r="K422" s="52"/>
      <c r="L422" s="52"/>
      <c r="M422" s="52"/>
      <c r="N422" s="52"/>
      <c r="O422" s="52"/>
      <c r="P422" s="52"/>
      <c r="Q422" s="52"/>
      <c r="R422" s="52"/>
      <c r="S422" s="52"/>
      <c r="T422" s="52"/>
      <c r="U422" s="52"/>
      <c r="V422" s="52"/>
      <c r="W422" s="52"/>
      <c r="X422" s="52"/>
      <c r="Y422" s="52"/>
      <c r="Z422" s="52"/>
      <c r="AA422" s="52"/>
    </row>
    <row r="423" spans="1:27" ht="55.5" customHeight="1">
      <c r="A423" s="52"/>
      <c r="B423" s="52"/>
      <c r="C423" s="52"/>
      <c r="D423" s="52"/>
      <c r="E423" s="52"/>
      <c r="F423" s="52"/>
      <c r="G423" s="85"/>
      <c r="H423" s="52"/>
      <c r="I423" s="52"/>
      <c r="J423" s="52"/>
      <c r="K423" s="52"/>
      <c r="L423" s="52"/>
      <c r="M423" s="52"/>
      <c r="N423" s="52"/>
      <c r="O423" s="52"/>
      <c r="P423" s="52"/>
      <c r="Q423" s="52"/>
      <c r="R423" s="52"/>
      <c r="S423" s="52"/>
      <c r="T423" s="52"/>
      <c r="U423" s="52"/>
      <c r="V423" s="52"/>
      <c r="W423" s="52"/>
      <c r="X423" s="52"/>
      <c r="Y423" s="52"/>
      <c r="Z423" s="52"/>
      <c r="AA423" s="52"/>
    </row>
    <row r="424" spans="1:27" ht="55.5" customHeight="1">
      <c r="A424" s="52"/>
      <c r="B424" s="52"/>
      <c r="C424" s="52"/>
      <c r="D424" s="52"/>
      <c r="E424" s="52"/>
      <c r="F424" s="52"/>
      <c r="G424" s="85"/>
      <c r="H424" s="52"/>
      <c r="I424" s="52"/>
      <c r="J424" s="52"/>
      <c r="K424" s="52"/>
      <c r="L424" s="52"/>
      <c r="M424" s="52"/>
      <c r="N424" s="52"/>
      <c r="O424" s="52"/>
      <c r="P424" s="52"/>
      <c r="Q424" s="52"/>
      <c r="R424" s="52"/>
      <c r="S424" s="52"/>
      <c r="T424" s="52"/>
      <c r="U424" s="52"/>
      <c r="V424" s="52"/>
      <c r="W424" s="52"/>
      <c r="X424" s="52"/>
      <c r="Y424" s="52"/>
      <c r="Z424" s="52"/>
      <c r="AA424" s="52"/>
    </row>
    <row r="425" spans="1:27" ht="55.5" customHeight="1">
      <c r="A425" s="52"/>
      <c r="B425" s="52"/>
      <c r="C425" s="52"/>
      <c r="D425" s="52"/>
      <c r="E425" s="52"/>
      <c r="F425" s="52"/>
      <c r="G425" s="85"/>
      <c r="H425" s="52"/>
      <c r="I425" s="52"/>
      <c r="J425" s="52"/>
      <c r="K425" s="52"/>
      <c r="L425" s="52"/>
      <c r="M425" s="52"/>
      <c r="N425" s="52"/>
      <c r="O425" s="52"/>
      <c r="P425" s="52"/>
      <c r="Q425" s="52"/>
      <c r="R425" s="52"/>
      <c r="S425" s="52"/>
      <c r="T425" s="52"/>
      <c r="U425" s="52"/>
      <c r="V425" s="52"/>
      <c r="W425" s="52"/>
      <c r="X425" s="52"/>
      <c r="Y425" s="52"/>
      <c r="Z425" s="52"/>
      <c r="AA425" s="52"/>
    </row>
    <row r="426" spans="1:27" ht="55.5" customHeight="1">
      <c r="A426" s="52"/>
      <c r="B426" s="52"/>
      <c r="C426" s="52"/>
      <c r="D426" s="52"/>
      <c r="E426" s="52"/>
      <c r="F426" s="52"/>
      <c r="G426" s="85"/>
      <c r="H426" s="52"/>
      <c r="I426" s="52"/>
      <c r="J426" s="52"/>
      <c r="K426" s="52"/>
      <c r="L426" s="52"/>
      <c r="M426" s="52"/>
      <c r="N426" s="52"/>
      <c r="O426" s="52"/>
      <c r="P426" s="52"/>
      <c r="Q426" s="52"/>
      <c r="R426" s="52"/>
      <c r="S426" s="52"/>
      <c r="T426" s="52"/>
      <c r="U426" s="52"/>
      <c r="V426" s="52"/>
      <c r="W426" s="52"/>
      <c r="X426" s="52"/>
      <c r="Y426" s="52"/>
      <c r="Z426" s="52"/>
      <c r="AA426" s="52"/>
    </row>
    <row r="427" spans="1:27" ht="55.5" customHeight="1">
      <c r="A427" s="52"/>
      <c r="B427" s="52"/>
      <c r="C427" s="52"/>
      <c r="D427" s="52"/>
      <c r="E427" s="52"/>
      <c r="F427" s="52"/>
      <c r="G427" s="85"/>
      <c r="H427" s="52"/>
      <c r="I427" s="52"/>
      <c r="J427" s="52"/>
      <c r="K427" s="52"/>
      <c r="L427" s="52"/>
      <c r="M427" s="52"/>
      <c r="N427" s="52"/>
      <c r="O427" s="52"/>
      <c r="P427" s="52"/>
      <c r="Q427" s="52"/>
      <c r="R427" s="52"/>
      <c r="S427" s="52"/>
      <c r="T427" s="52"/>
      <c r="U427" s="52"/>
      <c r="V427" s="52"/>
      <c r="W427" s="52"/>
      <c r="X427" s="52"/>
      <c r="Y427" s="52"/>
      <c r="Z427" s="52"/>
      <c r="AA427" s="52"/>
    </row>
    <row r="428" spans="1:27" ht="55.5" customHeight="1">
      <c r="A428" s="52"/>
      <c r="B428" s="52"/>
      <c r="C428" s="52"/>
      <c r="D428" s="52"/>
      <c r="E428" s="52"/>
      <c r="F428" s="52"/>
      <c r="G428" s="85"/>
      <c r="H428" s="52"/>
      <c r="I428" s="52"/>
      <c r="J428" s="52"/>
      <c r="K428" s="52"/>
      <c r="L428" s="52"/>
      <c r="M428" s="52"/>
      <c r="N428" s="52"/>
      <c r="O428" s="52"/>
      <c r="P428" s="52"/>
      <c r="Q428" s="52"/>
      <c r="R428" s="52"/>
      <c r="S428" s="52"/>
      <c r="T428" s="52"/>
      <c r="U428" s="52"/>
      <c r="V428" s="52"/>
      <c r="W428" s="52"/>
      <c r="X428" s="52"/>
      <c r="Y428" s="52"/>
      <c r="Z428" s="52"/>
      <c r="AA428" s="52"/>
    </row>
    <row r="429" spans="1:27" ht="55.5" customHeight="1">
      <c r="A429" s="52"/>
      <c r="B429" s="52"/>
      <c r="C429" s="52"/>
      <c r="D429" s="52"/>
      <c r="E429" s="52"/>
      <c r="F429" s="52"/>
      <c r="G429" s="85"/>
      <c r="H429" s="52"/>
      <c r="I429" s="52"/>
      <c r="J429" s="52"/>
      <c r="K429" s="52"/>
      <c r="L429" s="52"/>
      <c r="M429" s="52"/>
      <c r="N429" s="52"/>
      <c r="O429" s="52"/>
      <c r="P429" s="52"/>
      <c r="Q429" s="52"/>
      <c r="R429" s="52"/>
      <c r="S429" s="52"/>
      <c r="T429" s="52"/>
      <c r="U429" s="52"/>
      <c r="V429" s="52"/>
      <c r="W429" s="52"/>
      <c r="X429" s="52"/>
      <c r="Y429" s="52"/>
      <c r="Z429" s="52"/>
      <c r="AA429" s="52"/>
    </row>
    <row r="430" spans="1:27" ht="55.5" customHeight="1">
      <c r="A430" s="52"/>
      <c r="B430" s="52"/>
      <c r="C430" s="52"/>
      <c r="D430" s="52"/>
      <c r="E430" s="52"/>
      <c r="F430" s="52"/>
      <c r="G430" s="85"/>
      <c r="H430" s="52"/>
      <c r="I430" s="52"/>
      <c r="J430" s="52"/>
      <c r="K430" s="52"/>
      <c r="L430" s="52"/>
      <c r="M430" s="52"/>
      <c r="N430" s="52"/>
      <c r="O430" s="52"/>
      <c r="P430" s="52"/>
      <c r="Q430" s="52"/>
      <c r="R430" s="52"/>
      <c r="S430" s="52"/>
      <c r="T430" s="52"/>
      <c r="U430" s="52"/>
      <c r="V430" s="52"/>
      <c r="W430" s="52"/>
      <c r="X430" s="52"/>
      <c r="Y430" s="52"/>
      <c r="Z430" s="52"/>
      <c r="AA430" s="52"/>
    </row>
    <row r="431" spans="1:27" ht="55.5" customHeight="1">
      <c r="A431" s="52"/>
      <c r="B431" s="52"/>
      <c r="C431" s="52"/>
      <c r="D431" s="52"/>
      <c r="E431" s="52"/>
      <c r="F431" s="52"/>
      <c r="G431" s="85"/>
      <c r="H431" s="52"/>
      <c r="I431" s="52"/>
      <c r="J431" s="52"/>
      <c r="K431" s="52"/>
      <c r="L431" s="52"/>
      <c r="M431" s="52"/>
      <c r="N431" s="52"/>
      <c r="O431" s="52"/>
      <c r="P431" s="52"/>
      <c r="Q431" s="52"/>
      <c r="R431" s="52"/>
      <c r="S431" s="52"/>
      <c r="T431" s="52"/>
      <c r="U431" s="52"/>
      <c r="V431" s="52"/>
      <c r="W431" s="52"/>
      <c r="X431" s="52"/>
      <c r="Y431" s="52"/>
      <c r="Z431" s="52"/>
      <c r="AA431" s="52"/>
    </row>
    <row r="432" spans="1:27" ht="55.5" customHeight="1">
      <c r="A432" s="52"/>
      <c r="B432" s="52"/>
      <c r="C432" s="52"/>
      <c r="D432" s="52"/>
      <c r="E432" s="52"/>
      <c r="F432" s="52"/>
      <c r="G432" s="85"/>
      <c r="H432" s="52"/>
      <c r="I432" s="52"/>
      <c r="J432" s="52"/>
      <c r="K432" s="52"/>
      <c r="L432" s="52"/>
      <c r="M432" s="52"/>
      <c r="N432" s="52"/>
      <c r="O432" s="52"/>
      <c r="P432" s="52"/>
      <c r="Q432" s="52"/>
      <c r="R432" s="52"/>
      <c r="S432" s="52"/>
      <c r="T432" s="52"/>
      <c r="U432" s="52"/>
      <c r="V432" s="52"/>
      <c r="W432" s="52"/>
      <c r="X432" s="52"/>
      <c r="Y432" s="52"/>
      <c r="Z432" s="52"/>
      <c r="AA432" s="52"/>
    </row>
    <row r="433" spans="1:27" ht="55.5" customHeight="1">
      <c r="A433" s="52"/>
      <c r="B433" s="52"/>
      <c r="C433" s="52"/>
      <c r="D433" s="52"/>
      <c r="E433" s="52"/>
      <c r="F433" s="52"/>
      <c r="G433" s="85"/>
      <c r="H433" s="52"/>
      <c r="I433" s="52"/>
      <c r="J433" s="52"/>
      <c r="K433" s="52"/>
      <c r="L433" s="52"/>
      <c r="M433" s="52"/>
      <c r="N433" s="52"/>
      <c r="O433" s="52"/>
      <c r="P433" s="52"/>
      <c r="Q433" s="52"/>
      <c r="R433" s="52"/>
      <c r="S433" s="52"/>
      <c r="T433" s="52"/>
      <c r="U433" s="52"/>
      <c r="V433" s="52"/>
      <c r="W433" s="52"/>
      <c r="X433" s="52"/>
      <c r="Y433" s="52"/>
      <c r="Z433" s="52"/>
      <c r="AA433" s="52"/>
    </row>
    <row r="434" spans="1:27" ht="55.5" customHeight="1">
      <c r="A434" s="52"/>
      <c r="B434" s="52"/>
      <c r="C434" s="52"/>
      <c r="D434" s="52"/>
      <c r="E434" s="52"/>
      <c r="F434" s="52"/>
      <c r="G434" s="85"/>
      <c r="H434" s="52"/>
      <c r="I434" s="52"/>
      <c r="J434" s="52"/>
      <c r="K434" s="52"/>
      <c r="L434" s="52"/>
      <c r="M434" s="52"/>
      <c r="N434" s="52"/>
      <c r="O434" s="52"/>
      <c r="P434" s="52"/>
      <c r="Q434" s="52"/>
      <c r="R434" s="52"/>
      <c r="S434" s="52"/>
      <c r="T434" s="52"/>
      <c r="U434" s="52"/>
      <c r="V434" s="52"/>
      <c r="W434" s="52"/>
      <c r="X434" s="52"/>
      <c r="Y434" s="52"/>
      <c r="Z434" s="52"/>
      <c r="AA434" s="52"/>
    </row>
    <row r="435" spans="1:27" ht="55.5" customHeight="1">
      <c r="A435" s="52"/>
      <c r="B435" s="52"/>
      <c r="C435" s="52"/>
      <c r="D435" s="52"/>
      <c r="E435" s="52"/>
      <c r="F435" s="52"/>
      <c r="G435" s="85"/>
      <c r="H435" s="52"/>
      <c r="I435" s="52"/>
      <c r="J435" s="52"/>
      <c r="K435" s="52"/>
      <c r="L435" s="52"/>
      <c r="M435" s="52"/>
      <c r="N435" s="52"/>
      <c r="O435" s="52"/>
      <c r="P435" s="52"/>
      <c r="Q435" s="52"/>
      <c r="R435" s="52"/>
      <c r="S435" s="52"/>
      <c r="T435" s="52"/>
      <c r="U435" s="52"/>
      <c r="V435" s="52"/>
      <c r="W435" s="52"/>
      <c r="X435" s="52"/>
      <c r="Y435" s="52"/>
      <c r="Z435" s="52"/>
      <c r="AA435" s="52"/>
    </row>
    <row r="436" spans="1:27" ht="55.5" customHeight="1">
      <c r="A436" s="52"/>
      <c r="B436" s="52"/>
      <c r="C436" s="52"/>
      <c r="D436" s="52"/>
      <c r="E436" s="52"/>
      <c r="F436" s="52"/>
      <c r="G436" s="85"/>
      <c r="H436" s="52"/>
      <c r="I436" s="52"/>
      <c r="J436" s="52"/>
      <c r="K436" s="52"/>
      <c r="L436" s="52"/>
      <c r="M436" s="52"/>
      <c r="N436" s="52"/>
      <c r="O436" s="52"/>
      <c r="P436" s="52"/>
      <c r="Q436" s="52"/>
      <c r="R436" s="52"/>
      <c r="S436" s="52"/>
      <c r="T436" s="52"/>
      <c r="U436" s="52"/>
      <c r="V436" s="52"/>
      <c r="W436" s="52"/>
      <c r="X436" s="52"/>
      <c r="Y436" s="52"/>
      <c r="Z436" s="52"/>
      <c r="AA436" s="52"/>
    </row>
    <row r="437" spans="1:27" ht="55.5" customHeight="1">
      <c r="A437" s="52"/>
      <c r="B437" s="52"/>
      <c r="C437" s="52"/>
      <c r="D437" s="52"/>
      <c r="E437" s="52"/>
      <c r="F437" s="52"/>
      <c r="G437" s="85"/>
      <c r="H437" s="52"/>
      <c r="I437" s="52"/>
      <c r="J437" s="52"/>
      <c r="K437" s="52"/>
      <c r="L437" s="52"/>
      <c r="M437" s="52"/>
      <c r="N437" s="52"/>
      <c r="O437" s="52"/>
      <c r="P437" s="52"/>
      <c r="Q437" s="52"/>
      <c r="R437" s="52"/>
      <c r="S437" s="52"/>
      <c r="T437" s="52"/>
      <c r="U437" s="52"/>
      <c r="V437" s="52"/>
      <c r="W437" s="52"/>
      <c r="X437" s="52"/>
      <c r="Y437" s="52"/>
      <c r="Z437" s="52"/>
      <c r="AA437" s="52"/>
    </row>
    <row r="438" spans="1:27" ht="55.5" customHeight="1">
      <c r="A438" s="52"/>
      <c r="B438" s="52"/>
      <c r="C438" s="52"/>
      <c r="D438" s="52"/>
      <c r="E438" s="52"/>
      <c r="F438" s="52"/>
      <c r="G438" s="85"/>
      <c r="H438" s="52"/>
      <c r="I438" s="52"/>
      <c r="J438" s="52"/>
      <c r="K438" s="52"/>
      <c r="L438" s="52"/>
      <c r="M438" s="52"/>
      <c r="N438" s="52"/>
      <c r="O438" s="52"/>
      <c r="P438" s="52"/>
      <c r="Q438" s="52"/>
      <c r="R438" s="52"/>
      <c r="S438" s="52"/>
      <c r="T438" s="52"/>
      <c r="U438" s="52"/>
      <c r="V438" s="52"/>
      <c r="W438" s="52"/>
      <c r="X438" s="52"/>
      <c r="Y438" s="52"/>
      <c r="Z438" s="52"/>
      <c r="AA438" s="52"/>
    </row>
    <row r="439" spans="1:27" ht="55.5" customHeight="1">
      <c r="A439" s="52"/>
      <c r="B439" s="52"/>
      <c r="C439" s="52"/>
      <c r="D439" s="52"/>
      <c r="E439" s="52"/>
      <c r="F439" s="52"/>
      <c r="G439" s="85"/>
      <c r="H439" s="52"/>
      <c r="I439" s="52"/>
      <c r="J439" s="52"/>
      <c r="K439" s="52"/>
      <c r="L439" s="52"/>
      <c r="M439" s="52"/>
      <c r="N439" s="52"/>
      <c r="O439" s="52"/>
      <c r="P439" s="52"/>
      <c r="Q439" s="52"/>
      <c r="R439" s="52"/>
      <c r="S439" s="52"/>
      <c r="T439" s="52"/>
      <c r="U439" s="52"/>
      <c r="V439" s="52"/>
      <c r="W439" s="52"/>
      <c r="X439" s="52"/>
      <c r="Y439" s="52"/>
      <c r="Z439" s="52"/>
      <c r="AA439" s="52"/>
    </row>
    <row r="440" spans="1:27" ht="55.5" customHeight="1">
      <c r="A440" s="52"/>
      <c r="B440" s="52"/>
      <c r="C440" s="52"/>
      <c r="D440" s="52"/>
      <c r="E440" s="52"/>
      <c r="F440" s="52"/>
      <c r="G440" s="85"/>
      <c r="H440" s="52"/>
      <c r="I440" s="52"/>
      <c r="J440" s="52"/>
      <c r="K440" s="52"/>
      <c r="L440" s="52"/>
      <c r="M440" s="52"/>
      <c r="N440" s="52"/>
      <c r="O440" s="52"/>
      <c r="P440" s="52"/>
      <c r="Q440" s="52"/>
      <c r="R440" s="52"/>
      <c r="S440" s="52"/>
      <c r="T440" s="52"/>
      <c r="U440" s="52"/>
      <c r="V440" s="52"/>
      <c r="W440" s="52"/>
      <c r="X440" s="52"/>
      <c r="Y440" s="52"/>
      <c r="Z440" s="52"/>
      <c r="AA440" s="52"/>
    </row>
    <row r="441" spans="1:27" ht="55.5" customHeight="1">
      <c r="A441" s="52"/>
      <c r="B441" s="52"/>
      <c r="C441" s="52"/>
      <c r="D441" s="52"/>
      <c r="E441" s="52"/>
      <c r="F441" s="52"/>
      <c r="G441" s="85"/>
      <c r="H441" s="52"/>
      <c r="I441" s="52"/>
      <c r="J441" s="52"/>
      <c r="K441" s="52"/>
      <c r="L441" s="52"/>
      <c r="M441" s="52"/>
      <c r="N441" s="52"/>
      <c r="O441" s="52"/>
      <c r="P441" s="52"/>
      <c r="Q441" s="52"/>
      <c r="R441" s="52"/>
      <c r="S441" s="52"/>
      <c r="T441" s="52"/>
      <c r="U441" s="52"/>
      <c r="V441" s="52"/>
      <c r="W441" s="52"/>
      <c r="X441" s="52"/>
      <c r="Y441" s="52"/>
      <c r="Z441" s="52"/>
      <c r="AA441" s="52"/>
    </row>
    <row r="442" spans="1:27" ht="55.5" customHeight="1">
      <c r="A442" s="52"/>
      <c r="B442" s="52"/>
      <c r="C442" s="52"/>
      <c r="D442" s="52"/>
      <c r="E442" s="52"/>
      <c r="F442" s="52"/>
      <c r="G442" s="85"/>
      <c r="H442" s="52"/>
      <c r="I442" s="52"/>
      <c r="J442" s="52"/>
      <c r="K442" s="52"/>
      <c r="L442" s="52"/>
      <c r="M442" s="52"/>
      <c r="N442" s="52"/>
      <c r="O442" s="52"/>
      <c r="P442" s="52"/>
      <c r="Q442" s="52"/>
      <c r="R442" s="52"/>
      <c r="S442" s="52"/>
      <c r="T442" s="52"/>
      <c r="U442" s="52"/>
      <c r="V442" s="52"/>
      <c r="W442" s="52"/>
      <c r="X442" s="52"/>
      <c r="Y442" s="52"/>
      <c r="Z442" s="52"/>
      <c r="AA442" s="52"/>
    </row>
    <row r="443" spans="1:27" ht="55.5" customHeight="1">
      <c r="A443" s="52"/>
      <c r="B443" s="52"/>
      <c r="C443" s="52"/>
      <c r="D443" s="52"/>
      <c r="E443" s="52"/>
      <c r="F443" s="52"/>
      <c r="G443" s="85"/>
      <c r="H443" s="52"/>
      <c r="I443" s="52"/>
      <c r="J443" s="52"/>
      <c r="K443" s="52"/>
      <c r="L443" s="52"/>
      <c r="M443" s="52"/>
      <c r="N443" s="52"/>
      <c r="O443" s="52"/>
      <c r="P443" s="52"/>
      <c r="Q443" s="52"/>
      <c r="R443" s="52"/>
      <c r="S443" s="52"/>
      <c r="T443" s="52"/>
      <c r="U443" s="52"/>
      <c r="V443" s="52"/>
      <c r="W443" s="52"/>
      <c r="X443" s="52"/>
      <c r="Y443" s="52"/>
      <c r="Z443" s="52"/>
      <c r="AA443" s="52"/>
    </row>
    <row r="444" spans="1:27" ht="55.5" customHeight="1">
      <c r="A444" s="52"/>
      <c r="B444" s="52"/>
      <c r="C444" s="52"/>
      <c r="D444" s="52"/>
      <c r="E444" s="52"/>
      <c r="F444" s="52"/>
      <c r="G444" s="85"/>
      <c r="H444" s="52"/>
      <c r="I444" s="52"/>
      <c r="J444" s="52"/>
      <c r="K444" s="52"/>
      <c r="L444" s="52"/>
      <c r="M444" s="52"/>
      <c r="N444" s="52"/>
      <c r="O444" s="52"/>
      <c r="P444" s="52"/>
      <c r="Q444" s="52"/>
      <c r="R444" s="52"/>
      <c r="S444" s="52"/>
      <c r="T444" s="52"/>
      <c r="U444" s="52"/>
      <c r="V444" s="52"/>
      <c r="W444" s="52"/>
      <c r="X444" s="52"/>
      <c r="Y444" s="52"/>
      <c r="Z444" s="52"/>
      <c r="AA444" s="52"/>
    </row>
    <row r="445" spans="1:27" ht="55.5" customHeight="1">
      <c r="A445" s="52"/>
      <c r="B445" s="52"/>
      <c r="C445" s="52"/>
      <c r="D445" s="52"/>
      <c r="E445" s="52"/>
      <c r="F445" s="52"/>
      <c r="G445" s="85"/>
      <c r="H445" s="52"/>
      <c r="I445" s="52"/>
      <c r="J445" s="52"/>
      <c r="K445" s="52"/>
      <c r="L445" s="52"/>
      <c r="M445" s="52"/>
      <c r="N445" s="52"/>
      <c r="O445" s="52"/>
      <c r="P445" s="52"/>
      <c r="Q445" s="52"/>
      <c r="R445" s="52"/>
      <c r="S445" s="52"/>
      <c r="T445" s="52"/>
      <c r="U445" s="52"/>
      <c r="V445" s="52"/>
      <c r="W445" s="52"/>
      <c r="X445" s="52"/>
      <c r="Y445" s="52"/>
      <c r="Z445" s="52"/>
      <c r="AA445" s="52"/>
    </row>
    <row r="446" spans="1:27" ht="55.5" customHeight="1">
      <c r="A446" s="52"/>
      <c r="B446" s="52"/>
      <c r="C446" s="52"/>
      <c r="D446" s="52"/>
      <c r="E446" s="52"/>
      <c r="F446" s="52"/>
      <c r="G446" s="85"/>
      <c r="H446" s="52"/>
      <c r="I446" s="52"/>
      <c r="J446" s="52"/>
      <c r="K446" s="52"/>
      <c r="L446" s="52"/>
      <c r="M446" s="52"/>
      <c r="N446" s="52"/>
      <c r="O446" s="52"/>
      <c r="P446" s="52"/>
      <c r="Q446" s="52"/>
      <c r="R446" s="52"/>
      <c r="S446" s="52"/>
      <c r="T446" s="52"/>
      <c r="U446" s="52"/>
      <c r="V446" s="52"/>
      <c r="W446" s="52"/>
      <c r="X446" s="52"/>
      <c r="Y446" s="52"/>
      <c r="Z446" s="52"/>
      <c r="AA446" s="52"/>
    </row>
    <row r="447" spans="1:27" ht="55.5" customHeight="1">
      <c r="A447" s="52"/>
      <c r="B447" s="52"/>
      <c r="C447" s="52"/>
      <c r="D447" s="52"/>
      <c r="E447" s="52"/>
      <c r="F447" s="52"/>
      <c r="G447" s="85"/>
      <c r="H447" s="52"/>
      <c r="I447" s="52"/>
      <c r="J447" s="52"/>
      <c r="K447" s="52"/>
      <c r="L447" s="52"/>
      <c r="M447" s="52"/>
      <c r="N447" s="52"/>
      <c r="O447" s="52"/>
      <c r="P447" s="52"/>
      <c r="Q447" s="52"/>
      <c r="R447" s="52"/>
      <c r="S447" s="52"/>
      <c r="T447" s="52"/>
      <c r="U447" s="52"/>
      <c r="V447" s="52"/>
      <c r="W447" s="52"/>
      <c r="X447" s="52"/>
      <c r="Y447" s="52"/>
      <c r="Z447" s="52"/>
      <c r="AA447" s="52"/>
    </row>
    <row r="448" spans="1:27" ht="55.5" customHeight="1">
      <c r="A448" s="52"/>
      <c r="B448" s="52"/>
      <c r="C448" s="52"/>
      <c r="D448" s="52"/>
      <c r="E448" s="52"/>
      <c r="F448" s="52"/>
      <c r="G448" s="85"/>
      <c r="H448" s="52"/>
      <c r="I448" s="52"/>
      <c r="J448" s="52"/>
      <c r="K448" s="52"/>
      <c r="L448" s="52"/>
      <c r="M448" s="52"/>
      <c r="N448" s="52"/>
      <c r="O448" s="52"/>
      <c r="P448" s="52"/>
      <c r="Q448" s="52"/>
      <c r="R448" s="52"/>
      <c r="S448" s="52"/>
      <c r="T448" s="52"/>
      <c r="U448" s="52"/>
      <c r="V448" s="52"/>
      <c r="W448" s="52"/>
      <c r="X448" s="52"/>
      <c r="Y448" s="52"/>
      <c r="Z448" s="52"/>
      <c r="AA448" s="52"/>
    </row>
    <row r="449" spans="1:27" ht="55.5" customHeight="1">
      <c r="A449" s="52"/>
      <c r="B449" s="52"/>
      <c r="C449" s="52"/>
      <c r="D449" s="52"/>
      <c r="E449" s="52"/>
      <c r="F449" s="52"/>
      <c r="G449" s="85"/>
      <c r="H449" s="52"/>
      <c r="I449" s="52"/>
      <c r="J449" s="52"/>
      <c r="K449" s="52"/>
      <c r="L449" s="52"/>
      <c r="M449" s="52"/>
      <c r="N449" s="52"/>
      <c r="O449" s="52"/>
      <c r="P449" s="52"/>
      <c r="Q449" s="52"/>
      <c r="R449" s="52"/>
      <c r="S449" s="52"/>
      <c r="T449" s="52"/>
      <c r="U449" s="52"/>
      <c r="V449" s="52"/>
      <c r="W449" s="52"/>
      <c r="X449" s="52"/>
      <c r="Y449" s="52"/>
      <c r="Z449" s="52"/>
      <c r="AA449" s="52"/>
    </row>
    <row r="450" spans="1:27" ht="55.5" customHeight="1">
      <c r="A450" s="52"/>
      <c r="B450" s="52"/>
      <c r="C450" s="52"/>
      <c r="D450" s="52"/>
      <c r="E450" s="52"/>
      <c r="F450" s="52"/>
      <c r="G450" s="85"/>
      <c r="H450" s="52"/>
      <c r="I450" s="52"/>
      <c r="J450" s="52"/>
      <c r="K450" s="52"/>
      <c r="L450" s="52"/>
      <c r="M450" s="52"/>
      <c r="N450" s="52"/>
      <c r="O450" s="52"/>
      <c r="P450" s="52"/>
      <c r="Q450" s="52"/>
      <c r="R450" s="52"/>
      <c r="S450" s="52"/>
      <c r="T450" s="52"/>
      <c r="U450" s="52"/>
      <c r="V450" s="52"/>
      <c r="W450" s="52"/>
      <c r="X450" s="52"/>
      <c r="Y450" s="52"/>
      <c r="Z450" s="52"/>
      <c r="AA450" s="52"/>
    </row>
    <row r="451" spans="1:27" ht="55.5" customHeight="1">
      <c r="A451" s="52"/>
      <c r="B451" s="52"/>
      <c r="C451" s="52"/>
      <c r="D451" s="52"/>
      <c r="E451" s="52"/>
      <c r="F451" s="52"/>
      <c r="G451" s="85"/>
      <c r="H451" s="52"/>
      <c r="I451" s="52"/>
      <c r="J451" s="52"/>
      <c r="K451" s="52"/>
      <c r="L451" s="52"/>
      <c r="M451" s="52"/>
      <c r="N451" s="52"/>
      <c r="O451" s="52"/>
      <c r="P451" s="52"/>
      <c r="Q451" s="52"/>
      <c r="R451" s="52"/>
      <c r="S451" s="52"/>
      <c r="T451" s="52"/>
      <c r="U451" s="52"/>
      <c r="V451" s="52"/>
      <c r="W451" s="52"/>
      <c r="X451" s="52"/>
      <c r="Y451" s="52"/>
      <c r="Z451" s="52"/>
      <c r="AA451" s="52"/>
    </row>
    <row r="452" spans="1:27" ht="55.5" customHeight="1">
      <c r="A452" s="52"/>
      <c r="B452" s="52"/>
      <c r="C452" s="52"/>
      <c r="D452" s="52"/>
      <c r="E452" s="52"/>
      <c r="F452" s="52"/>
      <c r="G452" s="85"/>
      <c r="H452" s="52"/>
      <c r="I452" s="52"/>
      <c r="J452" s="52"/>
      <c r="K452" s="52"/>
      <c r="L452" s="52"/>
      <c r="M452" s="52"/>
      <c r="N452" s="52"/>
      <c r="O452" s="52"/>
      <c r="P452" s="52"/>
      <c r="Q452" s="52"/>
      <c r="R452" s="52"/>
      <c r="S452" s="52"/>
      <c r="T452" s="52"/>
      <c r="U452" s="52"/>
      <c r="V452" s="52"/>
      <c r="W452" s="52"/>
      <c r="X452" s="52"/>
      <c r="Y452" s="52"/>
      <c r="Z452" s="52"/>
      <c r="AA452" s="52"/>
    </row>
    <row r="453" spans="1:27" ht="55.5" customHeight="1">
      <c r="A453" s="52"/>
      <c r="B453" s="52"/>
      <c r="C453" s="52"/>
      <c r="D453" s="52"/>
      <c r="E453" s="52"/>
      <c r="F453" s="52"/>
      <c r="G453" s="85"/>
      <c r="H453" s="52"/>
      <c r="I453" s="52"/>
      <c r="J453" s="52"/>
      <c r="K453" s="52"/>
      <c r="L453" s="52"/>
      <c r="M453" s="52"/>
      <c r="N453" s="52"/>
      <c r="O453" s="52"/>
      <c r="P453" s="52"/>
      <c r="Q453" s="52"/>
      <c r="R453" s="52"/>
      <c r="S453" s="52"/>
      <c r="T453" s="52"/>
      <c r="U453" s="52"/>
      <c r="V453" s="52"/>
      <c r="W453" s="52"/>
      <c r="X453" s="52"/>
      <c r="Y453" s="52"/>
      <c r="Z453" s="52"/>
      <c r="AA453" s="52"/>
    </row>
    <row r="454" spans="1:27" ht="55.5" customHeight="1">
      <c r="A454" s="52"/>
      <c r="B454" s="52"/>
      <c r="C454" s="52"/>
      <c r="D454" s="52"/>
      <c r="E454" s="52"/>
      <c r="F454" s="52"/>
      <c r="G454" s="85"/>
      <c r="H454" s="52"/>
      <c r="I454" s="52"/>
      <c r="J454" s="52"/>
      <c r="K454" s="52"/>
      <c r="L454" s="52"/>
      <c r="M454" s="52"/>
      <c r="N454" s="52"/>
      <c r="O454" s="52"/>
      <c r="P454" s="52"/>
      <c r="Q454" s="52"/>
      <c r="R454" s="52"/>
      <c r="S454" s="52"/>
      <c r="T454" s="52"/>
      <c r="U454" s="52"/>
      <c r="V454" s="52"/>
      <c r="W454" s="52"/>
      <c r="X454" s="52"/>
      <c r="Y454" s="52"/>
      <c r="Z454" s="52"/>
      <c r="AA454" s="52"/>
    </row>
    <row r="455" spans="1:27" ht="55.5" customHeight="1">
      <c r="A455" s="52"/>
      <c r="B455" s="52"/>
      <c r="C455" s="52"/>
      <c r="D455" s="52"/>
      <c r="E455" s="52"/>
      <c r="F455" s="52"/>
      <c r="G455" s="85"/>
      <c r="H455" s="52"/>
      <c r="I455" s="52"/>
      <c r="J455" s="52"/>
      <c r="K455" s="52"/>
      <c r="L455" s="52"/>
      <c r="M455" s="52"/>
      <c r="N455" s="52"/>
      <c r="O455" s="52"/>
      <c r="P455" s="52"/>
      <c r="Q455" s="52"/>
      <c r="R455" s="52"/>
      <c r="S455" s="52"/>
      <c r="T455" s="52"/>
      <c r="U455" s="52"/>
      <c r="V455" s="52"/>
      <c r="W455" s="52"/>
      <c r="X455" s="52"/>
      <c r="Y455" s="52"/>
      <c r="Z455" s="52"/>
      <c r="AA455" s="52"/>
    </row>
    <row r="456" spans="1:27" ht="55.5" customHeight="1">
      <c r="A456" s="52"/>
      <c r="B456" s="52"/>
      <c r="C456" s="52"/>
      <c r="D456" s="52"/>
      <c r="E456" s="52"/>
      <c r="F456" s="52"/>
      <c r="G456" s="85"/>
      <c r="H456" s="52"/>
      <c r="I456" s="52"/>
      <c r="J456" s="52"/>
      <c r="K456" s="52"/>
      <c r="L456" s="52"/>
      <c r="M456" s="52"/>
      <c r="N456" s="52"/>
      <c r="O456" s="52"/>
      <c r="P456" s="52"/>
      <c r="Q456" s="52"/>
      <c r="R456" s="52"/>
      <c r="S456" s="52"/>
      <c r="T456" s="52"/>
      <c r="U456" s="52"/>
      <c r="V456" s="52"/>
      <c r="W456" s="52"/>
      <c r="X456" s="52"/>
      <c r="Y456" s="52"/>
      <c r="Z456" s="52"/>
      <c r="AA456" s="52"/>
    </row>
    <row r="457" spans="1:27" ht="55.5" customHeight="1">
      <c r="A457" s="52"/>
      <c r="B457" s="52"/>
      <c r="C457" s="52"/>
      <c r="D457" s="52"/>
      <c r="E457" s="52"/>
      <c r="F457" s="52"/>
      <c r="G457" s="85"/>
      <c r="H457" s="52"/>
      <c r="I457" s="52"/>
      <c r="J457" s="52"/>
      <c r="K457" s="52"/>
      <c r="L457" s="52"/>
      <c r="M457" s="52"/>
      <c r="N457" s="52"/>
      <c r="O457" s="52"/>
      <c r="P457" s="52"/>
      <c r="Q457" s="52"/>
      <c r="R457" s="52"/>
      <c r="S457" s="52"/>
      <c r="T457" s="52"/>
      <c r="U457" s="52"/>
      <c r="V457" s="52"/>
      <c r="W457" s="52"/>
      <c r="X457" s="52"/>
      <c r="Y457" s="52"/>
      <c r="Z457" s="52"/>
      <c r="AA457" s="52"/>
    </row>
    <row r="458" spans="1:27" ht="55.5" customHeight="1">
      <c r="A458" s="52"/>
      <c r="B458" s="52"/>
      <c r="C458" s="52"/>
      <c r="D458" s="52"/>
      <c r="E458" s="52"/>
      <c r="F458" s="52"/>
      <c r="G458" s="85"/>
      <c r="H458" s="52"/>
      <c r="I458" s="52"/>
      <c r="J458" s="52"/>
      <c r="K458" s="52"/>
      <c r="L458" s="52"/>
      <c r="M458" s="52"/>
      <c r="N458" s="52"/>
      <c r="O458" s="52"/>
      <c r="P458" s="52"/>
      <c r="Q458" s="52"/>
      <c r="R458" s="52"/>
      <c r="S458" s="52"/>
      <c r="T458" s="52"/>
      <c r="U458" s="52"/>
      <c r="V458" s="52"/>
      <c r="W458" s="52"/>
      <c r="X458" s="52"/>
      <c r="Y458" s="52"/>
      <c r="Z458" s="52"/>
      <c r="AA458" s="52"/>
    </row>
    <row r="459" spans="1:27" ht="55.5" customHeight="1">
      <c r="A459" s="52"/>
      <c r="B459" s="52"/>
      <c r="C459" s="52"/>
      <c r="D459" s="52"/>
      <c r="E459" s="52"/>
      <c r="F459" s="52"/>
      <c r="G459" s="85"/>
      <c r="H459" s="52"/>
      <c r="I459" s="52"/>
      <c r="J459" s="52"/>
      <c r="K459" s="52"/>
      <c r="L459" s="52"/>
      <c r="M459" s="52"/>
      <c r="N459" s="52"/>
      <c r="O459" s="52"/>
      <c r="P459" s="52"/>
      <c r="Q459" s="52"/>
      <c r="R459" s="52"/>
      <c r="S459" s="52"/>
      <c r="T459" s="52"/>
      <c r="U459" s="52"/>
      <c r="V459" s="52"/>
      <c r="W459" s="52"/>
      <c r="X459" s="52"/>
      <c r="Y459" s="52"/>
      <c r="Z459" s="52"/>
      <c r="AA459" s="52"/>
    </row>
    <row r="460" spans="1:27" ht="55.5" customHeight="1">
      <c r="A460" s="52"/>
      <c r="B460" s="52"/>
      <c r="C460" s="52"/>
      <c r="D460" s="52"/>
      <c r="E460" s="52"/>
      <c r="F460" s="52"/>
      <c r="G460" s="85"/>
      <c r="H460" s="52"/>
      <c r="I460" s="52"/>
      <c r="J460" s="52"/>
      <c r="K460" s="52"/>
      <c r="L460" s="52"/>
      <c r="M460" s="52"/>
      <c r="N460" s="52"/>
      <c r="O460" s="52"/>
      <c r="P460" s="52"/>
      <c r="Q460" s="52"/>
      <c r="R460" s="52"/>
      <c r="S460" s="52"/>
      <c r="T460" s="52"/>
      <c r="U460" s="52"/>
      <c r="V460" s="52"/>
      <c r="W460" s="52"/>
      <c r="X460" s="52"/>
      <c r="Y460" s="52"/>
      <c r="Z460" s="52"/>
      <c r="AA460" s="52"/>
    </row>
    <row r="461" spans="1:27" ht="55.5" customHeight="1">
      <c r="A461" s="52"/>
      <c r="B461" s="52"/>
      <c r="C461" s="52"/>
      <c r="D461" s="52"/>
      <c r="E461" s="52"/>
      <c r="F461" s="52"/>
      <c r="G461" s="85"/>
      <c r="H461" s="52"/>
      <c r="I461" s="52"/>
      <c r="J461" s="52"/>
      <c r="K461" s="52"/>
      <c r="L461" s="52"/>
      <c r="M461" s="52"/>
      <c r="N461" s="52"/>
      <c r="O461" s="52"/>
      <c r="P461" s="52"/>
      <c r="Q461" s="52"/>
      <c r="R461" s="52"/>
      <c r="S461" s="52"/>
      <c r="T461" s="52"/>
      <c r="U461" s="52"/>
      <c r="V461" s="52"/>
      <c r="W461" s="52"/>
      <c r="X461" s="52"/>
      <c r="Y461" s="52"/>
      <c r="Z461" s="52"/>
      <c r="AA461" s="52"/>
    </row>
    <row r="462" spans="1:27" ht="55.5" customHeight="1">
      <c r="A462" s="52"/>
      <c r="B462" s="52"/>
      <c r="C462" s="52"/>
      <c r="D462" s="52"/>
      <c r="E462" s="52"/>
      <c r="F462" s="52"/>
      <c r="G462" s="85"/>
      <c r="H462" s="52"/>
      <c r="I462" s="52"/>
      <c r="J462" s="52"/>
      <c r="K462" s="52"/>
      <c r="L462" s="52"/>
      <c r="M462" s="52"/>
      <c r="N462" s="52"/>
      <c r="O462" s="52"/>
      <c r="P462" s="52"/>
      <c r="Q462" s="52"/>
      <c r="R462" s="52"/>
      <c r="S462" s="52"/>
      <c r="T462" s="52"/>
      <c r="U462" s="52"/>
      <c r="V462" s="52"/>
      <c r="W462" s="52"/>
      <c r="X462" s="52"/>
      <c r="Y462" s="52"/>
      <c r="Z462" s="52"/>
      <c r="AA462" s="52"/>
    </row>
    <row r="463" spans="1:27" ht="55.5" customHeight="1">
      <c r="A463" s="52"/>
      <c r="B463" s="52"/>
      <c r="C463" s="52"/>
      <c r="D463" s="52"/>
      <c r="E463" s="52"/>
      <c r="F463" s="52"/>
      <c r="G463" s="85"/>
      <c r="H463" s="52"/>
      <c r="I463" s="52"/>
      <c r="J463" s="52"/>
      <c r="K463" s="52"/>
      <c r="L463" s="52"/>
      <c r="M463" s="52"/>
      <c r="N463" s="52"/>
      <c r="O463" s="52"/>
      <c r="P463" s="52"/>
      <c r="Q463" s="52"/>
      <c r="R463" s="52"/>
      <c r="S463" s="52"/>
      <c r="T463" s="52"/>
      <c r="U463" s="52"/>
      <c r="V463" s="52"/>
      <c r="W463" s="52"/>
      <c r="X463" s="52"/>
      <c r="Y463" s="52"/>
      <c r="Z463" s="52"/>
      <c r="AA463" s="52"/>
    </row>
    <row r="464" spans="1:27" ht="55.5" customHeight="1">
      <c r="A464" s="52"/>
      <c r="B464" s="52"/>
      <c r="C464" s="52"/>
      <c r="D464" s="52"/>
      <c r="E464" s="52"/>
      <c r="F464" s="52"/>
      <c r="G464" s="85"/>
      <c r="H464" s="52"/>
      <c r="I464" s="52"/>
      <c r="J464" s="52"/>
      <c r="K464" s="52"/>
      <c r="L464" s="52"/>
      <c r="M464" s="52"/>
      <c r="N464" s="52"/>
      <c r="O464" s="52"/>
      <c r="P464" s="52"/>
      <c r="Q464" s="52"/>
      <c r="R464" s="52"/>
      <c r="S464" s="52"/>
      <c r="T464" s="52"/>
      <c r="U464" s="52"/>
      <c r="V464" s="52"/>
      <c r="W464" s="52"/>
      <c r="X464" s="52"/>
      <c r="Y464" s="52"/>
      <c r="Z464" s="52"/>
      <c r="AA464" s="52"/>
    </row>
    <row r="465" spans="1:27" ht="55.5" customHeight="1">
      <c r="A465" s="52"/>
      <c r="B465" s="52"/>
      <c r="C465" s="52"/>
      <c r="D465" s="52"/>
      <c r="E465" s="52"/>
      <c r="F465" s="52"/>
      <c r="G465" s="85"/>
      <c r="H465" s="52"/>
      <c r="I465" s="52"/>
      <c r="J465" s="52"/>
      <c r="K465" s="52"/>
      <c r="L465" s="52"/>
      <c r="M465" s="52"/>
      <c r="N465" s="52"/>
      <c r="O465" s="52"/>
      <c r="P465" s="52"/>
      <c r="Q465" s="52"/>
      <c r="R465" s="52"/>
      <c r="S465" s="52"/>
      <c r="T465" s="52"/>
      <c r="U465" s="52"/>
      <c r="V465" s="52"/>
      <c r="W465" s="52"/>
      <c r="X465" s="52"/>
      <c r="Y465" s="52"/>
      <c r="Z465" s="52"/>
      <c r="AA465" s="52"/>
    </row>
    <row r="466" spans="1:27" ht="55.5" customHeight="1">
      <c r="A466" s="52"/>
      <c r="B466" s="52"/>
      <c r="C466" s="52"/>
      <c r="D466" s="52"/>
      <c r="E466" s="52"/>
      <c r="F466" s="52"/>
      <c r="G466" s="85"/>
      <c r="H466" s="52"/>
      <c r="I466" s="52"/>
      <c r="J466" s="52"/>
      <c r="K466" s="52"/>
      <c r="L466" s="52"/>
      <c r="M466" s="52"/>
      <c r="N466" s="52"/>
      <c r="O466" s="52"/>
      <c r="P466" s="52"/>
      <c r="Q466" s="52"/>
      <c r="R466" s="52"/>
      <c r="S466" s="52"/>
      <c r="T466" s="52"/>
      <c r="U466" s="52"/>
      <c r="V466" s="52"/>
      <c r="W466" s="52"/>
      <c r="X466" s="52"/>
      <c r="Y466" s="52"/>
      <c r="Z466" s="52"/>
      <c r="AA466" s="52"/>
    </row>
    <row r="467" spans="1:27" ht="55.5" customHeight="1">
      <c r="A467" s="52"/>
      <c r="B467" s="52"/>
      <c r="C467" s="52"/>
      <c r="D467" s="52"/>
      <c r="E467" s="52"/>
      <c r="F467" s="52"/>
      <c r="G467" s="85"/>
      <c r="H467" s="52"/>
      <c r="I467" s="52"/>
      <c r="J467" s="52"/>
      <c r="K467" s="52"/>
      <c r="L467" s="52"/>
      <c r="M467" s="52"/>
      <c r="N467" s="52"/>
      <c r="O467" s="52"/>
      <c r="P467" s="52"/>
      <c r="Q467" s="52"/>
      <c r="R467" s="52"/>
      <c r="S467" s="52"/>
      <c r="T467" s="52"/>
      <c r="U467" s="52"/>
      <c r="V467" s="52"/>
      <c r="W467" s="52"/>
      <c r="X467" s="52"/>
      <c r="Y467" s="52"/>
      <c r="Z467" s="52"/>
      <c r="AA467" s="52"/>
    </row>
    <row r="468" spans="1:27" ht="55.5" customHeight="1">
      <c r="A468" s="52"/>
      <c r="B468" s="52"/>
      <c r="C468" s="52"/>
      <c r="D468" s="52"/>
      <c r="E468" s="52"/>
      <c r="F468" s="52"/>
      <c r="G468" s="85"/>
      <c r="H468" s="52"/>
      <c r="I468" s="52"/>
      <c r="J468" s="52"/>
      <c r="K468" s="52"/>
      <c r="L468" s="52"/>
      <c r="M468" s="52"/>
      <c r="N468" s="52"/>
      <c r="O468" s="52"/>
      <c r="P468" s="52"/>
      <c r="Q468" s="52"/>
      <c r="R468" s="52"/>
      <c r="S468" s="52"/>
      <c r="T468" s="52"/>
      <c r="U468" s="52"/>
      <c r="V468" s="52"/>
      <c r="W468" s="52"/>
      <c r="X468" s="52"/>
      <c r="Y468" s="52"/>
      <c r="Z468" s="52"/>
      <c r="AA468" s="52"/>
    </row>
    <row r="469" spans="1:27" ht="55.5" customHeight="1">
      <c r="A469" s="52"/>
      <c r="B469" s="52"/>
      <c r="C469" s="52"/>
      <c r="D469" s="52"/>
      <c r="E469" s="52"/>
      <c r="F469" s="52"/>
      <c r="G469" s="85"/>
      <c r="H469" s="52"/>
      <c r="I469" s="52"/>
      <c r="J469" s="52"/>
      <c r="K469" s="52"/>
      <c r="L469" s="52"/>
      <c r="M469" s="52"/>
      <c r="N469" s="52"/>
      <c r="O469" s="52"/>
      <c r="P469" s="52"/>
      <c r="Q469" s="52"/>
      <c r="R469" s="52"/>
      <c r="S469" s="52"/>
      <c r="T469" s="52"/>
      <c r="U469" s="52"/>
      <c r="V469" s="52"/>
      <c r="W469" s="52"/>
      <c r="X469" s="52"/>
      <c r="Y469" s="52"/>
      <c r="Z469" s="52"/>
      <c r="AA469" s="52"/>
    </row>
    <row r="470" spans="1:27" ht="55.5" customHeight="1">
      <c r="A470" s="52"/>
      <c r="B470" s="52"/>
      <c r="C470" s="52"/>
      <c r="D470" s="52"/>
      <c r="E470" s="52"/>
      <c r="F470" s="52"/>
      <c r="G470" s="85"/>
      <c r="H470" s="52"/>
      <c r="I470" s="52"/>
      <c r="J470" s="52"/>
      <c r="K470" s="52"/>
      <c r="L470" s="52"/>
      <c r="M470" s="52"/>
      <c r="N470" s="52"/>
      <c r="O470" s="52"/>
      <c r="P470" s="52"/>
      <c r="Q470" s="52"/>
      <c r="R470" s="52"/>
      <c r="S470" s="52"/>
      <c r="T470" s="52"/>
      <c r="U470" s="52"/>
      <c r="V470" s="52"/>
      <c r="W470" s="52"/>
      <c r="X470" s="52"/>
      <c r="Y470" s="52"/>
      <c r="Z470" s="52"/>
      <c r="AA470" s="52"/>
    </row>
    <row r="471" spans="1:27" ht="55.5" customHeight="1">
      <c r="A471" s="52"/>
      <c r="B471" s="52"/>
      <c r="C471" s="52"/>
      <c r="D471" s="52"/>
      <c r="E471" s="52"/>
      <c r="F471" s="52"/>
      <c r="G471" s="85"/>
      <c r="H471" s="52"/>
      <c r="I471" s="52"/>
      <c r="J471" s="52"/>
      <c r="K471" s="52"/>
      <c r="L471" s="52"/>
      <c r="M471" s="52"/>
      <c r="N471" s="52"/>
      <c r="O471" s="52"/>
      <c r="P471" s="52"/>
      <c r="Q471" s="52"/>
      <c r="R471" s="52"/>
      <c r="S471" s="52"/>
      <c r="T471" s="52"/>
      <c r="U471" s="52"/>
      <c r="V471" s="52"/>
      <c r="W471" s="52"/>
      <c r="X471" s="52"/>
      <c r="Y471" s="52"/>
      <c r="Z471" s="52"/>
      <c r="AA471" s="52"/>
    </row>
    <row r="472" spans="1:27" ht="55.5" customHeight="1">
      <c r="A472" s="52"/>
      <c r="B472" s="52"/>
      <c r="C472" s="52"/>
      <c r="D472" s="52"/>
      <c r="E472" s="52"/>
      <c r="F472" s="52"/>
      <c r="G472" s="85"/>
      <c r="H472" s="52"/>
      <c r="I472" s="52"/>
      <c r="J472" s="52"/>
      <c r="K472" s="52"/>
      <c r="L472" s="52"/>
      <c r="M472" s="52"/>
      <c r="N472" s="52"/>
      <c r="O472" s="52"/>
      <c r="P472" s="52"/>
      <c r="Q472" s="52"/>
      <c r="R472" s="52"/>
      <c r="S472" s="52"/>
      <c r="T472" s="52"/>
      <c r="U472" s="52"/>
      <c r="V472" s="52"/>
      <c r="W472" s="52"/>
      <c r="X472" s="52"/>
      <c r="Y472" s="52"/>
      <c r="Z472" s="52"/>
      <c r="AA472" s="52"/>
    </row>
    <row r="473" spans="1:27" ht="55.5" customHeight="1">
      <c r="A473" s="52"/>
      <c r="B473" s="52"/>
      <c r="C473" s="52"/>
      <c r="D473" s="52"/>
      <c r="E473" s="52"/>
      <c r="F473" s="52"/>
      <c r="G473" s="85"/>
      <c r="H473" s="52"/>
      <c r="I473" s="52"/>
      <c r="J473" s="52"/>
      <c r="K473" s="52"/>
      <c r="L473" s="52"/>
      <c r="M473" s="52"/>
      <c r="N473" s="52"/>
      <c r="O473" s="52"/>
      <c r="P473" s="52"/>
      <c r="Q473" s="52"/>
      <c r="R473" s="52"/>
      <c r="S473" s="52"/>
      <c r="T473" s="52"/>
      <c r="U473" s="52"/>
      <c r="V473" s="52"/>
      <c r="W473" s="52"/>
      <c r="X473" s="52"/>
      <c r="Y473" s="52"/>
      <c r="Z473" s="52"/>
      <c r="AA473" s="52"/>
    </row>
    <row r="474" spans="1:27" ht="55.5" customHeight="1">
      <c r="A474" s="52"/>
      <c r="B474" s="52"/>
      <c r="C474" s="52"/>
      <c r="D474" s="52"/>
      <c r="E474" s="52"/>
      <c r="F474" s="52"/>
      <c r="G474" s="85"/>
      <c r="H474" s="52"/>
      <c r="I474" s="52"/>
      <c r="J474" s="52"/>
      <c r="K474" s="52"/>
      <c r="L474" s="52"/>
      <c r="M474" s="52"/>
      <c r="N474" s="52"/>
      <c r="O474" s="52"/>
      <c r="P474" s="52"/>
      <c r="Q474" s="52"/>
      <c r="R474" s="52"/>
      <c r="S474" s="52"/>
      <c r="T474" s="52"/>
      <c r="U474" s="52"/>
      <c r="V474" s="52"/>
      <c r="W474" s="52"/>
      <c r="X474" s="52"/>
      <c r="Y474" s="52"/>
      <c r="Z474" s="52"/>
      <c r="AA474" s="52"/>
    </row>
    <row r="475" spans="1:27" ht="55.5" customHeight="1">
      <c r="A475" s="52"/>
      <c r="B475" s="52"/>
      <c r="C475" s="52"/>
      <c r="D475" s="52"/>
      <c r="E475" s="52"/>
      <c r="F475" s="52"/>
      <c r="G475" s="85"/>
      <c r="H475" s="52"/>
      <c r="I475" s="52"/>
      <c r="J475" s="52"/>
      <c r="K475" s="52"/>
      <c r="L475" s="52"/>
      <c r="M475" s="52"/>
      <c r="N475" s="52"/>
      <c r="O475" s="52"/>
      <c r="P475" s="52"/>
      <c r="Q475" s="52"/>
      <c r="R475" s="52"/>
      <c r="S475" s="52"/>
      <c r="T475" s="52"/>
      <c r="U475" s="52"/>
      <c r="V475" s="52"/>
      <c r="W475" s="52"/>
      <c r="X475" s="52"/>
      <c r="Y475" s="52"/>
      <c r="Z475" s="52"/>
      <c r="AA475" s="52"/>
    </row>
    <row r="476" spans="1:27" ht="55.5" customHeight="1">
      <c r="A476" s="52"/>
      <c r="B476" s="52"/>
      <c r="C476" s="52"/>
      <c r="D476" s="52"/>
      <c r="E476" s="52"/>
      <c r="F476" s="52"/>
      <c r="G476" s="85"/>
      <c r="H476" s="52"/>
      <c r="I476" s="52"/>
      <c r="J476" s="52"/>
      <c r="K476" s="52"/>
      <c r="L476" s="52"/>
      <c r="M476" s="52"/>
      <c r="N476" s="52"/>
      <c r="O476" s="52"/>
      <c r="P476" s="52"/>
      <c r="Q476" s="52"/>
      <c r="R476" s="52"/>
      <c r="S476" s="52"/>
      <c r="T476" s="52"/>
      <c r="U476" s="52"/>
      <c r="V476" s="52"/>
      <c r="W476" s="52"/>
      <c r="X476" s="52"/>
      <c r="Y476" s="52"/>
      <c r="Z476" s="52"/>
      <c r="AA476" s="52"/>
    </row>
    <row r="477" spans="1:27" ht="55.5" customHeight="1">
      <c r="A477" s="52"/>
      <c r="B477" s="52"/>
      <c r="C477" s="52"/>
      <c r="D477" s="52"/>
      <c r="E477" s="52"/>
      <c r="F477" s="52"/>
      <c r="G477" s="85"/>
      <c r="H477" s="52"/>
      <c r="I477" s="52"/>
      <c r="J477" s="52"/>
      <c r="K477" s="52"/>
      <c r="L477" s="52"/>
      <c r="M477" s="52"/>
      <c r="N477" s="52"/>
      <c r="O477" s="52"/>
      <c r="P477" s="52"/>
      <c r="Q477" s="52"/>
      <c r="R477" s="52"/>
      <c r="S477" s="52"/>
      <c r="T477" s="52"/>
      <c r="U477" s="52"/>
      <c r="V477" s="52"/>
      <c r="W477" s="52"/>
      <c r="X477" s="52"/>
      <c r="Y477" s="52"/>
      <c r="Z477" s="52"/>
      <c r="AA477" s="52"/>
    </row>
    <row r="478" spans="1:27" ht="55.5" customHeight="1">
      <c r="A478" s="52"/>
      <c r="B478" s="52"/>
      <c r="C478" s="52"/>
      <c r="D478" s="52"/>
      <c r="E478" s="52"/>
      <c r="F478" s="52"/>
      <c r="G478" s="85"/>
      <c r="H478" s="52"/>
      <c r="I478" s="52"/>
      <c r="J478" s="52"/>
      <c r="K478" s="52"/>
      <c r="L478" s="52"/>
      <c r="M478" s="52"/>
      <c r="N478" s="52"/>
      <c r="O478" s="52"/>
      <c r="P478" s="52"/>
      <c r="Q478" s="52"/>
      <c r="R478" s="52"/>
      <c r="S478" s="52"/>
      <c r="T478" s="52"/>
      <c r="U478" s="52"/>
      <c r="V478" s="52"/>
      <c r="W478" s="52"/>
      <c r="X478" s="52"/>
      <c r="Y478" s="52"/>
      <c r="Z478" s="52"/>
      <c r="AA478" s="52"/>
    </row>
    <row r="479" spans="1:27" ht="55.5" customHeight="1">
      <c r="A479" s="52"/>
      <c r="B479" s="52"/>
      <c r="C479" s="52"/>
      <c r="D479" s="52"/>
      <c r="E479" s="52"/>
      <c r="F479" s="52"/>
      <c r="G479" s="85"/>
      <c r="H479" s="52"/>
      <c r="I479" s="52"/>
      <c r="J479" s="52"/>
      <c r="K479" s="52"/>
      <c r="L479" s="52"/>
      <c r="M479" s="52"/>
      <c r="N479" s="52"/>
      <c r="O479" s="52"/>
      <c r="P479" s="52"/>
      <c r="Q479" s="52"/>
      <c r="R479" s="52"/>
      <c r="S479" s="52"/>
      <c r="T479" s="52"/>
      <c r="U479" s="52"/>
      <c r="V479" s="52"/>
      <c r="W479" s="52"/>
      <c r="X479" s="52"/>
      <c r="Y479" s="52"/>
      <c r="Z479" s="52"/>
      <c r="AA479" s="52"/>
    </row>
    <row r="480" spans="1:27" ht="55.5" customHeight="1">
      <c r="A480" s="52"/>
      <c r="B480" s="52"/>
      <c r="C480" s="52"/>
      <c r="D480" s="52"/>
      <c r="E480" s="52"/>
      <c r="F480" s="52"/>
      <c r="G480" s="85"/>
      <c r="H480" s="52"/>
      <c r="I480" s="52"/>
      <c r="J480" s="52"/>
      <c r="K480" s="52"/>
      <c r="L480" s="52"/>
      <c r="M480" s="52"/>
      <c r="N480" s="52"/>
      <c r="O480" s="52"/>
      <c r="P480" s="52"/>
      <c r="Q480" s="52"/>
      <c r="R480" s="52"/>
      <c r="S480" s="52"/>
      <c r="T480" s="52"/>
      <c r="U480" s="52"/>
      <c r="V480" s="52"/>
      <c r="W480" s="52"/>
      <c r="X480" s="52"/>
      <c r="Y480" s="52"/>
      <c r="Z480" s="52"/>
      <c r="AA480" s="52"/>
    </row>
    <row r="481" spans="1:27" ht="55.5" customHeight="1">
      <c r="A481" s="52"/>
      <c r="B481" s="52"/>
      <c r="C481" s="52"/>
      <c r="D481" s="52"/>
      <c r="E481" s="52"/>
      <c r="F481" s="52"/>
      <c r="G481" s="85"/>
      <c r="H481" s="52"/>
      <c r="I481" s="52"/>
      <c r="J481" s="52"/>
      <c r="K481" s="52"/>
      <c r="L481" s="52"/>
      <c r="M481" s="52"/>
      <c r="N481" s="52"/>
      <c r="O481" s="52"/>
      <c r="P481" s="52"/>
      <c r="Q481" s="52"/>
      <c r="R481" s="52"/>
      <c r="S481" s="52"/>
      <c r="T481" s="52"/>
      <c r="U481" s="52"/>
      <c r="V481" s="52"/>
      <c r="W481" s="52"/>
      <c r="X481" s="52"/>
      <c r="Y481" s="52"/>
      <c r="Z481" s="52"/>
      <c r="AA481" s="52"/>
    </row>
    <row r="482" spans="1:27" ht="55.5" customHeight="1">
      <c r="A482" s="52"/>
      <c r="B482" s="52"/>
      <c r="C482" s="52"/>
      <c r="D482" s="52"/>
      <c r="E482" s="52"/>
      <c r="F482" s="52"/>
      <c r="G482" s="85"/>
      <c r="H482" s="52"/>
      <c r="I482" s="52"/>
      <c r="J482" s="52"/>
      <c r="K482" s="52"/>
      <c r="L482" s="52"/>
      <c r="M482" s="52"/>
      <c r="N482" s="52"/>
      <c r="O482" s="52"/>
      <c r="P482" s="52"/>
      <c r="Q482" s="52"/>
      <c r="R482" s="52"/>
      <c r="S482" s="52"/>
      <c r="T482" s="52"/>
      <c r="U482" s="52"/>
      <c r="V482" s="52"/>
      <c r="W482" s="52"/>
      <c r="X482" s="52"/>
      <c r="Y482" s="52"/>
      <c r="Z482" s="52"/>
      <c r="AA482" s="52"/>
    </row>
    <row r="483" spans="1:27" ht="55.5" customHeight="1">
      <c r="A483" s="52"/>
      <c r="B483" s="52"/>
      <c r="C483" s="52"/>
      <c r="D483" s="52"/>
      <c r="E483" s="52"/>
      <c r="F483" s="52"/>
      <c r="G483" s="85"/>
      <c r="H483" s="52"/>
      <c r="I483" s="52"/>
      <c r="J483" s="52"/>
      <c r="K483" s="52"/>
      <c r="L483" s="52"/>
      <c r="M483" s="52"/>
      <c r="N483" s="52"/>
      <c r="O483" s="52"/>
      <c r="P483" s="52"/>
      <c r="Q483" s="52"/>
      <c r="R483" s="52"/>
      <c r="S483" s="52"/>
      <c r="T483" s="52"/>
      <c r="U483" s="52"/>
      <c r="V483" s="52"/>
      <c r="W483" s="52"/>
      <c r="X483" s="52"/>
      <c r="Y483" s="52"/>
      <c r="Z483" s="52"/>
      <c r="AA483" s="52"/>
    </row>
    <row r="484" spans="1:27" ht="55.5" customHeight="1">
      <c r="A484" s="52"/>
      <c r="B484" s="52"/>
      <c r="C484" s="52"/>
      <c r="D484" s="52"/>
      <c r="E484" s="52"/>
      <c r="F484" s="52"/>
      <c r="G484" s="85"/>
      <c r="H484" s="52"/>
      <c r="I484" s="52"/>
      <c r="J484" s="52"/>
      <c r="K484" s="52"/>
      <c r="L484" s="52"/>
      <c r="M484" s="52"/>
      <c r="N484" s="52"/>
      <c r="O484" s="52"/>
      <c r="P484" s="52"/>
      <c r="Q484" s="52"/>
      <c r="R484" s="52"/>
      <c r="S484" s="52"/>
      <c r="T484" s="52"/>
      <c r="U484" s="52"/>
      <c r="V484" s="52"/>
      <c r="W484" s="52"/>
      <c r="X484" s="52"/>
      <c r="Y484" s="52"/>
      <c r="Z484" s="52"/>
      <c r="AA484" s="52"/>
    </row>
    <row r="485" spans="1:27" ht="55.5" customHeight="1">
      <c r="A485" s="52"/>
      <c r="B485" s="52"/>
      <c r="C485" s="52"/>
      <c r="D485" s="52"/>
      <c r="E485" s="52"/>
      <c r="F485" s="52"/>
      <c r="G485" s="85"/>
      <c r="H485" s="52"/>
      <c r="I485" s="52"/>
      <c r="J485" s="52"/>
      <c r="K485" s="52"/>
      <c r="L485" s="52"/>
      <c r="M485" s="52"/>
      <c r="N485" s="52"/>
      <c r="O485" s="52"/>
      <c r="P485" s="52"/>
      <c r="Q485" s="52"/>
      <c r="R485" s="52"/>
      <c r="S485" s="52"/>
      <c r="T485" s="52"/>
      <c r="U485" s="52"/>
      <c r="V485" s="52"/>
      <c r="W485" s="52"/>
      <c r="X485" s="52"/>
      <c r="Y485" s="52"/>
      <c r="Z485" s="52"/>
      <c r="AA485" s="52"/>
    </row>
    <row r="486" spans="1:27" ht="55.5" customHeight="1">
      <c r="A486" s="52"/>
      <c r="B486" s="52"/>
      <c r="C486" s="52"/>
      <c r="D486" s="52"/>
      <c r="E486" s="52"/>
      <c r="F486" s="52"/>
      <c r="G486" s="85"/>
      <c r="H486" s="52"/>
      <c r="I486" s="52"/>
      <c r="J486" s="52"/>
      <c r="K486" s="52"/>
      <c r="L486" s="52"/>
      <c r="M486" s="52"/>
      <c r="N486" s="52"/>
      <c r="O486" s="52"/>
      <c r="P486" s="52"/>
      <c r="Q486" s="52"/>
      <c r="R486" s="52"/>
      <c r="S486" s="52"/>
      <c r="T486" s="52"/>
      <c r="U486" s="52"/>
      <c r="V486" s="52"/>
      <c r="W486" s="52"/>
      <c r="X486" s="52"/>
      <c r="Y486" s="52"/>
      <c r="Z486" s="52"/>
      <c r="AA486" s="52"/>
    </row>
    <row r="487" spans="1:27" ht="55.5" customHeight="1">
      <c r="A487" s="52"/>
      <c r="B487" s="52"/>
      <c r="C487" s="52"/>
      <c r="D487" s="52"/>
      <c r="E487" s="52"/>
      <c r="F487" s="52"/>
      <c r="G487" s="85"/>
      <c r="H487" s="52"/>
      <c r="I487" s="52"/>
      <c r="J487" s="52"/>
      <c r="K487" s="52"/>
      <c r="L487" s="52"/>
      <c r="M487" s="52"/>
      <c r="N487" s="52"/>
      <c r="O487" s="52"/>
      <c r="P487" s="52"/>
      <c r="Q487" s="52"/>
      <c r="R487" s="52"/>
      <c r="S487" s="52"/>
      <c r="T487" s="52"/>
      <c r="U487" s="52"/>
      <c r="V487" s="52"/>
      <c r="W487" s="52"/>
      <c r="X487" s="52"/>
      <c r="Y487" s="52"/>
      <c r="Z487" s="52"/>
      <c r="AA487" s="52"/>
    </row>
    <row r="488" spans="1:27" ht="55.5" customHeight="1">
      <c r="A488" s="52"/>
      <c r="B488" s="52"/>
      <c r="C488" s="52"/>
      <c r="D488" s="52"/>
      <c r="E488" s="52"/>
      <c r="F488" s="52"/>
      <c r="G488" s="85"/>
      <c r="H488" s="52"/>
      <c r="I488" s="52"/>
      <c r="J488" s="52"/>
      <c r="K488" s="52"/>
      <c r="L488" s="52"/>
      <c r="M488" s="52"/>
      <c r="N488" s="52"/>
      <c r="O488" s="52"/>
      <c r="P488" s="52"/>
      <c r="Q488" s="52"/>
      <c r="R488" s="52"/>
      <c r="S488" s="52"/>
      <c r="T488" s="52"/>
      <c r="U488" s="52"/>
      <c r="V488" s="52"/>
      <c r="W488" s="52"/>
      <c r="X488" s="52"/>
      <c r="Y488" s="52"/>
      <c r="Z488" s="52"/>
      <c r="AA488" s="52"/>
    </row>
    <row r="489" spans="1:27" ht="55.5" customHeight="1">
      <c r="A489" s="52"/>
      <c r="B489" s="52"/>
      <c r="C489" s="52"/>
      <c r="D489" s="52"/>
      <c r="E489" s="52"/>
      <c r="F489" s="52"/>
      <c r="G489" s="85"/>
      <c r="H489" s="52"/>
      <c r="I489" s="52"/>
      <c r="J489" s="52"/>
      <c r="K489" s="52"/>
      <c r="L489" s="52"/>
      <c r="M489" s="52"/>
      <c r="N489" s="52"/>
      <c r="O489" s="52"/>
      <c r="P489" s="52"/>
      <c r="Q489" s="52"/>
      <c r="R489" s="52"/>
      <c r="S489" s="52"/>
      <c r="T489" s="52"/>
      <c r="U489" s="52"/>
      <c r="V489" s="52"/>
      <c r="W489" s="52"/>
      <c r="X489" s="52"/>
      <c r="Y489" s="52"/>
      <c r="Z489" s="52"/>
      <c r="AA489" s="52"/>
    </row>
    <row r="490" spans="1:27" ht="55.5" customHeight="1">
      <c r="A490" s="52"/>
      <c r="B490" s="52"/>
      <c r="C490" s="52"/>
      <c r="D490" s="52"/>
      <c r="E490" s="52"/>
      <c r="F490" s="52"/>
      <c r="G490" s="85"/>
      <c r="H490" s="52"/>
      <c r="I490" s="52"/>
      <c r="J490" s="52"/>
      <c r="K490" s="52"/>
      <c r="L490" s="52"/>
      <c r="M490" s="52"/>
      <c r="N490" s="52"/>
      <c r="O490" s="52"/>
      <c r="P490" s="52"/>
      <c r="Q490" s="52"/>
      <c r="R490" s="52"/>
      <c r="S490" s="52"/>
      <c r="T490" s="52"/>
      <c r="U490" s="52"/>
      <c r="V490" s="52"/>
      <c r="W490" s="52"/>
      <c r="X490" s="52"/>
      <c r="Y490" s="52"/>
      <c r="Z490" s="52"/>
      <c r="AA490" s="52"/>
    </row>
    <row r="491" spans="1:27" ht="55.5" customHeight="1">
      <c r="A491" s="52"/>
      <c r="B491" s="52"/>
      <c r="C491" s="52"/>
      <c r="D491" s="52"/>
      <c r="E491" s="52"/>
      <c r="F491" s="52"/>
      <c r="G491" s="85"/>
      <c r="H491" s="52"/>
      <c r="I491" s="52"/>
      <c r="J491" s="52"/>
      <c r="K491" s="52"/>
      <c r="L491" s="52"/>
      <c r="M491" s="52"/>
      <c r="N491" s="52"/>
      <c r="O491" s="52"/>
      <c r="P491" s="52"/>
      <c r="Q491" s="52"/>
      <c r="R491" s="52"/>
      <c r="S491" s="52"/>
      <c r="T491" s="52"/>
      <c r="U491" s="52"/>
      <c r="V491" s="52"/>
      <c r="W491" s="52"/>
      <c r="X491" s="52"/>
      <c r="Y491" s="52"/>
      <c r="Z491" s="52"/>
      <c r="AA491" s="52"/>
    </row>
    <row r="492" spans="1:27" ht="55.5" customHeight="1">
      <c r="A492" s="52"/>
      <c r="B492" s="52"/>
      <c r="C492" s="52"/>
      <c r="D492" s="52"/>
      <c r="E492" s="52"/>
      <c r="F492" s="52"/>
      <c r="G492" s="85"/>
      <c r="H492" s="52"/>
      <c r="I492" s="52"/>
      <c r="J492" s="52"/>
      <c r="K492" s="52"/>
      <c r="L492" s="52"/>
      <c r="M492" s="52"/>
      <c r="N492" s="52"/>
      <c r="O492" s="52"/>
      <c r="P492" s="52"/>
      <c r="Q492" s="52"/>
      <c r="R492" s="52"/>
      <c r="S492" s="52"/>
      <c r="T492" s="52"/>
      <c r="U492" s="52"/>
      <c r="V492" s="52"/>
      <c r="W492" s="52"/>
      <c r="X492" s="52"/>
      <c r="Y492" s="52"/>
      <c r="Z492" s="52"/>
      <c r="AA492" s="52"/>
    </row>
    <row r="493" spans="1:27" ht="55.5" customHeight="1">
      <c r="A493" s="52"/>
      <c r="B493" s="52"/>
      <c r="C493" s="52"/>
      <c r="D493" s="52"/>
      <c r="E493" s="52"/>
      <c r="F493" s="52"/>
      <c r="G493" s="85"/>
      <c r="H493" s="52"/>
      <c r="I493" s="52"/>
      <c r="J493" s="52"/>
      <c r="K493" s="52"/>
      <c r="L493" s="52"/>
      <c r="M493" s="52"/>
      <c r="N493" s="52"/>
      <c r="O493" s="52"/>
      <c r="P493" s="52"/>
      <c r="Q493" s="52"/>
      <c r="R493" s="52"/>
      <c r="S493" s="52"/>
      <c r="T493" s="52"/>
      <c r="U493" s="52"/>
      <c r="V493" s="52"/>
      <c r="W493" s="52"/>
      <c r="X493" s="52"/>
      <c r="Y493" s="52"/>
      <c r="Z493" s="52"/>
      <c r="AA493" s="52"/>
    </row>
    <row r="494" spans="1:27" ht="55.5" customHeight="1">
      <c r="A494" s="52"/>
      <c r="B494" s="52"/>
      <c r="C494" s="52"/>
      <c r="D494" s="52"/>
      <c r="E494" s="52"/>
      <c r="F494" s="52"/>
      <c r="G494" s="85"/>
      <c r="H494" s="52"/>
      <c r="I494" s="52"/>
      <c r="J494" s="52"/>
      <c r="K494" s="52"/>
      <c r="L494" s="52"/>
      <c r="M494" s="52"/>
      <c r="N494" s="52"/>
      <c r="O494" s="52"/>
      <c r="P494" s="52"/>
      <c r="Q494" s="52"/>
      <c r="R494" s="52"/>
      <c r="S494" s="52"/>
      <c r="T494" s="52"/>
      <c r="U494" s="52"/>
      <c r="V494" s="52"/>
      <c r="W494" s="52"/>
      <c r="X494" s="52"/>
      <c r="Y494" s="52"/>
      <c r="Z494" s="52"/>
      <c r="AA494" s="52"/>
    </row>
    <row r="495" spans="1:27" ht="55.5" customHeight="1">
      <c r="A495" s="52"/>
      <c r="B495" s="52"/>
      <c r="C495" s="52"/>
      <c r="D495" s="52"/>
      <c r="E495" s="52"/>
      <c r="F495" s="52"/>
      <c r="G495" s="85"/>
      <c r="H495" s="52"/>
      <c r="I495" s="52"/>
      <c r="J495" s="52"/>
      <c r="K495" s="52"/>
      <c r="L495" s="52"/>
      <c r="M495" s="52"/>
      <c r="N495" s="52"/>
      <c r="O495" s="52"/>
      <c r="P495" s="52"/>
      <c r="Q495" s="52"/>
      <c r="R495" s="52"/>
      <c r="S495" s="52"/>
      <c r="T495" s="52"/>
      <c r="U495" s="52"/>
      <c r="V495" s="52"/>
      <c r="W495" s="52"/>
      <c r="X495" s="52"/>
      <c r="Y495" s="52"/>
      <c r="Z495" s="52"/>
      <c r="AA495" s="52"/>
    </row>
    <row r="496" spans="1:27" ht="55.5" customHeight="1">
      <c r="A496" s="52"/>
      <c r="B496" s="52"/>
      <c r="C496" s="52"/>
      <c r="D496" s="52"/>
      <c r="E496" s="52"/>
      <c r="F496" s="52"/>
      <c r="G496" s="85"/>
      <c r="H496" s="52"/>
      <c r="I496" s="52"/>
      <c r="J496" s="52"/>
      <c r="K496" s="52"/>
      <c r="L496" s="52"/>
      <c r="M496" s="52"/>
      <c r="N496" s="52"/>
      <c r="O496" s="52"/>
      <c r="P496" s="52"/>
      <c r="Q496" s="52"/>
      <c r="R496" s="52"/>
      <c r="S496" s="52"/>
      <c r="T496" s="52"/>
      <c r="U496" s="52"/>
      <c r="V496" s="52"/>
      <c r="W496" s="52"/>
      <c r="X496" s="52"/>
      <c r="Y496" s="52"/>
      <c r="Z496" s="52"/>
      <c r="AA496" s="52"/>
    </row>
    <row r="497" spans="1:27" ht="55.5" customHeight="1">
      <c r="A497" s="52"/>
      <c r="B497" s="52"/>
      <c r="C497" s="52"/>
      <c r="D497" s="52"/>
      <c r="E497" s="52"/>
      <c r="F497" s="52"/>
      <c r="G497" s="85"/>
      <c r="H497" s="52"/>
      <c r="I497" s="52"/>
      <c r="J497" s="52"/>
      <c r="K497" s="52"/>
      <c r="L497" s="52"/>
      <c r="M497" s="52"/>
      <c r="N497" s="52"/>
      <c r="O497" s="52"/>
      <c r="P497" s="52"/>
      <c r="Q497" s="52"/>
      <c r="R497" s="52"/>
      <c r="S497" s="52"/>
      <c r="T497" s="52"/>
      <c r="U497" s="52"/>
      <c r="V497" s="52"/>
      <c r="W497" s="52"/>
      <c r="X497" s="52"/>
      <c r="Y497" s="52"/>
      <c r="Z497" s="52"/>
      <c r="AA497" s="52"/>
    </row>
    <row r="498" spans="1:27" ht="55.5" customHeight="1">
      <c r="A498" s="52"/>
      <c r="B498" s="52"/>
      <c r="C498" s="52"/>
      <c r="D498" s="52"/>
      <c r="E498" s="52"/>
      <c r="F498" s="52"/>
      <c r="G498" s="85"/>
      <c r="H498" s="52"/>
      <c r="I498" s="52"/>
      <c r="J498" s="52"/>
      <c r="K498" s="52"/>
      <c r="L498" s="52"/>
      <c r="M498" s="52"/>
      <c r="N498" s="52"/>
      <c r="O498" s="52"/>
      <c r="P498" s="52"/>
      <c r="Q498" s="52"/>
      <c r="R498" s="52"/>
      <c r="S498" s="52"/>
      <c r="T498" s="52"/>
      <c r="U498" s="52"/>
      <c r="V498" s="52"/>
      <c r="W498" s="52"/>
      <c r="X498" s="52"/>
      <c r="Y498" s="52"/>
      <c r="Z498" s="52"/>
      <c r="AA498" s="52"/>
    </row>
    <row r="499" spans="1:27" ht="55.5" customHeight="1">
      <c r="A499" s="52"/>
      <c r="B499" s="52"/>
      <c r="C499" s="52"/>
      <c r="D499" s="52"/>
      <c r="E499" s="52"/>
      <c r="F499" s="52"/>
      <c r="G499" s="85"/>
      <c r="H499" s="52"/>
      <c r="I499" s="52"/>
      <c r="J499" s="52"/>
      <c r="K499" s="52"/>
      <c r="L499" s="52"/>
      <c r="M499" s="52"/>
      <c r="N499" s="52"/>
      <c r="O499" s="52"/>
      <c r="P499" s="52"/>
      <c r="Q499" s="52"/>
      <c r="R499" s="52"/>
      <c r="S499" s="52"/>
      <c r="T499" s="52"/>
      <c r="U499" s="52"/>
      <c r="V499" s="52"/>
      <c r="W499" s="52"/>
      <c r="X499" s="52"/>
      <c r="Y499" s="52"/>
      <c r="Z499" s="52"/>
      <c r="AA499" s="52"/>
    </row>
    <row r="500" spans="1:27" ht="55.5" customHeight="1">
      <c r="A500" s="52"/>
      <c r="B500" s="52"/>
      <c r="C500" s="52"/>
      <c r="D500" s="52"/>
      <c r="E500" s="52"/>
      <c r="F500" s="52"/>
      <c r="G500" s="85"/>
      <c r="H500" s="52"/>
      <c r="I500" s="52"/>
      <c r="J500" s="52"/>
      <c r="K500" s="52"/>
      <c r="L500" s="52"/>
      <c r="M500" s="52"/>
      <c r="N500" s="52"/>
      <c r="O500" s="52"/>
      <c r="P500" s="52"/>
      <c r="Q500" s="52"/>
      <c r="R500" s="52"/>
      <c r="S500" s="52"/>
      <c r="T500" s="52"/>
      <c r="U500" s="52"/>
      <c r="V500" s="52"/>
      <c r="W500" s="52"/>
      <c r="X500" s="52"/>
      <c r="Y500" s="52"/>
      <c r="Z500" s="52"/>
      <c r="AA500" s="52"/>
    </row>
    <row r="501" spans="1:27" ht="55.5" customHeight="1">
      <c r="A501" s="52"/>
      <c r="B501" s="52"/>
      <c r="C501" s="52"/>
      <c r="D501" s="52"/>
      <c r="E501" s="52"/>
      <c r="F501" s="52"/>
      <c r="G501" s="85"/>
      <c r="H501" s="52"/>
      <c r="I501" s="52"/>
      <c r="J501" s="52"/>
      <c r="K501" s="52"/>
      <c r="L501" s="52"/>
      <c r="M501" s="52"/>
      <c r="N501" s="52"/>
      <c r="O501" s="52"/>
      <c r="P501" s="52"/>
      <c r="Q501" s="52"/>
      <c r="R501" s="52"/>
      <c r="S501" s="52"/>
      <c r="T501" s="52"/>
      <c r="U501" s="52"/>
      <c r="V501" s="52"/>
      <c r="W501" s="52"/>
      <c r="X501" s="52"/>
      <c r="Y501" s="52"/>
      <c r="Z501" s="52"/>
      <c r="AA501" s="52"/>
    </row>
    <row r="502" spans="1:27" ht="55.5" customHeight="1">
      <c r="A502" s="52"/>
      <c r="B502" s="52"/>
      <c r="C502" s="52"/>
      <c r="D502" s="52"/>
      <c r="E502" s="52"/>
      <c r="F502" s="52"/>
      <c r="G502" s="85"/>
      <c r="H502" s="52"/>
      <c r="I502" s="52"/>
      <c r="J502" s="52"/>
      <c r="K502" s="52"/>
      <c r="L502" s="52"/>
      <c r="M502" s="52"/>
      <c r="N502" s="52"/>
      <c r="O502" s="52"/>
      <c r="P502" s="52"/>
      <c r="Q502" s="52"/>
      <c r="R502" s="52"/>
      <c r="S502" s="52"/>
      <c r="T502" s="52"/>
      <c r="U502" s="52"/>
      <c r="V502" s="52"/>
      <c r="W502" s="52"/>
      <c r="X502" s="52"/>
      <c r="Y502" s="52"/>
      <c r="Z502" s="52"/>
      <c r="AA502" s="52"/>
    </row>
    <row r="503" spans="1:27" ht="55.5" customHeight="1">
      <c r="A503" s="52"/>
      <c r="B503" s="52"/>
      <c r="C503" s="52"/>
      <c r="D503" s="52"/>
      <c r="E503" s="52"/>
      <c r="F503" s="52"/>
      <c r="G503" s="85"/>
      <c r="H503" s="52"/>
      <c r="I503" s="52"/>
      <c r="J503" s="52"/>
      <c r="K503" s="52"/>
      <c r="L503" s="52"/>
      <c r="M503" s="52"/>
      <c r="N503" s="52"/>
      <c r="O503" s="52"/>
      <c r="P503" s="52"/>
      <c r="Q503" s="52"/>
      <c r="R503" s="52"/>
      <c r="S503" s="52"/>
      <c r="T503" s="52"/>
      <c r="U503" s="52"/>
      <c r="V503" s="52"/>
      <c r="W503" s="52"/>
      <c r="X503" s="52"/>
      <c r="Y503" s="52"/>
      <c r="Z503" s="52"/>
      <c r="AA503" s="52"/>
    </row>
    <row r="504" spans="1:27" ht="55.5" customHeight="1">
      <c r="A504" s="52"/>
      <c r="B504" s="52"/>
      <c r="C504" s="52"/>
      <c r="D504" s="52"/>
      <c r="E504" s="52"/>
      <c r="F504" s="52"/>
      <c r="G504" s="85"/>
      <c r="H504" s="52"/>
      <c r="I504" s="52"/>
      <c r="J504" s="52"/>
      <c r="K504" s="52"/>
      <c r="L504" s="52"/>
      <c r="M504" s="52"/>
      <c r="N504" s="52"/>
      <c r="O504" s="52"/>
      <c r="P504" s="52"/>
      <c r="Q504" s="52"/>
      <c r="R504" s="52"/>
      <c r="S504" s="52"/>
      <c r="T504" s="52"/>
      <c r="U504" s="52"/>
      <c r="V504" s="52"/>
      <c r="W504" s="52"/>
      <c r="X504" s="52"/>
      <c r="Y504" s="52"/>
      <c r="Z504" s="52"/>
      <c r="AA504" s="52"/>
    </row>
    <row r="505" spans="1:27" ht="55.5" customHeight="1">
      <c r="A505" s="52"/>
      <c r="B505" s="52"/>
      <c r="C505" s="52"/>
      <c r="D505" s="52"/>
      <c r="E505" s="52"/>
      <c r="F505" s="52"/>
      <c r="G505" s="85"/>
      <c r="H505" s="52"/>
      <c r="I505" s="52"/>
      <c r="J505" s="52"/>
      <c r="K505" s="52"/>
      <c r="L505" s="52"/>
      <c r="M505" s="52"/>
      <c r="N505" s="52"/>
      <c r="O505" s="52"/>
      <c r="P505" s="52"/>
      <c r="Q505" s="52"/>
      <c r="R505" s="52"/>
      <c r="S505" s="52"/>
      <c r="T505" s="52"/>
      <c r="U505" s="52"/>
      <c r="V505" s="52"/>
      <c r="W505" s="52"/>
      <c r="X505" s="52"/>
      <c r="Y505" s="52"/>
      <c r="Z505" s="52"/>
      <c r="AA505" s="52"/>
    </row>
    <row r="506" spans="1:27" ht="55.5" customHeight="1">
      <c r="A506" s="52"/>
      <c r="B506" s="52"/>
      <c r="C506" s="52"/>
      <c r="D506" s="52"/>
      <c r="E506" s="52"/>
      <c r="F506" s="52"/>
      <c r="G506" s="85"/>
      <c r="H506" s="52"/>
      <c r="I506" s="52"/>
      <c r="J506" s="52"/>
      <c r="K506" s="52"/>
      <c r="L506" s="52"/>
      <c r="M506" s="52"/>
      <c r="N506" s="52"/>
      <c r="O506" s="52"/>
      <c r="P506" s="52"/>
      <c r="Q506" s="52"/>
      <c r="R506" s="52"/>
      <c r="S506" s="52"/>
      <c r="T506" s="52"/>
      <c r="U506" s="52"/>
      <c r="V506" s="52"/>
      <c r="W506" s="52"/>
      <c r="X506" s="52"/>
      <c r="Y506" s="52"/>
      <c r="Z506" s="52"/>
      <c r="AA506" s="52"/>
    </row>
    <row r="507" spans="1:27" ht="55.5" customHeight="1">
      <c r="A507" s="52"/>
      <c r="B507" s="52"/>
      <c r="C507" s="52"/>
      <c r="D507" s="52"/>
      <c r="E507" s="52"/>
      <c r="F507" s="52"/>
      <c r="G507" s="85"/>
      <c r="H507" s="52"/>
      <c r="I507" s="52"/>
      <c r="J507" s="52"/>
      <c r="K507" s="52"/>
      <c r="L507" s="52"/>
      <c r="M507" s="52"/>
      <c r="N507" s="52"/>
      <c r="O507" s="52"/>
      <c r="P507" s="52"/>
      <c r="Q507" s="52"/>
      <c r="R507" s="52"/>
      <c r="S507" s="52"/>
      <c r="T507" s="52"/>
      <c r="U507" s="52"/>
      <c r="V507" s="52"/>
      <c r="W507" s="52"/>
      <c r="X507" s="52"/>
      <c r="Y507" s="52"/>
      <c r="Z507" s="52"/>
      <c r="AA507" s="52"/>
    </row>
    <row r="508" spans="1:27" ht="55.5" customHeight="1">
      <c r="A508" s="52"/>
      <c r="B508" s="52"/>
      <c r="C508" s="52"/>
      <c r="D508" s="52"/>
      <c r="E508" s="52"/>
      <c r="F508" s="52"/>
      <c r="G508" s="85"/>
      <c r="H508" s="52"/>
      <c r="I508" s="52"/>
      <c r="J508" s="52"/>
      <c r="K508" s="52"/>
      <c r="L508" s="52"/>
      <c r="M508" s="52"/>
      <c r="N508" s="52"/>
      <c r="O508" s="52"/>
      <c r="P508" s="52"/>
      <c r="Q508" s="52"/>
      <c r="R508" s="52"/>
      <c r="S508" s="52"/>
      <c r="T508" s="52"/>
      <c r="U508" s="52"/>
      <c r="V508" s="52"/>
      <c r="W508" s="52"/>
      <c r="X508" s="52"/>
      <c r="Y508" s="52"/>
      <c r="Z508" s="52"/>
      <c r="AA508" s="52"/>
    </row>
    <row r="509" spans="1:27" ht="55.5" customHeight="1">
      <c r="A509" s="52"/>
      <c r="B509" s="52"/>
      <c r="C509" s="52"/>
      <c r="D509" s="52"/>
      <c r="E509" s="52"/>
      <c r="F509" s="52"/>
      <c r="G509" s="85"/>
      <c r="H509" s="52"/>
      <c r="I509" s="52"/>
      <c r="J509" s="52"/>
      <c r="K509" s="52"/>
      <c r="L509" s="52"/>
      <c r="M509" s="52"/>
      <c r="N509" s="52"/>
      <c r="O509" s="52"/>
      <c r="P509" s="52"/>
      <c r="Q509" s="52"/>
      <c r="R509" s="52"/>
      <c r="S509" s="52"/>
      <c r="T509" s="52"/>
      <c r="U509" s="52"/>
      <c r="V509" s="52"/>
      <c r="W509" s="52"/>
      <c r="X509" s="52"/>
      <c r="Y509" s="52"/>
      <c r="Z509" s="52"/>
      <c r="AA509" s="52"/>
    </row>
    <row r="510" spans="1:27" ht="55.5" customHeight="1">
      <c r="A510" s="52"/>
      <c r="B510" s="52"/>
      <c r="C510" s="52"/>
      <c r="D510" s="52"/>
      <c r="E510" s="52"/>
      <c r="F510" s="52"/>
      <c r="G510" s="85"/>
      <c r="H510" s="52"/>
      <c r="I510" s="52"/>
      <c r="J510" s="52"/>
      <c r="K510" s="52"/>
      <c r="L510" s="52"/>
      <c r="M510" s="52"/>
      <c r="N510" s="52"/>
      <c r="O510" s="52"/>
      <c r="P510" s="52"/>
      <c r="Q510" s="52"/>
      <c r="R510" s="52"/>
      <c r="S510" s="52"/>
      <c r="T510" s="52"/>
      <c r="U510" s="52"/>
      <c r="V510" s="52"/>
      <c r="W510" s="52"/>
      <c r="X510" s="52"/>
      <c r="Y510" s="52"/>
      <c r="Z510" s="52"/>
      <c r="AA510" s="52"/>
    </row>
    <row r="511" spans="1:27" ht="55.5" customHeight="1">
      <c r="A511" s="52"/>
      <c r="B511" s="52"/>
      <c r="C511" s="52"/>
      <c r="D511" s="52"/>
      <c r="E511" s="52"/>
      <c r="F511" s="52"/>
      <c r="G511" s="85"/>
      <c r="H511" s="52"/>
      <c r="I511" s="52"/>
      <c r="J511" s="52"/>
      <c r="K511" s="52"/>
      <c r="L511" s="52"/>
      <c r="M511" s="52"/>
      <c r="N511" s="52"/>
      <c r="O511" s="52"/>
      <c r="P511" s="52"/>
      <c r="Q511" s="52"/>
      <c r="R511" s="52"/>
      <c r="S511" s="52"/>
      <c r="T511" s="52"/>
      <c r="U511" s="52"/>
      <c r="V511" s="52"/>
      <c r="W511" s="52"/>
      <c r="X511" s="52"/>
      <c r="Y511" s="52"/>
      <c r="Z511" s="52"/>
      <c r="AA511" s="52"/>
    </row>
    <row r="512" spans="1:27" ht="55.5" customHeight="1">
      <c r="A512" s="52"/>
      <c r="B512" s="52"/>
      <c r="C512" s="52"/>
      <c r="D512" s="52"/>
      <c r="E512" s="52"/>
      <c r="F512" s="52"/>
      <c r="G512" s="85"/>
      <c r="H512" s="52"/>
      <c r="I512" s="52"/>
      <c r="J512" s="52"/>
      <c r="K512" s="52"/>
      <c r="L512" s="52"/>
      <c r="M512" s="52"/>
      <c r="N512" s="52"/>
      <c r="O512" s="52"/>
      <c r="P512" s="52"/>
      <c r="Q512" s="52"/>
      <c r="R512" s="52"/>
      <c r="S512" s="52"/>
      <c r="T512" s="52"/>
      <c r="U512" s="52"/>
      <c r="V512" s="52"/>
      <c r="W512" s="52"/>
      <c r="X512" s="52"/>
      <c r="Y512" s="52"/>
      <c r="Z512" s="52"/>
      <c r="AA512" s="52"/>
    </row>
    <row r="513" spans="1:27" ht="55.5" customHeight="1">
      <c r="A513" s="52"/>
      <c r="B513" s="52"/>
      <c r="C513" s="52"/>
      <c r="D513" s="52"/>
      <c r="E513" s="52"/>
      <c r="F513" s="52"/>
      <c r="G513" s="85"/>
      <c r="H513" s="52"/>
      <c r="I513" s="52"/>
      <c r="J513" s="52"/>
      <c r="K513" s="52"/>
      <c r="L513" s="52"/>
      <c r="M513" s="52"/>
      <c r="N513" s="52"/>
      <c r="O513" s="52"/>
      <c r="P513" s="52"/>
      <c r="Q513" s="52"/>
      <c r="R513" s="52"/>
      <c r="S513" s="52"/>
      <c r="T513" s="52"/>
      <c r="U513" s="52"/>
      <c r="V513" s="52"/>
      <c r="W513" s="52"/>
      <c r="X513" s="52"/>
      <c r="Y513" s="52"/>
      <c r="Z513" s="52"/>
      <c r="AA513" s="52"/>
    </row>
    <row r="514" spans="1:27" ht="55.5" customHeight="1">
      <c r="A514" s="52"/>
      <c r="B514" s="52"/>
      <c r="C514" s="52"/>
      <c r="D514" s="52"/>
      <c r="E514" s="52"/>
      <c r="F514" s="52"/>
      <c r="G514" s="85"/>
      <c r="H514" s="52"/>
      <c r="I514" s="52"/>
      <c r="J514" s="52"/>
      <c r="K514" s="52"/>
      <c r="L514" s="52"/>
      <c r="M514" s="52"/>
      <c r="N514" s="52"/>
      <c r="O514" s="52"/>
      <c r="P514" s="52"/>
      <c r="Q514" s="52"/>
      <c r="R514" s="52"/>
      <c r="S514" s="52"/>
      <c r="T514" s="52"/>
      <c r="U514" s="52"/>
      <c r="V514" s="52"/>
      <c r="W514" s="52"/>
      <c r="X514" s="52"/>
      <c r="Y514" s="52"/>
      <c r="Z514" s="52"/>
      <c r="AA514" s="52"/>
    </row>
    <row r="515" spans="1:27" ht="55.5" customHeight="1">
      <c r="A515" s="52"/>
      <c r="B515" s="52"/>
      <c r="C515" s="52"/>
      <c r="D515" s="52"/>
      <c r="E515" s="52"/>
      <c r="F515" s="52"/>
      <c r="G515" s="85"/>
      <c r="H515" s="52"/>
      <c r="I515" s="52"/>
      <c r="J515" s="52"/>
      <c r="K515" s="52"/>
      <c r="L515" s="52"/>
      <c r="M515" s="52"/>
      <c r="N515" s="52"/>
      <c r="O515" s="52"/>
      <c r="P515" s="52"/>
      <c r="Q515" s="52"/>
      <c r="R515" s="52"/>
      <c r="S515" s="52"/>
      <c r="T515" s="52"/>
      <c r="U515" s="52"/>
      <c r="V515" s="52"/>
      <c r="W515" s="52"/>
      <c r="X515" s="52"/>
      <c r="Y515" s="52"/>
      <c r="Z515" s="52"/>
      <c r="AA515" s="52"/>
    </row>
    <row r="516" spans="1:27" ht="55.5" customHeight="1">
      <c r="A516" s="52"/>
      <c r="B516" s="52"/>
      <c r="C516" s="52"/>
      <c r="D516" s="52"/>
      <c r="E516" s="52"/>
      <c r="F516" s="52"/>
      <c r="G516" s="85"/>
      <c r="H516" s="52"/>
      <c r="I516" s="52"/>
      <c r="J516" s="52"/>
      <c r="K516" s="52"/>
      <c r="L516" s="52"/>
      <c r="M516" s="52"/>
      <c r="N516" s="52"/>
      <c r="O516" s="52"/>
      <c r="P516" s="52"/>
      <c r="Q516" s="52"/>
      <c r="R516" s="52"/>
      <c r="S516" s="52"/>
      <c r="T516" s="52"/>
      <c r="U516" s="52"/>
      <c r="V516" s="52"/>
      <c r="W516" s="52"/>
      <c r="X516" s="52"/>
      <c r="Y516" s="52"/>
      <c r="Z516" s="52"/>
      <c r="AA516" s="52"/>
    </row>
    <row r="517" spans="1:27" ht="55.5" customHeight="1">
      <c r="A517" s="52"/>
      <c r="B517" s="52"/>
      <c r="C517" s="52"/>
      <c r="D517" s="52"/>
      <c r="E517" s="52"/>
      <c r="F517" s="52"/>
      <c r="G517" s="85"/>
      <c r="H517" s="52"/>
      <c r="I517" s="52"/>
      <c r="J517" s="52"/>
      <c r="K517" s="52"/>
      <c r="L517" s="52"/>
      <c r="M517" s="52"/>
      <c r="N517" s="52"/>
      <c r="O517" s="52"/>
      <c r="P517" s="52"/>
      <c r="Q517" s="52"/>
      <c r="R517" s="52"/>
      <c r="S517" s="52"/>
      <c r="T517" s="52"/>
      <c r="U517" s="52"/>
      <c r="V517" s="52"/>
      <c r="W517" s="52"/>
      <c r="X517" s="52"/>
      <c r="Y517" s="52"/>
      <c r="Z517" s="52"/>
      <c r="AA517" s="52"/>
    </row>
    <row r="518" spans="1:27" ht="55.5" customHeight="1">
      <c r="A518" s="52"/>
      <c r="B518" s="52"/>
      <c r="C518" s="52"/>
      <c r="D518" s="52"/>
      <c r="E518" s="52"/>
      <c r="F518" s="52"/>
      <c r="G518" s="85"/>
      <c r="H518" s="52"/>
      <c r="I518" s="52"/>
      <c r="J518" s="52"/>
      <c r="K518" s="52"/>
      <c r="L518" s="52"/>
      <c r="M518" s="52"/>
      <c r="N518" s="52"/>
      <c r="O518" s="52"/>
      <c r="P518" s="52"/>
      <c r="Q518" s="52"/>
      <c r="R518" s="52"/>
      <c r="S518" s="52"/>
      <c r="T518" s="52"/>
      <c r="U518" s="52"/>
      <c r="V518" s="52"/>
      <c r="W518" s="52"/>
      <c r="X518" s="52"/>
      <c r="Y518" s="52"/>
      <c r="Z518" s="52"/>
      <c r="AA518" s="52"/>
    </row>
    <row r="519" spans="1:27" ht="55.5" customHeight="1">
      <c r="A519" s="52"/>
      <c r="B519" s="52"/>
      <c r="C519" s="52"/>
      <c r="D519" s="52"/>
      <c r="E519" s="52"/>
      <c r="F519" s="52"/>
      <c r="G519" s="85"/>
      <c r="H519" s="52"/>
      <c r="I519" s="52"/>
      <c r="J519" s="52"/>
      <c r="K519" s="52"/>
      <c r="L519" s="52"/>
      <c r="M519" s="52"/>
      <c r="N519" s="52"/>
      <c r="O519" s="52"/>
      <c r="P519" s="52"/>
      <c r="Q519" s="52"/>
      <c r="R519" s="52"/>
      <c r="S519" s="52"/>
      <c r="T519" s="52"/>
      <c r="U519" s="52"/>
      <c r="V519" s="52"/>
      <c r="W519" s="52"/>
      <c r="X519" s="52"/>
      <c r="Y519" s="52"/>
      <c r="Z519" s="52"/>
      <c r="AA519" s="52"/>
    </row>
    <row r="520" spans="1:27" ht="55.5" customHeight="1">
      <c r="A520" s="52"/>
      <c r="B520" s="52"/>
      <c r="C520" s="52"/>
      <c r="D520" s="52"/>
      <c r="E520" s="52"/>
      <c r="F520" s="52"/>
      <c r="G520" s="85"/>
      <c r="H520" s="52"/>
      <c r="I520" s="52"/>
      <c r="J520" s="52"/>
      <c r="K520" s="52"/>
      <c r="L520" s="52"/>
      <c r="M520" s="52"/>
      <c r="N520" s="52"/>
      <c r="O520" s="52"/>
      <c r="P520" s="52"/>
      <c r="Q520" s="52"/>
      <c r="R520" s="52"/>
      <c r="S520" s="52"/>
      <c r="T520" s="52"/>
      <c r="U520" s="52"/>
      <c r="V520" s="52"/>
      <c r="W520" s="52"/>
      <c r="X520" s="52"/>
      <c r="Y520" s="52"/>
      <c r="Z520" s="52"/>
      <c r="AA520" s="52"/>
    </row>
    <row r="521" spans="1:27" ht="55.5" customHeight="1">
      <c r="A521" s="52"/>
      <c r="B521" s="52"/>
      <c r="C521" s="52"/>
      <c r="D521" s="52"/>
      <c r="E521" s="52"/>
      <c r="F521" s="52"/>
      <c r="G521" s="85"/>
      <c r="H521" s="52"/>
      <c r="I521" s="52"/>
      <c r="J521" s="52"/>
      <c r="K521" s="52"/>
      <c r="L521" s="52"/>
      <c r="M521" s="52"/>
      <c r="N521" s="52"/>
      <c r="O521" s="52"/>
      <c r="P521" s="52"/>
      <c r="Q521" s="52"/>
      <c r="R521" s="52"/>
      <c r="S521" s="52"/>
      <c r="T521" s="52"/>
      <c r="U521" s="52"/>
      <c r="V521" s="52"/>
      <c r="W521" s="52"/>
      <c r="X521" s="52"/>
      <c r="Y521" s="52"/>
      <c r="Z521" s="52"/>
      <c r="AA521" s="52"/>
    </row>
    <row r="522" spans="1:27" ht="55.5" customHeight="1">
      <c r="A522" s="52"/>
      <c r="B522" s="52"/>
      <c r="C522" s="52"/>
      <c r="D522" s="52"/>
      <c r="E522" s="52"/>
      <c r="F522" s="52"/>
      <c r="G522" s="85"/>
      <c r="H522" s="52"/>
      <c r="I522" s="52"/>
      <c r="J522" s="52"/>
      <c r="K522" s="52"/>
      <c r="L522" s="52"/>
      <c r="M522" s="52"/>
      <c r="N522" s="52"/>
      <c r="O522" s="52"/>
      <c r="P522" s="52"/>
      <c r="Q522" s="52"/>
      <c r="R522" s="52"/>
      <c r="S522" s="52"/>
      <c r="T522" s="52"/>
      <c r="U522" s="52"/>
      <c r="V522" s="52"/>
      <c r="W522" s="52"/>
      <c r="X522" s="52"/>
      <c r="Y522" s="52"/>
      <c r="Z522" s="52"/>
      <c r="AA522" s="52"/>
    </row>
    <row r="523" spans="1:27" ht="55.5" customHeight="1">
      <c r="A523" s="52"/>
      <c r="B523" s="52"/>
      <c r="C523" s="52"/>
      <c r="D523" s="52"/>
      <c r="E523" s="52"/>
      <c r="F523" s="52"/>
      <c r="G523" s="85"/>
      <c r="H523" s="52"/>
      <c r="I523" s="52"/>
      <c r="J523" s="52"/>
      <c r="K523" s="52"/>
      <c r="L523" s="52"/>
      <c r="M523" s="52"/>
      <c r="N523" s="52"/>
      <c r="O523" s="52"/>
      <c r="P523" s="52"/>
      <c r="Q523" s="52"/>
      <c r="R523" s="52"/>
      <c r="S523" s="52"/>
      <c r="T523" s="52"/>
      <c r="U523" s="52"/>
      <c r="V523" s="52"/>
      <c r="W523" s="52"/>
      <c r="X523" s="52"/>
      <c r="Y523" s="52"/>
      <c r="Z523" s="52"/>
      <c r="AA523" s="52"/>
    </row>
    <row r="524" spans="1:27" ht="55.5" customHeight="1">
      <c r="A524" s="52"/>
      <c r="B524" s="52"/>
      <c r="C524" s="52"/>
      <c r="D524" s="52"/>
      <c r="E524" s="52"/>
      <c r="F524" s="52"/>
      <c r="G524" s="85"/>
      <c r="H524" s="52"/>
      <c r="I524" s="52"/>
      <c r="J524" s="52"/>
      <c r="K524" s="52"/>
      <c r="L524" s="52"/>
      <c r="M524" s="52"/>
      <c r="N524" s="52"/>
      <c r="O524" s="52"/>
      <c r="P524" s="52"/>
      <c r="Q524" s="52"/>
      <c r="R524" s="52"/>
      <c r="S524" s="52"/>
      <c r="T524" s="52"/>
      <c r="U524" s="52"/>
      <c r="V524" s="52"/>
      <c r="W524" s="52"/>
      <c r="X524" s="52"/>
      <c r="Y524" s="52"/>
      <c r="Z524" s="52"/>
      <c r="AA524" s="52"/>
    </row>
    <row r="525" spans="1:27" ht="55.5" customHeight="1">
      <c r="A525" s="52"/>
      <c r="B525" s="52"/>
      <c r="C525" s="52"/>
      <c r="D525" s="52"/>
      <c r="E525" s="52"/>
      <c r="F525" s="52"/>
      <c r="G525" s="85"/>
      <c r="H525" s="52"/>
      <c r="I525" s="52"/>
      <c r="J525" s="52"/>
      <c r="K525" s="52"/>
      <c r="L525" s="52"/>
      <c r="M525" s="52"/>
      <c r="N525" s="52"/>
      <c r="O525" s="52"/>
      <c r="P525" s="52"/>
      <c r="Q525" s="52"/>
      <c r="R525" s="52"/>
      <c r="S525" s="52"/>
      <c r="T525" s="52"/>
      <c r="U525" s="52"/>
      <c r="V525" s="52"/>
      <c r="W525" s="52"/>
      <c r="X525" s="52"/>
      <c r="Y525" s="52"/>
      <c r="Z525" s="52"/>
      <c r="AA525" s="52"/>
    </row>
    <row r="526" spans="1:27" ht="55.5" customHeight="1">
      <c r="A526" s="52"/>
      <c r="B526" s="52"/>
      <c r="C526" s="52"/>
      <c r="D526" s="52"/>
      <c r="E526" s="52"/>
      <c r="F526" s="52"/>
      <c r="G526" s="85"/>
      <c r="H526" s="52"/>
      <c r="I526" s="52"/>
      <c r="J526" s="52"/>
      <c r="K526" s="52"/>
      <c r="L526" s="52"/>
      <c r="M526" s="52"/>
      <c r="N526" s="52"/>
      <c r="O526" s="52"/>
      <c r="P526" s="52"/>
      <c r="Q526" s="52"/>
      <c r="R526" s="52"/>
      <c r="S526" s="52"/>
      <c r="T526" s="52"/>
      <c r="U526" s="52"/>
      <c r="V526" s="52"/>
      <c r="W526" s="52"/>
      <c r="X526" s="52"/>
      <c r="Y526" s="52"/>
      <c r="Z526" s="52"/>
      <c r="AA526" s="52"/>
    </row>
    <row r="527" spans="1:27" ht="55.5" customHeight="1">
      <c r="A527" s="52"/>
      <c r="B527" s="52"/>
      <c r="C527" s="52"/>
      <c r="D527" s="52"/>
      <c r="E527" s="52"/>
      <c r="F527" s="52"/>
      <c r="G527" s="85"/>
      <c r="H527" s="52"/>
      <c r="I527" s="52"/>
      <c r="J527" s="52"/>
      <c r="K527" s="52"/>
      <c r="L527" s="52"/>
      <c r="M527" s="52"/>
      <c r="N527" s="52"/>
      <c r="O527" s="52"/>
      <c r="P527" s="52"/>
      <c r="Q527" s="52"/>
      <c r="R527" s="52"/>
      <c r="S527" s="52"/>
      <c r="T527" s="52"/>
      <c r="U527" s="52"/>
      <c r="V527" s="52"/>
      <c r="W527" s="52"/>
      <c r="X527" s="52"/>
      <c r="Y527" s="52"/>
      <c r="Z527" s="52"/>
      <c r="AA527" s="52"/>
    </row>
    <row r="528" spans="1:27" ht="55.5" customHeight="1">
      <c r="A528" s="52"/>
      <c r="B528" s="52"/>
      <c r="C528" s="52"/>
      <c r="D528" s="52"/>
      <c r="E528" s="52"/>
      <c r="F528" s="52"/>
      <c r="G528" s="85"/>
      <c r="H528" s="52"/>
      <c r="I528" s="52"/>
      <c r="J528" s="52"/>
      <c r="K528" s="52"/>
      <c r="L528" s="52"/>
      <c r="M528" s="52"/>
      <c r="N528" s="52"/>
      <c r="O528" s="52"/>
      <c r="P528" s="52"/>
      <c r="Q528" s="52"/>
      <c r="R528" s="52"/>
      <c r="S528" s="52"/>
      <c r="T528" s="52"/>
      <c r="U528" s="52"/>
      <c r="V528" s="52"/>
      <c r="W528" s="52"/>
      <c r="X528" s="52"/>
      <c r="Y528" s="52"/>
      <c r="Z528" s="52"/>
      <c r="AA528" s="52"/>
    </row>
    <row r="529" spans="1:27" ht="55.5" customHeight="1">
      <c r="A529" s="52"/>
      <c r="B529" s="52"/>
      <c r="C529" s="52"/>
      <c r="D529" s="52"/>
      <c r="E529" s="52"/>
      <c r="F529" s="52"/>
      <c r="G529" s="85"/>
      <c r="H529" s="52"/>
      <c r="I529" s="52"/>
      <c r="J529" s="52"/>
      <c r="K529" s="52"/>
      <c r="L529" s="52"/>
      <c r="M529" s="52"/>
      <c r="N529" s="52"/>
      <c r="O529" s="52"/>
      <c r="P529" s="52"/>
      <c r="Q529" s="52"/>
      <c r="R529" s="52"/>
      <c r="S529" s="52"/>
      <c r="T529" s="52"/>
      <c r="U529" s="52"/>
      <c r="V529" s="52"/>
      <c r="W529" s="52"/>
      <c r="X529" s="52"/>
      <c r="Y529" s="52"/>
      <c r="Z529" s="52"/>
      <c r="AA529" s="52"/>
    </row>
    <row r="530" spans="1:27" ht="55.5" customHeight="1">
      <c r="A530" s="52"/>
      <c r="B530" s="52"/>
      <c r="C530" s="52"/>
      <c r="D530" s="52"/>
      <c r="E530" s="52"/>
      <c r="F530" s="52"/>
      <c r="G530" s="85"/>
      <c r="H530" s="52"/>
      <c r="I530" s="52"/>
      <c r="J530" s="52"/>
      <c r="K530" s="52"/>
      <c r="L530" s="52"/>
      <c r="M530" s="52"/>
      <c r="N530" s="52"/>
      <c r="O530" s="52"/>
      <c r="P530" s="52"/>
      <c r="Q530" s="52"/>
      <c r="R530" s="52"/>
      <c r="S530" s="52"/>
      <c r="T530" s="52"/>
      <c r="U530" s="52"/>
      <c r="V530" s="52"/>
      <c r="W530" s="52"/>
      <c r="X530" s="52"/>
      <c r="Y530" s="52"/>
      <c r="Z530" s="52"/>
      <c r="AA530" s="52"/>
    </row>
    <row r="531" spans="1:27" ht="55.5" customHeight="1">
      <c r="A531" s="52"/>
      <c r="B531" s="52"/>
      <c r="C531" s="52"/>
      <c r="D531" s="52"/>
      <c r="E531" s="52"/>
      <c r="F531" s="52"/>
      <c r="G531" s="85"/>
      <c r="H531" s="52"/>
      <c r="I531" s="52"/>
      <c r="J531" s="52"/>
      <c r="K531" s="52"/>
      <c r="L531" s="52"/>
      <c r="M531" s="52"/>
      <c r="N531" s="52"/>
      <c r="O531" s="52"/>
      <c r="P531" s="52"/>
      <c r="Q531" s="52"/>
      <c r="R531" s="52"/>
      <c r="S531" s="52"/>
      <c r="T531" s="52"/>
      <c r="U531" s="52"/>
      <c r="V531" s="52"/>
      <c r="W531" s="52"/>
      <c r="X531" s="52"/>
      <c r="Y531" s="52"/>
      <c r="Z531" s="52"/>
      <c r="AA531" s="52"/>
    </row>
    <row r="532" spans="1:27" ht="55.5" customHeight="1">
      <c r="A532" s="52"/>
      <c r="B532" s="52"/>
      <c r="C532" s="52"/>
      <c r="D532" s="52"/>
      <c r="E532" s="52"/>
      <c r="F532" s="52"/>
      <c r="G532" s="85"/>
      <c r="H532" s="52"/>
      <c r="I532" s="52"/>
      <c r="J532" s="52"/>
      <c r="K532" s="52"/>
      <c r="L532" s="52"/>
      <c r="M532" s="52"/>
      <c r="N532" s="52"/>
      <c r="O532" s="52"/>
      <c r="P532" s="52"/>
      <c r="Q532" s="52"/>
      <c r="R532" s="52"/>
      <c r="S532" s="52"/>
      <c r="T532" s="52"/>
      <c r="U532" s="52"/>
      <c r="V532" s="52"/>
      <c r="W532" s="52"/>
      <c r="X532" s="52"/>
      <c r="Y532" s="52"/>
      <c r="Z532" s="52"/>
      <c r="AA532" s="52"/>
    </row>
    <row r="533" spans="1:27" ht="55.5" customHeight="1">
      <c r="A533" s="52"/>
      <c r="B533" s="52"/>
      <c r="C533" s="52"/>
      <c r="D533" s="52"/>
      <c r="E533" s="52"/>
      <c r="F533" s="52"/>
      <c r="G533" s="85"/>
      <c r="H533" s="52"/>
      <c r="I533" s="52"/>
      <c r="J533" s="52"/>
      <c r="K533" s="52"/>
      <c r="L533" s="52"/>
      <c r="M533" s="52"/>
      <c r="N533" s="52"/>
      <c r="O533" s="52"/>
      <c r="P533" s="52"/>
      <c r="Q533" s="52"/>
      <c r="R533" s="52"/>
      <c r="S533" s="52"/>
      <c r="T533" s="52"/>
      <c r="U533" s="52"/>
      <c r="V533" s="52"/>
      <c r="W533" s="52"/>
      <c r="X533" s="52"/>
      <c r="Y533" s="52"/>
      <c r="Z533" s="52"/>
      <c r="AA533" s="52"/>
    </row>
    <row r="534" spans="1:27" ht="55.5" customHeight="1">
      <c r="A534" s="52"/>
      <c r="B534" s="52"/>
      <c r="C534" s="52"/>
      <c r="D534" s="52"/>
      <c r="E534" s="52"/>
      <c r="F534" s="52"/>
      <c r="G534" s="85"/>
      <c r="H534" s="52"/>
      <c r="I534" s="52"/>
      <c r="J534" s="52"/>
      <c r="K534" s="52"/>
      <c r="L534" s="52"/>
      <c r="M534" s="52"/>
      <c r="N534" s="52"/>
      <c r="O534" s="52"/>
      <c r="P534" s="52"/>
      <c r="Q534" s="52"/>
      <c r="R534" s="52"/>
      <c r="S534" s="52"/>
      <c r="T534" s="52"/>
      <c r="U534" s="52"/>
      <c r="V534" s="52"/>
      <c r="W534" s="52"/>
      <c r="X534" s="52"/>
      <c r="Y534" s="52"/>
      <c r="Z534" s="52"/>
      <c r="AA534" s="52"/>
    </row>
    <row r="535" spans="1:27" ht="55.5" customHeight="1">
      <c r="A535" s="52"/>
      <c r="B535" s="52"/>
      <c r="C535" s="52"/>
      <c r="D535" s="52"/>
      <c r="E535" s="52"/>
      <c r="F535" s="52"/>
      <c r="G535" s="85"/>
      <c r="H535" s="52"/>
      <c r="I535" s="52"/>
      <c r="J535" s="52"/>
      <c r="K535" s="52"/>
      <c r="L535" s="52"/>
      <c r="M535" s="52"/>
      <c r="N535" s="52"/>
      <c r="O535" s="52"/>
      <c r="P535" s="52"/>
      <c r="Q535" s="52"/>
      <c r="R535" s="52"/>
      <c r="S535" s="52"/>
      <c r="T535" s="52"/>
      <c r="U535" s="52"/>
      <c r="V535" s="52"/>
      <c r="W535" s="52"/>
      <c r="X535" s="52"/>
      <c r="Y535" s="52"/>
      <c r="Z535" s="52"/>
      <c r="AA535" s="52"/>
    </row>
    <row r="536" spans="1:27" ht="55.5" customHeight="1">
      <c r="A536" s="52"/>
      <c r="B536" s="52"/>
      <c r="C536" s="52"/>
      <c r="D536" s="52"/>
      <c r="E536" s="52"/>
      <c r="F536" s="52"/>
      <c r="G536" s="85"/>
      <c r="H536" s="52"/>
      <c r="I536" s="52"/>
      <c r="J536" s="52"/>
      <c r="K536" s="52"/>
      <c r="L536" s="52"/>
      <c r="M536" s="52"/>
      <c r="N536" s="52"/>
      <c r="O536" s="52"/>
      <c r="P536" s="52"/>
      <c r="Q536" s="52"/>
      <c r="R536" s="52"/>
      <c r="S536" s="52"/>
      <c r="T536" s="52"/>
      <c r="U536" s="52"/>
      <c r="V536" s="52"/>
      <c r="W536" s="52"/>
      <c r="X536" s="52"/>
      <c r="Y536" s="52"/>
      <c r="Z536" s="52"/>
      <c r="AA536" s="52"/>
    </row>
    <row r="537" spans="1:27" ht="55.5" customHeight="1">
      <c r="A537" s="52"/>
      <c r="B537" s="52"/>
      <c r="C537" s="52"/>
      <c r="D537" s="52"/>
      <c r="E537" s="52"/>
      <c r="F537" s="52"/>
      <c r="G537" s="85"/>
      <c r="H537" s="52"/>
      <c r="I537" s="52"/>
      <c r="J537" s="52"/>
      <c r="K537" s="52"/>
      <c r="L537" s="52"/>
      <c r="M537" s="52"/>
      <c r="N537" s="52"/>
      <c r="O537" s="52"/>
      <c r="P537" s="52"/>
      <c r="Q537" s="52"/>
      <c r="R537" s="52"/>
      <c r="S537" s="52"/>
      <c r="T537" s="52"/>
      <c r="U537" s="52"/>
      <c r="V537" s="52"/>
      <c r="W537" s="52"/>
      <c r="X537" s="52"/>
      <c r="Y537" s="52"/>
      <c r="Z537" s="52"/>
      <c r="AA537" s="52"/>
    </row>
    <row r="538" spans="1:27" ht="55.5" customHeight="1">
      <c r="A538" s="52"/>
      <c r="B538" s="52"/>
      <c r="C538" s="52"/>
      <c r="D538" s="52"/>
      <c r="E538" s="52"/>
      <c r="F538" s="52"/>
      <c r="G538" s="85"/>
      <c r="H538" s="52"/>
      <c r="I538" s="52"/>
      <c r="J538" s="52"/>
      <c r="K538" s="52"/>
      <c r="L538" s="52"/>
      <c r="M538" s="52"/>
      <c r="N538" s="52"/>
      <c r="O538" s="52"/>
      <c r="P538" s="52"/>
      <c r="Q538" s="52"/>
      <c r="R538" s="52"/>
      <c r="S538" s="52"/>
      <c r="T538" s="52"/>
      <c r="U538" s="52"/>
      <c r="V538" s="52"/>
      <c r="W538" s="52"/>
      <c r="X538" s="52"/>
      <c r="Y538" s="52"/>
      <c r="Z538" s="52"/>
      <c r="AA538" s="52"/>
    </row>
    <row r="539" spans="1:27" ht="55.5" customHeight="1">
      <c r="A539" s="52"/>
      <c r="B539" s="52"/>
      <c r="C539" s="52"/>
      <c r="D539" s="52"/>
      <c r="E539" s="52"/>
      <c r="F539" s="52"/>
      <c r="G539" s="85"/>
      <c r="H539" s="52"/>
      <c r="I539" s="52"/>
      <c r="J539" s="52"/>
      <c r="K539" s="52"/>
      <c r="L539" s="52"/>
      <c r="M539" s="52"/>
      <c r="N539" s="52"/>
      <c r="O539" s="52"/>
      <c r="P539" s="52"/>
      <c r="Q539" s="52"/>
      <c r="R539" s="52"/>
      <c r="S539" s="52"/>
      <c r="T539" s="52"/>
      <c r="U539" s="52"/>
      <c r="V539" s="52"/>
      <c r="W539" s="52"/>
      <c r="X539" s="52"/>
      <c r="Y539" s="52"/>
      <c r="Z539" s="52"/>
      <c r="AA539" s="52"/>
    </row>
    <row r="540" spans="1:27" ht="55.5" customHeight="1">
      <c r="A540" s="52"/>
      <c r="B540" s="52"/>
      <c r="C540" s="52"/>
      <c r="D540" s="52"/>
      <c r="E540" s="52"/>
      <c r="F540" s="52"/>
      <c r="G540" s="85"/>
      <c r="H540" s="52"/>
      <c r="I540" s="52"/>
      <c r="J540" s="52"/>
      <c r="K540" s="52"/>
      <c r="L540" s="52"/>
      <c r="M540" s="52"/>
      <c r="N540" s="52"/>
      <c r="O540" s="52"/>
      <c r="P540" s="52"/>
      <c r="Q540" s="52"/>
      <c r="R540" s="52"/>
      <c r="S540" s="52"/>
      <c r="T540" s="52"/>
      <c r="U540" s="52"/>
      <c r="V540" s="52"/>
      <c r="W540" s="52"/>
      <c r="X540" s="52"/>
      <c r="Y540" s="52"/>
      <c r="Z540" s="52"/>
      <c r="AA540" s="52"/>
    </row>
    <row r="541" spans="1:27" ht="55.5" customHeight="1">
      <c r="A541" s="52"/>
      <c r="B541" s="52"/>
      <c r="C541" s="52"/>
      <c r="D541" s="52"/>
      <c r="E541" s="52"/>
      <c r="F541" s="52"/>
      <c r="G541" s="85"/>
      <c r="H541" s="52"/>
      <c r="I541" s="52"/>
      <c r="J541" s="52"/>
      <c r="K541" s="52"/>
      <c r="L541" s="52"/>
      <c r="M541" s="52"/>
      <c r="N541" s="52"/>
      <c r="O541" s="52"/>
      <c r="P541" s="52"/>
      <c r="Q541" s="52"/>
      <c r="R541" s="52"/>
      <c r="S541" s="52"/>
      <c r="T541" s="52"/>
      <c r="U541" s="52"/>
      <c r="V541" s="52"/>
      <c r="W541" s="52"/>
      <c r="X541" s="52"/>
      <c r="Y541" s="52"/>
      <c r="Z541" s="52"/>
      <c r="AA541" s="52"/>
    </row>
    <row r="542" spans="1:27" ht="55.5" customHeight="1">
      <c r="A542" s="52"/>
      <c r="B542" s="52"/>
      <c r="C542" s="52"/>
      <c r="D542" s="52"/>
      <c r="E542" s="52"/>
      <c r="F542" s="52"/>
      <c r="G542" s="85"/>
      <c r="H542" s="52"/>
      <c r="I542" s="52"/>
      <c r="J542" s="52"/>
      <c r="K542" s="52"/>
      <c r="L542" s="52"/>
      <c r="M542" s="52"/>
      <c r="N542" s="52"/>
      <c r="O542" s="52"/>
      <c r="P542" s="52"/>
      <c r="Q542" s="52"/>
      <c r="R542" s="52"/>
      <c r="S542" s="52"/>
      <c r="T542" s="52"/>
      <c r="U542" s="52"/>
      <c r="V542" s="52"/>
      <c r="W542" s="52"/>
      <c r="X542" s="52"/>
      <c r="Y542" s="52"/>
      <c r="Z542" s="52"/>
      <c r="AA542" s="52"/>
    </row>
    <row r="543" spans="1:27" ht="55.5" customHeight="1">
      <c r="A543" s="52"/>
      <c r="B543" s="52"/>
      <c r="C543" s="52"/>
      <c r="D543" s="52"/>
      <c r="E543" s="52"/>
      <c r="F543" s="52"/>
      <c r="G543" s="85"/>
      <c r="H543" s="52"/>
      <c r="I543" s="52"/>
      <c r="J543" s="52"/>
      <c r="K543" s="52"/>
      <c r="L543" s="52"/>
      <c r="M543" s="52"/>
      <c r="N543" s="52"/>
      <c r="O543" s="52"/>
      <c r="P543" s="52"/>
      <c r="Q543" s="52"/>
      <c r="R543" s="52"/>
      <c r="S543" s="52"/>
      <c r="T543" s="52"/>
      <c r="U543" s="52"/>
      <c r="V543" s="52"/>
      <c r="W543" s="52"/>
      <c r="X543" s="52"/>
      <c r="Y543" s="52"/>
      <c r="Z543" s="52"/>
      <c r="AA543" s="52"/>
    </row>
    <row r="544" spans="1:27" ht="55.5" customHeight="1">
      <c r="A544" s="52"/>
      <c r="B544" s="52"/>
      <c r="C544" s="52"/>
      <c r="D544" s="52"/>
      <c r="E544" s="52"/>
      <c r="F544" s="52"/>
      <c r="G544" s="85"/>
      <c r="H544" s="52"/>
      <c r="I544" s="52"/>
      <c r="J544" s="52"/>
      <c r="K544" s="52"/>
      <c r="L544" s="52"/>
      <c r="M544" s="52"/>
      <c r="N544" s="52"/>
      <c r="O544" s="52"/>
      <c r="P544" s="52"/>
      <c r="Q544" s="52"/>
      <c r="R544" s="52"/>
      <c r="S544" s="52"/>
      <c r="T544" s="52"/>
      <c r="U544" s="52"/>
      <c r="V544" s="52"/>
      <c r="W544" s="52"/>
      <c r="X544" s="52"/>
      <c r="Y544" s="52"/>
      <c r="Z544" s="52"/>
      <c r="AA544" s="52"/>
    </row>
    <row r="545" spans="1:27" ht="55.5" customHeight="1">
      <c r="A545" s="52"/>
      <c r="B545" s="52"/>
      <c r="C545" s="52"/>
      <c r="D545" s="52"/>
      <c r="E545" s="52"/>
      <c r="F545" s="52"/>
      <c r="G545" s="85"/>
      <c r="H545" s="52"/>
      <c r="I545" s="52"/>
      <c r="J545" s="52"/>
      <c r="K545" s="52"/>
      <c r="L545" s="52"/>
      <c r="M545" s="52"/>
      <c r="N545" s="52"/>
      <c r="O545" s="52"/>
      <c r="P545" s="52"/>
      <c r="Q545" s="52"/>
      <c r="R545" s="52"/>
      <c r="S545" s="52"/>
      <c r="T545" s="52"/>
      <c r="U545" s="52"/>
      <c r="V545" s="52"/>
      <c r="W545" s="52"/>
      <c r="X545" s="52"/>
      <c r="Y545" s="52"/>
      <c r="Z545" s="52"/>
      <c r="AA545" s="52"/>
    </row>
    <row r="546" spans="1:27" ht="55.5" customHeight="1">
      <c r="A546" s="52"/>
      <c r="B546" s="52"/>
      <c r="C546" s="52"/>
      <c r="D546" s="52"/>
      <c r="E546" s="52"/>
      <c r="F546" s="52"/>
      <c r="G546" s="85"/>
      <c r="H546" s="52"/>
      <c r="I546" s="52"/>
      <c r="J546" s="52"/>
      <c r="K546" s="52"/>
      <c r="L546" s="52"/>
      <c r="M546" s="52"/>
      <c r="N546" s="52"/>
      <c r="O546" s="52"/>
      <c r="P546" s="52"/>
      <c r="Q546" s="52"/>
      <c r="R546" s="52"/>
      <c r="S546" s="52"/>
      <c r="T546" s="52"/>
      <c r="U546" s="52"/>
      <c r="V546" s="52"/>
      <c r="W546" s="52"/>
      <c r="X546" s="52"/>
      <c r="Y546" s="52"/>
      <c r="Z546" s="52"/>
      <c r="AA546" s="52"/>
    </row>
    <row r="547" spans="1:27" ht="55.5" customHeight="1">
      <c r="A547" s="52"/>
      <c r="B547" s="52"/>
      <c r="C547" s="52"/>
      <c r="D547" s="52"/>
      <c r="E547" s="52"/>
      <c r="F547" s="52"/>
      <c r="G547" s="85"/>
      <c r="H547" s="52"/>
      <c r="I547" s="52"/>
      <c r="J547" s="52"/>
      <c r="K547" s="52"/>
      <c r="L547" s="52"/>
      <c r="M547" s="52"/>
      <c r="N547" s="52"/>
      <c r="O547" s="52"/>
      <c r="P547" s="52"/>
      <c r="Q547" s="52"/>
      <c r="R547" s="52"/>
      <c r="S547" s="52"/>
      <c r="T547" s="52"/>
      <c r="U547" s="52"/>
      <c r="V547" s="52"/>
      <c r="W547" s="52"/>
      <c r="X547" s="52"/>
      <c r="Y547" s="52"/>
      <c r="Z547" s="52"/>
      <c r="AA547" s="52"/>
    </row>
    <row r="548" spans="1:27" ht="55.5" customHeight="1">
      <c r="A548" s="52"/>
      <c r="B548" s="52"/>
      <c r="C548" s="52"/>
      <c r="D548" s="52"/>
      <c r="E548" s="52"/>
      <c r="F548" s="52"/>
      <c r="G548" s="85"/>
      <c r="H548" s="52"/>
      <c r="I548" s="52"/>
      <c r="J548" s="52"/>
      <c r="K548" s="52"/>
      <c r="L548" s="52"/>
      <c r="M548" s="52"/>
      <c r="N548" s="52"/>
      <c r="O548" s="52"/>
      <c r="P548" s="52"/>
      <c r="Q548" s="52"/>
      <c r="R548" s="52"/>
      <c r="S548" s="52"/>
      <c r="T548" s="52"/>
      <c r="U548" s="52"/>
      <c r="V548" s="52"/>
      <c r="W548" s="52"/>
      <c r="X548" s="52"/>
      <c r="Y548" s="52"/>
      <c r="Z548" s="52"/>
      <c r="AA548" s="52"/>
    </row>
    <row r="549" spans="1:27" ht="55.5" customHeight="1">
      <c r="A549" s="52"/>
      <c r="B549" s="52"/>
      <c r="C549" s="52"/>
      <c r="D549" s="52"/>
      <c r="E549" s="52"/>
      <c r="F549" s="52"/>
      <c r="G549" s="85"/>
      <c r="H549" s="52"/>
      <c r="I549" s="52"/>
      <c r="J549" s="52"/>
      <c r="K549" s="52"/>
      <c r="L549" s="52"/>
      <c r="M549" s="52"/>
      <c r="N549" s="52"/>
      <c r="O549" s="52"/>
      <c r="P549" s="52"/>
      <c r="Q549" s="52"/>
      <c r="R549" s="52"/>
      <c r="S549" s="52"/>
      <c r="T549" s="52"/>
      <c r="U549" s="52"/>
      <c r="V549" s="52"/>
      <c r="W549" s="52"/>
      <c r="X549" s="52"/>
      <c r="Y549" s="52"/>
      <c r="Z549" s="52"/>
      <c r="AA549" s="52"/>
    </row>
    <row r="550" spans="1:27" ht="55.5" customHeight="1">
      <c r="A550" s="52"/>
      <c r="B550" s="52"/>
      <c r="C550" s="52"/>
      <c r="D550" s="52"/>
      <c r="E550" s="52"/>
      <c r="F550" s="52"/>
      <c r="G550" s="85"/>
      <c r="H550" s="52"/>
      <c r="I550" s="52"/>
      <c r="J550" s="52"/>
      <c r="K550" s="52"/>
      <c r="L550" s="52"/>
      <c r="M550" s="52"/>
      <c r="N550" s="52"/>
      <c r="O550" s="52"/>
      <c r="P550" s="52"/>
      <c r="Q550" s="52"/>
      <c r="R550" s="52"/>
      <c r="S550" s="52"/>
      <c r="T550" s="52"/>
      <c r="U550" s="52"/>
      <c r="V550" s="52"/>
      <c r="W550" s="52"/>
      <c r="X550" s="52"/>
      <c r="Y550" s="52"/>
      <c r="Z550" s="52"/>
      <c r="AA550" s="52"/>
    </row>
    <row r="551" spans="1:27" ht="55.5" customHeight="1">
      <c r="A551" s="52"/>
      <c r="B551" s="52"/>
      <c r="C551" s="52"/>
      <c r="D551" s="52"/>
      <c r="E551" s="52"/>
      <c r="F551" s="52"/>
      <c r="G551" s="85"/>
      <c r="H551" s="52"/>
      <c r="I551" s="52"/>
      <c r="J551" s="52"/>
      <c r="K551" s="52"/>
      <c r="L551" s="52"/>
      <c r="M551" s="52"/>
      <c r="N551" s="52"/>
      <c r="O551" s="52"/>
      <c r="P551" s="52"/>
      <c r="Q551" s="52"/>
      <c r="R551" s="52"/>
      <c r="S551" s="52"/>
      <c r="T551" s="52"/>
      <c r="U551" s="52"/>
      <c r="V551" s="52"/>
      <c r="W551" s="52"/>
      <c r="X551" s="52"/>
      <c r="Y551" s="52"/>
      <c r="Z551" s="52"/>
      <c r="AA551" s="52"/>
    </row>
    <row r="552" spans="1:27" ht="55.5" customHeight="1">
      <c r="A552" s="52"/>
      <c r="B552" s="52"/>
      <c r="C552" s="52"/>
      <c r="D552" s="52"/>
      <c r="E552" s="52"/>
      <c r="F552" s="52"/>
      <c r="G552" s="85"/>
      <c r="H552" s="52"/>
      <c r="I552" s="52"/>
      <c r="J552" s="52"/>
      <c r="K552" s="52"/>
      <c r="L552" s="52"/>
      <c r="M552" s="52"/>
      <c r="N552" s="52"/>
      <c r="O552" s="52"/>
      <c r="P552" s="52"/>
      <c r="Q552" s="52"/>
      <c r="R552" s="52"/>
      <c r="S552" s="52"/>
      <c r="T552" s="52"/>
      <c r="U552" s="52"/>
      <c r="V552" s="52"/>
      <c r="W552" s="52"/>
      <c r="X552" s="52"/>
      <c r="Y552" s="52"/>
      <c r="Z552" s="52"/>
      <c r="AA552" s="52"/>
    </row>
    <row r="553" spans="1:27" ht="55.5" customHeight="1">
      <c r="A553" s="52"/>
      <c r="B553" s="52"/>
      <c r="C553" s="52"/>
      <c r="D553" s="52"/>
      <c r="E553" s="52"/>
      <c r="F553" s="52"/>
      <c r="G553" s="85"/>
      <c r="H553" s="52"/>
      <c r="I553" s="52"/>
      <c r="J553" s="52"/>
      <c r="K553" s="52"/>
      <c r="L553" s="52"/>
      <c r="M553" s="52"/>
      <c r="N553" s="52"/>
      <c r="O553" s="52"/>
      <c r="P553" s="52"/>
      <c r="Q553" s="52"/>
      <c r="R553" s="52"/>
      <c r="S553" s="52"/>
      <c r="T553" s="52"/>
      <c r="U553" s="52"/>
      <c r="V553" s="52"/>
      <c r="W553" s="52"/>
      <c r="X553" s="52"/>
      <c r="Y553" s="52"/>
      <c r="Z553" s="52"/>
      <c r="AA553" s="52"/>
    </row>
    <row r="554" spans="1:27" ht="55.5" customHeight="1">
      <c r="A554" s="52"/>
      <c r="B554" s="52"/>
      <c r="C554" s="52"/>
      <c r="D554" s="52"/>
      <c r="E554" s="52"/>
      <c r="F554" s="52"/>
      <c r="G554" s="85"/>
      <c r="H554" s="52"/>
      <c r="I554" s="52"/>
      <c r="J554" s="52"/>
      <c r="K554" s="52"/>
      <c r="L554" s="52"/>
      <c r="M554" s="52"/>
      <c r="N554" s="52"/>
      <c r="O554" s="52"/>
      <c r="P554" s="52"/>
      <c r="Q554" s="52"/>
      <c r="R554" s="52"/>
      <c r="S554" s="52"/>
      <c r="T554" s="52"/>
      <c r="U554" s="52"/>
      <c r="V554" s="52"/>
      <c r="W554" s="52"/>
      <c r="X554" s="52"/>
      <c r="Y554" s="52"/>
      <c r="Z554" s="52"/>
      <c r="AA554" s="52"/>
    </row>
    <row r="555" spans="1:27" ht="55.5" customHeight="1">
      <c r="A555" s="52"/>
      <c r="B555" s="52"/>
      <c r="C555" s="52"/>
      <c r="D555" s="52"/>
      <c r="E555" s="52"/>
      <c r="F555" s="52"/>
      <c r="G555" s="85"/>
      <c r="H555" s="52"/>
      <c r="I555" s="52"/>
      <c r="J555" s="52"/>
      <c r="K555" s="52"/>
      <c r="L555" s="52"/>
      <c r="M555" s="52"/>
      <c r="N555" s="52"/>
      <c r="O555" s="52"/>
      <c r="P555" s="52"/>
      <c r="Q555" s="52"/>
      <c r="R555" s="52"/>
      <c r="S555" s="52"/>
      <c r="T555" s="52"/>
      <c r="U555" s="52"/>
      <c r="V555" s="52"/>
      <c r="W555" s="52"/>
      <c r="X555" s="52"/>
      <c r="Y555" s="52"/>
      <c r="Z555" s="52"/>
      <c r="AA555" s="52"/>
    </row>
    <row r="556" spans="1:27" ht="55.5" customHeight="1">
      <c r="A556" s="52"/>
      <c r="B556" s="52"/>
      <c r="C556" s="52"/>
      <c r="D556" s="52"/>
      <c r="E556" s="52"/>
      <c r="F556" s="52"/>
      <c r="G556" s="85"/>
      <c r="H556" s="52"/>
      <c r="I556" s="52"/>
      <c r="J556" s="52"/>
      <c r="K556" s="52"/>
      <c r="L556" s="52"/>
      <c r="M556" s="52"/>
      <c r="N556" s="52"/>
      <c r="O556" s="52"/>
      <c r="P556" s="52"/>
      <c r="Q556" s="52"/>
      <c r="R556" s="52"/>
      <c r="S556" s="52"/>
      <c r="T556" s="52"/>
      <c r="U556" s="52"/>
      <c r="V556" s="52"/>
      <c r="W556" s="52"/>
      <c r="X556" s="52"/>
      <c r="Y556" s="52"/>
      <c r="Z556" s="52"/>
      <c r="AA556" s="52"/>
    </row>
    <row r="557" spans="1:27" ht="55.5" customHeight="1">
      <c r="A557" s="52"/>
      <c r="B557" s="52"/>
      <c r="C557" s="52"/>
      <c r="D557" s="52"/>
      <c r="E557" s="52"/>
      <c r="F557" s="52"/>
      <c r="G557" s="85"/>
      <c r="H557" s="52"/>
      <c r="I557" s="52"/>
      <c r="J557" s="52"/>
      <c r="K557" s="52"/>
      <c r="L557" s="52"/>
      <c r="M557" s="52"/>
      <c r="N557" s="52"/>
      <c r="O557" s="52"/>
      <c r="P557" s="52"/>
      <c r="Q557" s="52"/>
      <c r="R557" s="52"/>
      <c r="S557" s="52"/>
      <c r="T557" s="52"/>
      <c r="U557" s="52"/>
      <c r="V557" s="52"/>
      <c r="W557" s="52"/>
      <c r="X557" s="52"/>
      <c r="Y557" s="52"/>
      <c r="Z557" s="52"/>
      <c r="AA557" s="52"/>
    </row>
    <row r="558" spans="1:27" ht="55.5" customHeight="1">
      <c r="A558" s="52"/>
      <c r="B558" s="52"/>
      <c r="C558" s="52"/>
      <c r="D558" s="52"/>
      <c r="E558" s="52"/>
      <c r="F558" s="52"/>
      <c r="G558" s="85"/>
      <c r="H558" s="52"/>
      <c r="I558" s="52"/>
      <c r="J558" s="52"/>
      <c r="K558" s="52"/>
      <c r="L558" s="52"/>
      <c r="M558" s="52"/>
      <c r="N558" s="52"/>
      <c r="O558" s="52"/>
      <c r="P558" s="52"/>
      <c r="Q558" s="52"/>
      <c r="R558" s="52"/>
      <c r="S558" s="52"/>
      <c r="T558" s="52"/>
      <c r="U558" s="52"/>
      <c r="V558" s="52"/>
      <c r="W558" s="52"/>
      <c r="X558" s="52"/>
      <c r="Y558" s="52"/>
      <c r="Z558" s="52"/>
      <c r="AA558" s="52"/>
    </row>
    <row r="559" spans="1:27" ht="55.5" customHeight="1">
      <c r="A559" s="52"/>
      <c r="B559" s="52"/>
      <c r="C559" s="52"/>
      <c r="D559" s="52"/>
      <c r="E559" s="52"/>
      <c r="F559" s="52"/>
      <c r="G559" s="85"/>
      <c r="H559" s="52"/>
      <c r="I559" s="52"/>
      <c r="J559" s="52"/>
      <c r="K559" s="52"/>
      <c r="L559" s="52"/>
      <c r="M559" s="52"/>
      <c r="N559" s="52"/>
      <c r="O559" s="52"/>
      <c r="P559" s="52"/>
      <c r="Q559" s="52"/>
      <c r="R559" s="52"/>
      <c r="S559" s="52"/>
      <c r="T559" s="52"/>
      <c r="U559" s="52"/>
      <c r="V559" s="52"/>
      <c r="W559" s="52"/>
      <c r="X559" s="52"/>
      <c r="Y559" s="52"/>
      <c r="Z559" s="52"/>
      <c r="AA559" s="52"/>
    </row>
    <row r="560" spans="1:27" ht="55.5" customHeight="1">
      <c r="A560" s="52"/>
      <c r="B560" s="52"/>
      <c r="C560" s="52"/>
      <c r="D560" s="52"/>
      <c r="E560" s="52"/>
      <c r="F560" s="52"/>
      <c r="G560" s="85"/>
      <c r="H560" s="52"/>
      <c r="I560" s="52"/>
      <c r="J560" s="52"/>
      <c r="K560" s="52"/>
      <c r="L560" s="52"/>
      <c r="M560" s="52"/>
      <c r="N560" s="52"/>
      <c r="O560" s="52"/>
      <c r="P560" s="52"/>
      <c r="Q560" s="52"/>
      <c r="R560" s="52"/>
      <c r="S560" s="52"/>
      <c r="T560" s="52"/>
      <c r="U560" s="52"/>
      <c r="V560" s="52"/>
      <c r="W560" s="52"/>
      <c r="X560" s="52"/>
      <c r="Y560" s="52"/>
      <c r="Z560" s="52"/>
      <c r="AA560" s="52"/>
    </row>
    <row r="561" spans="1:27" ht="55.5" customHeight="1">
      <c r="A561" s="52"/>
      <c r="B561" s="52"/>
      <c r="C561" s="52"/>
      <c r="D561" s="52"/>
      <c r="E561" s="52"/>
      <c r="F561" s="52"/>
      <c r="G561" s="85"/>
      <c r="H561" s="52"/>
      <c r="I561" s="52"/>
      <c r="J561" s="52"/>
      <c r="K561" s="52"/>
      <c r="L561" s="52"/>
      <c r="M561" s="52"/>
      <c r="N561" s="52"/>
      <c r="O561" s="52"/>
      <c r="P561" s="52"/>
      <c r="Q561" s="52"/>
      <c r="R561" s="52"/>
      <c r="S561" s="52"/>
      <c r="T561" s="52"/>
      <c r="U561" s="52"/>
      <c r="V561" s="52"/>
      <c r="W561" s="52"/>
      <c r="X561" s="52"/>
      <c r="Y561" s="52"/>
      <c r="Z561" s="52"/>
      <c r="AA561" s="52"/>
    </row>
    <row r="562" spans="1:27" ht="55.5" customHeight="1">
      <c r="A562" s="52"/>
      <c r="B562" s="52"/>
      <c r="C562" s="52"/>
      <c r="D562" s="52"/>
      <c r="E562" s="52"/>
      <c r="F562" s="52"/>
      <c r="G562" s="85"/>
      <c r="H562" s="52"/>
      <c r="I562" s="52"/>
      <c r="J562" s="52"/>
      <c r="K562" s="52"/>
      <c r="L562" s="52"/>
      <c r="M562" s="52"/>
      <c r="N562" s="52"/>
      <c r="O562" s="52"/>
      <c r="P562" s="52"/>
      <c r="Q562" s="52"/>
      <c r="R562" s="52"/>
      <c r="S562" s="52"/>
      <c r="T562" s="52"/>
      <c r="U562" s="52"/>
      <c r="V562" s="52"/>
      <c r="W562" s="52"/>
      <c r="X562" s="52"/>
      <c r="Y562" s="52"/>
      <c r="Z562" s="52"/>
      <c r="AA562" s="52"/>
    </row>
    <row r="563" spans="1:27" ht="55.5" customHeight="1">
      <c r="A563" s="52"/>
      <c r="B563" s="52"/>
      <c r="C563" s="52"/>
      <c r="D563" s="52"/>
      <c r="E563" s="52"/>
      <c r="F563" s="52"/>
      <c r="G563" s="85"/>
      <c r="H563" s="52"/>
      <c r="I563" s="52"/>
      <c r="J563" s="52"/>
      <c r="K563" s="52"/>
      <c r="L563" s="52"/>
      <c r="M563" s="52"/>
      <c r="N563" s="52"/>
      <c r="O563" s="52"/>
      <c r="P563" s="52"/>
      <c r="Q563" s="52"/>
      <c r="R563" s="52"/>
      <c r="S563" s="52"/>
      <c r="T563" s="52"/>
      <c r="U563" s="52"/>
      <c r="V563" s="52"/>
      <c r="W563" s="52"/>
      <c r="X563" s="52"/>
      <c r="Y563" s="52"/>
      <c r="Z563" s="52"/>
      <c r="AA563" s="52"/>
    </row>
    <row r="564" spans="1:27" ht="55.5" customHeight="1">
      <c r="A564" s="52"/>
      <c r="B564" s="52"/>
      <c r="C564" s="52"/>
      <c r="D564" s="52"/>
      <c r="E564" s="52"/>
      <c r="F564" s="52"/>
      <c r="G564" s="85"/>
      <c r="H564" s="52"/>
      <c r="I564" s="52"/>
      <c r="J564" s="52"/>
      <c r="K564" s="52"/>
      <c r="L564" s="52"/>
      <c r="M564" s="52"/>
      <c r="N564" s="52"/>
      <c r="O564" s="52"/>
      <c r="P564" s="52"/>
      <c r="Q564" s="52"/>
      <c r="R564" s="52"/>
      <c r="S564" s="52"/>
      <c r="T564" s="52"/>
      <c r="U564" s="52"/>
      <c r="V564" s="52"/>
      <c r="W564" s="52"/>
      <c r="X564" s="52"/>
      <c r="Y564" s="52"/>
      <c r="Z564" s="52"/>
      <c r="AA564" s="52"/>
    </row>
    <row r="565" spans="1:27" ht="55.5" customHeight="1">
      <c r="A565" s="52"/>
      <c r="B565" s="52"/>
      <c r="C565" s="52"/>
      <c r="D565" s="52"/>
      <c r="E565" s="52"/>
      <c r="F565" s="52"/>
      <c r="G565" s="85"/>
      <c r="H565" s="52"/>
      <c r="I565" s="52"/>
      <c r="J565" s="52"/>
      <c r="K565" s="52"/>
      <c r="L565" s="52"/>
      <c r="M565" s="52"/>
      <c r="N565" s="52"/>
      <c r="O565" s="52"/>
      <c r="P565" s="52"/>
      <c r="Q565" s="52"/>
      <c r="R565" s="52"/>
      <c r="S565" s="52"/>
      <c r="T565" s="52"/>
      <c r="U565" s="52"/>
      <c r="V565" s="52"/>
      <c r="W565" s="52"/>
      <c r="X565" s="52"/>
      <c r="Y565" s="52"/>
      <c r="Z565" s="52"/>
      <c r="AA565" s="52"/>
    </row>
    <row r="566" spans="1:27" ht="55.5" customHeight="1">
      <c r="A566" s="52"/>
      <c r="B566" s="52"/>
      <c r="C566" s="52"/>
      <c r="D566" s="52"/>
      <c r="E566" s="52"/>
      <c r="F566" s="52"/>
      <c r="G566" s="85"/>
      <c r="H566" s="52"/>
      <c r="I566" s="52"/>
      <c r="J566" s="52"/>
      <c r="K566" s="52"/>
      <c r="L566" s="52"/>
      <c r="M566" s="52"/>
      <c r="N566" s="52"/>
      <c r="O566" s="52"/>
      <c r="P566" s="52"/>
      <c r="Q566" s="52"/>
      <c r="R566" s="52"/>
      <c r="S566" s="52"/>
      <c r="T566" s="52"/>
      <c r="U566" s="52"/>
      <c r="V566" s="52"/>
      <c r="W566" s="52"/>
      <c r="X566" s="52"/>
      <c r="Y566" s="52"/>
      <c r="Z566" s="52"/>
      <c r="AA566" s="52"/>
    </row>
    <row r="567" spans="1:27" ht="55.5" customHeight="1">
      <c r="A567" s="52"/>
      <c r="B567" s="52"/>
      <c r="C567" s="52"/>
      <c r="D567" s="52"/>
      <c r="E567" s="52"/>
      <c r="F567" s="52"/>
      <c r="G567" s="85"/>
      <c r="H567" s="52"/>
      <c r="I567" s="52"/>
      <c r="J567" s="52"/>
      <c r="K567" s="52"/>
      <c r="L567" s="52"/>
      <c r="M567" s="52"/>
      <c r="N567" s="52"/>
      <c r="O567" s="52"/>
      <c r="P567" s="52"/>
      <c r="Q567" s="52"/>
      <c r="R567" s="52"/>
      <c r="S567" s="52"/>
      <c r="T567" s="52"/>
      <c r="U567" s="52"/>
      <c r="V567" s="52"/>
      <c r="W567" s="52"/>
      <c r="X567" s="52"/>
      <c r="Y567" s="52"/>
      <c r="Z567" s="52"/>
      <c r="AA567" s="52"/>
    </row>
    <row r="568" spans="1:27" ht="55.5" customHeight="1">
      <c r="A568" s="52"/>
      <c r="B568" s="52"/>
      <c r="C568" s="52"/>
      <c r="D568" s="52"/>
      <c r="E568" s="52"/>
      <c r="F568" s="52"/>
      <c r="G568" s="85"/>
      <c r="H568" s="52"/>
      <c r="I568" s="52"/>
      <c r="J568" s="52"/>
      <c r="K568" s="52"/>
      <c r="L568" s="52"/>
      <c r="M568" s="52"/>
      <c r="N568" s="52"/>
      <c r="O568" s="52"/>
      <c r="P568" s="52"/>
      <c r="Q568" s="52"/>
      <c r="R568" s="52"/>
      <c r="S568" s="52"/>
      <c r="T568" s="52"/>
      <c r="U568" s="52"/>
      <c r="V568" s="52"/>
      <c r="W568" s="52"/>
      <c r="X568" s="52"/>
      <c r="Y568" s="52"/>
      <c r="Z568" s="52"/>
      <c r="AA568" s="52"/>
    </row>
    <row r="569" spans="1:27" ht="55.5" customHeight="1">
      <c r="A569" s="52"/>
      <c r="B569" s="52"/>
      <c r="C569" s="52"/>
      <c r="D569" s="52"/>
      <c r="E569" s="52"/>
      <c r="F569" s="52"/>
      <c r="G569" s="85"/>
      <c r="H569" s="52"/>
      <c r="I569" s="52"/>
      <c r="J569" s="52"/>
      <c r="K569" s="52"/>
      <c r="L569" s="52"/>
      <c r="M569" s="52"/>
      <c r="N569" s="52"/>
      <c r="O569" s="52"/>
      <c r="P569" s="52"/>
      <c r="Q569" s="52"/>
      <c r="R569" s="52"/>
      <c r="S569" s="52"/>
      <c r="T569" s="52"/>
      <c r="U569" s="52"/>
      <c r="V569" s="52"/>
      <c r="W569" s="52"/>
      <c r="X569" s="52"/>
      <c r="Y569" s="52"/>
      <c r="Z569" s="52"/>
      <c r="AA569" s="52"/>
    </row>
    <row r="570" spans="1:27" ht="55.5" customHeight="1">
      <c r="A570" s="52"/>
      <c r="B570" s="52"/>
      <c r="C570" s="52"/>
      <c r="D570" s="52"/>
      <c r="E570" s="52"/>
      <c r="F570" s="52"/>
      <c r="G570" s="85"/>
      <c r="H570" s="52"/>
      <c r="I570" s="52"/>
      <c r="J570" s="52"/>
      <c r="K570" s="52"/>
      <c r="L570" s="52"/>
      <c r="M570" s="52"/>
      <c r="N570" s="52"/>
      <c r="O570" s="52"/>
      <c r="P570" s="52"/>
      <c r="Q570" s="52"/>
      <c r="R570" s="52"/>
      <c r="S570" s="52"/>
      <c r="T570" s="52"/>
      <c r="U570" s="52"/>
      <c r="V570" s="52"/>
      <c r="W570" s="52"/>
      <c r="X570" s="52"/>
      <c r="Y570" s="52"/>
      <c r="Z570" s="52"/>
      <c r="AA570" s="52"/>
    </row>
    <row r="571" spans="1:27" ht="55.5" customHeight="1">
      <c r="A571" s="52"/>
      <c r="B571" s="52"/>
      <c r="C571" s="52"/>
      <c r="D571" s="52"/>
      <c r="E571" s="52"/>
      <c r="F571" s="52"/>
      <c r="G571" s="85"/>
      <c r="H571" s="52"/>
      <c r="I571" s="52"/>
      <c r="J571" s="52"/>
      <c r="K571" s="52"/>
      <c r="L571" s="52"/>
      <c r="M571" s="52"/>
      <c r="N571" s="52"/>
      <c r="O571" s="52"/>
      <c r="P571" s="52"/>
      <c r="Q571" s="52"/>
      <c r="R571" s="52"/>
      <c r="S571" s="52"/>
      <c r="T571" s="52"/>
      <c r="U571" s="52"/>
      <c r="V571" s="52"/>
      <c r="W571" s="52"/>
      <c r="X571" s="52"/>
      <c r="Y571" s="52"/>
      <c r="Z571" s="52"/>
      <c r="AA571" s="52"/>
    </row>
    <row r="572" spans="1:27" ht="55.5" customHeight="1">
      <c r="A572" s="52"/>
      <c r="B572" s="52"/>
      <c r="C572" s="52"/>
      <c r="D572" s="52"/>
      <c r="E572" s="52"/>
      <c r="F572" s="52"/>
      <c r="G572" s="85"/>
      <c r="H572" s="52"/>
      <c r="I572" s="52"/>
      <c r="J572" s="52"/>
      <c r="K572" s="52"/>
      <c r="L572" s="52"/>
      <c r="M572" s="52"/>
      <c r="N572" s="52"/>
      <c r="O572" s="52"/>
      <c r="P572" s="52"/>
      <c r="Q572" s="52"/>
      <c r="R572" s="52"/>
      <c r="S572" s="52"/>
      <c r="T572" s="52"/>
      <c r="U572" s="52"/>
      <c r="V572" s="52"/>
      <c r="W572" s="52"/>
      <c r="X572" s="52"/>
      <c r="Y572" s="52"/>
      <c r="Z572" s="52"/>
      <c r="AA572" s="52"/>
    </row>
    <row r="573" spans="1:27" ht="55.5" customHeight="1">
      <c r="A573" s="52"/>
      <c r="B573" s="52"/>
      <c r="C573" s="52"/>
      <c r="D573" s="52"/>
      <c r="E573" s="52"/>
      <c r="F573" s="52"/>
      <c r="G573" s="85"/>
      <c r="H573" s="52"/>
      <c r="I573" s="52"/>
      <c r="J573" s="52"/>
      <c r="K573" s="52"/>
      <c r="L573" s="52"/>
      <c r="M573" s="52"/>
      <c r="N573" s="52"/>
      <c r="O573" s="52"/>
      <c r="P573" s="52"/>
      <c r="Q573" s="52"/>
      <c r="R573" s="52"/>
      <c r="S573" s="52"/>
      <c r="T573" s="52"/>
      <c r="U573" s="52"/>
      <c r="V573" s="52"/>
      <c r="W573" s="52"/>
      <c r="X573" s="52"/>
      <c r="Y573" s="52"/>
      <c r="Z573" s="52"/>
      <c r="AA573" s="52"/>
    </row>
    <row r="574" spans="1:27" ht="55.5" customHeight="1">
      <c r="A574" s="52"/>
      <c r="B574" s="52"/>
      <c r="C574" s="52"/>
      <c r="D574" s="52"/>
      <c r="E574" s="52"/>
      <c r="F574" s="52"/>
      <c r="G574" s="85"/>
      <c r="H574" s="52"/>
      <c r="I574" s="52"/>
      <c r="J574" s="52"/>
      <c r="K574" s="52"/>
      <c r="L574" s="52"/>
      <c r="M574" s="52"/>
      <c r="N574" s="52"/>
      <c r="O574" s="52"/>
      <c r="P574" s="52"/>
      <c r="Q574" s="52"/>
      <c r="R574" s="52"/>
      <c r="S574" s="52"/>
      <c r="T574" s="52"/>
      <c r="U574" s="52"/>
      <c r="V574" s="52"/>
      <c r="W574" s="52"/>
      <c r="X574" s="52"/>
      <c r="Y574" s="52"/>
      <c r="Z574" s="52"/>
      <c r="AA574" s="52"/>
    </row>
    <row r="575" spans="1:27" ht="55.5" customHeight="1">
      <c r="A575" s="52"/>
      <c r="B575" s="52"/>
      <c r="C575" s="52"/>
      <c r="D575" s="52"/>
      <c r="E575" s="52"/>
      <c r="F575" s="52"/>
      <c r="G575" s="85"/>
      <c r="H575" s="52"/>
      <c r="I575" s="52"/>
      <c r="J575" s="52"/>
      <c r="K575" s="52"/>
      <c r="L575" s="52"/>
      <c r="M575" s="52"/>
      <c r="N575" s="52"/>
      <c r="O575" s="52"/>
      <c r="P575" s="52"/>
      <c r="Q575" s="52"/>
      <c r="R575" s="52"/>
      <c r="S575" s="52"/>
      <c r="T575" s="52"/>
      <c r="U575" s="52"/>
      <c r="V575" s="52"/>
      <c r="W575" s="52"/>
      <c r="X575" s="52"/>
      <c r="Y575" s="52"/>
      <c r="Z575" s="52"/>
      <c r="AA575" s="52"/>
    </row>
    <row r="576" spans="1:27" ht="55.5" customHeight="1">
      <c r="A576" s="52"/>
      <c r="B576" s="52"/>
      <c r="C576" s="52"/>
      <c r="D576" s="52"/>
      <c r="E576" s="52"/>
      <c r="F576" s="52"/>
      <c r="G576" s="85"/>
      <c r="H576" s="52"/>
      <c r="I576" s="52"/>
      <c r="J576" s="52"/>
      <c r="K576" s="52"/>
      <c r="L576" s="52"/>
      <c r="M576" s="52"/>
      <c r="N576" s="52"/>
      <c r="O576" s="52"/>
      <c r="P576" s="52"/>
      <c r="Q576" s="52"/>
      <c r="R576" s="52"/>
      <c r="S576" s="52"/>
      <c r="T576" s="52"/>
      <c r="U576" s="52"/>
      <c r="V576" s="52"/>
      <c r="W576" s="52"/>
      <c r="X576" s="52"/>
      <c r="Y576" s="52"/>
      <c r="Z576" s="52"/>
      <c r="AA576" s="52"/>
    </row>
    <row r="577" spans="1:27" ht="55.5" customHeight="1">
      <c r="A577" s="52"/>
      <c r="B577" s="52"/>
      <c r="C577" s="52"/>
      <c r="D577" s="52"/>
      <c r="E577" s="52"/>
      <c r="F577" s="52"/>
      <c r="G577" s="85"/>
      <c r="H577" s="52"/>
      <c r="I577" s="52"/>
      <c r="J577" s="52"/>
      <c r="K577" s="52"/>
      <c r="L577" s="52"/>
      <c r="M577" s="52"/>
      <c r="N577" s="52"/>
      <c r="O577" s="52"/>
      <c r="P577" s="52"/>
      <c r="Q577" s="52"/>
      <c r="R577" s="52"/>
      <c r="S577" s="52"/>
      <c r="T577" s="52"/>
      <c r="U577" s="52"/>
      <c r="V577" s="52"/>
      <c r="W577" s="52"/>
      <c r="X577" s="52"/>
      <c r="Y577" s="52"/>
      <c r="Z577" s="52"/>
      <c r="AA577" s="52"/>
    </row>
    <row r="578" spans="1:27" ht="55.5" customHeight="1">
      <c r="A578" s="52"/>
      <c r="B578" s="52"/>
      <c r="C578" s="52"/>
      <c r="D578" s="52"/>
      <c r="E578" s="52"/>
      <c r="F578" s="52"/>
      <c r="G578" s="85"/>
      <c r="H578" s="52"/>
      <c r="I578" s="52"/>
      <c r="J578" s="52"/>
      <c r="K578" s="52"/>
      <c r="L578" s="52"/>
      <c r="M578" s="52"/>
      <c r="N578" s="52"/>
      <c r="O578" s="52"/>
      <c r="P578" s="52"/>
      <c r="Q578" s="52"/>
      <c r="R578" s="52"/>
      <c r="S578" s="52"/>
      <c r="T578" s="52"/>
      <c r="U578" s="52"/>
      <c r="V578" s="52"/>
      <c r="W578" s="52"/>
      <c r="X578" s="52"/>
      <c r="Y578" s="52"/>
      <c r="Z578" s="52"/>
      <c r="AA578" s="52"/>
    </row>
    <row r="579" spans="1:27" ht="55.5" customHeight="1">
      <c r="A579" s="52"/>
      <c r="B579" s="52"/>
      <c r="C579" s="52"/>
      <c r="D579" s="52"/>
      <c r="E579" s="52"/>
      <c r="F579" s="52"/>
      <c r="G579" s="85"/>
      <c r="H579" s="52"/>
      <c r="I579" s="52"/>
      <c r="J579" s="52"/>
      <c r="K579" s="52"/>
      <c r="L579" s="52"/>
      <c r="M579" s="52"/>
      <c r="N579" s="52"/>
      <c r="O579" s="52"/>
      <c r="P579" s="52"/>
      <c r="Q579" s="52"/>
      <c r="R579" s="52"/>
      <c r="S579" s="52"/>
      <c r="T579" s="52"/>
      <c r="U579" s="52"/>
      <c r="V579" s="52"/>
      <c r="W579" s="52"/>
      <c r="X579" s="52"/>
      <c r="Y579" s="52"/>
      <c r="Z579" s="52"/>
      <c r="AA579" s="52"/>
    </row>
    <row r="580" spans="1:27" ht="55.5" customHeight="1">
      <c r="A580" s="52"/>
      <c r="B580" s="52"/>
      <c r="C580" s="52"/>
      <c r="D580" s="52"/>
      <c r="E580" s="52"/>
      <c r="F580" s="52"/>
      <c r="G580" s="85"/>
      <c r="H580" s="52"/>
      <c r="I580" s="52"/>
      <c r="J580" s="52"/>
      <c r="K580" s="52"/>
      <c r="L580" s="52"/>
      <c r="M580" s="52"/>
      <c r="N580" s="52"/>
      <c r="O580" s="52"/>
      <c r="P580" s="52"/>
      <c r="Q580" s="52"/>
      <c r="R580" s="52"/>
      <c r="S580" s="52"/>
      <c r="T580" s="52"/>
      <c r="U580" s="52"/>
      <c r="V580" s="52"/>
      <c r="W580" s="52"/>
      <c r="X580" s="52"/>
      <c r="Y580" s="52"/>
      <c r="Z580" s="52"/>
      <c r="AA580" s="52"/>
    </row>
    <row r="581" spans="1:27" ht="55.5" customHeight="1">
      <c r="A581" s="52"/>
      <c r="B581" s="52"/>
      <c r="C581" s="52"/>
      <c r="D581" s="52"/>
      <c r="E581" s="52"/>
      <c r="F581" s="52"/>
      <c r="G581" s="85"/>
      <c r="H581" s="52"/>
      <c r="I581" s="52"/>
      <c r="J581" s="52"/>
      <c r="K581" s="52"/>
      <c r="L581" s="52"/>
      <c r="M581" s="52"/>
      <c r="N581" s="52"/>
      <c r="O581" s="52"/>
      <c r="P581" s="52"/>
      <c r="Q581" s="52"/>
      <c r="R581" s="52"/>
      <c r="S581" s="52"/>
      <c r="T581" s="52"/>
      <c r="U581" s="52"/>
      <c r="V581" s="52"/>
      <c r="W581" s="52"/>
      <c r="X581" s="52"/>
      <c r="Y581" s="52"/>
      <c r="Z581" s="52"/>
      <c r="AA581" s="52"/>
    </row>
    <row r="582" spans="1:27" ht="55.5" customHeight="1">
      <c r="A582" s="52"/>
      <c r="B582" s="52"/>
      <c r="C582" s="52"/>
      <c r="D582" s="52"/>
      <c r="E582" s="52"/>
      <c r="F582" s="52"/>
      <c r="G582" s="85"/>
      <c r="H582" s="52"/>
      <c r="I582" s="52"/>
      <c r="J582" s="52"/>
      <c r="K582" s="52"/>
      <c r="L582" s="52"/>
      <c r="M582" s="52"/>
      <c r="N582" s="52"/>
      <c r="O582" s="52"/>
      <c r="P582" s="52"/>
      <c r="Q582" s="52"/>
      <c r="R582" s="52"/>
      <c r="S582" s="52"/>
      <c r="T582" s="52"/>
      <c r="U582" s="52"/>
      <c r="V582" s="52"/>
      <c r="W582" s="52"/>
      <c r="X582" s="52"/>
      <c r="Y582" s="52"/>
      <c r="Z582" s="52"/>
      <c r="AA582" s="52"/>
    </row>
    <row r="583" spans="1:27" ht="55.5" customHeight="1">
      <c r="A583" s="52"/>
      <c r="B583" s="52"/>
      <c r="C583" s="52"/>
      <c r="D583" s="52"/>
      <c r="E583" s="52"/>
      <c r="F583" s="52"/>
      <c r="G583" s="85"/>
      <c r="H583" s="52"/>
      <c r="I583" s="52"/>
      <c r="J583" s="52"/>
      <c r="K583" s="52"/>
      <c r="L583" s="52"/>
      <c r="M583" s="52"/>
      <c r="N583" s="52"/>
      <c r="O583" s="52"/>
      <c r="P583" s="52"/>
      <c r="Q583" s="52"/>
      <c r="R583" s="52"/>
      <c r="S583" s="52"/>
      <c r="T583" s="52"/>
      <c r="U583" s="52"/>
      <c r="V583" s="52"/>
      <c r="W583" s="52"/>
      <c r="X583" s="52"/>
      <c r="Y583" s="52"/>
      <c r="Z583" s="52"/>
      <c r="AA583" s="52"/>
    </row>
    <row r="584" spans="1:27" ht="55.5" customHeight="1">
      <c r="A584" s="52"/>
      <c r="B584" s="52"/>
      <c r="C584" s="52"/>
      <c r="D584" s="52"/>
      <c r="E584" s="52"/>
      <c r="F584" s="52"/>
      <c r="G584" s="85"/>
      <c r="H584" s="52"/>
      <c r="I584" s="52"/>
      <c r="J584" s="52"/>
      <c r="K584" s="52"/>
      <c r="L584" s="52"/>
      <c r="M584" s="52"/>
      <c r="N584" s="52"/>
      <c r="O584" s="52"/>
      <c r="P584" s="52"/>
      <c r="Q584" s="52"/>
      <c r="R584" s="52"/>
      <c r="S584" s="52"/>
      <c r="T584" s="52"/>
      <c r="U584" s="52"/>
      <c r="V584" s="52"/>
      <c r="W584" s="52"/>
      <c r="X584" s="52"/>
      <c r="Y584" s="52"/>
      <c r="Z584" s="52"/>
      <c r="AA584" s="52"/>
    </row>
    <row r="585" spans="1:27" ht="55.5" customHeight="1">
      <c r="A585" s="52"/>
      <c r="B585" s="52"/>
      <c r="C585" s="52"/>
      <c r="D585" s="52"/>
      <c r="E585" s="52"/>
      <c r="F585" s="52"/>
      <c r="G585" s="85"/>
      <c r="H585" s="52"/>
      <c r="I585" s="52"/>
      <c r="J585" s="52"/>
      <c r="K585" s="52"/>
      <c r="L585" s="52"/>
      <c r="M585" s="52"/>
      <c r="N585" s="52"/>
      <c r="O585" s="52"/>
      <c r="P585" s="52"/>
      <c r="Q585" s="52"/>
      <c r="R585" s="52"/>
      <c r="S585" s="52"/>
      <c r="T585" s="52"/>
      <c r="U585" s="52"/>
      <c r="V585" s="52"/>
      <c r="W585" s="52"/>
      <c r="X585" s="52"/>
      <c r="Y585" s="52"/>
      <c r="Z585" s="52"/>
      <c r="AA585" s="52"/>
    </row>
    <row r="586" spans="1:27" ht="55.5" customHeight="1">
      <c r="A586" s="52"/>
      <c r="B586" s="52"/>
      <c r="C586" s="52"/>
      <c r="D586" s="52"/>
      <c r="E586" s="52"/>
      <c r="F586" s="52"/>
      <c r="G586" s="85"/>
      <c r="H586" s="52"/>
      <c r="I586" s="52"/>
      <c r="J586" s="52"/>
      <c r="K586" s="52"/>
      <c r="L586" s="52"/>
      <c r="M586" s="52"/>
      <c r="N586" s="52"/>
      <c r="O586" s="52"/>
      <c r="P586" s="52"/>
      <c r="Q586" s="52"/>
      <c r="R586" s="52"/>
      <c r="S586" s="52"/>
      <c r="T586" s="52"/>
      <c r="U586" s="52"/>
      <c r="V586" s="52"/>
      <c r="W586" s="52"/>
      <c r="X586" s="52"/>
      <c r="Y586" s="52"/>
      <c r="Z586" s="52"/>
      <c r="AA586" s="52"/>
    </row>
    <row r="587" spans="1:27" ht="55.5" customHeight="1">
      <c r="A587" s="52"/>
      <c r="B587" s="52"/>
      <c r="C587" s="52"/>
      <c r="D587" s="52"/>
      <c r="E587" s="52"/>
      <c r="F587" s="52"/>
      <c r="G587" s="85"/>
      <c r="H587" s="52"/>
      <c r="I587" s="52"/>
      <c r="J587" s="52"/>
      <c r="K587" s="52"/>
      <c r="L587" s="52"/>
      <c r="M587" s="52"/>
      <c r="N587" s="52"/>
      <c r="O587" s="52"/>
      <c r="P587" s="52"/>
      <c r="Q587" s="52"/>
      <c r="R587" s="52"/>
      <c r="S587" s="52"/>
      <c r="T587" s="52"/>
      <c r="U587" s="52"/>
      <c r="V587" s="52"/>
      <c r="W587" s="52"/>
      <c r="X587" s="52"/>
      <c r="Y587" s="52"/>
      <c r="Z587" s="52"/>
      <c r="AA587" s="52"/>
    </row>
    <row r="588" spans="1:27" ht="55.5" customHeight="1">
      <c r="A588" s="52"/>
      <c r="B588" s="52"/>
      <c r="C588" s="52"/>
      <c r="D588" s="52"/>
      <c r="E588" s="52"/>
      <c r="F588" s="52"/>
      <c r="G588" s="85"/>
      <c r="H588" s="52"/>
      <c r="I588" s="52"/>
      <c r="J588" s="52"/>
      <c r="K588" s="52"/>
      <c r="L588" s="52"/>
      <c r="M588" s="52"/>
      <c r="N588" s="52"/>
      <c r="O588" s="52"/>
      <c r="P588" s="52"/>
      <c r="Q588" s="52"/>
      <c r="R588" s="52"/>
      <c r="S588" s="52"/>
      <c r="T588" s="52"/>
      <c r="U588" s="52"/>
      <c r="V588" s="52"/>
      <c r="W588" s="52"/>
      <c r="X588" s="52"/>
      <c r="Y588" s="52"/>
      <c r="Z588" s="52"/>
      <c r="AA588" s="52"/>
    </row>
    <row r="589" spans="1:27" ht="55.5" customHeight="1">
      <c r="A589" s="52"/>
      <c r="B589" s="52"/>
      <c r="C589" s="52"/>
      <c r="D589" s="52"/>
      <c r="E589" s="52"/>
      <c r="F589" s="52"/>
      <c r="G589" s="85"/>
      <c r="H589" s="52"/>
      <c r="I589" s="52"/>
      <c r="J589" s="52"/>
      <c r="K589" s="52"/>
      <c r="L589" s="52"/>
      <c r="M589" s="52"/>
      <c r="N589" s="52"/>
      <c r="O589" s="52"/>
      <c r="P589" s="52"/>
      <c r="Q589" s="52"/>
      <c r="R589" s="52"/>
      <c r="S589" s="52"/>
      <c r="T589" s="52"/>
      <c r="U589" s="52"/>
      <c r="V589" s="52"/>
      <c r="W589" s="52"/>
      <c r="X589" s="52"/>
      <c r="Y589" s="52"/>
      <c r="Z589" s="52"/>
      <c r="AA589" s="52"/>
    </row>
    <row r="590" spans="1:27" ht="55.5" customHeight="1">
      <c r="A590" s="52"/>
      <c r="B590" s="52"/>
      <c r="C590" s="52"/>
      <c r="D590" s="52"/>
      <c r="E590" s="52"/>
      <c r="F590" s="52"/>
      <c r="G590" s="85"/>
      <c r="H590" s="52"/>
      <c r="I590" s="52"/>
      <c r="J590" s="52"/>
      <c r="K590" s="52"/>
      <c r="L590" s="52"/>
      <c r="M590" s="52"/>
      <c r="N590" s="52"/>
      <c r="O590" s="52"/>
      <c r="P590" s="52"/>
      <c r="Q590" s="52"/>
      <c r="R590" s="52"/>
      <c r="S590" s="52"/>
      <c r="T590" s="52"/>
      <c r="U590" s="52"/>
      <c r="V590" s="52"/>
      <c r="W590" s="52"/>
      <c r="X590" s="52"/>
      <c r="Y590" s="52"/>
      <c r="Z590" s="52"/>
      <c r="AA590" s="52"/>
    </row>
    <row r="591" spans="1:27" ht="55.5" customHeight="1">
      <c r="A591" s="52"/>
      <c r="B591" s="52"/>
      <c r="C591" s="52"/>
      <c r="D591" s="52"/>
      <c r="E591" s="52"/>
      <c r="F591" s="52"/>
      <c r="G591" s="85"/>
      <c r="H591" s="52"/>
      <c r="I591" s="52"/>
      <c r="J591" s="52"/>
      <c r="K591" s="52"/>
      <c r="L591" s="52"/>
      <c r="M591" s="52"/>
      <c r="N591" s="52"/>
      <c r="O591" s="52"/>
      <c r="P591" s="52"/>
      <c r="Q591" s="52"/>
      <c r="R591" s="52"/>
      <c r="S591" s="52"/>
      <c r="T591" s="52"/>
      <c r="U591" s="52"/>
      <c r="V591" s="52"/>
      <c r="W591" s="52"/>
      <c r="X591" s="52"/>
      <c r="Y591" s="52"/>
      <c r="Z591" s="52"/>
      <c r="AA591" s="52"/>
    </row>
    <row r="592" spans="1:27" ht="55.5" customHeight="1">
      <c r="A592" s="52"/>
      <c r="B592" s="52"/>
      <c r="C592" s="52"/>
      <c r="D592" s="52"/>
      <c r="E592" s="52"/>
      <c r="F592" s="52"/>
      <c r="G592" s="85"/>
      <c r="H592" s="52"/>
      <c r="I592" s="52"/>
      <c r="J592" s="52"/>
      <c r="K592" s="52"/>
      <c r="L592" s="52"/>
      <c r="M592" s="52"/>
      <c r="N592" s="52"/>
      <c r="O592" s="52"/>
      <c r="P592" s="52"/>
      <c r="Q592" s="52"/>
      <c r="R592" s="52"/>
      <c r="S592" s="52"/>
      <c r="T592" s="52"/>
      <c r="U592" s="52"/>
      <c r="V592" s="52"/>
      <c r="W592" s="52"/>
      <c r="X592" s="52"/>
      <c r="Y592" s="52"/>
      <c r="Z592" s="52"/>
      <c r="AA592" s="52"/>
    </row>
    <row r="593" spans="1:27" ht="55.5" customHeight="1">
      <c r="A593" s="52"/>
      <c r="B593" s="52"/>
      <c r="C593" s="52"/>
      <c r="D593" s="52"/>
      <c r="E593" s="52"/>
      <c r="F593" s="52"/>
      <c r="G593" s="85"/>
      <c r="H593" s="52"/>
      <c r="I593" s="52"/>
      <c r="J593" s="52"/>
      <c r="K593" s="52"/>
      <c r="L593" s="52"/>
      <c r="M593" s="52"/>
      <c r="N593" s="52"/>
      <c r="O593" s="52"/>
      <c r="P593" s="52"/>
      <c r="Q593" s="52"/>
      <c r="R593" s="52"/>
      <c r="S593" s="52"/>
      <c r="T593" s="52"/>
      <c r="U593" s="52"/>
      <c r="V593" s="52"/>
      <c r="W593" s="52"/>
      <c r="X593" s="52"/>
      <c r="Y593" s="52"/>
      <c r="Z593" s="52"/>
      <c r="AA593" s="52"/>
    </row>
    <row r="594" spans="1:27" ht="55.5" customHeight="1">
      <c r="A594" s="52"/>
      <c r="B594" s="52"/>
      <c r="C594" s="52"/>
      <c r="D594" s="52"/>
      <c r="E594" s="52"/>
      <c r="F594" s="52"/>
      <c r="G594" s="85"/>
      <c r="H594" s="52"/>
      <c r="I594" s="52"/>
      <c r="J594" s="52"/>
      <c r="K594" s="52"/>
      <c r="L594" s="52"/>
      <c r="M594" s="52"/>
      <c r="N594" s="52"/>
      <c r="O594" s="52"/>
      <c r="P594" s="52"/>
      <c r="Q594" s="52"/>
      <c r="R594" s="52"/>
      <c r="S594" s="52"/>
      <c r="T594" s="52"/>
      <c r="U594" s="52"/>
      <c r="V594" s="52"/>
      <c r="W594" s="52"/>
      <c r="X594" s="52"/>
      <c r="Y594" s="52"/>
      <c r="Z594" s="52"/>
      <c r="AA594" s="52"/>
    </row>
    <row r="595" spans="1:27" ht="55.5" customHeight="1">
      <c r="A595" s="52"/>
      <c r="B595" s="52"/>
      <c r="C595" s="52"/>
      <c r="D595" s="52"/>
      <c r="E595" s="52"/>
      <c r="F595" s="52"/>
      <c r="G595" s="85"/>
      <c r="H595" s="52"/>
      <c r="I595" s="52"/>
      <c r="J595" s="52"/>
      <c r="K595" s="52"/>
      <c r="L595" s="52"/>
      <c r="M595" s="52"/>
      <c r="N595" s="52"/>
      <c r="O595" s="52"/>
      <c r="P595" s="52"/>
      <c r="Q595" s="52"/>
      <c r="R595" s="52"/>
      <c r="S595" s="52"/>
      <c r="T595" s="52"/>
      <c r="U595" s="52"/>
      <c r="V595" s="52"/>
      <c r="W595" s="52"/>
      <c r="X595" s="52"/>
      <c r="Y595" s="52"/>
      <c r="Z595" s="52"/>
      <c r="AA595" s="52"/>
    </row>
    <row r="596" spans="1:27" ht="55.5" customHeight="1">
      <c r="A596" s="52"/>
      <c r="B596" s="52"/>
      <c r="C596" s="52"/>
      <c r="D596" s="52"/>
      <c r="E596" s="52"/>
      <c r="F596" s="52"/>
      <c r="G596" s="85"/>
      <c r="H596" s="52"/>
      <c r="I596" s="52"/>
      <c r="J596" s="52"/>
      <c r="K596" s="52"/>
      <c r="L596" s="52"/>
      <c r="M596" s="52"/>
      <c r="N596" s="52"/>
      <c r="O596" s="52"/>
      <c r="P596" s="52"/>
      <c r="Q596" s="52"/>
      <c r="R596" s="52"/>
      <c r="S596" s="52"/>
      <c r="T596" s="52"/>
      <c r="U596" s="52"/>
      <c r="V596" s="52"/>
      <c r="W596" s="52"/>
      <c r="X596" s="52"/>
      <c r="Y596" s="52"/>
      <c r="Z596" s="52"/>
      <c r="AA596" s="52"/>
    </row>
    <row r="597" spans="1:27" ht="55.5" customHeight="1">
      <c r="A597" s="52"/>
      <c r="B597" s="52"/>
      <c r="C597" s="52"/>
      <c r="D597" s="52"/>
      <c r="E597" s="52"/>
      <c r="F597" s="52"/>
      <c r="G597" s="85"/>
      <c r="H597" s="52"/>
      <c r="I597" s="52"/>
      <c r="J597" s="52"/>
      <c r="K597" s="52"/>
      <c r="L597" s="52"/>
      <c r="M597" s="52"/>
      <c r="N597" s="52"/>
      <c r="O597" s="52"/>
      <c r="P597" s="52"/>
      <c r="Q597" s="52"/>
      <c r="R597" s="52"/>
      <c r="S597" s="52"/>
      <c r="T597" s="52"/>
      <c r="U597" s="52"/>
      <c r="V597" s="52"/>
      <c r="W597" s="52"/>
      <c r="X597" s="52"/>
      <c r="Y597" s="52"/>
      <c r="Z597" s="52"/>
      <c r="AA597" s="52"/>
    </row>
    <row r="598" spans="1:27" ht="55.5" customHeight="1">
      <c r="A598" s="52"/>
      <c r="B598" s="52"/>
      <c r="C598" s="52"/>
      <c r="D598" s="52"/>
      <c r="E598" s="52"/>
      <c r="F598" s="52"/>
      <c r="G598" s="85"/>
      <c r="H598" s="52"/>
      <c r="I598" s="52"/>
      <c r="J598" s="52"/>
      <c r="K598" s="52"/>
      <c r="L598" s="52"/>
      <c r="M598" s="52"/>
      <c r="N598" s="52"/>
      <c r="O598" s="52"/>
      <c r="P598" s="52"/>
      <c r="Q598" s="52"/>
      <c r="R598" s="52"/>
      <c r="S598" s="52"/>
      <c r="T598" s="52"/>
      <c r="U598" s="52"/>
      <c r="V598" s="52"/>
      <c r="W598" s="52"/>
      <c r="X598" s="52"/>
      <c r="Y598" s="52"/>
      <c r="Z598" s="52"/>
      <c r="AA598" s="52"/>
    </row>
    <row r="599" spans="1:27" ht="55.5" customHeight="1">
      <c r="A599" s="52"/>
      <c r="B599" s="52"/>
      <c r="C599" s="52"/>
      <c r="D599" s="52"/>
      <c r="E599" s="52"/>
      <c r="F599" s="52"/>
      <c r="G599" s="85"/>
      <c r="H599" s="52"/>
      <c r="I599" s="52"/>
      <c r="J599" s="52"/>
      <c r="K599" s="52"/>
      <c r="L599" s="52"/>
      <c r="M599" s="52"/>
      <c r="N599" s="52"/>
      <c r="O599" s="52"/>
      <c r="P599" s="52"/>
      <c r="Q599" s="52"/>
      <c r="R599" s="52"/>
      <c r="S599" s="52"/>
      <c r="T599" s="52"/>
      <c r="U599" s="52"/>
      <c r="V599" s="52"/>
      <c r="W599" s="52"/>
      <c r="X599" s="52"/>
      <c r="Y599" s="52"/>
      <c r="Z599" s="52"/>
      <c r="AA599" s="52"/>
    </row>
    <row r="600" spans="1:27" ht="55.5" customHeight="1">
      <c r="A600" s="52"/>
      <c r="B600" s="52"/>
      <c r="C600" s="52"/>
      <c r="D600" s="52"/>
      <c r="E600" s="52"/>
      <c r="F600" s="52"/>
      <c r="G600" s="85"/>
      <c r="H600" s="52"/>
      <c r="I600" s="52"/>
      <c r="J600" s="52"/>
      <c r="K600" s="52"/>
      <c r="L600" s="52"/>
      <c r="M600" s="52"/>
      <c r="N600" s="52"/>
      <c r="O600" s="52"/>
      <c r="P600" s="52"/>
      <c r="Q600" s="52"/>
      <c r="R600" s="52"/>
      <c r="S600" s="52"/>
      <c r="T600" s="52"/>
      <c r="U600" s="52"/>
      <c r="V600" s="52"/>
      <c r="W600" s="52"/>
      <c r="X600" s="52"/>
      <c r="Y600" s="52"/>
      <c r="Z600" s="52"/>
      <c r="AA600" s="52"/>
    </row>
    <row r="601" spans="1:27" ht="55.5" customHeight="1">
      <c r="A601" s="52"/>
      <c r="B601" s="52"/>
      <c r="C601" s="52"/>
      <c r="D601" s="52"/>
      <c r="E601" s="52"/>
      <c r="F601" s="52"/>
      <c r="G601" s="85"/>
      <c r="H601" s="52"/>
      <c r="I601" s="52"/>
      <c r="J601" s="52"/>
      <c r="K601" s="52"/>
      <c r="L601" s="52"/>
      <c r="M601" s="52"/>
      <c r="N601" s="52"/>
      <c r="O601" s="52"/>
      <c r="P601" s="52"/>
      <c r="Q601" s="52"/>
      <c r="R601" s="52"/>
      <c r="S601" s="52"/>
      <c r="T601" s="52"/>
      <c r="U601" s="52"/>
      <c r="V601" s="52"/>
      <c r="W601" s="52"/>
      <c r="X601" s="52"/>
      <c r="Y601" s="52"/>
      <c r="Z601" s="52"/>
      <c r="AA601" s="52"/>
    </row>
    <row r="602" spans="1:27" ht="55.5" customHeight="1">
      <c r="A602" s="52"/>
      <c r="B602" s="52"/>
      <c r="C602" s="52"/>
      <c r="D602" s="52"/>
      <c r="E602" s="52"/>
      <c r="F602" s="52"/>
      <c r="G602" s="85"/>
      <c r="H602" s="52"/>
      <c r="I602" s="52"/>
      <c r="J602" s="52"/>
      <c r="K602" s="52"/>
      <c r="L602" s="52"/>
      <c r="M602" s="52"/>
      <c r="N602" s="52"/>
      <c r="O602" s="52"/>
      <c r="P602" s="52"/>
      <c r="Q602" s="52"/>
      <c r="R602" s="52"/>
      <c r="S602" s="52"/>
      <c r="T602" s="52"/>
      <c r="U602" s="52"/>
      <c r="V602" s="52"/>
      <c r="W602" s="52"/>
      <c r="X602" s="52"/>
      <c r="Y602" s="52"/>
      <c r="Z602" s="52"/>
      <c r="AA602" s="52"/>
    </row>
    <row r="603" spans="1:27" ht="55.5" customHeight="1">
      <c r="A603" s="52"/>
      <c r="B603" s="52"/>
      <c r="C603" s="52"/>
      <c r="D603" s="52"/>
      <c r="E603" s="52"/>
      <c r="F603" s="52"/>
      <c r="G603" s="85"/>
      <c r="H603" s="52"/>
      <c r="I603" s="52"/>
      <c r="J603" s="52"/>
      <c r="K603" s="52"/>
      <c r="L603" s="52"/>
      <c r="M603" s="52"/>
      <c r="N603" s="52"/>
      <c r="O603" s="52"/>
      <c r="P603" s="52"/>
      <c r="Q603" s="52"/>
      <c r="R603" s="52"/>
      <c r="S603" s="52"/>
      <c r="T603" s="52"/>
      <c r="U603" s="52"/>
      <c r="V603" s="52"/>
      <c r="W603" s="52"/>
      <c r="X603" s="52"/>
      <c r="Y603" s="52"/>
      <c r="Z603" s="52"/>
      <c r="AA603" s="52"/>
    </row>
    <row r="604" spans="1:27" ht="55.5" customHeight="1">
      <c r="A604" s="52"/>
      <c r="B604" s="52"/>
      <c r="C604" s="52"/>
      <c r="D604" s="52"/>
      <c r="E604" s="52"/>
      <c r="F604" s="52"/>
      <c r="G604" s="85"/>
      <c r="H604" s="52"/>
      <c r="I604" s="52"/>
      <c r="J604" s="52"/>
      <c r="K604" s="52"/>
      <c r="L604" s="52"/>
      <c r="M604" s="52"/>
      <c r="N604" s="52"/>
      <c r="O604" s="52"/>
      <c r="P604" s="52"/>
      <c r="Q604" s="52"/>
      <c r="R604" s="52"/>
      <c r="S604" s="52"/>
      <c r="T604" s="52"/>
      <c r="U604" s="52"/>
      <c r="V604" s="52"/>
      <c r="W604" s="52"/>
      <c r="X604" s="52"/>
      <c r="Y604" s="52"/>
      <c r="Z604" s="52"/>
      <c r="AA604" s="52"/>
    </row>
    <row r="605" spans="1:27" ht="55.5" customHeight="1">
      <c r="A605" s="52"/>
      <c r="B605" s="52"/>
      <c r="C605" s="52"/>
      <c r="D605" s="52"/>
      <c r="E605" s="52"/>
      <c r="F605" s="52"/>
      <c r="G605" s="85"/>
      <c r="H605" s="52"/>
      <c r="I605" s="52"/>
      <c r="J605" s="52"/>
      <c r="K605" s="52"/>
      <c r="L605" s="52"/>
      <c r="M605" s="52"/>
      <c r="N605" s="52"/>
      <c r="O605" s="52"/>
      <c r="P605" s="52"/>
      <c r="Q605" s="52"/>
      <c r="R605" s="52"/>
      <c r="S605" s="52"/>
      <c r="T605" s="52"/>
      <c r="U605" s="52"/>
      <c r="V605" s="52"/>
      <c r="W605" s="52"/>
      <c r="X605" s="52"/>
      <c r="Y605" s="52"/>
      <c r="Z605" s="52"/>
      <c r="AA605" s="52"/>
    </row>
    <row r="606" spans="1:27" ht="55.5" customHeight="1">
      <c r="A606" s="52"/>
      <c r="B606" s="52"/>
      <c r="C606" s="52"/>
      <c r="D606" s="52"/>
      <c r="E606" s="52"/>
      <c r="F606" s="52"/>
      <c r="G606" s="85"/>
      <c r="H606" s="52"/>
      <c r="I606" s="52"/>
      <c r="J606" s="52"/>
      <c r="K606" s="52"/>
      <c r="L606" s="52"/>
      <c r="M606" s="52"/>
      <c r="N606" s="52"/>
      <c r="O606" s="52"/>
      <c r="P606" s="52"/>
      <c r="Q606" s="52"/>
      <c r="R606" s="52"/>
      <c r="S606" s="52"/>
      <c r="T606" s="52"/>
      <c r="U606" s="52"/>
      <c r="V606" s="52"/>
      <c r="W606" s="52"/>
      <c r="X606" s="52"/>
      <c r="Y606" s="52"/>
      <c r="Z606" s="52"/>
      <c r="AA606" s="52"/>
    </row>
    <row r="607" spans="1:27" ht="55.5" customHeight="1">
      <c r="A607" s="52"/>
      <c r="B607" s="52"/>
      <c r="C607" s="52"/>
      <c r="D607" s="52"/>
      <c r="E607" s="52"/>
      <c r="F607" s="52"/>
      <c r="G607" s="85"/>
      <c r="H607" s="52"/>
      <c r="I607" s="52"/>
      <c r="J607" s="52"/>
      <c r="K607" s="52"/>
      <c r="L607" s="52"/>
      <c r="M607" s="52"/>
      <c r="N607" s="52"/>
      <c r="O607" s="52"/>
      <c r="P607" s="52"/>
      <c r="Q607" s="52"/>
      <c r="R607" s="52"/>
      <c r="S607" s="52"/>
      <c r="T607" s="52"/>
      <c r="U607" s="52"/>
      <c r="V607" s="52"/>
      <c r="W607" s="52"/>
      <c r="X607" s="52"/>
      <c r="Y607" s="52"/>
      <c r="Z607" s="52"/>
      <c r="AA607" s="52"/>
    </row>
    <row r="608" spans="1:27" ht="55.5" customHeight="1">
      <c r="A608" s="52"/>
      <c r="B608" s="52"/>
      <c r="C608" s="52"/>
      <c r="D608" s="52"/>
      <c r="E608" s="52"/>
      <c r="F608" s="52"/>
      <c r="G608" s="85"/>
      <c r="H608" s="52"/>
      <c r="I608" s="52"/>
      <c r="J608" s="52"/>
      <c r="K608" s="52"/>
      <c r="L608" s="52"/>
      <c r="M608" s="52"/>
      <c r="N608" s="52"/>
      <c r="O608" s="52"/>
      <c r="P608" s="52"/>
      <c r="Q608" s="52"/>
      <c r="R608" s="52"/>
      <c r="S608" s="52"/>
      <c r="T608" s="52"/>
      <c r="U608" s="52"/>
      <c r="V608" s="52"/>
      <c r="W608" s="52"/>
      <c r="X608" s="52"/>
      <c r="Y608" s="52"/>
      <c r="Z608" s="52"/>
      <c r="AA608" s="52"/>
    </row>
    <row r="609" spans="1:27" ht="55.5" customHeight="1">
      <c r="A609" s="52"/>
      <c r="B609" s="52"/>
      <c r="C609" s="52"/>
      <c r="D609" s="52"/>
      <c r="E609" s="52"/>
      <c r="F609" s="52"/>
      <c r="G609" s="85"/>
      <c r="H609" s="52"/>
      <c r="I609" s="52"/>
      <c r="J609" s="52"/>
      <c r="K609" s="52"/>
      <c r="L609" s="52"/>
      <c r="M609" s="52"/>
      <c r="N609" s="52"/>
      <c r="O609" s="52"/>
      <c r="P609" s="52"/>
      <c r="Q609" s="52"/>
      <c r="R609" s="52"/>
      <c r="S609" s="52"/>
      <c r="T609" s="52"/>
      <c r="U609" s="52"/>
      <c r="V609" s="52"/>
      <c r="W609" s="52"/>
      <c r="X609" s="52"/>
      <c r="Y609" s="52"/>
      <c r="Z609" s="52"/>
      <c r="AA609" s="52"/>
    </row>
    <row r="610" spans="1:27" ht="55.5" customHeight="1">
      <c r="A610" s="52"/>
      <c r="B610" s="52"/>
      <c r="C610" s="52"/>
      <c r="D610" s="52"/>
      <c r="E610" s="52"/>
      <c r="F610" s="52"/>
      <c r="G610" s="85"/>
      <c r="H610" s="52"/>
      <c r="I610" s="52"/>
      <c r="J610" s="52"/>
      <c r="K610" s="52"/>
      <c r="L610" s="52"/>
      <c r="M610" s="52"/>
      <c r="N610" s="52"/>
      <c r="O610" s="52"/>
      <c r="P610" s="52"/>
      <c r="Q610" s="52"/>
      <c r="R610" s="52"/>
      <c r="S610" s="52"/>
      <c r="T610" s="52"/>
      <c r="U610" s="52"/>
      <c r="V610" s="52"/>
      <c r="W610" s="52"/>
      <c r="X610" s="52"/>
      <c r="Y610" s="52"/>
      <c r="Z610" s="52"/>
      <c r="AA610" s="52"/>
    </row>
    <row r="611" spans="1:27" ht="55.5" customHeight="1">
      <c r="A611" s="52"/>
      <c r="B611" s="52"/>
      <c r="C611" s="52"/>
      <c r="D611" s="52"/>
      <c r="E611" s="52"/>
      <c r="F611" s="52"/>
      <c r="G611" s="85"/>
      <c r="H611" s="52"/>
      <c r="I611" s="52"/>
      <c r="J611" s="52"/>
      <c r="K611" s="52"/>
      <c r="L611" s="52"/>
      <c r="M611" s="52"/>
      <c r="N611" s="52"/>
      <c r="O611" s="52"/>
      <c r="P611" s="52"/>
      <c r="Q611" s="52"/>
      <c r="R611" s="52"/>
      <c r="S611" s="52"/>
      <c r="T611" s="52"/>
      <c r="U611" s="52"/>
      <c r="V611" s="52"/>
      <c r="W611" s="52"/>
      <c r="X611" s="52"/>
      <c r="Y611" s="52"/>
      <c r="Z611" s="52"/>
      <c r="AA611" s="52"/>
    </row>
    <row r="612" spans="1:27" ht="55.5" customHeight="1">
      <c r="A612" s="52"/>
      <c r="B612" s="52"/>
      <c r="C612" s="52"/>
      <c r="D612" s="52"/>
      <c r="E612" s="52"/>
      <c r="F612" s="52"/>
      <c r="G612" s="85"/>
      <c r="H612" s="52"/>
      <c r="I612" s="52"/>
      <c r="J612" s="52"/>
      <c r="K612" s="52"/>
      <c r="L612" s="52"/>
      <c r="M612" s="52"/>
      <c r="N612" s="52"/>
      <c r="O612" s="52"/>
      <c r="P612" s="52"/>
      <c r="Q612" s="52"/>
      <c r="R612" s="52"/>
      <c r="S612" s="52"/>
      <c r="T612" s="52"/>
      <c r="U612" s="52"/>
      <c r="V612" s="52"/>
      <c r="W612" s="52"/>
      <c r="X612" s="52"/>
      <c r="Y612" s="52"/>
      <c r="Z612" s="52"/>
      <c r="AA612" s="52"/>
    </row>
    <row r="613" spans="1:27" ht="55.5" customHeight="1">
      <c r="A613" s="52"/>
      <c r="B613" s="52"/>
      <c r="C613" s="52"/>
      <c r="D613" s="52"/>
      <c r="E613" s="52"/>
      <c r="F613" s="52"/>
      <c r="G613" s="85"/>
      <c r="H613" s="52"/>
      <c r="I613" s="52"/>
      <c r="J613" s="52"/>
      <c r="K613" s="52"/>
      <c r="L613" s="52"/>
      <c r="M613" s="52"/>
      <c r="N613" s="52"/>
      <c r="O613" s="52"/>
      <c r="P613" s="52"/>
      <c r="Q613" s="52"/>
      <c r="R613" s="52"/>
      <c r="S613" s="52"/>
      <c r="T613" s="52"/>
      <c r="U613" s="52"/>
      <c r="V613" s="52"/>
      <c r="W613" s="52"/>
      <c r="X613" s="52"/>
      <c r="Y613" s="52"/>
      <c r="Z613" s="52"/>
      <c r="AA613" s="52"/>
    </row>
    <row r="614" spans="1:27" ht="55.5" customHeight="1">
      <c r="A614" s="52"/>
      <c r="B614" s="52"/>
      <c r="C614" s="52"/>
      <c r="D614" s="52"/>
      <c r="E614" s="52"/>
      <c r="F614" s="52"/>
      <c r="G614" s="85"/>
      <c r="H614" s="52"/>
      <c r="I614" s="52"/>
      <c r="J614" s="52"/>
      <c r="K614" s="52"/>
      <c r="L614" s="52"/>
      <c r="M614" s="52"/>
      <c r="N614" s="52"/>
      <c r="O614" s="52"/>
      <c r="P614" s="52"/>
      <c r="Q614" s="52"/>
      <c r="R614" s="52"/>
      <c r="S614" s="52"/>
      <c r="T614" s="52"/>
      <c r="U614" s="52"/>
      <c r="V614" s="52"/>
      <c r="W614" s="52"/>
      <c r="X614" s="52"/>
      <c r="Y614" s="52"/>
      <c r="Z614" s="52"/>
      <c r="AA614" s="52"/>
    </row>
    <row r="615" spans="1:27" ht="55.5" customHeight="1">
      <c r="A615" s="52"/>
      <c r="B615" s="52"/>
      <c r="C615" s="52"/>
      <c r="D615" s="52"/>
      <c r="E615" s="52"/>
      <c r="F615" s="52"/>
      <c r="G615" s="85"/>
      <c r="H615" s="52"/>
      <c r="I615" s="52"/>
      <c r="J615" s="52"/>
      <c r="K615" s="52"/>
      <c r="L615" s="52"/>
      <c r="M615" s="52"/>
      <c r="N615" s="52"/>
      <c r="O615" s="52"/>
      <c r="P615" s="52"/>
      <c r="Q615" s="52"/>
      <c r="R615" s="52"/>
      <c r="S615" s="52"/>
      <c r="T615" s="52"/>
      <c r="U615" s="52"/>
      <c r="V615" s="52"/>
      <c r="W615" s="52"/>
      <c r="X615" s="52"/>
      <c r="Y615" s="52"/>
      <c r="Z615" s="52"/>
      <c r="AA615" s="52"/>
    </row>
    <row r="616" spans="1:27" ht="55.5" customHeight="1">
      <c r="A616" s="52"/>
      <c r="B616" s="52"/>
      <c r="C616" s="52"/>
      <c r="D616" s="52"/>
      <c r="E616" s="52"/>
      <c r="F616" s="52"/>
      <c r="G616" s="85"/>
      <c r="H616" s="52"/>
      <c r="I616" s="52"/>
      <c r="J616" s="52"/>
      <c r="K616" s="52"/>
      <c r="L616" s="52"/>
      <c r="M616" s="52"/>
      <c r="N616" s="52"/>
      <c r="O616" s="52"/>
      <c r="P616" s="52"/>
      <c r="Q616" s="52"/>
      <c r="R616" s="52"/>
      <c r="S616" s="52"/>
      <c r="T616" s="52"/>
      <c r="U616" s="52"/>
      <c r="V616" s="52"/>
      <c r="W616" s="52"/>
      <c r="X616" s="52"/>
      <c r="Y616" s="52"/>
      <c r="Z616" s="52"/>
      <c r="AA616" s="52"/>
    </row>
    <row r="617" spans="1:27" ht="55.5" customHeight="1">
      <c r="A617" s="52"/>
      <c r="B617" s="52"/>
      <c r="C617" s="52"/>
      <c r="D617" s="52"/>
      <c r="E617" s="52"/>
      <c r="F617" s="52"/>
      <c r="G617" s="85"/>
      <c r="H617" s="52"/>
      <c r="I617" s="52"/>
      <c r="J617" s="52"/>
      <c r="K617" s="52"/>
      <c r="L617" s="52"/>
      <c r="M617" s="52"/>
      <c r="N617" s="52"/>
      <c r="O617" s="52"/>
      <c r="P617" s="52"/>
      <c r="Q617" s="52"/>
      <c r="R617" s="52"/>
      <c r="S617" s="52"/>
      <c r="T617" s="52"/>
      <c r="U617" s="52"/>
      <c r="V617" s="52"/>
      <c r="W617" s="52"/>
      <c r="X617" s="52"/>
      <c r="Y617" s="52"/>
      <c r="Z617" s="52"/>
      <c r="AA617" s="52"/>
    </row>
    <row r="618" spans="1:27" ht="55.5" customHeight="1">
      <c r="A618" s="52"/>
      <c r="B618" s="52"/>
      <c r="C618" s="52"/>
      <c r="D618" s="52"/>
      <c r="E618" s="52"/>
      <c r="F618" s="52"/>
      <c r="G618" s="85"/>
      <c r="H618" s="52"/>
      <c r="I618" s="52"/>
      <c r="J618" s="52"/>
      <c r="K618" s="52"/>
      <c r="L618" s="52"/>
      <c r="M618" s="52"/>
      <c r="N618" s="52"/>
      <c r="O618" s="52"/>
      <c r="P618" s="52"/>
      <c r="Q618" s="52"/>
      <c r="R618" s="52"/>
      <c r="S618" s="52"/>
      <c r="T618" s="52"/>
      <c r="U618" s="52"/>
      <c r="V618" s="52"/>
      <c r="W618" s="52"/>
      <c r="X618" s="52"/>
      <c r="Y618" s="52"/>
      <c r="Z618" s="52"/>
      <c r="AA618" s="52"/>
    </row>
    <row r="619" spans="1:27" ht="55.5" customHeight="1">
      <c r="A619" s="52"/>
      <c r="B619" s="52"/>
      <c r="C619" s="52"/>
      <c r="D619" s="52"/>
      <c r="E619" s="52"/>
      <c r="F619" s="52"/>
      <c r="G619" s="85"/>
      <c r="H619" s="52"/>
      <c r="I619" s="52"/>
      <c r="J619" s="52"/>
      <c r="K619" s="52"/>
      <c r="L619" s="52"/>
      <c r="M619" s="52"/>
      <c r="N619" s="52"/>
      <c r="O619" s="52"/>
      <c r="P619" s="52"/>
      <c r="Q619" s="52"/>
      <c r="R619" s="52"/>
      <c r="S619" s="52"/>
      <c r="T619" s="52"/>
      <c r="U619" s="52"/>
      <c r="V619" s="52"/>
      <c r="W619" s="52"/>
      <c r="X619" s="52"/>
      <c r="Y619" s="52"/>
      <c r="Z619" s="52"/>
      <c r="AA619" s="52"/>
    </row>
    <row r="620" spans="1:27" ht="55.5" customHeight="1">
      <c r="A620" s="52"/>
      <c r="B620" s="52"/>
      <c r="C620" s="52"/>
      <c r="D620" s="52"/>
      <c r="E620" s="52"/>
      <c r="F620" s="52"/>
      <c r="G620" s="85"/>
      <c r="H620" s="52"/>
      <c r="I620" s="52"/>
      <c r="J620" s="52"/>
      <c r="K620" s="52"/>
      <c r="L620" s="52"/>
      <c r="M620" s="52"/>
      <c r="N620" s="52"/>
      <c r="O620" s="52"/>
      <c r="P620" s="52"/>
      <c r="Q620" s="52"/>
      <c r="R620" s="52"/>
      <c r="S620" s="52"/>
      <c r="T620" s="52"/>
      <c r="U620" s="52"/>
      <c r="V620" s="52"/>
      <c r="W620" s="52"/>
      <c r="X620" s="52"/>
      <c r="Y620" s="52"/>
      <c r="Z620" s="52"/>
      <c r="AA620" s="52"/>
    </row>
    <row r="621" spans="1:27" ht="55.5" customHeight="1">
      <c r="A621" s="52"/>
      <c r="B621" s="52"/>
      <c r="C621" s="52"/>
      <c r="D621" s="52"/>
      <c r="E621" s="52"/>
      <c r="F621" s="52"/>
      <c r="G621" s="85"/>
      <c r="H621" s="52"/>
      <c r="I621" s="52"/>
      <c r="J621" s="52"/>
      <c r="K621" s="52"/>
      <c r="L621" s="52"/>
      <c r="M621" s="52"/>
      <c r="N621" s="52"/>
      <c r="O621" s="52"/>
      <c r="P621" s="52"/>
      <c r="Q621" s="52"/>
      <c r="R621" s="52"/>
      <c r="S621" s="52"/>
      <c r="T621" s="52"/>
      <c r="U621" s="52"/>
      <c r="V621" s="52"/>
      <c r="W621" s="52"/>
      <c r="X621" s="52"/>
      <c r="Y621" s="52"/>
      <c r="Z621" s="52"/>
      <c r="AA621" s="52"/>
    </row>
    <row r="622" spans="1:27" ht="55.5" customHeight="1">
      <c r="A622" s="52"/>
      <c r="B622" s="52"/>
      <c r="C622" s="52"/>
      <c r="D622" s="52"/>
      <c r="E622" s="52"/>
      <c r="F622" s="52"/>
      <c r="G622" s="85"/>
      <c r="H622" s="52"/>
      <c r="I622" s="52"/>
      <c r="J622" s="52"/>
      <c r="K622" s="52"/>
      <c r="L622" s="52"/>
      <c r="M622" s="52"/>
      <c r="N622" s="52"/>
      <c r="O622" s="52"/>
      <c r="P622" s="52"/>
      <c r="Q622" s="52"/>
      <c r="R622" s="52"/>
      <c r="S622" s="52"/>
      <c r="T622" s="52"/>
      <c r="U622" s="52"/>
      <c r="V622" s="52"/>
      <c r="W622" s="52"/>
      <c r="X622" s="52"/>
      <c r="Y622" s="52"/>
      <c r="Z622" s="52"/>
      <c r="AA622" s="52"/>
    </row>
    <row r="623" spans="1:27" ht="55.5" customHeight="1">
      <c r="A623" s="52"/>
      <c r="B623" s="52"/>
      <c r="C623" s="52"/>
      <c r="D623" s="52"/>
      <c r="E623" s="52"/>
      <c r="F623" s="52"/>
      <c r="G623" s="85"/>
      <c r="H623" s="52"/>
      <c r="I623" s="52"/>
      <c r="J623" s="52"/>
      <c r="K623" s="52"/>
      <c r="L623" s="52"/>
      <c r="M623" s="52"/>
      <c r="N623" s="52"/>
      <c r="O623" s="52"/>
      <c r="P623" s="52"/>
      <c r="Q623" s="52"/>
      <c r="R623" s="52"/>
      <c r="S623" s="52"/>
      <c r="T623" s="52"/>
      <c r="U623" s="52"/>
      <c r="V623" s="52"/>
      <c r="W623" s="52"/>
      <c r="X623" s="52"/>
      <c r="Y623" s="52"/>
      <c r="Z623" s="52"/>
      <c r="AA623" s="52"/>
    </row>
    <row r="624" spans="1:27" ht="55.5" customHeight="1">
      <c r="A624" s="52"/>
      <c r="B624" s="52"/>
      <c r="C624" s="52"/>
      <c r="D624" s="52"/>
      <c r="E624" s="52"/>
      <c r="F624" s="52"/>
      <c r="G624" s="85"/>
      <c r="H624" s="52"/>
      <c r="I624" s="52"/>
      <c r="J624" s="52"/>
      <c r="K624" s="52"/>
      <c r="L624" s="52"/>
      <c r="M624" s="52"/>
      <c r="N624" s="52"/>
      <c r="O624" s="52"/>
      <c r="P624" s="52"/>
      <c r="Q624" s="52"/>
      <c r="R624" s="52"/>
      <c r="S624" s="52"/>
      <c r="T624" s="52"/>
      <c r="U624" s="52"/>
      <c r="V624" s="52"/>
      <c r="W624" s="52"/>
      <c r="X624" s="52"/>
      <c r="Y624" s="52"/>
      <c r="Z624" s="52"/>
      <c r="AA624" s="52"/>
    </row>
    <row r="625" spans="1:27" ht="55.5" customHeight="1">
      <c r="A625" s="52"/>
      <c r="B625" s="52"/>
      <c r="C625" s="52"/>
      <c r="D625" s="52"/>
      <c r="E625" s="52"/>
      <c r="F625" s="52"/>
      <c r="G625" s="85"/>
      <c r="H625" s="52"/>
      <c r="I625" s="52"/>
      <c r="J625" s="52"/>
      <c r="K625" s="52"/>
      <c r="L625" s="52"/>
      <c r="M625" s="52"/>
      <c r="N625" s="52"/>
      <c r="O625" s="52"/>
      <c r="P625" s="52"/>
      <c r="Q625" s="52"/>
      <c r="R625" s="52"/>
      <c r="S625" s="52"/>
      <c r="T625" s="52"/>
      <c r="U625" s="52"/>
      <c r="V625" s="52"/>
      <c r="W625" s="52"/>
      <c r="X625" s="52"/>
      <c r="Y625" s="52"/>
      <c r="Z625" s="52"/>
      <c r="AA625" s="52"/>
    </row>
    <row r="626" spans="1:27" ht="55.5" customHeight="1">
      <c r="A626" s="52"/>
      <c r="B626" s="52"/>
      <c r="C626" s="52"/>
      <c r="D626" s="52"/>
      <c r="E626" s="52"/>
      <c r="F626" s="52"/>
      <c r="G626" s="85"/>
      <c r="H626" s="52"/>
      <c r="I626" s="52"/>
      <c r="J626" s="52"/>
      <c r="K626" s="52"/>
      <c r="L626" s="52"/>
      <c r="M626" s="52"/>
      <c r="N626" s="52"/>
      <c r="O626" s="52"/>
      <c r="P626" s="52"/>
      <c r="Q626" s="52"/>
      <c r="R626" s="52"/>
      <c r="S626" s="52"/>
      <c r="T626" s="52"/>
      <c r="U626" s="52"/>
      <c r="V626" s="52"/>
      <c r="W626" s="52"/>
      <c r="X626" s="52"/>
      <c r="Y626" s="52"/>
      <c r="Z626" s="52"/>
      <c r="AA626" s="52"/>
    </row>
    <row r="627" spans="1:27" ht="55.5" customHeight="1">
      <c r="A627" s="52"/>
      <c r="B627" s="52"/>
      <c r="C627" s="52"/>
      <c r="D627" s="52"/>
      <c r="E627" s="52"/>
      <c r="F627" s="52"/>
      <c r="G627" s="85"/>
      <c r="H627" s="52"/>
      <c r="I627" s="52"/>
      <c r="J627" s="52"/>
      <c r="K627" s="52"/>
      <c r="L627" s="52"/>
      <c r="M627" s="52"/>
      <c r="N627" s="52"/>
      <c r="O627" s="52"/>
      <c r="P627" s="52"/>
      <c r="Q627" s="52"/>
      <c r="R627" s="52"/>
      <c r="S627" s="52"/>
      <c r="T627" s="52"/>
      <c r="U627" s="52"/>
      <c r="V627" s="52"/>
      <c r="W627" s="52"/>
      <c r="X627" s="52"/>
      <c r="Y627" s="52"/>
      <c r="Z627" s="52"/>
      <c r="AA627" s="52"/>
    </row>
    <row r="628" spans="1:27" ht="55.5" customHeight="1">
      <c r="A628" s="52"/>
      <c r="B628" s="52"/>
      <c r="C628" s="52"/>
      <c r="D628" s="52"/>
      <c r="E628" s="52"/>
      <c r="F628" s="52"/>
      <c r="G628" s="85"/>
      <c r="H628" s="52"/>
      <c r="I628" s="52"/>
      <c r="J628" s="52"/>
      <c r="K628" s="52"/>
      <c r="L628" s="52"/>
      <c r="M628" s="52"/>
      <c r="N628" s="52"/>
      <c r="O628" s="52"/>
      <c r="P628" s="52"/>
      <c r="Q628" s="52"/>
      <c r="R628" s="52"/>
      <c r="S628" s="52"/>
      <c r="T628" s="52"/>
      <c r="U628" s="52"/>
      <c r="V628" s="52"/>
      <c r="W628" s="52"/>
      <c r="X628" s="52"/>
      <c r="Y628" s="52"/>
      <c r="Z628" s="52"/>
      <c r="AA628" s="52"/>
    </row>
    <row r="629" spans="1:27" ht="55.5" customHeight="1">
      <c r="A629" s="52"/>
      <c r="B629" s="52"/>
      <c r="C629" s="52"/>
      <c r="D629" s="52"/>
      <c r="E629" s="52"/>
      <c r="F629" s="52"/>
      <c r="G629" s="85"/>
      <c r="H629" s="52"/>
      <c r="I629" s="52"/>
      <c r="J629" s="52"/>
      <c r="K629" s="52"/>
      <c r="L629" s="52"/>
      <c r="M629" s="52"/>
      <c r="N629" s="52"/>
      <c r="O629" s="52"/>
      <c r="P629" s="52"/>
      <c r="Q629" s="52"/>
      <c r="R629" s="52"/>
      <c r="S629" s="52"/>
      <c r="T629" s="52"/>
      <c r="U629" s="52"/>
      <c r="V629" s="52"/>
      <c r="W629" s="52"/>
      <c r="X629" s="52"/>
      <c r="Y629" s="52"/>
      <c r="Z629" s="52"/>
      <c r="AA629" s="52"/>
    </row>
    <row r="630" spans="1:27" ht="55.5" customHeight="1">
      <c r="A630" s="52"/>
      <c r="B630" s="52"/>
      <c r="C630" s="52"/>
      <c r="D630" s="52"/>
      <c r="E630" s="52"/>
      <c r="F630" s="52"/>
      <c r="G630" s="85"/>
      <c r="H630" s="52"/>
      <c r="I630" s="52"/>
      <c r="J630" s="52"/>
      <c r="K630" s="52"/>
      <c r="L630" s="52"/>
      <c r="M630" s="52"/>
      <c r="N630" s="52"/>
      <c r="O630" s="52"/>
      <c r="P630" s="52"/>
      <c r="Q630" s="52"/>
      <c r="R630" s="52"/>
      <c r="S630" s="52"/>
      <c r="T630" s="52"/>
      <c r="U630" s="52"/>
      <c r="V630" s="52"/>
      <c r="W630" s="52"/>
      <c r="X630" s="52"/>
      <c r="Y630" s="52"/>
      <c r="Z630" s="52"/>
      <c r="AA630" s="52"/>
    </row>
    <row r="631" spans="1:27" ht="55.5" customHeight="1">
      <c r="A631" s="52"/>
      <c r="B631" s="52"/>
      <c r="C631" s="52"/>
      <c r="D631" s="52"/>
      <c r="E631" s="52"/>
      <c r="F631" s="52"/>
      <c r="G631" s="85"/>
      <c r="H631" s="52"/>
      <c r="I631" s="52"/>
      <c r="J631" s="52"/>
      <c r="K631" s="52"/>
      <c r="L631" s="52"/>
      <c r="M631" s="52"/>
      <c r="N631" s="52"/>
      <c r="O631" s="52"/>
      <c r="P631" s="52"/>
      <c r="Q631" s="52"/>
      <c r="R631" s="52"/>
      <c r="S631" s="52"/>
      <c r="T631" s="52"/>
      <c r="U631" s="52"/>
      <c r="V631" s="52"/>
      <c r="W631" s="52"/>
      <c r="X631" s="52"/>
      <c r="Y631" s="52"/>
      <c r="Z631" s="52"/>
      <c r="AA631" s="52"/>
    </row>
    <row r="632" spans="1:27" ht="55.5" customHeight="1">
      <c r="A632" s="52"/>
      <c r="B632" s="52"/>
      <c r="C632" s="52"/>
      <c r="D632" s="52"/>
      <c r="E632" s="52"/>
      <c r="F632" s="52"/>
      <c r="G632" s="85"/>
      <c r="H632" s="52"/>
      <c r="I632" s="52"/>
      <c r="J632" s="52"/>
      <c r="K632" s="52"/>
      <c r="L632" s="52"/>
      <c r="M632" s="52"/>
      <c r="N632" s="52"/>
      <c r="O632" s="52"/>
      <c r="P632" s="52"/>
      <c r="Q632" s="52"/>
      <c r="R632" s="52"/>
      <c r="S632" s="52"/>
      <c r="T632" s="52"/>
      <c r="U632" s="52"/>
      <c r="V632" s="52"/>
      <c r="W632" s="52"/>
      <c r="X632" s="52"/>
      <c r="Y632" s="52"/>
      <c r="Z632" s="52"/>
      <c r="AA632" s="52"/>
    </row>
    <row r="633" spans="1:27" ht="55.5" customHeight="1">
      <c r="A633" s="52"/>
      <c r="B633" s="52"/>
      <c r="C633" s="52"/>
      <c r="D633" s="52"/>
      <c r="E633" s="52"/>
      <c r="F633" s="52"/>
      <c r="G633" s="85"/>
      <c r="H633" s="52"/>
      <c r="I633" s="52"/>
      <c r="J633" s="52"/>
      <c r="K633" s="52"/>
      <c r="L633" s="52"/>
      <c r="M633" s="52"/>
      <c r="N633" s="52"/>
      <c r="O633" s="52"/>
      <c r="P633" s="52"/>
      <c r="Q633" s="52"/>
      <c r="R633" s="52"/>
      <c r="S633" s="52"/>
      <c r="T633" s="52"/>
      <c r="U633" s="52"/>
      <c r="V633" s="52"/>
      <c r="W633" s="52"/>
      <c r="X633" s="52"/>
      <c r="Y633" s="52"/>
      <c r="Z633" s="52"/>
      <c r="AA633" s="52"/>
    </row>
    <row r="634" spans="1:27" ht="55.5" customHeight="1">
      <c r="A634" s="52"/>
      <c r="B634" s="52"/>
      <c r="C634" s="52"/>
      <c r="D634" s="52"/>
      <c r="E634" s="52"/>
      <c r="F634" s="52"/>
      <c r="G634" s="85"/>
      <c r="H634" s="52"/>
      <c r="I634" s="52"/>
      <c r="J634" s="52"/>
      <c r="K634" s="52"/>
      <c r="L634" s="52"/>
      <c r="M634" s="52"/>
      <c r="N634" s="52"/>
      <c r="O634" s="52"/>
      <c r="P634" s="52"/>
      <c r="Q634" s="52"/>
      <c r="R634" s="52"/>
      <c r="S634" s="52"/>
      <c r="T634" s="52"/>
      <c r="U634" s="52"/>
      <c r="V634" s="52"/>
      <c r="W634" s="52"/>
      <c r="X634" s="52"/>
      <c r="Y634" s="52"/>
      <c r="Z634" s="52"/>
      <c r="AA634" s="52"/>
    </row>
    <row r="635" spans="1:27" ht="55.5" customHeight="1">
      <c r="A635" s="52"/>
      <c r="B635" s="52"/>
      <c r="C635" s="52"/>
      <c r="D635" s="52"/>
      <c r="E635" s="52"/>
      <c r="F635" s="52"/>
      <c r="G635" s="85"/>
      <c r="H635" s="52"/>
      <c r="I635" s="52"/>
      <c r="J635" s="52"/>
      <c r="K635" s="52"/>
      <c r="L635" s="52"/>
      <c r="M635" s="52"/>
      <c r="N635" s="52"/>
      <c r="O635" s="52"/>
      <c r="P635" s="52"/>
      <c r="Q635" s="52"/>
      <c r="R635" s="52"/>
      <c r="S635" s="52"/>
      <c r="T635" s="52"/>
      <c r="U635" s="52"/>
      <c r="V635" s="52"/>
      <c r="W635" s="52"/>
      <c r="X635" s="52"/>
      <c r="Y635" s="52"/>
      <c r="Z635" s="52"/>
      <c r="AA635" s="52"/>
    </row>
    <row r="636" spans="1:27" ht="55.5" customHeight="1">
      <c r="A636" s="52"/>
      <c r="B636" s="52"/>
      <c r="C636" s="52"/>
      <c r="D636" s="52"/>
      <c r="E636" s="52"/>
      <c r="F636" s="52"/>
      <c r="G636" s="85"/>
      <c r="H636" s="52"/>
      <c r="I636" s="52"/>
      <c r="J636" s="52"/>
      <c r="K636" s="52"/>
      <c r="L636" s="52"/>
      <c r="M636" s="52"/>
      <c r="N636" s="52"/>
      <c r="O636" s="52"/>
      <c r="P636" s="52"/>
      <c r="Q636" s="52"/>
      <c r="R636" s="52"/>
      <c r="S636" s="52"/>
      <c r="T636" s="52"/>
      <c r="U636" s="52"/>
      <c r="V636" s="52"/>
      <c r="W636" s="52"/>
      <c r="X636" s="52"/>
      <c r="Y636" s="52"/>
      <c r="Z636" s="52"/>
      <c r="AA636" s="52"/>
    </row>
    <row r="637" spans="1:27" ht="55.5" customHeight="1">
      <c r="A637" s="52"/>
      <c r="B637" s="52"/>
      <c r="C637" s="52"/>
      <c r="D637" s="52"/>
      <c r="E637" s="52"/>
      <c r="F637" s="52"/>
      <c r="G637" s="85"/>
      <c r="H637" s="52"/>
      <c r="I637" s="52"/>
      <c r="J637" s="52"/>
      <c r="K637" s="52"/>
      <c r="L637" s="52"/>
      <c r="M637" s="52"/>
      <c r="N637" s="52"/>
      <c r="O637" s="52"/>
      <c r="P637" s="52"/>
      <c r="Q637" s="52"/>
      <c r="R637" s="52"/>
      <c r="S637" s="52"/>
      <c r="T637" s="52"/>
      <c r="U637" s="52"/>
      <c r="V637" s="52"/>
      <c r="W637" s="52"/>
      <c r="X637" s="52"/>
      <c r="Y637" s="52"/>
      <c r="Z637" s="52"/>
      <c r="AA637" s="52"/>
    </row>
    <row r="638" spans="1:27" ht="55.5" customHeight="1">
      <c r="A638" s="52"/>
      <c r="B638" s="52"/>
      <c r="C638" s="52"/>
      <c r="D638" s="52"/>
      <c r="E638" s="52"/>
      <c r="F638" s="52"/>
      <c r="G638" s="85"/>
      <c r="H638" s="52"/>
      <c r="I638" s="52"/>
      <c r="J638" s="52"/>
      <c r="K638" s="52"/>
      <c r="L638" s="52"/>
      <c r="M638" s="52"/>
      <c r="N638" s="52"/>
      <c r="O638" s="52"/>
      <c r="P638" s="52"/>
      <c r="Q638" s="52"/>
      <c r="R638" s="52"/>
      <c r="S638" s="52"/>
      <c r="T638" s="52"/>
      <c r="U638" s="52"/>
      <c r="V638" s="52"/>
      <c r="W638" s="52"/>
      <c r="X638" s="52"/>
      <c r="Y638" s="52"/>
      <c r="Z638" s="52"/>
      <c r="AA638" s="52"/>
    </row>
    <row r="639" spans="1:27" ht="55.5" customHeight="1">
      <c r="A639" s="52"/>
      <c r="B639" s="52"/>
      <c r="C639" s="52"/>
      <c r="D639" s="52"/>
      <c r="E639" s="52"/>
      <c r="F639" s="52"/>
      <c r="G639" s="85"/>
      <c r="H639" s="52"/>
      <c r="I639" s="52"/>
      <c r="J639" s="52"/>
      <c r="K639" s="52"/>
      <c r="L639" s="52"/>
      <c r="M639" s="52"/>
      <c r="N639" s="52"/>
      <c r="O639" s="52"/>
      <c r="P639" s="52"/>
      <c r="Q639" s="52"/>
      <c r="R639" s="52"/>
      <c r="S639" s="52"/>
      <c r="T639" s="52"/>
      <c r="U639" s="52"/>
      <c r="V639" s="52"/>
      <c r="W639" s="52"/>
      <c r="X639" s="52"/>
      <c r="Y639" s="52"/>
      <c r="Z639" s="52"/>
      <c r="AA639" s="52"/>
    </row>
    <row r="640" spans="1:27" ht="55.5" customHeight="1">
      <c r="A640" s="52"/>
      <c r="B640" s="52"/>
      <c r="C640" s="52"/>
      <c r="D640" s="52"/>
      <c r="E640" s="52"/>
      <c r="F640" s="52"/>
      <c r="G640" s="85"/>
      <c r="H640" s="52"/>
      <c r="I640" s="52"/>
      <c r="J640" s="52"/>
      <c r="K640" s="52"/>
      <c r="L640" s="52"/>
      <c r="M640" s="52"/>
      <c r="N640" s="52"/>
      <c r="O640" s="52"/>
      <c r="P640" s="52"/>
      <c r="Q640" s="52"/>
      <c r="R640" s="52"/>
      <c r="S640" s="52"/>
      <c r="T640" s="52"/>
      <c r="U640" s="52"/>
      <c r="V640" s="52"/>
      <c r="W640" s="52"/>
      <c r="X640" s="52"/>
      <c r="Y640" s="52"/>
      <c r="Z640" s="52"/>
      <c r="AA640" s="52"/>
    </row>
    <row r="641" spans="1:27" ht="55.5" customHeight="1">
      <c r="A641" s="52"/>
      <c r="B641" s="52"/>
      <c r="C641" s="52"/>
      <c r="D641" s="52"/>
      <c r="E641" s="52"/>
      <c r="F641" s="52"/>
      <c r="G641" s="85"/>
      <c r="H641" s="52"/>
      <c r="I641" s="52"/>
      <c r="J641" s="52"/>
      <c r="K641" s="52"/>
      <c r="L641" s="52"/>
      <c r="M641" s="52"/>
      <c r="N641" s="52"/>
      <c r="O641" s="52"/>
      <c r="P641" s="52"/>
      <c r="Q641" s="52"/>
      <c r="R641" s="52"/>
      <c r="S641" s="52"/>
      <c r="T641" s="52"/>
      <c r="U641" s="52"/>
      <c r="V641" s="52"/>
      <c r="W641" s="52"/>
      <c r="X641" s="52"/>
      <c r="Y641" s="52"/>
      <c r="Z641" s="52"/>
      <c r="AA641" s="52"/>
    </row>
    <row r="642" spans="1:27" ht="55.5" customHeight="1">
      <c r="A642" s="52"/>
      <c r="B642" s="52"/>
      <c r="C642" s="52"/>
      <c r="D642" s="52"/>
      <c r="E642" s="52"/>
      <c r="F642" s="52"/>
      <c r="G642" s="85"/>
      <c r="H642" s="52"/>
      <c r="I642" s="52"/>
      <c r="J642" s="52"/>
      <c r="K642" s="52"/>
      <c r="L642" s="52"/>
      <c r="M642" s="52"/>
      <c r="N642" s="52"/>
      <c r="O642" s="52"/>
      <c r="P642" s="52"/>
      <c r="Q642" s="52"/>
      <c r="R642" s="52"/>
      <c r="S642" s="52"/>
      <c r="T642" s="52"/>
      <c r="U642" s="52"/>
      <c r="V642" s="52"/>
      <c r="W642" s="52"/>
      <c r="X642" s="52"/>
      <c r="Y642" s="52"/>
      <c r="Z642" s="52"/>
      <c r="AA642" s="52"/>
    </row>
    <row r="643" spans="1:27" ht="55.5" customHeight="1">
      <c r="A643" s="52"/>
      <c r="B643" s="52"/>
      <c r="C643" s="52"/>
      <c r="D643" s="52"/>
      <c r="E643" s="52"/>
      <c r="F643" s="52"/>
      <c r="G643" s="85"/>
      <c r="H643" s="52"/>
      <c r="I643" s="52"/>
      <c r="J643" s="52"/>
      <c r="K643" s="52"/>
      <c r="L643" s="52"/>
      <c r="M643" s="52"/>
      <c r="N643" s="52"/>
      <c r="O643" s="52"/>
      <c r="P643" s="52"/>
      <c r="Q643" s="52"/>
      <c r="R643" s="52"/>
      <c r="S643" s="52"/>
      <c r="T643" s="52"/>
      <c r="U643" s="52"/>
      <c r="V643" s="52"/>
      <c r="W643" s="52"/>
      <c r="X643" s="52"/>
      <c r="Y643" s="52"/>
      <c r="Z643" s="52"/>
      <c r="AA643" s="52"/>
    </row>
    <row r="644" spans="1:27" ht="55.5" customHeight="1">
      <c r="A644" s="52"/>
      <c r="B644" s="52"/>
      <c r="C644" s="52"/>
      <c r="D644" s="52"/>
      <c r="E644" s="52"/>
      <c r="F644" s="52"/>
      <c r="G644" s="85"/>
      <c r="H644" s="52"/>
      <c r="I644" s="52"/>
      <c r="J644" s="52"/>
      <c r="K644" s="52"/>
      <c r="L644" s="52"/>
      <c r="M644" s="52"/>
      <c r="N644" s="52"/>
      <c r="O644" s="52"/>
      <c r="P644" s="52"/>
      <c r="Q644" s="52"/>
      <c r="R644" s="52"/>
      <c r="S644" s="52"/>
      <c r="T644" s="52"/>
      <c r="U644" s="52"/>
      <c r="V644" s="52"/>
      <c r="W644" s="52"/>
      <c r="X644" s="52"/>
      <c r="Y644" s="52"/>
      <c r="Z644" s="52"/>
      <c r="AA644" s="52"/>
    </row>
    <row r="645" spans="1:27" ht="55.5" customHeight="1">
      <c r="A645" s="52"/>
      <c r="B645" s="52"/>
      <c r="C645" s="52"/>
      <c r="D645" s="52"/>
      <c r="E645" s="52"/>
      <c r="F645" s="52"/>
      <c r="G645" s="85"/>
      <c r="H645" s="52"/>
      <c r="I645" s="52"/>
      <c r="J645" s="52"/>
      <c r="K645" s="52"/>
      <c r="L645" s="52"/>
      <c r="M645" s="52"/>
      <c r="N645" s="52"/>
      <c r="O645" s="52"/>
      <c r="P645" s="52"/>
      <c r="Q645" s="52"/>
      <c r="R645" s="52"/>
      <c r="S645" s="52"/>
      <c r="T645" s="52"/>
      <c r="U645" s="52"/>
      <c r="V645" s="52"/>
      <c r="W645" s="52"/>
      <c r="X645" s="52"/>
      <c r="Y645" s="52"/>
      <c r="Z645" s="52"/>
      <c r="AA645" s="52"/>
    </row>
    <row r="646" spans="1:27" ht="55.5" customHeight="1">
      <c r="A646" s="52"/>
      <c r="B646" s="52"/>
      <c r="C646" s="52"/>
      <c r="D646" s="52"/>
      <c r="E646" s="52"/>
      <c r="F646" s="52"/>
      <c r="G646" s="85"/>
      <c r="H646" s="52"/>
      <c r="I646" s="52"/>
      <c r="J646" s="52"/>
      <c r="K646" s="52"/>
      <c r="L646" s="52"/>
      <c r="M646" s="52"/>
      <c r="N646" s="52"/>
      <c r="O646" s="52"/>
      <c r="P646" s="52"/>
      <c r="Q646" s="52"/>
      <c r="R646" s="52"/>
      <c r="S646" s="52"/>
      <c r="T646" s="52"/>
      <c r="U646" s="52"/>
      <c r="V646" s="52"/>
      <c r="W646" s="52"/>
      <c r="X646" s="52"/>
      <c r="Y646" s="52"/>
      <c r="Z646" s="52"/>
      <c r="AA646" s="52"/>
    </row>
    <row r="647" spans="1:27" ht="55.5" customHeight="1">
      <c r="A647" s="52"/>
      <c r="B647" s="52"/>
      <c r="C647" s="52"/>
      <c r="D647" s="52"/>
      <c r="E647" s="52"/>
      <c r="F647" s="52"/>
      <c r="G647" s="85"/>
      <c r="H647" s="52"/>
      <c r="I647" s="52"/>
      <c r="J647" s="52"/>
      <c r="K647" s="52"/>
      <c r="L647" s="52"/>
      <c r="M647" s="52"/>
      <c r="N647" s="52"/>
      <c r="O647" s="52"/>
      <c r="P647" s="52"/>
      <c r="Q647" s="52"/>
      <c r="R647" s="52"/>
      <c r="S647" s="52"/>
      <c r="T647" s="52"/>
      <c r="U647" s="52"/>
      <c r="V647" s="52"/>
      <c r="W647" s="52"/>
      <c r="X647" s="52"/>
      <c r="Y647" s="52"/>
      <c r="Z647" s="52"/>
      <c r="AA647" s="52"/>
    </row>
    <row r="648" spans="1:27" ht="55.5" customHeight="1">
      <c r="A648" s="52"/>
      <c r="B648" s="52"/>
      <c r="C648" s="52"/>
      <c r="D648" s="52"/>
      <c r="E648" s="52"/>
      <c r="F648" s="52"/>
      <c r="G648" s="85"/>
      <c r="H648" s="52"/>
      <c r="I648" s="52"/>
      <c r="J648" s="52"/>
      <c r="K648" s="52"/>
      <c r="L648" s="52"/>
      <c r="M648" s="52"/>
      <c r="N648" s="52"/>
      <c r="O648" s="52"/>
      <c r="P648" s="52"/>
      <c r="Q648" s="52"/>
      <c r="R648" s="52"/>
      <c r="S648" s="52"/>
      <c r="T648" s="52"/>
      <c r="U648" s="52"/>
      <c r="V648" s="52"/>
      <c r="W648" s="52"/>
      <c r="X648" s="52"/>
      <c r="Y648" s="52"/>
      <c r="Z648" s="52"/>
      <c r="AA648" s="52"/>
    </row>
    <row r="649" spans="1:27" ht="55.5" customHeight="1">
      <c r="A649" s="52"/>
      <c r="B649" s="52"/>
      <c r="C649" s="52"/>
      <c r="D649" s="52"/>
      <c r="E649" s="52"/>
      <c r="F649" s="52"/>
      <c r="G649" s="85"/>
      <c r="H649" s="52"/>
      <c r="I649" s="52"/>
      <c r="J649" s="52"/>
      <c r="K649" s="52"/>
      <c r="L649" s="52"/>
      <c r="M649" s="52"/>
      <c r="N649" s="52"/>
      <c r="O649" s="52"/>
      <c r="P649" s="52"/>
      <c r="Q649" s="52"/>
      <c r="R649" s="52"/>
      <c r="S649" s="52"/>
      <c r="T649" s="52"/>
      <c r="U649" s="52"/>
      <c r="V649" s="52"/>
      <c r="W649" s="52"/>
      <c r="X649" s="52"/>
      <c r="Y649" s="52"/>
      <c r="Z649" s="52"/>
      <c r="AA649" s="52"/>
    </row>
    <row r="650" spans="1:27" ht="55.5" customHeight="1">
      <c r="A650" s="52"/>
      <c r="B650" s="52"/>
      <c r="C650" s="52"/>
      <c r="D650" s="52"/>
      <c r="E650" s="52"/>
      <c r="F650" s="52"/>
      <c r="G650" s="85"/>
      <c r="H650" s="52"/>
      <c r="I650" s="52"/>
      <c r="J650" s="52"/>
      <c r="K650" s="52"/>
      <c r="L650" s="52"/>
      <c r="M650" s="52"/>
      <c r="N650" s="52"/>
      <c r="O650" s="52"/>
      <c r="P650" s="52"/>
      <c r="Q650" s="52"/>
      <c r="R650" s="52"/>
      <c r="S650" s="52"/>
      <c r="T650" s="52"/>
      <c r="U650" s="52"/>
      <c r="V650" s="52"/>
      <c r="W650" s="52"/>
      <c r="X650" s="52"/>
      <c r="Y650" s="52"/>
      <c r="Z650" s="52"/>
      <c r="AA650" s="52"/>
    </row>
    <row r="651" spans="1:27" ht="55.5" customHeight="1">
      <c r="A651" s="52"/>
      <c r="B651" s="52"/>
      <c r="C651" s="52"/>
      <c r="D651" s="52"/>
      <c r="E651" s="52"/>
      <c r="F651" s="52"/>
      <c r="G651" s="85"/>
      <c r="H651" s="52"/>
      <c r="I651" s="52"/>
      <c r="J651" s="52"/>
      <c r="K651" s="52"/>
      <c r="L651" s="52"/>
      <c r="M651" s="52"/>
      <c r="N651" s="52"/>
      <c r="O651" s="52"/>
      <c r="P651" s="52"/>
      <c r="Q651" s="52"/>
      <c r="R651" s="52"/>
      <c r="S651" s="52"/>
      <c r="T651" s="52"/>
      <c r="U651" s="52"/>
      <c r="V651" s="52"/>
      <c r="W651" s="52"/>
      <c r="X651" s="52"/>
      <c r="Y651" s="52"/>
      <c r="Z651" s="52"/>
      <c r="AA651" s="52"/>
    </row>
    <row r="652" spans="1:27" ht="55.5" customHeight="1">
      <c r="A652" s="52"/>
      <c r="B652" s="52"/>
      <c r="C652" s="52"/>
      <c r="D652" s="52"/>
      <c r="E652" s="52"/>
      <c r="F652" s="52"/>
      <c r="G652" s="85"/>
      <c r="H652" s="52"/>
      <c r="I652" s="52"/>
      <c r="J652" s="52"/>
      <c r="K652" s="52"/>
      <c r="L652" s="52"/>
      <c r="M652" s="52"/>
      <c r="N652" s="52"/>
      <c r="O652" s="52"/>
      <c r="P652" s="52"/>
      <c r="Q652" s="52"/>
      <c r="R652" s="52"/>
      <c r="S652" s="52"/>
      <c r="T652" s="52"/>
      <c r="U652" s="52"/>
      <c r="V652" s="52"/>
      <c r="W652" s="52"/>
      <c r="X652" s="52"/>
      <c r="Y652" s="52"/>
      <c r="Z652" s="52"/>
      <c r="AA652" s="52"/>
    </row>
    <row r="653" spans="1:27" ht="55.5" customHeight="1">
      <c r="A653" s="52"/>
      <c r="B653" s="52"/>
      <c r="C653" s="52"/>
      <c r="D653" s="52"/>
      <c r="E653" s="52"/>
      <c r="F653" s="52"/>
      <c r="G653" s="85"/>
      <c r="H653" s="52"/>
      <c r="I653" s="52"/>
      <c r="J653" s="52"/>
      <c r="K653" s="52"/>
      <c r="L653" s="52"/>
      <c r="M653" s="52"/>
      <c r="N653" s="52"/>
      <c r="O653" s="52"/>
      <c r="P653" s="52"/>
      <c r="Q653" s="52"/>
      <c r="R653" s="52"/>
      <c r="S653" s="52"/>
      <c r="T653" s="52"/>
      <c r="U653" s="52"/>
      <c r="V653" s="52"/>
      <c r="W653" s="52"/>
      <c r="X653" s="52"/>
      <c r="Y653" s="52"/>
      <c r="Z653" s="52"/>
      <c r="AA653" s="52"/>
    </row>
    <row r="654" spans="1:27" ht="55.5" customHeight="1">
      <c r="A654" s="52"/>
      <c r="B654" s="52"/>
      <c r="C654" s="52"/>
      <c r="D654" s="52"/>
      <c r="E654" s="52"/>
      <c r="F654" s="52"/>
      <c r="G654" s="85"/>
      <c r="H654" s="52"/>
      <c r="I654" s="52"/>
      <c r="J654" s="52"/>
      <c r="K654" s="52"/>
      <c r="L654" s="52"/>
      <c r="M654" s="52"/>
      <c r="N654" s="52"/>
      <c r="O654" s="52"/>
      <c r="P654" s="52"/>
      <c r="Q654" s="52"/>
      <c r="R654" s="52"/>
      <c r="S654" s="52"/>
      <c r="T654" s="52"/>
      <c r="U654" s="52"/>
      <c r="V654" s="52"/>
      <c r="W654" s="52"/>
      <c r="X654" s="52"/>
      <c r="Y654" s="52"/>
      <c r="Z654" s="52"/>
      <c r="AA654" s="52"/>
    </row>
    <row r="655" spans="1:27" ht="55.5" customHeight="1">
      <c r="A655" s="52"/>
      <c r="B655" s="52"/>
      <c r="C655" s="52"/>
      <c r="D655" s="52"/>
      <c r="E655" s="52"/>
      <c r="F655" s="52"/>
      <c r="G655" s="85"/>
      <c r="H655" s="52"/>
      <c r="I655" s="52"/>
      <c r="J655" s="52"/>
      <c r="K655" s="52"/>
      <c r="L655" s="52"/>
      <c r="M655" s="52"/>
      <c r="N655" s="52"/>
      <c r="O655" s="52"/>
      <c r="P655" s="52"/>
      <c r="Q655" s="52"/>
      <c r="R655" s="52"/>
      <c r="S655" s="52"/>
      <c r="T655" s="52"/>
      <c r="U655" s="52"/>
      <c r="V655" s="52"/>
      <c r="W655" s="52"/>
      <c r="X655" s="52"/>
      <c r="Y655" s="52"/>
      <c r="Z655" s="52"/>
      <c r="AA655" s="52"/>
    </row>
    <row r="656" spans="1:27" ht="55.5" customHeight="1">
      <c r="A656" s="52"/>
      <c r="B656" s="52"/>
      <c r="C656" s="52"/>
      <c r="D656" s="52"/>
      <c r="E656" s="52"/>
      <c r="F656" s="52"/>
      <c r="G656" s="85"/>
      <c r="H656" s="52"/>
      <c r="I656" s="52"/>
      <c r="J656" s="52"/>
      <c r="K656" s="52"/>
      <c r="L656" s="52"/>
      <c r="M656" s="52"/>
      <c r="N656" s="52"/>
      <c r="O656" s="52"/>
      <c r="P656" s="52"/>
      <c r="Q656" s="52"/>
      <c r="R656" s="52"/>
      <c r="S656" s="52"/>
      <c r="T656" s="52"/>
      <c r="U656" s="52"/>
      <c r="V656" s="52"/>
      <c r="W656" s="52"/>
      <c r="X656" s="52"/>
      <c r="Y656" s="52"/>
      <c r="Z656" s="52"/>
      <c r="AA656" s="52"/>
    </row>
    <row r="657" spans="1:27" ht="55.5" customHeight="1">
      <c r="A657" s="52"/>
      <c r="B657" s="52"/>
      <c r="C657" s="52"/>
      <c r="D657" s="52"/>
      <c r="E657" s="52"/>
      <c r="F657" s="52"/>
      <c r="G657" s="85"/>
      <c r="H657" s="52"/>
      <c r="I657" s="52"/>
      <c r="J657" s="52"/>
      <c r="K657" s="52"/>
      <c r="L657" s="52"/>
      <c r="M657" s="52"/>
      <c r="N657" s="52"/>
      <c r="O657" s="52"/>
      <c r="P657" s="52"/>
      <c r="Q657" s="52"/>
      <c r="R657" s="52"/>
      <c r="S657" s="52"/>
      <c r="T657" s="52"/>
      <c r="U657" s="52"/>
      <c r="V657" s="52"/>
      <c r="W657" s="52"/>
      <c r="X657" s="52"/>
      <c r="Y657" s="52"/>
      <c r="Z657" s="52"/>
      <c r="AA657" s="52"/>
    </row>
    <row r="658" spans="1:27" ht="55.5" customHeight="1">
      <c r="A658" s="52"/>
      <c r="B658" s="52"/>
      <c r="C658" s="52"/>
      <c r="D658" s="52"/>
      <c r="E658" s="52"/>
      <c r="F658" s="52"/>
      <c r="G658" s="85"/>
      <c r="H658" s="52"/>
      <c r="I658" s="52"/>
      <c r="J658" s="52"/>
      <c r="K658" s="52"/>
      <c r="L658" s="52"/>
      <c r="M658" s="52"/>
      <c r="N658" s="52"/>
      <c r="O658" s="52"/>
      <c r="P658" s="52"/>
      <c r="Q658" s="52"/>
      <c r="R658" s="52"/>
      <c r="S658" s="52"/>
      <c r="T658" s="52"/>
      <c r="U658" s="52"/>
      <c r="V658" s="52"/>
      <c r="W658" s="52"/>
      <c r="X658" s="52"/>
      <c r="Y658" s="52"/>
      <c r="Z658" s="52"/>
      <c r="AA658" s="52"/>
    </row>
    <row r="659" spans="1:27" ht="55.5" customHeight="1">
      <c r="A659" s="52"/>
      <c r="B659" s="52"/>
      <c r="C659" s="52"/>
      <c r="D659" s="52"/>
      <c r="E659" s="52"/>
      <c r="F659" s="52"/>
      <c r="G659" s="85"/>
      <c r="H659" s="52"/>
      <c r="I659" s="52"/>
      <c r="J659" s="52"/>
      <c r="K659" s="52"/>
      <c r="L659" s="52"/>
      <c r="M659" s="52"/>
      <c r="N659" s="52"/>
      <c r="O659" s="52"/>
      <c r="P659" s="52"/>
      <c r="Q659" s="52"/>
      <c r="R659" s="52"/>
      <c r="S659" s="52"/>
      <c r="T659" s="52"/>
      <c r="U659" s="52"/>
      <c r="V659" s="52"/>
      <c r="W659" s="52"/>
      <c r="X659" s="52"/>
      <c r="Y659" s="52"/>
      <c r="Z659" s="52"/>
      <c r="AA659" s="52"/>
    </row>
    <row r="660" spans="1:27" ht="55.5" customHeight="1">
      <c r="A660" s="52"/>
      <c r="B660" s="52"/>
      <c r="C660" s="52"/>
      <c r="D660" s="52"/>
      <c r="E660" s="52"/>
      <c r="F660" s="52"/>
      <c r="G660" s="85"/>
      <c r="H660" s="52"/>
      <c r="I660" s="52"/>
      <c r="J660" s="52"/>
      <c r="K660" s="52"/>
      <c r="L660" s="52"/>
      <c r="M660" s="52"/>
      <c r="N660" s="52"/>
      <c r="O660" s="52"/>
      <c r="P660" s="52"/>
      <c r="Q660" s="52"/>
      <c r="R660" s="52"/>
      <c r="S660" s="52"/>
      <c r="T660" s="52"/>
      <c r="U660" s="52"/>
      <c r="V660" s="52"/>
      <c r="W660" s="52"/>
      <c r="X660" s="52"/>
      <c r="Y660" s="52"/>
      <c r="Z660" s="52"/>
      <c r="AA660" s="52"/>
    </row>
    <row r="661" spans="1:27" ht="55.5" customHeight="1">
      <c r="A661" s="52"/>
      <c r="B661" s="52"/>
      <c r="C661" s="52"/>
      <c r="D661" s="52"/>
      <c r="E661" s="52"/>
      <c r="F661" s="52"/>
      <c r="G661" s="85"/>
      <c r="H661" s="52"/>
      <c r="I661" s="52"/>
      <c r="J661" s="52"/>
      <c r="K661" s="52"/>
      <c r="L661" s="52"/>
      <c r="M661" s="52"/>
      <c r="N661" s="52"/>
      <c r="O661" s="52"/>
      <c r="P661" s="52"/>
      <c r="Q661" s="52"/>
      <c r="R661" s="52"/>
      <c r="S661" s="52"/>
      <c r="T661" s="52"/>
      <c r="U661" s="52"/>
      <c r="V661" s="52"/>
      <c r="W661" s="52"/>
      <c r="X661" s="52"/>
      <c r="Y661" s="52"/>
      <c r="Z661" s="52"/>
      <c r="AA661" s="52"/>
    </row>
    <row r="662" spans="1:27" ht="55.5" customHeight="1">
      <c r="A662" s="52"/>
      <c r="B662" s="52"/>
      <c r="C662" s="52"/>
      <c r="D662" s="52"/>
      <c r="E662" s="52"/>
      <c r="F662" s="52"/>
      <c r="G662" s="85"/>
      <c r="H662" s="52"/>
      <c r="I662" s="52"/>
      <c r="J662" s="52"/>
      <c r="K662" s="52"/>
      <c r="L662" s="52"/>
      <c r="M662" s="52"/>
      <c r="N662" s="52"/>
      <c r="O662" s="52"/>
      <c r="P662" s="52"/>
      <c r="Q662" s="52"/>
      <c r="R662" s="52"/>
      <c r="S662" s="52"/>
      <c r="T662" s="52"/>
      <c r="U662" s="52"/>
      <c r="V662" s="52"/>
      <c r="W662" s="52"/>
      <c r="X662" s="52"/>
      <c r="Y662" s="52"/>
      <c r="Z662" s="52"/>
      <c r="AA662" s="52"/>
    </row>
    <row r="663" spans="1:27" ht="55.5" customHeight="1">
      <c r="A663" s="52"/>
      <c r="B663" s="52"/>
      <c r="C663" s="52"/>
      <c r="D663" s="52"/>
      <c r="E663" s="52"/>
      <c r="F663" s="52"/>
      <c r="G663" s="85"/>
      <c r="H663" s="52"/>
      <c r="I663" s="52"/>
      <c r="J663" s="52"/>
      <c r="K663" s="52"/>
      <c r="L663" s="52"/>
      <c r="M663" s="52"/>
      <c r="N663" s="52"/>
      <c r="O663" s="52"/>
      <c r="P663" s="52"/>
      <c r="Q663" s="52"/>
      <c r="R663" s="52"/>
      <c r="S663" s="52"/>
      <c r="T663" s="52"/>
      <c r="U663" s="52"/>
      <c r="V663" s="52"/>
      <c r="W663" s="52"/>
      <c r="X663" s="52"/>
      <c r="Y663" s="52"/>
      <c r="Z663" s="52"/>
      <c r="AA663" s="52"/>
    </row>
    <row r="664" spans="1:27" ht="55.5" customHeight="1">
      <c r="A664" s="52"/>
      <c r="B664" s="52"/>
      <c r="C664" s="52"/>
      <c r="D664" s="52"/>
      <c r="E664" s="52"/>
      <c r="F664" s="52"/>
      <c r="G664" s="85"/>
      <c r="H664" s="52"/>
      <c r="I664" s="52"/>
      <c r="J664" s="52"/>
      <c r="K664" s="52"/>
      <c r="L664" s="52"/>
      <c r="M664" s="52"/>
      <c r="N664" s="52"/>
      <c r="O664" s="52"/>
      <c r="P664" s="52"/>
      <c r="Q664" s="52"/>
      <c r="R664" s="52"/>
      <c r="S664" s="52"/>
      <c r="T664" s="52"/>
      <c r="U664" s="52"/>
      <c r="V664" s="52"/>
      <c r="W664" s="52"/>
      <c r="X664" s="52"/>
      <c r="Y664" s="52"/>
      <c r="Z664" s="52"/>
      <c r="AA664" s="52"/>
    </row>
    <row r="665" spans="1:27" ht="55.5" customHeight="1">
      <c r="A665" s="52"/>
      <c r="B665" s="52"/>
      <c r="C665" s="52"/>
      <c r="D665" s="52"/>
      <c r="E665" s="52"/>
      <c r="F665" s="52"/>
      <c r="G665" s="85"/>
      <c r="H665" s="52"/>
      <c r="I665" s="52"/>
      <c r="J665" s="52"/>
      <c r="K665" s="52"/>
      <c r="L665" s="52"/>
      <c r="M665" s="52"/>
      <c r="N665" s="52"/>
      <c r="O665" s="52"/>
      <c r="P665" s="52"/>
      <c r="Q665" s="52"/>
      <c r="R665" s="52"/>
      <c r="S665" s="52"/>
      <c r="T665" s="52"/>
      <c r="U665" s="52"/>
      <c r="V665" s="52"/>
      <c r="W665" s="52"/>
      <c r="X665" s="52"/>
      <c r="Y665" s="52"/>
      <c r="Z665" s="52"/>
      <c r="AA665" s="52"/>
    </row>
    <row r="666" spans="1:27" ht="55.5" customHeight="1">
      <c r="A666" s="52"/>
      <c r="B666" s="52"/>
      <c r="C666" s="52"/>
      <c r="D666" s="52"/>
      <c r="E666" s="52"/>
      <c r="F666" s="52"/>
      <c r="G666" s="85"/>
      <c r="H666" s="52"/>
      <c r="I666" s="52"/>
      <c r="J666" s="52"/>
      <c r="K666" s="52"/>
      <c r="L666" s="52"/>
      <c r="M666" s="52"/>
      <c r="N666" s="52"/>
      <c r="O666" s="52"/>
      <c r="P666" s="52"/>
      <c r="Q666" s="52"/>
      <c r="R666" s="52"/>
      <c r="S666" s="52"/>
      <c r="T666" s="52"/>
      <c r="U666" s="52"/>
      <c r="V666" s="52"/>
      <c r="W666" s="52"/>
      <c r="X666" s="52"/>
      <c r="Y666" s="52"/>
      <c r="Z666" s="52"/>
      <c r="AA666" s="52"/>
    </row>
    <row r="667" spans="1:27" ht="55.5" customHeight="1">
      <c r="A667" s="52"/>
      <c r="B667" s="52"/>
      <c r="C667" s="52"/>
      <c r="D667" s="52"/>
      <c r="E667" s="52"/>
      <c r="F667" s="52"/>
      <c r="G667" s="85"/>
      <c r="H667" s="52"/>
      <c r="I667" s="52"/>
      <c r="J667" s="52"/>
      <c r="K667" s="52"/>
      <c r="L667" s="52"/>
      <c r="M667" s="52"/>
      <c r="N667" s="52"/>
      <c r="O667" s="52"/>
      <c r="P667" s="52"/>
      <c r="Q667" s="52"/>
      <c r="R667" s="52"/>
      <c r="S667" s="52"/>
      <c r="T667" s="52"/>
      <c r="U667" s="52"/>
      <c r="V667" s="52"/>
      <c r="W667" s="52"/>
      <c r="X667" s="52"/>
      <c r="Y667" s="52"/>
      <c r="Z667" s="52"/>
      <c r="AA667" s="52"/>
    </row>
    <row r="668" spans="1:27" ht="55.5" customHeight="1">
      <c r="A668" s="52"/>
      <c r="B668" s="52"/>
      <c r="C668" s="52"/>
      <c r="D668" s="52"/>
      <c r="E668" s="52"/>
      <c r="F668" s="52"/>
      <c r="G668" s="85"/>
      <c r="H668" s="52"/>
      <c r="I668" s="52"/>
      <c r="J668" s="52"/>
      <c r="K668" s="52"/>
      <c r="L668" s="52"/>
      <c r="M668" s="52"/>
      <c r="N668" s="52"/>
      <c r="O668" s="52"/>
      <c r="P668" s="52"/>
      <c r="Q668" s="52"/>
      <c r="R668" s="52"/>
      <c r="S668" s="52"/>
      <c r="T668" s="52"/>
      <c r="U668" s="52"/>
      <c r="V668" s="52"/>
      <c r="W668" s="52"/>
      <c r="X668" s="52"/>
      <c r="Y668" s="52"/>
      <c r="Z668" s="52"/>
      <c r="AA668" s="52"/>
    </row>
    <row r="669" spans="1:27" ht="55.5" customHeight="1">
      <c r="A669" s="52"/>
      <c r="B669" s="52"/>
      <c r="C669" s="52"/>
      <c r="D669" s="52"/>
      <c r="E669" s="52"/>
      <c r="F669" s="52"/>
      <c r="G669" s="85"/>
      <c r="H669" s="52"/>
      <c r="I669" s="52"/>
      <c r="J669" s="52"/>
      <c r="K669" s="52"/>
      <c r="L669" s="52"/>
      <c r="M669" s="52"/>
      <c r="N669" s="52"/>
      <c r="O669" s="52"/>
      <c r="P669" s="52"/>
      <c r="Q669" s="52"/>
      <c r="R669" s="52"/>
      <c r="S669" s="52"/>
      <c r="T669" s="52"/>
      <c r="U669" s="52"/>
      <c r="V669" s="52"/>
      <c r="W669" s="52"/>
      <c r="X669" s="52"/>
      <c r="Y669" s="52"/>
      <c r="Z669" s="52"/>
      <c r="AA669" s="52"/>
    </row>
    <row r="670" spans="1:27" ht="55.5" customHeight="1">
      <c r="A670" s="52"/>
      <c r="B670" s="52"/>
      <c r="C670" s="52"/>
      <c r="D670" s="52"/>
      <c r="E670" s="52"/>
      <c r="F670" s="52"/>
      <c r="G670" s="85"/>
      <c r="H670" s="52"/>
      <c r="I670" s="52"/>
      <c r="J670" s="52"/>
      <c r="K670" s="52"/>
      <c r="L670" s="52"/>
      <c r="M670" s="52"/>
      <c r="N670" s="52"/>
      <c r="O670" s="52"/>
      <c r="P670" s="52"/>
      <c r="Q670" s="52"/>
      <c r="R670" s="52"/>
      <c r="S670" s="52"/>
      <c r="T670" s="52"/>
      <c r="U670" s="52"/>
      <c r="V670" s="52"/>
      <c r="W670" s="52"/>
      <c r="X670" s="52"/>
      <c r="Y670" s="52"/>
      <c r="Z670" s="52"/>
      <c r="AA670" s="52"/>
    </row>
    <row r="671" spans="1:27" ht="55.5" customHeight="1">
      <c r="A671" s="52"/>
      <c r="B671" s="52"/>
      <c r="C671" s="52"/>
      <c r="D671" s="52"/>
      <c r="E671" s="52"/>
      <c r="F671" s="52"/>
      <c r="G671" s="85"/>
      <c r="H671" s="52"/>
      <c r="I671" s="52"/>
      <c r="J671" s="52"/>
      <c r="K671" s="52"/>
      <c r="L671" s="52"/>
      <c r="M671" s="52"/>
      <c r="N671" s="52"/>
      <c r="O671" s="52"/>
      <c r="P671" s="52"/>
      <c r="Q671" s="52"/>
      <c r="R671" s="52"/>
      <c r="S671" s="52"/>
      <c r="T671" s="52"/>
      <c r="U671" s="52"/>
      <c r="V671" s="52"/>
      <c r="W671" s="52"/>
      <c r="X671" s="52"/>
      <c r="Y671" s="52"/>
      <c r="Z671" s="52"/>
      <c r="AA671" s="52"/>
    </row>
    <row r="672" spans="1:27" ht="55.5" customHeight="1">
      <c r="A672" s="52"/>
      <c r="B672" s="52"/>
      <c r="C672" s="52"/>
      <c r="D672" s="52"/>
      <c r="E672" s="52"/>
      <c r="F672" s="52"/>
      <c r="G672" s="85"/>
      <c r="H672" s="52"/>
      <c r="I672" s="52"/>
      <c r="J672" s="52"/>
      <c r="K672" s="52"/>
      <c r="L672" s="52"/>
      <c r="M672" s="52"/>
      <c r="N672" s="52"/>
      <c r="O672" s="52"/>
      <c r="P672" s="52"/>
      <c r="Q672" s="52"/>
      <c r="R672" s="52"/>
      <c r="S672" s="52"/>
      <c r="T672" s="52"/>
      <c r="U672" s="52"/>
      <c r="V672" s="52"/>
      <c r="W672" s="52"/>
      <c r="X672" s="52"/>
      <c r="Y672" s="52"/>
      <c r="Z672" s="52"/>
      <c r="AA672" s="52"/>
    </row>
    <row r="673" spans="1:27" ht="55.5" customHeight="1">
      <c r="A673" s="52"/>
      <c r="B673" s="52"/>
      <c r="C673" s="52"/>
      <c r="D673" s="52"/>
      <c r="E673" s="52"/>
      <c r="F673" s="52"/>
      <c r="G673" s="85"/>
      <c r="H673" s="52"/>
      <c r="I673" s="52"/>
      <c r="J673" s="52"/>
      <c r="K673" s="52"/>
      <c r="L673" s="52"/>
      <c r="M673" s="52"/>
      <c r="N673" s="52"/>
      <c r="O673" s="52"/>
      <c r="P673" s="52"/>
      <c r="Q673" s="52"/>
      <c r="R673" s="52"/>
      <c r="S673" s="52"/>
      <c r="T673" s="52"/>
      <c r="U673" s="52"/>
      <c r="V673" s="52"/>
      <c r="W673" s="52"/>
      <c r="X673" s="52"/>
      <c r="Y673" s="52"/>
      <c r="Z673" s="52"/>
      <c r="AA673" s="52"/>
    </row>
    <row r="674" spans="1:27" ht="55.5" customHeight="1">
      <c r="A674" s="52"/>
      <c r="B674" s="52"/>
      <c r="C674" s="52"/>
      <c r="D674" s="52"/>
      <c r="E674" s="52"/>
      <c r="F674" s="52"/>
      <c r="G674" s="85"/>
      <c r="H674" s="52"/>
      <c r="I674" s="52"/>
      <c r="J674" s="52"/>
      <c r="K674" s="52"/>
      <c r="L674" s="52"/>
      <c r="M674" s="52"/>
      <c r="N674" s="52"/>
      <c r="O674" s="52"/>
      <c r="P674" s="52"/>
      <c r="Q674" s="52"/>
      <c r="R674" s="52"/>
      <c r="S674" s="52"/>
      <c r="T674" s="52"/>
      <c r="U674" s="52"/>
      <c r="V674" s="52"/>
      <c r="W674" s="52"/>
      <c r="X674" s="52"/>
      <c r="Y674" s="52"/>
      <c r="Z674" s="52"/>
      <c r="AA674" s="52"/>
    </row>
    <row r="675" spans="1:27" ht="55.5" customHeight="1">
      <c r="A675" s="52"/>
      <c r="B675" s="52"/>
      <c r="C675" s="52"/>
      <c r="D675" s="52"/>
      <c r="E675" s="52"/>
      <c r="F675" s="52"/>
      <c r="G675" s="85"/>
      <c r="H675" s="52"/>
      <c r="I675" s="52"/>
      <c r="J675" s="52"/>
      <c r="K675" s="52"/>
      <c r="L675" s="52"/>
      <c r="M675" s="52"/>
      <c r="N675" s="52"/>
      <c r="O675" s="52"/>
      <c r="P675" s="52"/>
      <c r="Q675" s="52"/>
      <c r="R675" s="52"/>
      <c r="S675" s="52"/>
      <c r="T675" s="52"/>
      <c r="U675" s="52"/>
      <c r="V675" s="52"/>
      <c r="W675" s="52"/>
      <c r="X675" s="52"/>
      <c r="Y675" s="52"/>
      <c r="Z675" s="52"/>
      <c r="AA675" s="52"/>
    </row>
    <row r="676" spans="1:27" ht="55.5" customHeight="1">
      <c r="A676" s="52"/>
      <c r="B676" s="52"/>
      <c r="C676" s="52"/>
      <c r="D676" s="52"/>
      <c r="E676" s="52"/>
      <c r="F676" s="52"/>
      <c r="G676" s="85"/>
      <c r="H676" s="52"/>
      <c r="I676" s="52"/>
      <c r="J676" s="52"/>
      <c r="K676" s="52"/>
      <c r="L676" s="52"/>
      <c r="M676" s="52"/>
      <c r="N676" s="52"/>
      <c r="O676" s="52"/>
      <c r="P676" s="52"/>
      <c r="Q676" s="52"/>
      <c r="R676" s="52"/>
      <c r="S676" s="52"/>
      <c r="T676" s="52"/>
      <c r="U676" s="52"/>
      <c r="V676" s="52"/>
      <c r="W676" s="52"/>
      <c r="X676" s="52"/>
      <c r="Y676" s="52"/>
      <c r="Z676" s="52"/>
      <c r="AA676" s="52"/>
    </row>
    <row r="677" spans="1:27" ht="55.5" customHeight="1">
      <c r="A677" s="52"/>
      <c r="B677" s="52"/>
      <c r="C677" s="52"/>
      <c r="D677" s="52"/>
      <c r="E677" s="52"/>
      <c r="F677" s="52"/>
      <c r="G677" s="85"/>
      <c r="H677" s="52"/>
      <c r="I677" s="52"/>
      <c r="J677" s="52"/>
      <c r="K677" s="52"/>
      <c r="L677" s="52"/>
      <c r="M677" s="52"/>
      <c r="N677" s="52"/>
      <c r="O677" s="52"/>
      <c r="P677" s="52"/>
      <c r="Q677" s="52"/>
      <c r="R677" s="52"/>
      <c r="S677" s="52"/>
      <c r="T677" s="52"/>
      <c r="U677" s="52"/>
      <c r="V677" s="52"/>
      <c r="W677" s="52"/>
      <c r="X677" s="52"/>
      <c r="Y677" s="52"/>
      <c r="Z677" s="52"/>
      <c r="AA677" s="52"/>
    </row>
    <row r="678" spans="1:27" ht="55.5" customHeight="1">
      <c r="A678" s="52"/>
      <c r="B678" s="52"/>
      <c r="C678" s="52"/>
      <c r="D678" s="52"/>
      <c r="E678" s="52"/>
      <c r="F678" s="52"/>
      <c r="G678" s="85"/>
      <c r="H678" s="52"/>
      <c r="I678" s="52"/>
      <c r="J678" s="52"/>
      <c r="K678" s="52"/>
      <c r="L678" s="52"/>
      <c r="M678" s="52"/>
      <c r="N678" s="52"/>
      <c r="O678" s="52"/>
      <c r="P678" s="52"/>
      <c r="Q678" s="52"/>
      <c r="R678" s="52"/>
      <c r="S678" s="52"/>
      <c r="T678" s="52"/>
      <c r="U678" s="52"/>
      <c r="V678" s="52"/>
      <c r="W678" s="52"/>
      <c r="X678" s="52"/>
      <c r="Y678" s="52"/>
      <c r="Z678" s="52"/>
      <c r="AA678" s="52"/>
    </row>
    <row r="679" spans="1:27" ht="55.5" customHeight="1">
      <c r="A679" s="52"/>
      <c r="B679" s="52"/>
      <c r="C679" s="52"/>
      <c r="D679" s="52"/>
      <c r="E679" s="52"/>
      <c r="F679" s="52"/>
      <c r="G679" s="85"/>
      <c r="H679" s="52"/>
      <c r="I679" s="52"/>
      <c r="J679" s="52"/>
      <c r="K679" s="52"/>
      <c r="L679" s="52"/>
      <c r="M679" s="52"/>
      <c r="N679" s="52"/>
      <c r="O679" s="52"/>
      <c r="P679" s="52"/>
      <c r="Q679" s="52"/>
      <c r="R679" s="52"/>
      <c r="S679" s="52"/>
      <c r="T679" s="52"/>
      <c r="U679" s="52"/>
      <c r="V679" s="52"/>
      <c r="W679" s="52"/>
      <c r="X679" s="52"/>
      <c r="Y679" s="52"/>
      <c r="Z679" s="52"/>
      <c r="AA679" s="52"/>
    </row>
    <row r="680" spans="1:27" ht="55.5" customHeight="1">
      <c r="A680" s="52"/>
      <c r="B680" s="52"/>
      <c r="C680" s="52"/>
      <c r="D680" s="52"/>
      <c r="E680" s="52"/>
      <c r="F680" s="52"/>
      <c r="G680" s="85"/>
      <c r="H680" s="52"/>
      <c r="I680" s="52"/>
      <c r="J680" s="52"/>
      <c r="K680" s="52"/>
      <c r="L680" s="52"/>
      <c r="M680" s="52"/>
      <c r="N680" s="52"/>
      <c r="O680" s="52"/>
      <c r="P680" s="52"/>
      <c r="Q680" s="52"/>
      <c r="R680" s="52"/>
      <c r="S680" s="52"/>
      <c r="T680" s="52"/>
      <c r="U680" s="52"/>
      <c r="V680" s="52"/>
      <c r="W680" s="52"/>
      <c r="X680" s="52"/>
      <c r="Y680" s="52"/>
      <c r="Z680" s="52"/>
      <c r="AA680" s="52"/>
    </row>
    <row r="681" spans="1:27" ht="55.5" customHeight="1">
      <c r="A681" s="52"/>
      <c r="B681" s="52"/>
      <c r="C681" s="52"/>
      <c r="D681" s="52"/>
      <c r="E681" s="52"/>
      <c r="F681" s="52"/>
      <c r="G681" s="85"/>
      <c r="H681" s="52"/>
      <c r="I681" s="52"/>
      <c r="J681" s="52"/>
      <c r="K681" s="52"/>
      <c r="L681" s="52"/>
      <c r="M681" s="52"/>
      <c r="N681" s="52"/>
      <c r="O681" s="52"/>
      <c r="P681" s="52"/>
      <c r="Q681" s="52"/>
      <c r="R681" s="52"/>
      <c r="S681" s="52"/>
      <c r="T681" s="52"/>
      <c r="U681" s="52"/>
      <c r="V681" s="52"/>
      <c r="W681" s="52"/>
      <c r="X681" s="52"/>
      <c r="Y681" s="52"/>
      <c r="Z681" s="52"/>
      <c r="AA681" s="52"/>
    </row>
    <row r="682" spans="1:27" ht="55.5" customHeight="1">
      <c r="A682" s="52"/>
      <c r="B682" s="52"/>
      <c r="C682" s="52"/>
      <c r="D682" s="52"/>
      <c r="E682" s="52"/>
      <c r="F682" s="52"/>
      <c r="G682" s="85"/>
      <c r="H682" s="52"/>
      <c r="I682" s="52"/>
      <c r="J682" s="52"/>
      <c r="K682" s="52"/>
      <c r="L682" s="52"/>
      <c r="M682" s="52"/>
      <c r="N682" s="52"/>
      <c r="O682" s="52"/>
      <c r="P682" s="52"/>
      <c r="Q682" s="52"/>
      <c r="R682" s="52"/>
      <c r="S682" s="52"/>
      <c r="T682" s="52"/>
      <c r="U682" s="52"/>
      <c r="V682" s="52"/>
      <c r="W682" s="52"/>
      <c r="X682" s="52"/>
      <c r="Y682" s="52"/>
      <c r="Z682" s="52"/>
      <c r="AA682" s="52"/>
    </row>
    <row r="683" spans="1:27" ht="55.5" customHeight="1">
      <c r="A683" s="52"/>
      <c r="B683" s="52"/>
      <c r="C683" s="52"/>
      <c r="D683" s="52"/>
      <c r="E683" s="52"/>
      <c r="F683" s="52"/>
      <c r="G683" s="85"/>
      <c r="H683" s="52"/>
      <c r="I683" s="52"/>
      <c r="J683" s="52"/>
      <c r="K683" s="52"/>
      <c r="L683" s="52"/>
      <c r="M683" s="52"/>
      <c r="N683" s="52"/>
      <c r="O683" s="52"/>
      <c r="P683" s="52"/>
      <c r="Q683" s="52"/>
      <c r="R683" s="52"/>
      <c r="S683" s="52"/>
      <c r="T683" s="52"/>
      <c r="U683" s="52"/>
      <c r="V683" s="52"/>
      <c r="W683" s="52"/>
      <c r="X683" s="52"/>
      <c r="Y683" s="52"/>
      <c r="Z683" s="52"/>
      <c r="AA683" s="52"/>
    </row>
    <row r="684" spans="1:27" ht="55.5" customHeight="1">
      <c r="A684" s="52"/>
      <c r="B684" s="52"/>
      <c r="C684" s="52"/>
      <c r="D684" s="52"/>
      <c r="E684" s="52"/>
      <c r="F684" s="52"/>
      <c r="G684" s="85"/>
      <c r="H684" s="52"/>
      <c r="I684" s="52"/>
      <c r="J684" s="52"/>
      <c r="K684" s="52"/>
      <c r="L684" s="52"/>
      <c r="M684" s="52"/>
      <c r="N684" s="52"/>
      <c r="O684" s="52"/>
      <c r="P684" s="52"/>
      <c r="Q684" s="52"/>
      <c r="R684" s="52"/>
      <c r="S684" s="52"/>
      <c r="T684" s="52"/>
      <c r="U684" s="52"/>
      <c r="V684" s="52"/>
      <c r="W684" s="52"/>
      <c r="X684" s="52"/>
      <c r="Y684" s="52"/>
      <c r="Z684" s="52"/>
      <c r="AA684" s="52"/>
    </row>
    <row r="685" spans="1:27" ht="55.5" customHeight="1">
      <c r="A685" s="52"/>
      <c r="B685" s="52"/>
      <c r="C685" s="52"/>
      <c r="D685" s="52"/>
      <c r="E685" s="52"/>
      <c r="F685" s="52"/>
      <c r="G685" s="85"/>
      <c r="H685" s="52"/>
      <c r="I685" s="52"/>
      <c r="J685" s="52"/>
      <c r="K685" s="52"/>
      <c r="L685" s="52"/>
      <c r="M685" s="52"/>
      <c r="N685" s="52"/>
      <c r="O685" s="52"/>
      <c r="P685" s="52"/>
      <c r="Q685" s="52"/>
      <c r="R685" s="52"/>
      <c r="S685" s="52"/>
      <c r="T685" s="52"/>
      <c r="U685" s="52"/>
      <c r="V685" s="52"/>
      <c r="W685" s="52"/>
      <c r="X685" s="52"/>
      <c r="Y685" s="52"/>
      <c r="Z685" s="52"/>
      <c r="AA685" s="52"/>
    </row>
    <row r="686" spans="1:27" ht="55.5" customHeight="1">
      <c r="A686" s="52"/>
      <c r="B686" s="52"/>
      <c r="C686" s="52"/>
      <c r="D686" s="52"/>
      <c r="E686" s="52"/>
      <c r="F686" s="52"/>
      <c r="G686" s="85"/>
      <c r="H686" s="52"/>
      <c r="I686" s="52"/>
      <c r="J686" s="52"/>
      <c r="K686" s="52"/>
      <c r="L686" s="52"/>
      <c r="M686" s="52"/>
      <c r="N686" s="52"/>
      <c r="O686" s="52"/>
      <c r="P686" s="52"/>
      <c r="Q686" s="52"/>
      <c r="R686" s="52"/>
      <c r="S686" s="52"/>
      <c r="T686" s="52"/>
      <c r="U686" s="52"/>
      <c r="V686" s="52"/>
      <c r="W686" s="52"/>
      <c r="X686" s="52"/>
      <c r="Y686" s="52"/>
      <c r="Z686" s="52"/>
      <c r="AA686" s="52"/>
    </row>
    <row r="687" spans="1:27" ht="55.5" customHeight="1">
      <c r="A687" s="52"/>
      <c r="B687" s="52"/>
      <c r="C687" s="52"/>
      <c r="D687" s="52"/>
      <c r="E687" s="52"/>
      <c r="F687" s="52"/>
      <c r="G687" s="85"/>
      <c r="H687" s="52"/>
      <c r="I687" s="52"/>
      <c r="J687" s="52"/>
      <c r="K687" s="52"/>
      <c r="L687" s="52"/>
      <c r="M687" s="52"/>
      <c r="N687" s="52"/>
      <c r="O687" s="52"/>
      <c r="P687" s="52"/>
      <c r="Q687" s="52"/>
      <c r="R687" s="52"/>
      <c r="S687" s="52"/>
      <c r="T687" s="52"/>
      <c r="U687" s="52"/>
      <c r="V687" s="52"/>
      <c r="W687" s="52"/>
      <c r="X687" s="52"/>
      <c r="Y687" s="52"/>
      <c r="Z687" s="52"/>
      <c r="AA687" s="52"/>
    </row>
    <row r="688" spans="1:27" ht="55.5" customHeight="1">
      <c r="A688" s="52"/>
      <c r="B688" s="52"/>
      <c r="C688" s="52"/>
      <c r="D688" s="52"/>
      <c r="E688" s="52"/>
      <c r="F688" s="52"/>
      <c r="G688" s="85"/>
      <c r="H688" s="52"/>
      <c r="I688" s="52"/>
      <c r="J688" s="52"/>
      <c r="K688" s="52"/>
      <c r="L688" s="52"/>
      <c r="M688" s="52"/>
      <c r="N688" s="52"/>
      <c r="O688" s="52"/>
      <c r="P688" s="52"/>
      <c r="Q688" s="52"/>
      <c r="R688" s="52"/>
      <c r="S688" s="52"/>
      <c r="T688" s="52"/>
      <c r="U688" s="52"/>
      <c r="V688" s="52"/>
      <c r="W688" s="52"/>
      <c r="X688" s="52"/>
      <c r="Y688" s="52"/>
      <c r="Z688" s="52"/>
      <c r="AA688" s="52"/>
    </row>
    <row r="689" spans="1:27" ht="55.5" customHeight="1">
      <c r="A689" s="52"/>
      <c r="B689" s="52"/>
      <c r="C689" s="52"/>
      <c r="D689" s="52"/>
      <c r="E689" s="52"/>
      <c r="F689" s="52"/>
      <c r="G689" s="85"/>
      <c r="H689" s="52"/>
      <c r="I689" s="52"/>
      <c r="J689" s="52"/>
      <c r="K689" s="52"/>
      <c r="L689" s="52"/>
      <c r="M689" s="52"/>
      <c r="N689" s="52"/>
      <c r="O689" s="52"/>
      <c r="P689" s="52"/>
      <c r="Q689" s="52"/>
      <c r="R689" s="52"/>
      <c r="S689" s="52"/>
      <c r="T689" s="52"/>
      <c r="U689" s="52"/>
      <c r="V689" s="52"/>
      <c r="W689" s="52"/>
      <c r="X689" s="52"/>
      <c r="Y689" s="52"/>
      <c r="Z689" s="52"/>
      <c r="AA689" s="52"/>
    </row>
    <row r="690" spans="1:27" ht="55.5" customHeight="1">
      <c r="A690" s="52"/>
      <c r="B690" s="52"/>
      <c r="C690" s="52"/>
      <c r="D690" s="52"/>
      <c r="E690" s="52"/>
      <c r="F690" s="52"/>
      <c r="G690" s="85"/>
      <c r="H690" s="52"/>
      <c r="I690" s="52"/>
      <c r="J690" s="52"/>
      <c r="K690" s="52"/>
      <c r="L690" s="52"/>
      <c r="M690" s="52"/>
      <c r="N690" s="52"/>
      <c r="O690" s="52"/>
      <c r="P690" s="52"/>
      <c r="Q690" s="52"/>
      <c r="R690" s="52"/>
      <c r="S690" s="52"/>
      <c r="T690" s="52"/>
      <c r="U690" s="52"/>
      <c r="V690" s="52"/>
      <c r="W690" s="52"/>
      <c r="X690" s="52"/>
      <c r="Y690" s="52"/>
      <c r="Z690" s="52"/>
      <c r="AA690" s="52"/>
    </row>
    <row r="691" spans="1:27" ht="55.5" customHeight="1">
      <c r="A691" s="52"/>
      <c r="B691" s="52"/>
      <c r="C691" s="52"/>
      <c r="D691" s="52"/>
      <c r="E691" s="52"/>
      <c r="F691" s="52"/>
      <c r="G691" s="85"/>
      <c r="H691" s="52"/>
      <c r="I691" s="52"/>
      <c r="J691" s="52"/>
      <c r="K691" s="52"/>
      <c r="L691" s="52"/>
      <c r="M691" s="52"/>
      <c r="N691" s="52"/>
      <c r="O691" s="52"/>
      <c r="P691" s="52"/>
      <c r="Q691" s="52"/>
      <c r="R691" s="52"/>
      <c r="S691" s="52"/>
      <c r="T691" s="52"/>
      <c r="U691" s="52"/>
      <c r="V691" s="52"/>
      <c r="W691" s="52"/>
      <c r="X691" s="52"/>
      <c r="Y691" s="52"/>
      <c r="Z691" s="52"/>
      <c r="AA691" s="52"/>
    </row>
    <row r="692" spans="1:27" ht="55.5" customHeight="1">
      <c r="A692" s="52"/>
      <c r="B692" s="52"/>
      <c r="C692" s="52"/>
      <c r="D692" s="52"/>
      <c r="E692" s="52"/>
      <c r="F692" s="52"/>
      <c r="G692" s="85"/>
      <c r="H692" s="52"/>
      <c r="I692" s="52"/>
      <c r="J692" s="52"/>
      <c r="K692" s="52"/>
      <c r="L692" s="52"/>
      <c r="M692" s="52"/>
      <c r="N692" s="52"/>
      <c r="O692" s="52"/>
      <c r="P692" s="52"/>
      <c r="Q692" s="52"/>
      <c r="R692" s="52"/>
      <c r="S692" s="52"/>
      <c r="T692" s="52"/>
      <c r="U692" s="52"/>
      <c r="V692" s="52"/>
      <c r="W692" s="52"/>
      <c r="X692" s="52"/>
      <c r="Y692" s="52"/>
      <c r="Z692" s="52"/>
      <c r="AA692" s="52"/>
    </row>
    <row r="693" spans="1:27" ht="55.5" customHeight="1">
      <c r="A693" s="52"/>
      <c r="B693" s="52"/>
      <c r="C693" s="52"/>
      <c r="D693" s="52"/>
      <c r="E693" s="52"/>
      <c r="F693" s="52"/>
      <c r="G693" s="85"/>
      <c r="H693" s="52"/>
      <c r="I693" s="52"/>
      <c r="J693" s="52"/>
      <c r="K693" s="52"/>
      <c r="L693" s="52"/>
      <c r="M693" s="52"/>
      <c r="N693" s="52"/>
      <c r="O693" s="52"/>
      <c r="P693" s="52"/>
      <c r="Q693" s="52"/>
      <c r="R693" s="52"/>
      <c r="S693" s="52"/>
      <c r="T693" s="52"/>
      <c r="U693" s="52"/>
      <c r="V693" s="52"/>
      <c r="W693" s="52"/>
      <c r="X693" s="52"/>
      <c r="Y693" s="52"/>
      <c r="Z693" s="52"/>
      <c r="AA693" s="52"/>
    </row>
    <row r="694" spans="1:27" ht="55.5" customHeight="1">
      <c r="A694" s="52"/>
      <c r="B694" s="52"/>
      <c r="C694" s="52"/>
      <c r="D694" s="52"/>
      <c r="E694" s="52"/>
      <c r="F694" s="52"/>
      <c r="G694" s="85"/>
      <c r="H694" s="52"/>
      <c r="I694" s="52"/>
      <c r="J694" s="52"/>
      <c r="K694" s="52"/>
      <c r="L694" s="52"/>
      <c r="M694" s="52"/>
      <c r="N694" s="52"/>
      <c r="O694" s="52"/>
      <c r="P694" s="52"/>
      <c r="Q694" s="52"/>
      <c r="R694" s="52"/>
      <c r="S694" s="52"/>
      <c r="T694" s="52"/>
      <c r="U694" s="52"/>
      <c r="V694" s="52"/>
      <c r="W694" s="52"/>
      <c r="X694" s="52"/>
      <c r="Y694" s="52"/>
      <c r="Z694" s="52"/>
      <c r="AA694" s="52"/>
    </row>
    <row r="695" spans="1:27" ht="55.5" customHeight="1">
      <c r="A695" s="52"/>
      <c r="B695" s="52"/>
      <c r="C695" s="52"/>
      <c r="D695" s="52"/>
      <c r="E695" s="52"/>
      <c r="F695" s="52"/>
      <c r="G695" s="85"/>
      <c r="H695" s="52"/>
      <c r="I695" s="52"/>
      <c r="J695" s="52"/>
      <c r="K695" s="52"/>
      <c r="L695" s="52"/>
      <c r="M695" s="52"/>
      <c r="N695" s="52"/>
      <c r="O695" s="52"/>
      <c r="P695" s="52"/>
      <c r="Q695" s="52"/>
      <c r="R695" s="52"/>
      <c r="S695" s="52"/>
      <c r="T695" s="52"/>
      <c r="U695" s="52"/>
      <c r="V695" s="52"/>
      <c r="W695" s="52"/>
      <c r="X695" s="52"/>
      <c r="Y695" s="52"/>
      <c r="Z695" s="52"/>
      <c r="AA695" s="52"/>
    </row>
    <row r="696" spans="1:27" ht="55.5" customHeight="1">
      <c r="A696" s="52"/>
      <c r="B696" s="52"/>
      <c r="C696" s="52"/>
      <c r="D696" s="52"/>
      <c r="E696" s="52"/>
      <c r="F696" s="52"/>
      <c r="G696" s="85"/>
      <c r="H696" s="52"/>
      <c r="I696" s="52"/>
      <c r="J696" s="52"/>
      <c r="K696" s="52"/>
      <c r="L696" s="52"/>
      <c r="M696" s="52"/>
      <c r="N696" s="52"/>
      <c r="O696" s="52"/>
      <c r="P696" s="52"/>
      <c r="Q696" s="52"/>
      <c r="R696" s="52"/>
      <c r="S696" s="52"/>
      <c r="T696" s="52"/>
      <c r="U696" s="52"/>
      <c r="V696" s="52"/>
      <c r="W696" s="52"/>
      <c r="X696" s="52"/>
      <c r="Y696" s="52"/>
      <c r="Z696" s="52"/>
      <c r="AA696" s="52"/>
    </row>
    <row r="697" spans="1:27" ht="55.5" customHeight="1">
      <c r="A697" s="52"/>
      <c r="B697" s="52"/>
      <c r="C697" s="52"/>
      <c r="D697" s="52"/>
      <c r="E697" s="52"/>
      <c r="F697" s="52"/>
      <c r="G697" s="85"/>
      <c r="H697" s="52"/>
      <c r="I697" s="52"/>
      <c r="J697" s="52"/>
      <c r="K697" s="52"/>
      <c r="L697" s="52"/>
      <c r="M697" s="52"/>
      <c r="N697" s="52"/>
      <c r="O697" s="52"/>
      <c r="P697" s="52"/>
      <c r="Q697" s="52"/>
      <c r="R697" s="52"/>
      <c r="S697" s="52"/>
      <c r="T697" s="52"/>
      <c r="U697" s="52"/>
      <c r="V697" s="52"/>
      <c r="W697" s="52"/>
      <c r="X697" s="52"/>
      <c r="Y697" s="52"/>
      <c r="Z697" s="52"/>
      <c r="AA697" s="52"/>
    </row>
    <row r="698" spans="1:27" ht="55.5" customHeight="1">
      <c r="A698" s="52"/>
      <c r="B698" s="52"/>
      <c r="C698" s="52"/>
      <c r="D698" s="52"/>
      <c r="E698" s="52"/>
      <c r="F698" s="52"/>
      <c r="G698" s="85"/>
      <c r="H698" s="52"/>
      <c r="I698" s="52"/>
      <c r="J698" s="52"/>
      <c r="K698" s="52"/>
      <c r="L698" s="52"/>
      <c r="M698" s="52"/>
      <c r="N698" s="52"/>
      <c r="O698" s="52"/>
      <c r="P698" s="52"/>
      <c r="Q698" s="52"/>
      <c r="R698" s="52"/>
      <c r="S698" s="52"/>
      <c r="T698" s="52"/>
      <c r="U698" s="52"/>
      <c r="V698" s="52"/>
      <c r="W698" s="52"/>
      <c r="X698" s="52"/>
      <c r="Y698" s="52"/>
      <c r="Z698" s="52"/>
      <c r="AA698" s="52"/>
    </row>
    <row r="699" spans="1:27" ht="55.5" customHeight="1">
      <c r="A699" s="52"/>
      <c r="B699" s="52"/>
      <c r="C699" s="52"/>
      <c r="D699" s="52"/>
      <c r="E699" s="52"/>
      <c r="F699" s="52"/>
      <c r="G699" s="85"/>
      <c r="H699" s="52"/>
      <c r="I699" s="52"/>
      <c r="J699" s="52"/>
      <c r="K699" s="52"/>
      <c r="L699" s="52"/>
      <c r="M699" s="52"/>
      <c r="N699" s="52"/>
      <c r="O699" s="52"/>
      <c r="P699" s="52"/>
      <c r="Q699" s="52"/>
      <c r="R699" s="52"/>
      <c r="S699" s="52"/>
      <c r="T699" s="52"/>
      <c r="U699" s="52"/>
      <c r="V699" s="52"/>
      <c r="W699" s="52"/>
      <c r="X699" s="52"/>
      <c r="Y699" s="52"/>
      <c r="Z699" s="52"/>
      <c r="AA699" s="52"/>
    </row>
    <row r="700" spans="1:27" ht="55.5" customHeight="1">
      <c r="A700" s="52"/>
      <c r="B700" s="52"/>
      <c r="C700" s="52"/>
      <c r="D700" s="52"/>
      <c r="E700" s="52"/>
      <c r="F700" s="52"/>
      <c r="G700" s="85"/>
      <c r="H700" s="52"/>
      <c r="I700" s="52"/>
      <c r="J700" s="52"/>
      <c r="K700" s="52"/>
      <c r="L700" s="52"/>
      <c r="M700" s="52"/>
      <c r="N700" s="52"/>
      <c r="O700" s="52"/>
      <c r="P700" s="52"/>
      <c r="Q700" s="52"/>
      <c r="R700" s="52"/>
      <c r="S700" s="52"/>
      <c r="T700" s="52"/>
      <c r="U700" s="52"/>
      <c r="V700" s="52"/>
      <c r="W700" s="52"/>
      <c r="X700" s="52"/>
      <c r="Y700" s="52"/>
      <c r="Z700" s="52"/>
      <c r="AA700" s="52"/>
    </row>
    <row r="701" spans="1:27" ht="55.5" customHeight="1">
      <c r="A701" s="52"/>
      <c r="B701" s="52"/>
      <c r="C701" s="52"/>
      <c r="D701" s="52"/>
      <c r="E701" s="52"/>
      <c r="F701" s="52"/>
      <c r="G701" s="85"/>
      <c r="H701" s="52"/>
      <c r="I701" s="52"/>
      <c r="J701" s="52"/>
      <c r="K701" s="52"/>
      <c r="L701" s="52"/>
      <c r="M701" s="52"/>
      <c r="N701" s="52"/>
      <c r="O701" s="52"/>
      <c r="P701" s="52"/>
      <c r="Q701" s="52"/>
      <c r="R701" s="52"/>
      <c r="S701" s="52"/>
      <c r="T701" s="52"/>
      <c r="U701" s="52"/>
      <c r="V701" s="52"/>
      <c r="W701" s="52"/>
      <c r="X701" s="52"/>
      <c r="Y701" s="52"/>
      <c r="Z701" s="52"/>
      <c r="AA701" s="52"/>
    </row>
    <row r="702" spans="1:27" ht="55.5" customHeight="1">
      <c r="A702" s="52"/>
      <c r="B702" s="52"/>
      <c r="C702" s="52"/>
      <c r="D702" s="52"/>
      <c r="E702" s="52"/>
      <c r="F702" s="52"/>
      <c r="G702" s="85"/>
      <c r="H702" s="52"/>
      <c r="I702" s="52"/>
      <c r="J702" s="52"/>
      <c r="K702" s="52"/>
      <c r="L702" s="52"/>
      <c r="M702" s="52"/>
      <c r="N702" s="52"/>
      <c r="O702" s="52"/>
      <c r="P702" s="52"/>
      <c r="Q702" s="52"/>
      <c r="R702" s="52"/>
      <c r="S702" s="52"/>
      <c r="T702" s="52"/>
      <c r="U702" s="52"/>
      <c r="V702" s="52"/>
      <c r="W702" s="52"/>
      <c r="X702" s="52"/>
      <c r="Y702" s="52"/>
      <c r="Z702" s="52"/>
      <c r="AA702" s="52"/>
    </row>
    <row r="703" spans="1:27" ht="55.5" customHeight="1">
      <c r="A703" s="52"/>
      <c r="B703" s="52"/>
      <c r="C703" s="52"/>
      <c r="D703" s="52"/>
      <c r="E703" s="52"/>
      <c r="F703" s="52"/>
      <c r="G703" s="85"/>
      <c r="H703" s="52"/>
      <c r="I703" s="52"/>
      <c r="J703" s="52"/>
      <c r="K703" s="52"/>
      <c r="L703" s="52"/>
      <c r="M703" s="52"/>
      <c r="N703" s="52"/>
      <c r="O703" s="52"/>
      <c r="P703" s="52"/>
      <c r="Q703" s="52"/>
      <c r="R703" s="52"/>
      <c r="S703" s="52"/>
      <c r="T703" s="52"/>
      <c r="U703" s="52"/>
      <c r="V703" s="52"/>
      <c r="W703" s="52"/>
      <c r="X703" s="52"/>
      <c r="Y703" s="52"/>
      <c r="Z703" s="52"/>
      <c r="AA703" s="52"/>
    </row>
    <row r="704" spans="1:27" ht="55.5" customHeight="1">
      <c r="A704" s="52"/>
      <c r="B704" s="52"/>
      <c r="C704" s="52"/>
      <c r="D704" s="52"/>
      <c r="E704" s="52"/>
      <c r="F704" s="52"/>
      <c r="G704" s="85"/>
      <c r="H704" s="52"/>
      <c r="I704" s="52"/>
      <c r="J704" s="52"/>
      <c r="K704" s="52"/>
      <c r="L704" s="52"/>
      <c r="M704" s="52"/>
      <c r="N704" s="52"/>
      <c r="O704" s="52"/>
      <c r="P704" s="52"/>
      <c r="Q704" s="52"/>
      <c r="R704" s="52"/>
      <c r="S704" s="52"/>
      <c r="T704" s="52"/>
      <c r="U704" s="52"/>
      <c r="V704" s="52"/>
      <c r="W704" s="52"/>
      <c r="X704" s="52"/>
      <c r="Y704" s="52"/>
      <c r="Z704" s="52"/>
      <c r="AA704" s="52"/>
    </row>
    <row r="705" spans="1:27" ht="55.5" customHeight="1">
      <c r="A705" s="52"/>
      <c r="B705" s="52"/>
      <c r="C705" s="52"/>
      <c r="D705" s="52"/>
      <c r="E705" s="52"/>
      <c r="F705" s="52"/>
      <c r="G705" s="85"/>
      <c r="H705" s="52"/>
      <c r="I705" s="52"/>
      <c r="J705" s="52"/>
      <c r="K705" s="52"/>
      <c r="L705" s="52"/>
      <c r="M705" s="52"/>
      <c r="N705" s="52"/>
      <c r="O705" s="52"/>
      <c r="P705" s="52"/>
      <c r="Q705" s="52"/>
      <c r="R705" s="52"/>
      <c r="S705" s="52"/>
      <c r="T705" s="52"/>
      <c r="U705" s="52"/>
      <c r="V705" s="52"/>
      <c r="W705" s="52"/>
      <c r="X705" s="52"/>
      <c r="Y705" s="52"/>
      <c r="Z705" s="52"/>
      <c r="AA705" s="52"/>
    </row>
    <row r="706" spans="1:27" ht="55.5" customHeight="1">
      <c r="A706" s="52"/>
      <c r="B706" s="52"/>
      <c r="C706" s="52"/>
      <c r="D706" s="52"/>
      <c r="E706" s="52"/>
      <c r="F706" s="52"/>
      <c r="G706" s="85"/>
      <c r="H706" s="52"/>
      <c r="I706" s="52"/>
      <c r="J706" s="52"/>
      <c r="K706" s="52"/>
      <c r="L706" s="52"/>
      <c r="M706" s="52"/>
      <c r="N706" s="52"/>
      <c r="O706" s="52"/>
      <c r="P706" s="52"/>
      <c r="Q706" s="52"/>
      <c r="R706" s="52"/>
      <c r="S706" s="52"/>
      <c r="T706" s="52"/>
      <c r="U706" s="52"/>
      <c r="V706" s="52"/>
      <c r="W706" s="52"/>
      <c r="X706" s="52"/>
      <c r="Y706" s="52"/>
      <c r="Z706" s="52"/>
      <c r="AA706" s="52"/>
    </row>
    <row r="707" spans="1:27" ht="55.5" customHeight="1">
      <c r="A707" s="52"/>
      <c r="B707" s="52"/>
      <c r="C707" s="52"/>
      <c r="D707" s="52"/>
      <c r="E707" s="52"/>
      <c r="F707" s="52"/>
      <c r="G707" s="85"/>
      <c r="H707" s="52"/>
      <c r="I707" s="52"/>
      <c r="J707" s="52"/>
      <c r="K707" s="52"/>
      <c r="L707" s="52"/>
      <c r="M707" s="52"/>
      <c r="N707" s="52"/>
      <c r="O707" s="52"/>
      <c r="P707" s="52"/>
      <c r="Q707" s="52"/>
      <c r="R707" s="52"/>
      <c r="S707" s="52"/>
      <c r="T707" s="52"/>
      <c r="U707" s="52"/>
      <c r="V707" s="52"/>
      <c r="W707" s="52"/>
      <c r="X707" s="52"/>
      <c r="Y707" s="52"/>
      <c r="Z707" s="52"/>
      <c r="AA707" s="52"/>
    </row>
    <row r="708" spans="1:27" ht="55.5" customHeight="1">
      <c r="A708" s="52"/>
      <c r="B708" s="52"/>
      <c r="C708" s="52"/>
      <c r="D708" s="52"/>
      <c r="E708" s="52"/>
      <c r="F708" s="52"/>
      <c r="G708" s="85"/>
      <c r="H708" s="52"/>
      <c r="I708" s="52"/>
      <c r="J708" s="52"/>
      <c r="K708" s="52"/>
      <c r="L708" s="52"/>
      <c r="M708" s="52"/>
      <c r="N708" s="52"/>
      <c r="O708" s="52"/>
      <c r="P708" s="52"/>
      <c r="Q708" s="52"/>
      <c r="R708" s="52"/>
      <c r="S708" s="52"/>
      <c r="T708" s="52"/>
      <c r="U708" s="52"/>
      <c r="V708" s="52"/>
      <c r="W708" s="52"/>
      <c r="X708" s="52"/>
      <c r="Y708" s="52"/>
      <c r="Z708" s="52"/>
      <c r="AA708" s="52"/>
    </row>
    <row r="709" spans="1:27" ht="55.5" customHeight="1">
      <c r="A709" s="52"/>
      <c r="B709" s="52"/>
      <c r="C709" s="52"/>
      <c r="D709" s="52"/>
      <c r="E709" s="52"/>
      <c r="F709" s="52"/>
      <c r="G709" s="85"/>
      <c r="H709" s="52"/>
      <c r="I709" s="52"/>
      <c r="J709" s="52"/>
      <c r="K709" s="52"/>
      <c r="L709" s="52"/>
      <c r="M709" s="52"/>
      <c r="N709" s="52"/>
      <c r="O709" s="52"/>
      <c r="P709" s="52"/>
      <c r="Q709" s="52"/>
      <c r="R709" s="52"/>
      <c r="S709" s="52"/>
      <c r="T709" s="52"/>
      <c r="U709" s="52"/>
      <c r="V709" s="52"/>
      <c r="W709" s="52"/>
      <c r="X709" s="52"/>
      <c r="Y709" s="52"/>
      <c r="Z709" s="52"/>
      <c r="AA709" s="52"/>
    </row>
    <row r="710" spans="1:27" ht="55.5" customHeight="1">
      <c r="A710" s="52"/>
      <c r="B710" s="52"/>
      <c r="C710" s="52"/>
      <c r="D710" s="52"/>
      <c r="E710" s="52"/>
      <c r="F710" s="52"/>
      <c r="G710" s="85"/>
      <c r="H710" s="52"/>
      <c r="I710" s="52"/>
      <c r="J710" s="52"/>
      <c r="K710" s="52"/>
      <c r="L710" s="52"/>
      <c r="M710" s="52"/>
      <c r="N710" s="52"/>
      <c r="O710" s="52"/>
      <c r="P710" s="52"/>
      <c r="Q710" s="52"/>
      <c r="R710" s="52"/>
      <c r="S710" s="52"/>
      <c r="T710" s="52"/>
      <c r="U710" s="52"/>
      <c r="V710" s="52"/>
      <c r="W710" s="52"/>
      <c r="X710" s="52"/>
      <c r="Y710" s="52"/>
      <c r="Z710" s="52"/>
      <c r="AA710" s="52"/>
    </row>
    <row r="711" spans="1:27" ht="55.5" customHeight="1">
      <c r="A711" s="52"/>
      <c r="B711" s="52"/>
      <c r="C711" s="52"/>
      <c r="D711" s="52"/>
      <c r="E711" s="52"/>
      <c r="F711" s="52"/>
      <c r="G711" s="85"/>
      <c r="H711" s="52"/>
      <c r="I711" s="52"/>
      <c r="J711" s="52"/>
      <c r="K711" s="52"/>
      <c r="L711" s="52"/>
      <c r="M711" s="52"/>
      <c r="N711" s="52"/>
      <c r="O711" s="52"/>
      <c r="P711" s="52"/>
      <c r="Q711" s="52"/>
      <c r="R711" s="52"/>
      <c r="S711" s="52"/>
      <c r="T711" s="52"/>
      <c r="U711" s="52"/>
      <c r="V711" s="52"/>
      <c r="W711" s="52"/>
      <c r="X711" s="52"/>
      <c r="Y711" s="52"/>
      <c r="Z711" s="52"/>
      <c r="AA711" s="52"/>
    </row>
    <row r="712" spans="1:27" ht="55.5" customHeight="1">
      <c r="A712" s="52"/>
      <c r="B712" s="52"/>
      <c r="C712" s="52"/>
      <c r="D712" s="52"/>
      <c r="E712" s="52"/>
      <c r="F712" s="52"/>
      <c r="G712" s="85"/>
      <c r="H712" s="52"/>
      <c r="I712" s="52"/>
      <c r="J712" s="52"/>
      <c r="K712" s="52"/>
      <c r="L712" s="52"/>
      <c r="M712" s="52"/>
      <c r="N712" s="52"/>
      <c r="O712" s="52"/>
      <c r="P712" s="52"/>
      <c r="Q712" s="52"/>
      <c r="R712" s="52"/>
      <c r="S712" s="52"/>
      <c r="T712" s="52"/>
      <c r="U712" s="52"/>
      <c r="V712" s="52"/>
      <c r="W712" s="52"/>
      <c r="X712" s="52"/>
      <c r="Y712" s="52"/>
      <c r="Z712" s="52"/>
      <c r="AA712" s="52"/>
    </row>
    <row r="713" spans="1:27" ht="55.5" customHeight="1">
      <c r="A713" s="52"/>
      <c r="B713" s="52"/>
      <c r="C713" s="52"/>
      <c r="D713" s="52"/>
      <c r="E713" s="52"/>
      <c r="F713" s="52"/>
      <c r="G713" s="85"/>
      <c r="H713" s="52"/>
      <c r="I713" s="52"/>
      <c r="J713" s="52"/>
      <c r="K713" s="52"/>
      <c r="L713" s="52"/>
      <c r="M713" s="52"/>
      <c r="N713" s="52"/>
      <c r="O713" s="52"/>
      <c r="P713" s="52"/>
      <c r="Q713" s="52"/>
      <c r="R713" s="52"/>
      <c r="S713" s="52"/>
      <c r="T713" s="52"/>
      <c r="U713" s="52"/>
      <c r="V713" s="52"/>
      <c r="W713" s="52"/>
      <c r="X713" s="52"/>
      <c r="Y713" s="52"/>
      <c r="Z713" s="52"/>
      <c r="AA713" s="52"/>
    </row>
    <row r="714" spans="1:27" ht="55.5" customHeight="1">
      <c r="A714" s="52"/>
      <c r="B714" s="52"/>
      <c r="C714" s="52"/>
      <c r="D714" s="52"/>
      <c r="E714" s="52"/>
      <c r="F714" s="52"/>
      <c r="G714" s="85"/>
      <c r="H714" s="52"/>
      <c r="I714" s="52"/>
      <c r="J714" s="52"/>
      <c r="K714" s="52"/>
      <c r="L714" s="52"/>
      <c r="M714" s="52"/>
      <c r="N714" s="52"/>
      <c r="O714" s="52"/>
      <c r="P714" s="52"/>
      <c r="Q714" s="52"/>
      <c r="R714" s="52"/>
      <c r="S714" s="52"/>
      <c r="T714" s="52"/>
      <c r="U714" s="52"/>
      <c r="V714" s="52"/>
      <c r="W714" s="52"/>
      <c r="X714" s="52"/>
      <c r="Y714" s="52"/>
      <c r="Z714" s="52"/>
      <c r="AA714" s="52"/>
    </row>
    <row r="715" spans="1:27" ht="55.5" customHeight="1">
      <c r="A715" s="52"/>
      <c r="B715" s="52"/>
      <c r="C715" s="52"/>
      <c r="D715" s="52"/>
      <c r="E715" s="52"/>
      <c r="F715" s="52"/>
      <c r="G715" s="85"/>
      <c r="H715" s="52"/>
      <c r="I715" s="52"/>
      <c r="J715" s="52"/>
      <c r="K715" s="52"/>
      <c r="L715" s="52"/>
      <c r="M715" s="52"/>
      <c r="N715" s="52"/>
      <c r="O715" s="52"/>
      <c r="P715" s="52"/>
      <c r="Q715" s="52"/>
      <c r="R715" s="52"/>
      <c r="S715" s="52"/>
      <c r="T715" s="52"/>
      <c r="U715" s="52"/>
      <c r="V715" s="52"/>
      <c r="W715" s="52"/>
      <c r="X715" s="52"/>
      <c r="Y715" s="52"/>
      <c r="Z715" s="52"/>
      <c r="AA715" s="52"/>
    </row>
    <row r="716" spans="1:27" ht="55.5" customHeight="1">
      <c r="A716" s="52"/>
      <c r="B716" s="52"/>
      <c r="C716" s="52"/>
      <c r="D716" s="52"/>
      <c r="E716" s="52"/>
      <c r="F716" s="52"/>
      <c r="G716" s="85"/>
      <c r="H716" s="52"/>
      <c r="I716" s="52"/>
      <c r="J716" s="52"/>
      <c r="K716" s="52"/>
      <c r="L716" s="52"/>
      <c r="M716" s="52"/>
      <c r="N716" s="52"/>
      <c r="O716" s="52"/>
      <c r="P716" s="52"/>
      <c r="Q716" s="52"/>
      <c r="R716" s="52"/>
      <c r="S716" s="52"/>
      <c r="T716" s="52"/>
      <c r="U716" s="52"/>
      <c r="V716" s="52"/>
      <c r="W716" s="52"/>
      <c r="X716" s="52"/>
      <c r="Y716" s="52"/>
      <c r="Z716" s="52"/>
      <c r="AA716" s="52"/>
    </row>
    <row r="717" spans="1:27" ht="55.5" customHeight="1">
      <c r="A717" s="52"/>
      <c r="B717" s="52"/>
      <c r="C717" s="52"/>
      <c r="D717" s="52"/>
      <c r="E717" s="52"/>
      <c r="F717" s="52"/>
      <c r="G717" s="85"/>
      <c r="H717" s="52"/>
      <c r="I717" s="52"/>
      <c r="J717" s="52"/>
      <c r="K717" s="52"/>
      <c r="L717" s="52"/>
      <c r="M717" s="52"/>
      <c r="N717" s="52"/>
      <c r="O717" s="52"/>
      <c r="P717" s="52"/>
      <c r="Q717" s="52"/>
      <c r="R717" s="52"/>
      <c r="S717" s="52"/>
      <c r="T717" s="52"/>
      <c r="U717" s="52"/>
      <c r="V717" s="52"/>
      <c r="W717" s="52"/>
      <c r="X717" s="52"/>
      <c r="Y717" s="52"/>
      <c r="Z717" s="52"/>
      <c r="AA717" s="52"/>
    </row>
    <row r="718" spans="1:27" ht="55.5" customHeight="1">
      <c r="A718" s="52"/>
      <c r="B718" s="52"/>
      <c r="C718" s="52"/>
      <c r="D718" s="52"/>
      <c r="E718" s="52"/>
      <c r="F718" s="52"/>
      <c r="G718" s="85"/>
      <c r="H718" s="52"/>
      <c r="I718" s="52"/>
      <c r="J718" s="52"/>
      <c r="K718" s="52"/>
      <c r="L718" s="52"/>
      <c r="M718" s="52"/>
      <c r="N718" s="52"/>
      <c r="O718" s="52"/>
      <c r="P718" s="52"/>
      <c r="Q718" s="52"/>
      <c r="R718" s="52"/>
      <c r="S718" s="52"/>
      <c r="T718" s="52"/>
      <c r="U718" s="52"/>
      <c r="V718" s="52"/>
      <c r="W718" s="52"/>
      <c r="X718" s="52"/>
      <c r="Y718" s="52"/>
      <c r="Z718" s="52"/>
      <c r="AA718" s="52"/>
    </row>
    <row r="719" spans="1:27" ht="55.5" customHeight="1">
      <c r="A719" s="52"/>
      <c r="B719" s="52"/>
      <c r="C719" s="52"/>
      <c r="D719" s="52"/>
      <c r="E719" s="52"/>
      <c r="F719" s="52"/>
      <c r="G719" s="85"/>
      <c r="H719" s="52"/>
      <c r="I719" s="52"/>
      <c r="J719" s="52"/>
      <c r="K719" s="52"/>
      <c r="L719" s="52"/>
      <c r="M719" s="52"/>
      <c r="N719" s="52"/>
      <c r="O719" s="52"/>
      <c r="P719" s="52"/>
      <c r="Q719" s="52"/>
      <c r="R719" s="52"/>
      <c r="S719" s="52"/>
      <c r="T719" s="52"/>
      <c r="U719" s="52"/>
      <c r="V719" s="52"/>
      <c r="W719" s="52"/>
      <c r="X719" s="52"/>
      <c r="Y719" s="52"/>
      <c r="Z719" s="52"/>
      <c r="AA719" s="52"/>
    </row>
    <row r="720" spans="1:27" ht="55.5" customHeight="1">
      <c r="A720" s="52"/>
      <c r="B720" s="52"/>
      <c r="C720" s="52"/>
      <c r="D720" s="52"/>
      <c r="E720" s="52"/>
      <c r="F720" s="52"/>
      <c r="G720" s="85"/>
      <c r="H720" s="52"/>
      <c r="I720" s="52"/>
      <c r="J720" s="52"/>
      <c r="K720" s="52"/>
      <c r="L720" s="52"/>
      <c r="M720" s="52"/>
      <c r="N720" s="52"/>
      <c r="O720" s="52"/>
      <c r="P720" s="52"/>
      <c r="Q720" s="52"/>
      <c r="R720" s="52"/>
      <c r="S720" s="52"/>
      <c r="T720" s="52"/>
      <c r="U720" s="52"/>
      <c r="V720" s="52"/>
      <c r="W720" s="52"/>
      <c r="X720" s="52"/>
      <c r="Y720" s="52"/>
      <c r="Z720" s="52"/>
      <c r="AA720" s="52"/>
    </row>
    <row r="721" spans="1:27" ht="55.5" customHeight="1">
      <c r="A721" s="52"/>
      <c r="B721" s="52"/>
      <c r="C721" s="52"/>
      <c r="D721" s="52"/>
      <c r="E721" s="52"/>
      <c r="F721" s="52"/>
      <c r="G721" s="85"/>
      <c r="H721" s="52"/>
      <c r="I721" s="52"/>
      <c r="J721" s="52"/>
      <c r="K721" s="52"/>
      <c r="L721" s="52"/>
      <c r="M721" s="52"/>
      <c r="N721" s="52"/>
      <c r="O721" s="52"/>
      <c r="P721" s="52"/>
      <c r="Q721" s="52"/>
      <c r="R721" s="52"/>
      <c r="S721" s="52"/>
      <c r="T721" s="52"/>
      <c r="U721" s="52"/>
      <c r="V721" s="52"/>
      <c r="W721" s="52"/>
      <c r="X721" s="52"/>
      <c r="Y721" s="52"/>
      <c r="Z721" s="52"/>
      <c r="AA721" s="52"/>
    </row>
    <row r="722" spans="1:27" ht="55.5" customHeight="1">
      <c r="A722" s="52"/>
      <c r="B722" s="52"/>
      <c r="C722" s="52"/>
      <c r="D722" s="52"/>
      <c r="E722" s="52"/>
      <c r="F722" s="52"/>
      <c r="G722" s="85"/>
      <c r="H722" s="52"/>
      <c r="I722" s="52"/>
      <c r="J722" s="52"/>
      <c r="K722" s="52"/>
      <c r="L722" s="52"/>
      <c r="M722" s="52"/>
      <c r="N722" s="52"/>
      <c r="O722" s="52"/>
      <c r="P722" s="52"/>
      <c r="Q722" s="52"/>
      <c r="R722" s="52"/>
      <c r="S722" s="52"/>
      <c r="T722" s="52"/>
      <c r="U722" s="52"/>
      <c r="V722" s="52"/>
      <c r="W722" s="52"/>
      <c r="X722" s="52"/>
      <c r="Y722" s="52"/>
      <c r="Z722" s="52"/>
      <c r="AA722" s="52"/>
    </row>
    <row r="723" spans="1:27" ht="55.5" customHeight="1">
      <c r="A723" s="52"/>
      <c r="B723" s="52"/>
      <c r="C723" s="52"/>
      <c r="D723" s="52"/>
      <c r="E723" s="52"/>
      <c r="F723" s="52"/>
      <c r="G723" s="85"/>
      <c r="H723" s="52"/>
      <c r="I723" s="52"/>
      <c r="J723" s="52"/>
      <c r="K723" s="52"/>
      <c r="L723" s="52"/>
      <c r="M723" s="52"/>
      <c r="N723" s="52"/>
      <c r="O723" s="52"/>
      <c r="P723" s="52"/>
      <c r="Q723" s="52"/>
      <c r="R723" s="52"/>
      <c r="S723" s="52"/>
      <c r="T723" s="52"/>
      <c r="U723" s="52"/>
      <c r="V723" s="52"/>
      <c r="W723" s="52"/>
      <c r="X723" s="52"/>
      <c r="Y723" s="52"/>
      <c r="Z723" s="52"/>
      <c r="AA723" s="52"/>
    </row>
    <row r="724" spans="1:27" ht="55.5" customHeight="1">
      <c r="A724" s="52"/>
      <c r="B724" s="52"/>
      <c r="C724" s="52"/>
      <c r="D724" s="52"/>
      <c r="E724" s="52"/>
      <c r="F724" s="52"/>
      <c r="G724" s="85"/>
      <c r="H724" s="52"/>
      <c r="I724" s="52"/>
      <c r="J724" s="52"/>
      <c r="K724" s="52"/>
      <c r="L724" s="52"/>
      <c r="M724" s="52"/>
      <c r="N724" s="52"/>
      <c r="O724" s="52"/>
      <c r="P724" s="52"/>
      <c r="Q724" s="52"/>
      <c r="R724" s="52"/>
      <c r="S724" s="52"/>
      <c r="T724" s="52"/>
      <c r="U724" s="52"/>
      <c r="V724" s="52"/>
      <c r="W724" s="52"/>
      <c r="X724" s="52"/>
      <c r="Y724" s="52"/>
      <c r="Z724" s="52"/>
      <c r="AA724" s="52"/>
    </row>
    <row r="725" spans="1:27" ht="55.5" customHeight="1">
      <c r="A725" s="52"/>
      <c r="B725" s="52"/>
      <c r="C725" s="52"/>
      <c r="D725" s="52"/>
      <c r="E725" s="52"/>
      <c r="F725" s="52"/>
      <c r="G725" s="85"/>
      <c r="H725" s="52"/>
      <c r="I725" s="52"/>
      <c r="J725" s="52"/>
      <c r="K725" s="52"/>
      <c r="L725" s="52"/>
      <c r="M725" s="52"/>
      <c r="N725" s="52"/>
      <c r="O725" s="52"/>
      <c r="P725" s="52"/>
      <c r="Q725" s="52"/>
      <c r="R725" s="52"/>
      <c r="S725" s="52"/>
      <c r="T725" s="52"/>
      <c r="U725" s="52"/>
      <c r="V725" s="52"/>
      <c r="W725" s="52"/>
      <c r="X725" s="52"/>
      <c r="Y725" s="52"/>
      <c r="Z725" s="52"/>
      <c r="AA725" s="52"/>
    </row>
    <row r="726" spans="1:27" ht="55.5" customHeight="1">
      <c r="A726" s="52"/>
      <c r="B726" s="52"/>
      <c r="C726" s="52"/>
      <c r="D726" s="52"/>
      <c r="E726" s="52"/>
      <c r="F726" s="52"/>
      <c r="G726" s="85"/>
      <c r="H726" s="52"/>
      <c r="I726" s="52"/>
      <c r="J726" s="52"/>
      <c r="K726" s="52"/>
      <c r="L726" s="52"/>
      <c r="M726" s="52"/>
      <c r="N726" s="52"/>
      <c r="O726" s="52"/>
      <c r="P726" s="52"/>
      <c r="Q726" s="52"/>
      <c r="R726" s="52"/>
      <c r="S726" s="52"/>
      <c r="T726" s="52"/>
      <c r="U726" s="52"/>
      <c r="V726" s="52"/>
      <c r="W726" s="52"/>
      <c r="X726" s="52"/>
      <c r="Y726" s="52"/>
      <c r="Z726" s="52"/>
      <c r="AA726" s="52"/>
    </row>
    <row r="727" spans="1:27" ht="55.5" customHeight="1">
      <c r="A727" s="52"/>
      <c r="B727" s="52"/>
      <c r="C727" s="52"/>
      <c r="D727" s="52"/>
      <c r="E727" s="52"/>
      <c r="F727" s="52"/>
      <c r="G727" s="85"/>
      <c r="H727" s="52"/>
      <c r="I727" s="52"/>
      <c r="J727" s="52"/>
      <c r="K727" s="52"/>
      <c r="L727" s="52"/>
      <c r="M727" s="52"/>
      <c r="N727" s="52"/>
      <c r="O727" s="52"/>
      <c r="P727" s="52"/>
      <c r="Q727" s="52"/>
      <c r="R727" s="52"/>
      <c r="S727" s="52"/>
      <c r="T727" s="52"/>
      <c r="U727" s="52"/>
      <c r="V727" s="52"/>
      <c r="W727" s="52"/>
      <c r="X727" s="52"/>
      <c r="Y727" s="52"/>
      <c r="Z727" s="52"/>
      <c r="AA727" s="52"/>
    </row>
    <row r="728" spans="1:27" ht="55.5" customHeight="1">
      <c r="A728" s="52"/>
      <c r="B728" s="52"/>
      <c r="C728" s="52"/>
      <c r="D728" s="52"/>
      <c r="E728" s="52"/>
      <c r="F728" s="52"/>
      <c r="G728" s="85"/>
      <c r="H728" s="52"/>
      <c r="I728" s="52"/>
      <c r="J728" s="52"/>
      <c r="K728" s="52"/>
      <c r="L728" s="52"/>
      <c r="M728" s="52"/>
      <c r="N728" s="52"/>
      <c r="O728" s="52"/>
      <c r="P728" s="52"/>
      <c r="Q728" s="52"/>
      <c r="R728" s="52"/>
      <c r="S728" s="52"/>
      <c r="T728" s="52"/>
      <c r="U728" s="52"/>
      <c r="V728" s="52"/>
      <c r="W728" s="52"/>
      <c r="X728" s="52"/>
      <c r="Y728" s="52"/>
      <c r="Z728" s="52"/>
      <c r="AA728" s="52"/>
    </row>
    <row r="729" spans="1:27" ht="55.5" customHeight="1">
      <c r="A729" s="52"/>
      <c r="B729" s="52"/>
      <c r="C729" s="52"/>
      <c r="D729" s="52"/>
      <c r="E729" s="52"/>
      <c r="F729" s="52"/>
      <c r="G729" s="85"/>
      <c r="H729" s="52"/>
      <c r="I729" s="52"/>
      <c r="J729" s="52"/>
      <c r="K729" s="52"/>
      <c r="L729" s="52"/>
      <c r="M729" s="52"/>
      <c r="N729" s="52"/>
      <c r="O729" s="52"/>
      <c r="P729" s="52"/>
      <c r="Q729" s="52"/>
      <c r="R729" s="52"/>
      <c r="S729" s="52"/>
      <c r="T729" s="52"/>
      <c r="U729" s="52"/>
      <c r="V729" s="52"/>
      <c r="W729" s="52"/>
      <c r="X729" s="52"/>
      <c r="Y729" s="52"/>
      <c r="Z729" s="52"/>
      <c r="AA729" s="52"/>
    </row>
    <row r="730" spans="1:27" ht="55.5" customHeight="1">
      <c r="A730" s="52"/>
      <c r="B730" s="52"/>
      <c r="C730" s="52"/>
      <c r="D730" s="52"/>
      <c r="E730" s="52"/>
      <c r="F730" s="52"/>
      <c r="G730" s="85"/>
      <c r="H730" s="52"/>
      <c r="I730" s="52"/>
      <c r="J730" s="52"/>
      <c r="K730" s="52"/>
      <c r="L730" s="52"/>
      <c r="M730" s="52"/>
      <c r="N730" s="52"/>
      <c r="O730" s="52"/>
      <c r="P730" s="52"/>
      <c r="Q730" s="52"/>
      <c r="R730" s="52"/>
      <c r="S730" s="52"/>
      <c r="T730" s="52"/>
      <c r="U730" s="52"/>
      <c r="V730" s="52"/>
      <c r="W730" s="52"/>
      <c r="X730" s="52"/>
      <c r="Y730" s="52"/>
      <c r="Z730" s="52"/>
      <c r="AA730" s="52"/>
    </row>
    <row r="731" spans="1:27" ht="55.5" customHeight="1">
      <c r="A731" s="52"/>
      <c r="B731" s="52"/>
      <c r="C731" s="52"/>
      <c r="D731" s="52"/>
      <c r="E731" s="52"/>
      <c r="F731" s="52"/>
      <c r="G731" s="85"/>
      <c r="H731" s="52"/>
      <c r="I731" s="52"/>
      <c r="J731" s="52"/>
      <c r="K731" s="52"/>
      <c r="L731" s="52"/>
      <c r="M731" s="52"/>
      <c r="N731" s="52"/>
      <c r="O731" s="52"/>
      <c r="P731" s="52"/>
      <c r="Q731" s="52"/>
      <c r="R731" s="52"/>
      <c r="S731" s="52"/>
      <c r="T731" s="52"/>
      <c r="U731" s="52"/>
      <c r="V731" s="52"/>
      <c r="W731" s="52"/>
      <c r="X731" s="52"/>
      <c r="Y731" s="52"/>
      <c r="Z731" s="52"/>
      <c r="AA731" s="52"/>
    </row>
    <row r="732" spans="1:27" ht="55.5" customHeight="1">
      <c r="A732" s="52"/>
      <c r="B732" s="52"/>
      <c r="C732" s="52"/>
      <c r="D732" s="52"/>
      <c r="E732" s="52"/>
      <c r="F732" s="52"/>
      <c r="G732" s="85"/>
      <c r="H732" s="52"/>
      <c r="I732" s="52"/>
      <c r="J732" s="52"/>
      <c r="K732" s="52"/>
      <c r="L732" s="52"/>
      <c r="M732" s="52"/>
      <c r="N732" s="52"/>
      <c r="O732" s="52"/>
      <c r="P732" s="52"/>
      <c r="Q732" s="52"/>
      <c r="R732" s="52"/>
      <c r="S732" s="52"/>
      <c r="T732" s="52"/>
      <c r="U732" s="52"/>
      <c r="V732" s="52"/>
      <c r="W732" s="52"/>
      <c r="X732" s="52"/>
      <c r="Y732" s="52"/>
      <c r="Z732" s="52"/>
      <c r="AA732" s="52"/>
    </row>
    <row r="733" spans="1:27" ht="55.5" customHeight="1">
      <c r="A733" s="52"/>
      <c r="B733" s="52"/>
      <c r="C733" s="52"/>
      <c r="D733" s="52"/>
      <c r="E733" s="52"/>
      <c r="F733" s="52"/>
      <c r="G733" s="85"/>
      <c r="H733" s="52"/>
      <c r="I733" s="52"/>
      <c r="J733" s="52"/>
      <c r="K733" s="52"/>
      <c r="L733" s="52"/>
      <c r="M733" s="52"/>
      <c r="N733" s="52"/>
      <c r="O733" s="52"/>
      <c r="P733" s="52"/>
      <c r="Q733" s="52"/>
      <c r="R733" s="52"/>
      <c r="S733" s="52"/>
      <c r="T733" s="52"/>
      <c r="U733" s="52"/>
      <c r="V733" s="52"/>
      <c r="W733" s="52"/>
      <c r="X733" s="52"/>
      <c r="Y733" s="52"/>
      <c r="Z733" s="52"/>
      <c r="AA733" s="52"/>
    </row>
    <row r="734" spans="1:27" ht="55.5" customHeight="1">
      <c r="A734" s="52"/>
      <c r="B734" s="52"/>
      <c r="C734" s="52"/>
      <c r="D734" s="52"/>
      <c r="E734" s="52"/>
      <c r="F734" s="52"/>
      <c r="G734" s="85"/>
      <c r="H734" s="52"/>
      <c r="I734" s="52"/>
      <c r="J734" s="52"/>
      <c r="K734" s="52"/>
      <c r="L734" s="52"/>
      <c r="M734" s="52"/>
      <c r="N734" s="52"/>
      <c r="O734" s="52"/>
      <c r="P734" s="52"/>
      <c r="Q734" s="52"/>
      <c r="R734" s="52"/>
      <c r="S734" s="52"/>
      <c r="T734" s="52"/>
      <c r="U734" s="52"/>
      <c r="V734" s="52"/>
      <c r="W734" s="52"/>
      <c r="X734" s="52"/>
      <c r="Y734" s="52"/>
      <c r="Z734" s="52"/>
      <c r="AA734" s="52"/>
    </row>
    <row r="735" spans="1:27" ht="55.5" customHeight="1">
      <c r="A735" s="52"/>
      <c r="B735" s="52"/>
      <c r="C735" s="52"/>
      <c r="D735" s="52"/>
      <c r="E735" s="52"/>
      <c r="F735" s="52"/>
      <c r="G735" s="85"/>
      <c r="H735" s="52"/>
      <c r="I735" s="52"/>
      <c r="J735" s="52"/>
      <c r="K735" s="52"/>
      <c r="L735" s="52"/>
      <c r="M735" s="52"/>
      <c r="N735" s="52"/>
      <c r="O735" s="52"/>
      <c r="P735" s="52"/>
      <c r="Q735" s="52"/>
      <c r="R735" s="52"/>
      <c r="S735" s="52"/>
      <c r="T735" s="52"/>
      <c r="U735" s="52"/>
      <c r="V735" s="52"/>
      <c r="W735" s="52"/>
      <c r="X735" s="52"/>
      <c r="Y735" s="52"/>
      <c r="Z735" s="52"/>
      <c r="AA735" s="52"/>
    </row>
    <row r="736" spans="1:27" ht="55.5" customHeight="1">
      <c r="A736" s="52"/>
      <c r="B736" s="52"/>
      <c r="C736" s="52"/>
      <c r="D736" s="52"/>
      <c r="E736" s="52"/>
      <c r="F736" s="52"/>
      <c r="G736" s="85"/>
      <c r="H736" s="52"/>
      <c r="I736" s="52"/>
      <c r="J736" s="52"/>
      <c r="K736" s="52"/>
      <c r="L736" s="52"/>
      <c r="M736" s="52"/>
      <c r="N736" s="52"/>
      <c r="O736" s="52"/>
      <c r="P736" s="52"/>
      <c r="Q736" s="52"/>
      <c r="R736" s="52"/>
      <c r="S736" s="52"/>
      <c r="T736" s="52"/>
      <c r="U736" s="52"/>
      <c r="V736" s="52"/>
      <c r="W736" s="52"/>
      <c r="X736" s="52"/>
      <c r="Y736" s="52"/>
      <c r="Z736" s="52"/>
      <c r="AA736" s="52"/>
    </row>
    <row r="737" spans="1:27" ht="55.5" customHeight="1">
      <c r="A737" s="52"/>
      <c r="B737" s="52"/>
      <c r="C737" s="52"/>
      <c r="D737" s="52"/>
      <c r="E737" s="52"/>
      <c r="F737" s="52"/>
      <c r="G737" s="85"/>
      <c r="H737" s="52"/>
      <c r="I737" s="52"/>
      <c r="J737" s="52"/>
      <c r="K737" s="52"/>
      <c r="L737" s="52"/>
      <c r="M737" s="52"/>
      <c r="N737" s="52"/>
      <c r="O737" s="52"/>
      <c r="P737" s="52"/>
      <c r="Q737" s="52"/>
      <c r="R737" s="52"/>
      <c r="S737" s="52"/>
      <c r="T737" s="52"/>
      <c r="U737" s="52"/>
      <c r="V737" s="52"/>
      <c r="W737" s="52"/>
      <c r="X737" s="52"/>
      <c r="Y737" s="52"/>
      <c r="Z737" s="52"/>
      <c r="AA737" s="52"/>
    </row>
    <row r="738" spans="1:27" ht="55.5" customHeight="1">
      <c r="A738" s="52"/>
      <c r="B738" s="52"/>
      <c r="C738" s="52"/>
      <c r="D738" s="52"/>
      <c r="E738" s="52"/>
      <c r="F738" s="52"/>
      <c r="G738" s="85"/>
      <c r="H738" s="52"/>
      <c r="I738" s="52"/>
      <c r="J738" s="52"/>
      <c r="K738" s="52"/>
      <c r="L738" s="52"/>
      <c r="M738" s="52"/>
      <c r="N738" s="52"/>
      <c r="O738" s="52"/>
      <c r="P738" s="52"/>
      <c r="Q738" s="52"/>
      <c r="R738" s="52"/>
      <c r="S738" s="52"/>
      <c r="T738" s="52"/>
      <c r="U738" s="52"/>
      <c r="V738" s="52"/>
      <c r="W738" s="52"/>
      <c r="X738" s="52"/>
      <c r="Y738" s="52"/>
      <c r="Z738" s="52"/>
      <c r="AA738" s="52"/>
    </row>
    <row r="739" spans="1:27" ht="55.5" customHeight="1">
      <c r="A739" s="52"/>
      <c r="B739" s="52"/>
      <c r="C739" s="52"/>
      <c r="D739" s="52"/>
      <c r="E739" s="52"/>
      <c r="F739" s="52"/>
      <c r="G739" s="85"/>
      <c r="H739" s="52"/>
      <c r="I739" s="52"/>
      <c r="J739" s="52"/>
      <c r="K739" s="52"/>
      <c r="L739" s="52"/>
      <c r="M739" s="52"/>
      <c r="N739" s="52"/>
      <c r="O739" s="52"/>
      <c r="P739" s="52"/>
      <c r="Q739" s="52"/>
      <c r="R739" s="52"/>
      <c r="S739" s="52"/>
      <c r="T739" s="52"/>
      <c r="U739" s="52"/>
      <c r="V739" s="52"/>
      <c r="W739" s="52"/>
      <c r="X739" s="52"/>
      <c r="Y739" s="52"/>
      <c r="Z739" s="52"/>
      <c r="AA739" s="52"/>
    </row>
    <row r="740" spans="1:27" ht="55.5" customHeight="1">
      <c r="A740" s="52"/>
      <c r="B740" s="52"/>
      <c r="C740" s="52"/>
      <c r="D740" s="52"/>
      <c r="E740" s="52"/>
      <c r="F740" s="52"/>
      <c r="G740" s="85"/>
      <c r="H740" s="52"/>
      <c r="I740" s="52"/>
      <c r="J740" s="52"/>
      <c r="K740" s="52"/>
      <c r="L740" s="52"/>
      <c r="M740" s="52"/>
      <c r="N740" s="52"/>
      <c r="O740" s="52"/>
      <c r="P740" s="52"/>
      <c r="Q740" s="52"/>
      <c r="R740" s="52"/>
      <c r="S740" s="52"/>
      <c r="T740" s="52"/>
      <c r="U740" s="52"/>
      <c r="V740" s="52"/>
      <c r="W740" s="52"/>
      <c r="X740" s="52"/>
      <c r="Y740" s="52"/>
      <c r="Z740" s="52"/>
      <c r="AA740" s="52"/>
    </row>
    <row r="741" spans="1:27" ht="55.5" customHeight="1">
      <c r="A741" s="52"/>
      <c r="B741" s="52"/>
      <c r="C741" s="52"/>
      <c r="D741" s="52"/>
      <c r="E741" s="52"/>
      <c r="F741" s="52"/>
      <c r="G741" s="85"/>
      <c r="H741" s="52"/>
      <c r="I741" s="52"/>
      <c r="J741" s="52"/>
      <c r="K741" s="52"/>
      <c r="L741" s="52"/>
      <c r="M741" s="52"/>
      <c r="N741" s="52"/>
      <c r="O741" s="52"/>
      <c r="P741" s="52"/>
      <c r="Q741" s="52"/>
      <c r="R741" s="52"/>
      <c r="S741" s="52"/>
      <c r="T741" s="52"/>
      <c r="U741" s="52"/>
      <c r="V741" s="52"/>
      <c r="W741" s="52"/>
      <c r="X741" s="52"/>
      <c r="Y741" s="52"/>
      <c r="Z741" s="52"/>
      <c r="AA741" s="52"/>
    </row>
    <row r="742" spans="1:27" ht="55.5" customHeight="1">
      <c r="A742" s="52"/>
      <c r="B742" s="52"/>
      <c r="C742" s="52"/>
      <c r="D742" s="52"/>
      <c r="E742" s="52"/>
      <c r="F742" s="52"/>
      <c r="G742" s="85"/>
      <c r="H742" s="52"/>
      <c r="I742" s="52"/>
      <c r="J742" s="52"/>
      <c r="K742" s="52"/>
      <c r="L742" s="52"/>
      <c r="M742" s="52"/>
      <c r="N742" s="52"/>
      <c r="O742" s="52"/>
      <c r="P742" s="52"/>
      <c r="Q742" s="52"/>
      <c r="R742" s="52"/>
      <c r="S742" s="52"/>
      <c r="T742" s="52"/>
      <c r="U742" s="52"/>
      <c r="V742" s="52"/>
      <c r="W742" s="52"/>
      <c r="X742" s="52"/>
      <c r="Y742" s="52"/>
      <c r="Z742" s="52"/>
      <c r="AA742" s="52"/>
    </row>
    <row r="743" spans="1:27" ht="55.5" customHeight="1">
      <c r="A743" s="52"/>
      <c r="B743" s="52"/>
      <c r="C743" s="52"/>
      <c r="D743" s="52"/>
      <c r="E743" s="52"/>
      <c r="F743" s="52"/>
      <c r="G743" s="85"/>
      <c r="H743" s="52"/>
      <c r="I743" s="52"/>
      <c r="J743" s="52"/>
      <c r="K743" s="52"/>
      <c r="L743" s="52"/>
      <c r="M743" s="52"/>
      <c r="N743" s="52"/>
      <c r="O743" s="52"/>
      <c r="P743" s="52"/>
      <c r="Q743" s="52"/>
      <c r="R743" s="52"/>
      <c r="S743" s="52"/>
      <c r="T743" s="52"/>
      <c r="U743" s="52"/>
      <c r="V743" s="52"/>
      <c r="W743" s="52"/>
      <c r="X743" s="52"/>
      <c r="Y743" s="52"/>
      <c r="Z743" s="52"/>
      <c r="AA743" s="52"/>
    </row>
    <row r="744" spans="1:27" ht="55.5" customHeight="1">
      <c r="A744" s="52"/>
      <c r="B744" s="52"/>
      <c r="C744" s="52"/>
      <c r="D744" s="52"/>
      <c r="E744" s="52"/>
      <c r="F744" s="52"/>
      <c r="G744" s="85"/>
      <c r="H744" s="52"/>
      <c r="I744" s="52"/>
      <c r="J744" s="52"/>
      <c r="K744" s="52"/>
      <c r="L744" s="52"/>
      <c r="M744" s="52"/>
      <c r="N744" s="52"/>
      <c r="O744" s="52"/>
      <c r="P744" s="52"/>
      <c r="Q744" s="52"/>
      <c r="R744" s="52"/>
      <c r="S744" s="52"/>
      <c r="T744" s="52"/>
      <c r="U744" s="52"/>
      <c r="V744" s="52"/>
      <c r="W744" s="52"/>
      <c r="X744" s="52"/>
      <c r="Y744" s="52"/>
      <c r="Z744" s="52"/>
      <c r="AA744" s="52"/>
    </row>
    <row r="745" spans="1:27" ht="55.5" customHeight="1">
      <c r="A745" s="52"/>
      <c r="B745" s="52"/>
      <c r="C745" s="52"/>
      <c r="D745" s="52"/>
      <c r="E745" s="52"/>
      <c r="F745" s="52"/>
      <c r="G745" s="85"/>
      <c r="H745" s="52"/>
      <c r="I745" s="52"/>
      <c r="J745" s="52"/>
      <c r="K745" s="52"/>
      <c r="L745" s="52"/>
      <c r="M745" s="52"/>
      <c r="N745" s="52"/>
      <c r="O745" s="52"/>
      <c r="P745" s="52"/>
      <c r="Q745" s="52"/>
      <c r="R745" s="52"/>
      <c r="S745" s="52"/>
      <c r="T745" s="52"/>
      <c r="U745" s="52"/>
      <c r="V745" s="52"/>
      <c r="W745" s="52"/>
      <c r="X745" s="52"/>
      <c r="Y745" s="52"/>
      <c r="Z745" s="52"/>
      <c r="AA745" s="52"/>
    </row>
    <row r="746" spans="1:27" ht="55.5" customHeight="1">
      <c r="A746" s="52"/>
      <c r="B746" s="52"/>
      <c r="C746" s="52"/>
      <c r="D746" s="52"/>
      <c r="E746" s="52"/>
      <c r="F746" s="52"/>
      <c r="G746" s="85"/>
      <c r="H746" s="52"/>
      <c r="I746" s="52"/>
      <c r="J746" s="52"/>
      <c r="K746" s="52"/>
      <c r="L746" s="52"/>
      <c r="M746" s="52"/>
      <c r="N746" s="52"/>
      <c r="O746" s="52"/>
      <c r="P746" s="52"/>
      <c r="Q746" s="52"/>
      <c r="R746" s="52"/>
      <c r="S746" s="52"/>
      <c r="T746" s="52"/>
      <c r="U746" s="52"/>
      <c r="V746" s="52"/>
      <c r="W746" s="52"/>
      <c r="X746" s="52"/>
      <c r="Y746" s="52"/>
      <c r="Z746" s="52"/>
      <c r="AA746" s="52"/>
    </row>
    <row r="747" spans="1:27" ht="55.5" customHeight="1">
      <c r="A747" s="52"/>
      <c r="B747" s="52"/>
      <c r="C747" s="52"/>
      <c r="D747" s="52"/>
      <c r="E747" s="52"/>
      <c r="F747" s="52"/>
      <c r="G747" s="85"/>
      <c r="H747" s="52"/>
      <c r="I747" s="52"/>
      <c r="J747" s="52"/>
      <c r="K747" s="52"/>
      <c r="L747" s="52"/>
      <c r="M747" s="52"/>
      <c r="N747" s="52"/>
      <c r="O747" s="52"/>
      <c r="P747" s="52"/>
      <c r="Q747" s="52"/>
      <c r="R747" s="52"/>
      <c r="S747" s="52"/>
      <c r="T747" s="52"/>
      <c r="U747" s="52"/>
      <c r="V747" s="52"/>
      <c r="W747" s="52"/>
      <c r="X747" s="52"/>
      <c r="Y747" s="52"/>
      <c r="Z747" s="52"/>
      <c r="AA747" s="52"/>
    </row>
    <row r="748" spans="1:27" ht="55.5" customHeight="1">
      <c r="A748" s="52"/>
      <c r="B748" s="52"/>
      <c r="C748" s="52"/>
      <c r="D748" s="52"/>
      <c r="E748" s="52"/>
      <c r="F748" s="52"/>
      <c r="G748" s="85"/>
      <c r="H748" s="52"/>
      <c r="I748" s="52"/>
      <c r="J748" s="52"/>
      <c r="K748" s="52"/>
      <c r="L748" s="52"/>
      <c r="M748" s="52"/>
      <c r="N748" s="52"/>
      <c r="O748" s="52"/>
      <c r="P748" s="52"/>
      <c r="Q748" s="52"/>
      <c r="R748" s="52"/>
      <c r="S748" s="52"/>
      <c r="T748" s="52"/>
      <c r="U748" s="52"/>
      <c r="V748" s="52"/>
      <c r="W748" s="52"/>
      <c r="X748" s="52"/>
      <c r="Y748" s="52"/>
      <c r="Z748" s="52"/>
      <c r="AA748" s="52"/>
    </row>
    <row r="749" spans="1:27" ht="55.5" customHeight="1">
      <c r="A749" s="52"/>
      <c r="B749" s="52"/>
      <c r="C749" s="52"/>
      <c r="D749" s="52"/>
      <c r="E749" s="52"/>
      <c r="F749" s="52"/>
      <c r="G749" s="85"/>
      <c r="H749" s="52"/>
      <c r="I749" s="52"/>
      <c r="J749" s="52"/>
      <c r="K749" s="52"/>
      <c r="L749" s="52"/>
      <c r="M749" s="52"/>
      <c r="N749" s="52"/>
      <c r="O749" s="52"/>
      <c r="P749" s="52"/>
      <c r="Q749" s="52"/>
      <c r="R749" s="52"/>
      <c r="S749" s="52"/>
      <c r="T749" s="52"/>
      <c r="U749" s="52"/>
      <c r="V749" s="52"/>
      <c r="W749" s="52"/>
      <c r="X749" s="52"/>
      <c r="Y749" s="52"/>
      <c r="Z749" s="52"/>
      <c r="AA749" s="52"/>
    </row>
    <row r="750" spans="1:27" ht="55.5" customHeight="1">
      <c r="A750" s="52"/>
      <c r="B750" s="52"/>
      <c r="C750" s="52"/>
      <c r="D750" s="52"/>
      <c r="E750" s="52"/>
      <c r="F750" s="52"/>
      <c r="G750" s="85"/>
      <c r="H750" s="52"/>
      <c r="I750" s="52"/>
      <c r="J750" s="52"/>
      <c r="K750" s="52"/>
      <c r="L750" s="52"/>
      <c r="M750" s="52"/>
      <c r="N750" s="52"/>
      <c r="O750" s="52"/>
      <c r="P750" s="52"/>
      <c r="Q750" s="52"/>
      <c r="R750" s="52"/>
      <c r="S750" s="52"/>
      <c r="T750" s="52"/>
      <c r="U750" s="52"/>
      <c r="V750" s="52"/>
      <c r="W750" s="52"/>
      <c r="X750" s="52"/>
      <c r="Y750" s="52"/>
      <c r="Z750" s="52"/>
      <c r="AA750" s="52"/>
    </row>
    <row r="751" spans="1:27" ht="55.5" customHeight="1">
      <c r="A751" s="52"/>
      <c r="B751" s="52"/>
      <c r="C751" s="52"/>
      <c r="D751" s="52"/>
      <c r="E751" s="52"/>
      <c r="F751" s="52"/>
      <c r="G751" s="85"/>
      <c r="H751" s="52"/>
      <c r="I751" s="52"/>
      <c r="J751" s="52"/>
      <c r="K751" s="52"/>
      <c r="L751" s="52"/>
      <c r="M751" s="52"/>
      <c r="N751" s="52"/>
      <c r="O751" s="52"/>
      <c r="P751" s="52"/>
      <c r="Q751" s="52"/>
      <c r="R751" s="52"/>
      <c r="S751" s="52"/>
      <c r="T751" s="52"/>
      <c r="U751" s="52"/>
      <c r="V751" s="52"/>
      <c r="W751" s="52"/>
      <c r="X751" s="52"/>
      <c r="Y751" s="52"/>
      <c r="Z751" s="52"/>
      <c r="AA751" s="52"/>
    </row>
    <row r="752" spans="1:27" ht="55.5" customHeight="1">
      <c r="A752" s="52"/>
      <c r="B752" s="52"/>
      <c r="C752" s="52"/>
      <c r="D752" s="52"/>
      <c r="E752" s="52"/>
      <c r="F752" s="52"/>
      <c r="G752" s="85"/>
      <c r="H752" s="52"/>
      <c r="I752" s="52"/>
      <c r="J752" s="52"/>
      <c r="K752" s="52"/>
      <c r="L752" s="52"/>
      <c r="M752" s="52"/>
      <c r="N752" s="52"/>
      <c r="O752" s="52"/>
      <c r="P752" s="52"/>
      <c r="Q752" s="52"/>
      <c r="R752" s="52"/>
      <c r="S752" s="52"/>
      <c r="T752" s="52"/>
      <c r="U752" s="52"/>
      <c r="V752" s="52"/>
      <c r="W752" s="52"/>
      <c r="X752" s="52"/>
      <c r="Y752" s="52"/>
      <c r="Z752" s="52"/>
      <c r="AA752" s="52"/>
    </row>
    <row r="753" spans="1:27" ht="55.5" customHeight="1">
      <c r="A753" s="52"/>
      <c r="B753" s="52"/>
      <c r="C753" s="52"/>
      <c r="D753" s="52"/>
      <c r="E753" s="52"/>
      <c r="F753" s="52"/>
      <c r="G753" s="85"/>
      <c r="H753" s="52"/>
      <c r="I753" s="52"/>
      <c r="J753" s="52"/>
      <c r="K753" s="52"/>
      <c r="L753" s="52"/>
      <c r="M753" s="52"/>
      <c r="N753" s="52"/>
      <c r="O753" s="52"/>
      <c r="P753" s="52"/>
      <c r="Q753" s="52"/>
      <c r="R753" s="52"/>
      <c r="S753" s="52"/>
      <c r="T753" s="52"/>
      <c r="U753" s="52"/>
      <c r="V753" s="52"/>
      <c r="W753" s="52"/>
      <c r="X753" s="52"/>
      <c r="Y753" s="52"/>
      <c r="Z753" s="52"/>
      <c r="AA753" s="52"/>
    </row>
    <row r="754" spans="1:27" ht="55.5" customHeight="1">
      <c r="A754" s="52"/>
      <c r="B754" s="52"/>
      <c r="C754" s="52"/>
      <c r="D754" s="52"/>
      <c r="E754" s="52"/>
      <c r="F754" s="52"/>
      <c r="G754" s="85"/>
      <c r="H754" s="52"/>
      <c r="I754" s="52"/>
      <c r="J754" s="52"/>
      <c r="K754" s="52"/>
      <c r="L754" s="52"/>
      <c r="M754" s="52"/>
      <c r="N754" s="52"/>
      <c r="O754" s="52"/>
      <c r="P754" s="52"/>
      <c r="Q754" s="52"/>
      <c r="R754" s="52"/>
      <c r="S754" s="52"/>
      <c r="T754" s="52"/>
      <c r="U754" s="52"/>
      <c r="V754" s="52"/>
      <c r="W754" s="52"/>
      <c r="X754" s="52"/>
      <c r="Y754" s="52"/>
      <c r="Z754" s="52"/>
      <c r="AA754" s="52"/>
    </row>
    <row r="755" spans="1:27" ht="55.5" customHeight="1">
      <c r="A755" s="52"/>
      <c r="B755" s="52"/>
      <c r="C755" s="52"/>
      <c r="D755" s="52"/>
      <c r="E755" s="52"/>
      <c r="F755" s="52"/>
      <c r="G755" s="85"/>
      <c r="H755" s="52"/>
      <c r="I755" s="52"/>
      <c r="J755" s="52"/>
      <c r="K755" s="52"/>
      <c r="L755" s="52"/>
      <c r="M755" s="52"/>
      <c r="N755" s="52"/>
      <c r="O755" s="52"/>
      <c r="P755" s="52"/>
      <c r="Q755" s="52"/>
      <c r="R755" s="52"/>
      <c r="S755" s="52"/>
      <c r="T755" s="52"/>
      <c r="U755" s="52"/>
      <c r="V755" s="52"/>
      <c r="W755" s="52"/>
      <c r="X755" s="52"/>
      <c r="Y755" s="52"/>
      <c r="Z755" s="52"/>
      <c r="AA755" s="52"/>
    </row>
    <row r="756" spans="1:27" ht="55.5" customHeight="1">
      <c r="A756" s="52"/>
      <c r="B756" s="52"/>
      <c r="C756" s="52"/>
      <c r="D756" s="52"/>
      <c r="E756" s="52"/>
      <c r="F756" s="52"/>
      <c r="G756" s="85"/>
      <c r="H756" s="52"/>
      <c r="I756" s="52"/>
      <c r="J756" s="52"/>
      <c r="K756" s="52"/>
      <c r="L756" s="52"/>
      <c r="M756" s="52"/>
      <c r="N756" s="52"/>
      <c r="O756" s="52"/>
      <c r="P756" s="52"/>
      <c r="Q756" s="52"/>
      <c r="R756" s="52"/>
      <c r="S756" s="52"/>
      <c r="T756" s="52"/>
      <c r="U756" s="52"/>
      <c r="V756" s="52"/>
      <c r="W756" s="52"/>
      <c r="X756" s="52"/>
      <c r="Y756" s="52"/>
      <c r="Z756" s="52"/>
      <c r="AA756" s="52"/>
    </row>
    <row r="757" spans="1:27" ht="55.5" customHeight="1">
      <c r="A757" s="52"/>
      <c r="B757" s="52"/>
      <c r="C757" s="52"/>
      <c r="D757" s="52"/>
      <c r="E757" s="52"/>
      <c r="F757" s="52"/>
      <c r="G757" s="85"/>
      <c r="H757" s="52"/>
      <c r="I757" s="52"/>
      <c r="J757" s="52"/>
      <c r="K757" s="52"/>
      <c r="L757" s="52"/>
      <c r="M757" s="52"/>
      <c r="N757" s="52"/>
      <c r="O757" s="52"/>
      <c r="P757" s="52"/>
      <c r="Q757" s="52"/>
      <c r="R757" s="52"/>
      <c r="S757" s="52"/>
      <c r="T757" s="52"/>
      <c r="U757" s="52"/>
      <c r="V757" s="52"/>
      <c r="W757" s="52"/>
      <c r="X757" s="52"/>
      <c r="Y757" s="52"/>
      <c r="Z757" s="52"/>
      <c r="AA757" s="52"/>
    </row>
    <row r="758" spans="1:27" ht="55.5" customHeight="1">
      <c r="A758" s="52"/>
      <c r="B758" s="52"/>
      <c r="C758" s="52"/>
      <c r="D758" s="52"/>
      <c r="E758" s="52"/>
      <c r="F758" s="52"/>
      <c r="G758" s="85"/>
      <c r="H758" s="52"/>
      <c r="I758" s="52"/>
      <c r="J758" s="52"/>
      <c r="K758" s="52"/>
      <c r="L758" s="52"/>
      <c r="M758" s="52"/>
      <c r="N758" s="52"/>
      <c r="O758" s="52"/>
      <c r="P758" s="52"/>
      <c r="Q758" s="52"/>
      <c r="R758" s="52"/>
      <c r="S758" s="52"/>
      <c r="T758" s="52"/>
      <c r="U758" s="52"/>
      <c r="V758" s="52"/>
      <c r="W758" s="52"/>
      <c r="X758" s="52"/>
      <c r="Y758" s="52"/>
      <c r="Z758" s="52"/>
      <c r="AA758" s="52"/>
    </row>
    <row r="759" spans="1:27" ht="55.5" customHeight="1">
      <c r="A759" s="52"/>
      <c r="B759" s="52"/>
      <c r="C759" s="52"/>
      <c r="D759" s="52"/>
      <c r="E759" s="52"/>
      <c r="F759" s="52"/>
      <c r="G759" s="85"/>
      <c r="H759" s="52"/>
      <c r="I759" s="52"/>
      <c r="J759" s="52"/>
      <c r="K759" s="52"/>
      <c r="L759" s="52"/>
      <c r="M759" s="52"/>
      <c r="N759" s="52"/>
      <c r="O759" s="52"/>
      <c r="P759" s="52"/>
      <c r="Q759" s="52"/>
      <c r="R759" s="52"/>
      <c r="S759" s="52"/>
      <c r="T759" s="52"/>
      <c r="U759" s="52"/>
      <c r="V759" s="52"/>
      <c r="W759" s="52"/>
      <c r="X759" s="52"/>
      <c r="Y759" s="52"/>
      <c r="Z759" s="52"/>
      <c r="AA759" s="52"/>
    </row>
    <row r="760" spans="1:27" ht="55.5" customHeight="1">
      <c r="A760" s="52"/>
      <c r="B760" s="52"/>
      <c r="C760" s="52"/>
      <c r="D760" s="52"/>
      <c r="E760" s="52"/>
      <c r="F760" s="52"/>
      <c r="G760" s="85"/>
      <c r="H760" s="52"/>
      <c r="I760" s="52"/>
      <c r="J760" s="52"/>
      <c r="K760" s="52"/>
      <c r="L760" s="52"/>
      <c r="M760" s="52"/>
      <c r="N760" s="52"/>
      <c r="O760" s="52"/>
      <c r="P760" s="52"/>
      <c r="Q760" s="52"/>
      <c r="R760" s="52"/>
      <c r="S760" s="52"/>
      <c r="T760" s="52"/>
      <c r="U760" s="52"/>
      <c r="V760" s="52"/>
      <c r="W760" s="52"/>
      <c r="X760" s="52"/>
      <c r="Y760" s="52"/>
      <c r="Z760" s="52"/>
      <c r="AA760" s="52"/>
    </row>
    <row r="761" spans="1:27" ht="55.5" customHeight="1">
      <c r="A761" s="52"/>
      <c r="B761" s="52"/>
      <c r="C761" s="52"/>
      <c r="D761" s="52"/>
      <c r="E761" s="52"/>
      <c r="F761" s="52"/>
      <c r="G761" s="85"/>
      <c r="H761" s="52"/>
      <c r="I761" s="52"/>
      <c r="J761" s="52"/>
      <c r="K761" s="52"/>
      <c r="L761" s="52"/>
      <c r="M761" s="52"/>
      <c r="N761" s="52"/>
      <c r="O761" s="52"/>
      <c r="P761" s="52"/>
      <c r="Q761" s="52"/>
      <c r="R761" s="52"/>
      <c r="S761" s="52"/>
      <c r="T761" s="52"/>
      <c r="U761" s="52"/>
      <c r="V761" s="52"/>
      <c r="W761" s="52"/>
      <c r="X761" s="52"/>
      <c r="Y761" s="52"/>
      <c r="Z761" s="52"/>
      <c r="AA761" s="52"/>
    </row>
    <row r="762" spans="1:27" ht="55.5" customHeight="1">
      <c r="A762" s="52"/>
      <c r="B762" s="52"/>
      <c r="C762" s="52"/>
      <c r="D762" s="52"/>
      <c r="E762" s="52"/>
      <c r="F762" s="52"/>
      <c r="G762" s="85"/>
      <c r="H762" s="52"/>
      <c r="I762" s="52"/>
      <c r="J762" s="52"/>
      <c r="K762" s="52"/>
      <c r="L762" s="52"/>
      <c r="M762" s="52"/>
      <c r="N762" s="52"/>
      <c r="O762" s="52"/>
      <c r="P762" s="52"/>
      <c r="Q762" s="52"/>
      <c r="R762" s="52"/>
      <c r="S762" s="52"/>
      <c r="T762" s="52"/>
      <c r="U762" s="52"/>
      <c r="V762" s="52"/>
      <c r="W762" s="52"/>
      <c r="X762" s="52"/>
      <c r="Y762" s="52"/>
      <c r="Z762" s="52"/>
      <c r="AA762" s="52"/>
    </row>
    <row r="763" spans="1:27" ht="55.5" customHeight="1">
      <c r="A763" s="52"/>
      <c r="B763" s="52"/>
      <c r="C763" s="52"/>
      <c r="D763" s="52"/>
      <c r="E763" s="52"/>
      <c r="F763" s="52"/>
      <c r="G763" s="85"/>
      <c r="H763" s="52"/>
      <c r="I763" s="52"/>
      <c r="J763" s="52"/>
      <c r="K763" s="52"/>
      <c r="L763" s="52"/>
      <c r="M763" s="52"/>
      <c r="N763" s="52"/>
      <c r="O763" s="52"/>
      <c r="P763" s="52"/>
      <c r="Q763" s="52"/>
      <c r="R763" s="52"/>
      <c r="S763" s="52"/>
      <c r="T763" s="52"/>
      <c r="U763" s="52"/>
      <c r="V763" s="52"/>
      <c r="W763" s="52"/>
      <c r="X763" s="52"/>
      <c r="Y763" s="52"/>
      <c r="Z763" s="52"/>
      <c r="AA763" s="52"/>
    </row>
    <row r="764" spans="1:27" ht="55.5" customHeight="1">
      <c r="A764" s="52"/>
      <c r="B764" s="52"/>
      <c r="C764" s="52"/>
      <c r="D764" s="52"/>
      <c r="E764" s="52"/>
      <c r="F764" s="52"/>
      <c r="G764" s="85"/>
      <c r="H764" s="52"/>
      <c r="I764" s="52"/>
      <c r="J764" s="52"/>
      <c r="K764" s="52"/>
      <c r="L764" s="52"/>
      <c r="M764" s="52"/>
      <c r="N764" s="52"/>
      <c r="O764" s="52"/>
      <c r="P764" s="52"/>
      <c r="Q764" s="52"/>
      <c r="R764" s="52"/>
      <c r="S764" s="52"/>
      <c r="T764" s="52"/>
      <c r="U764" s="52"/>
      <c r="V764" s="52"/>
      <c r="W764" s="52"/>
      <c r="X764" s="52"/>
      <c r="Y764" s="52"/>
      <c r="Z764" s="52"/>
      <c r="AA764" s="52"/>
    </row>
    <row r="765" spans="1:27" ht="55.5" customHeight="1">
      <c r="A765" s="52"/>
      <c r="B765" s="52"/>
      <c r="C765" s="52"/>
      <c r="D765" s="52"/>
      <c r="E765" s="52"/>
      <c r="F765" s="52"/>
      <c r="G765" s="85"/>
      <c r="H765" s="52"/>
      <c r="I765" s="52"/>
      <c r="J765" s="52"/>
      <c r="K765" s="52"/>
      <c r="L765" s="52"/>
      <c r="M765" s="52"/>
      <c r="N765" s="52"/>
      <c r="O765" s="52"/>
      <c r="P765" s="52"/>
      <c r="Q765" s="52"/>
      <c r="R765" s="52"/>
      <c r="S765" s="52"/>
      <c r="T765" s="52"/>
      <c r="U765" s="52"/>
      <c r="V765" s="52"/>
      <c r="W765" s="52"/>
      <c r="X765" s="52"/>
      <c r="Y765" s="52"/>
      <c r="Z765" s="52"/>
      <c r="AA765" s="52"/>
    </row>
    <row r="766" spans="1:27" ht="55.5" customHeight="1">
      <c r="A766" s="52"/>
      <c r="B766" s="52"/>
      <c r="C766" s="52"/>
      <c r="D766" s="52"/>
      <c r="E766" s="52"/>
      <c r="F766" s="52"/>
      <c r="G766" s="85"/>
      <c r="H766" s="52"/>
      <c r="I766" s="52"/>
      <c r="J766" s="52"/>
      <c r="K766" s="52"/>
      <c r="L766" s="52"/>
      <c r="M766" s="52"/>
      <c r="N766" s="52"/>
      <c r="O766" s="52"/>
      <c r="P766" s="52"/>
      <c r="Q766" s="52"/>
      <c r="R766" s="52"/>
      <c r="S766" s="52"/>
      <c r="T766" s="52"/>
      <c r="U766" s="52"/>
      <c r="V766" s="52"/>
      <c r="W766" s="52"/>
      <c r="X766" s="52"/>
      <c r="Y766" s="52"/>
      <c r="Z766" s="52"/>
      <c r="AA766" s="52"/>
    </row>
    <row r="767" spans="1:27" ht="55.5" customHeight="1">
      <c r="A767" s="52"/>
      <c r="B767" s="52"/>
      <c r="C767" s="52"/>
      <c r="D767" s="52"/>
      <c r="E767" s="52"/>
      <c r="F767" s="52"/>
      <c r="G767" s="85"/>
      <c r="H767" s="52"/>
      <c r="I767" s="52"/>
      <c r="J767" s="52"/>
      <c r="K767" s="52"/>
      <c r="L767" s="52"/>
      <c r="M767" s="52"/>
      <c r="N767" s="52"/>
      <c r="O767" s="52"/>
      <c r="P767" s="52"/>
      <c r="Q767" s="52"/>
      <c r="R767" s="52"/>
      <c r="S767" s="52"/>
      <c r="T767" s="52"/>
      <c r="U767" s="52"/>
      <c r="V767" s="52"/>
      <c r="W767" s="52"/>
      <c r="X767" s="52"/>
      <c r="Y767" s="52"/>
      <c r="Z767" s="52"/>
      <c r="AA767" s="52"/>
    </row>
    <row r="768" spans="1:27" ht="55.5" customHeight="1">
      <c r="A768" s="52"/>
      <c r="B768" s="52"/>
      <c r="C768" s="52"/>
      <c r="D768" s="52"/>
      <c r="E768" s="52"/>
      <c r="F768" s="52"/>
      <c r="G768" s="85"/>
      <c r="H768" s="52"/>
      <c r="I768" s="52"/>
      <c r="J768" s="52"/>
      <c r="K768" s="52"/>
      <c r="L768" s="52"/>
      <c r="M768" s="52"/>
      <c r="N768" s="52"/>
      <c r="O768" s="52"/>
      <c r="P768" s="52"/>
      <c r="Q768" s="52"/>
      <c r="R768" s="52"/>
      <c r="S768" s="52"/>
      <c r="T768" s="52"/>
      <c r="U768" s="52"/>
      <c r="V768" s="52"/>
      <c r="W768" s="52"/>
      <c r="X768" s="52"/>
      <c r="Y768" s="52"/>
      <c r="Z768" s="52"/>
      <c r="AA768" s="52"/>
    </row>
    <row r="769" spans="1:27" ht="55.5" customHeight="1">
      <c r="A769" s="52"/>
      <c r="B769" s="52"/>
      <c r="C769" s="52"/>
      <c r="D769" s="52"/>
      <c r="E769" s="52"/>
      <c r="F769" s="52"/>
      <c r="G769" s="85"/>
      <c r="H769" s="52"/>
      <c r="I769" s="52"/>
      <c r="J769" s="52"/>
      <c r="K769" s="52"/>
      <c r="L769" s="52"/>
      <c r="M769" s="52"/>
      <c r="N769" s="52"/>
      <c r="O769" s="52"/>
      <c r="P769" s="52"/>
      <c r="Q769" s="52"/>
      <c r="R769" s="52"/>
      <c r="S769" s="52"/>
      <c r="T769" s="52"/>
      <c r="U769" s="52"/>
      <c r="V769" s="52"/>
      <c r="W769" s="52"/>
      <c r="X769" s="52"/>
      <c r="Y769" s="52"/>
      <c r="Z769" s="52"/>
      <c r="AA769" s="52"/>
    </row>
    <row r="770" spans="1:27" ht="55.5" customHeight="1">
      <c r="A770" s="52"/>
      <c r="B770" s="52"/>
      <c r="C770" s="52"/>
      <c r="D770" s="52"/>
      <c r="E770" s="52"/>
      <c r="F770" s="52"/>
      <c r="G770" s="85"/>
      <c r="H770" s="52"/>
      <c r="I770" s="52"/>
      <c r="J770" s="52"/>
      <c r="K770" s="52"/>
      <c r="L770" s="52"/>
      <c r="M770" s="52"/>
      <c r="N770" s="52"/>
      <c r="O770" s="52"/>
      <c r="P770" s="52"/>
      <c r="Q770" s="52"/>
      <c r="R770" s="52"/>
      <c r="S770" s="52"/>
      <c r="T770" s="52"/>
      <c r="U770" s="52"/>
      <c r="V770" s="52"/>
      <c r="W770" s="52"/>
      <c r="X770" s="52"/>
      <c r="Y770" s="52"/>
      <c r="Z770" s="52"/>
      <c r="AA770" s="52"/>
    </row>
    <row r="771" spans="1:27" ht="55.5" customHeight="1">
      <c r="A771" s="52"/>
      <c r="B771" s="52"/>
      <c r="C771" s="52"/>
      <c r="D771" s="52"/>
      <c r="E771" s="52"/>
      <c r="F771" s="52"/>
      <c r="G771" s="85"/>
      <c r="H771" s="52"/>
      <c r="I771" s="52"/>
      <c r="J771" s="52"/>
      <c r="K771" s="52"/>
      <c r="L771" s="52"/>
      <c r="M771" s="52"/>
      <c r="N771" s="52"/>
      <c r="O771" s="52"/>
      <c r="P771" s="52"/>
      <c r="Q771" s="52"/>
      <c r="R771" s="52"/>
      <c r="S771" s="52"/>
      <c r="T771" s="52"/>
      <c r="U771" s="52"/>
      <c r="V771" s="52"/>
      <c r="W771" s="52"/>
      <c r="X771" s="52"/>
      <c r="Y771" s="52"/>
      <c r="Z771" s="52"/>
      <c r="AA771" s="52"/>
    </row>
    <row r="772" spans="1:27" ht="55.5" customHeight="1">
      <c r="A772" s="52"/>
      <c r="B772" s="52"/>
      <c r="C772" s="52"/>
      <c r="D772" s="52"/>
      <c r="E772" s="52"/>
      <c r="F772" s="52"/>
      <c r="G772" s="85"/>
      <c r="H772" s="52"/>
      <c r="I772" s="52"/>
      <c r="J772" s="52"/>
      <c r="K772" s="52"/>
      <c r="L772" s="52"/>
      <c r="M772" s="52"/>
      <c r="N772" s="52"/>
      <c r="O772" s="52"/>
      <c r="P772" s="52"/>
      <c r="Q772" s="52"/>
      <c r="R772" s="52"/>
      <c r="S772" s="52"/>
      <c r="T772" s="52"/>
      <c r="U772" s="52"/>
      <c r="V772" s="52"/>
      <c r="W772" s="52"/>
      <c r="X772" s="52"/>
      <c r="Y772" s="52"/>
      <c r="Z772" s="52"/>
      <c r="AA772" s="52"/>
    </row>
    <row r="773" spans="1:27" ht="55.5" customHeight="1">
      <c r="A773" s="52"/>
      <c r="B773" s="52"/>
      <c r="C773" s="52"/>
      <c r="D773" s="52"/>
      <c r="E773" s="52"/>
      <c r="F773" s="52"/>
      <c r="G773" s="85"/>
      <c r="H773" s="52"/>
      <c r="I773" s="52"/>
      <c r="J773" s="52"/>
      <c r="K773" s="52"/>
      <c r="L773" s="52"/>
      <c r="M773" s="52"/>
      <c r="N773" s="52"/>
      <c r="O773" s="52"/>
      <c r="P773" s="52"/>
      <c r="Q773" s="52"/>
      <c r="R773" s="52"/>
      <c r="S773" s="52"/>
      <c r="T773" s="52"/>
      <c r="U773" s="52"/>
      <c r="V773" s="52"/>
      <c r="W773" s="52"/>
      <c r="X773" s="52"/>
      <c r="Y773" s="52"/>
      <c r="Z773" s="52"/>
      <c r="AA773" s="52"/>
    </row>
    <row r="774" spans="1:27" ht="55.5" customHeight="1">
      <c r="A774" s="52"/>
      <c r="B774" s="52"/>
      <c r="C774" s="52"/>
      <c r="D774" s="52"/>
      <c r="E774" s="52"/>
      <c r="F774" s="52"/>
      <c r="G774" s="85"/>
      <c r="H774" s="52"/>
      <c r="I774" s="52"/>
      <c r="J774" s="52"/>
      <c r="K774" s="52"/>
      <c r="L774" s="52"/>
      <c r="M774" s="52"/>
      <c r="N774" s="52"/>
      <c r="O774" s="52"/>
      <c r="P774" s="52"/>
      <c r="Q774" s="52"/>
      <c r="R774" s="52"/>
      <c r="S774" s="52"/>
      <c r="T774" s="52"/>
      <c r="U774" s="52"/>
      <c r="V774" s="52"/>
      <c r="W774" s="52"/>
      <c r="X774" s="52"/>
      <c r="Y774" s="52"/>
      <c r="Z774" s="52"/>
      <c r="AA774" s="52"/>
    </row>
    <row r="775" spans="1:27" ht="55.5" customHeight="1">
      <c r="A775" s="52"/>
      <c r="B775" s="52"/>
      <c r="C775" s="52"/>
      <c r="D775" s="52"/>
      <c r="E775" s="52"/>
      <c r="F775" s="52"/>
      <c r="G775" s="85"/>
      <c r="H775" s="52"/>
      <c r="I775" s="52"/>
      <c r="J775" s="52"/>
      <c r="K775" s="52"/>
      <c r="L775" s="52"/>
      <c r="M775" s="52"/>
      <c r="N775" s="52"/>
      <c r="O775" s="52"/>
      <c r="P775" s="52"/>
      <c r="Q775" s="52"/>
      <c r="R775" s="52"/>
      <c r="S775" s="52"/>
      <c r="T775" s="52"/>
      <c r="U775" s="52"/>
      <c r="V775" s="52"/>
      <c r="W775" s="52"/>
      <c r="X775" s="52"/>
      <c r="Y775" s="52"/>
      <c r="Z775" s="52"/>
      <c r="AA775" s="52"/>
    </row>
    <row r="776" spans="1:27" ht="55.5" customHeight="1">
      <c r="A776" s="52"/>
      <c r="B776" s="52"/>
      <c r="C776" s="52"/>
      <c r="D776" s="52"/>
      <c r="E776" s="52"/>
      <c r="F776" s="52"/>
      <c r="G776" s="85"/>
      <c r="H776" s="52"/>
      <c r="I776" s="52"/>
      <c r="J776" s="52"/>
      <c r="K776" s="52"/>
      <c r="L776" s="52"/>
      <c r="M776" s="52"/>
      <c r="N776" s="52"/>
      <c r="O776" s="52"/>
      <c r="P776" s="52"/>
      <c r="Q776" s="52"/>
      <c r="R776" s="52"/>
      <c r="S776" s="52"/>
      <c r="T776" s="52"/>
      <c r="U776" s="52"/>
      <c r="V776" s="52"/>
      <c r="W776" s="52"/>
      <c r="X776" s="52"/>
      <c r="Y776" s="52"/>
      <c r="Z776" s="52"/>
      <c r="AA776" s="52"/>
    </row>
    <row r="777" spans="1:27" ht="55.5" customHeight="1">
      <c r="A777" s="52"/>
      <c r="B777" s="52"/>
      <c r="C777" s="52"/>
      <c r="D777" s="52"/>
      <c r="E777" s="52"/>
      <c r="F777" s="52"/>
      <c r="G777" s="85"/>
      <c r="H777" s="52"/>
      <c r="I777" s="52"/>
      <c r="J777" s="52"/>
      <c r="K777" s="52"/>
      <c r="L777" s="52"/>
      <c r="M777" s="52"/>
      <c r="N777" s="52"/>
      <c r="O777" s="52"/>
      <c r="P777" s="52"/>
      <c r="Q777" s="52"/>
      <c r="R777" s="52"/>
      <c r="S777" s="52"/>
      <c r="T777" s="52"/>
      <c r="U777" s="52"/>
      <c r="V777" s="52"/>
      <c r="W777" s="52"/>
      <c r="X777" s="52"/>
      <c r="Y777" s="52"/>
      <c r="Z777" s="52"/>
      <c r="AA777" s="52"/>
    </row>
    <row r="778" spans="1:27" ht="55.5" customHeight="1">
      <c r="A778" s="52"/>
      <c r="B778" s="52"/>
      <c r="C778" s="52"/>
      <c r="D778" s="52"/>
      <c r="E778" s="52"/>
      <c r="F778" s="52"/>
      <c r="G778" s="85"/>
      <c r="H778" s="52"/>
      <c r="I778" s="52"/>
      <c r="J778" s="52"/>
      <c r="K778" s="52"/>
      <c r="L778" s="52"/>
      <c r="M778" s="52"/>
      <c r="N778" s="52"/>
      <c r="O778" s="52"/>
      <c r="P778" s="52"/>
      <c r="Q778" s="52"/>
      <c r="R778" s="52"/>
      <c r="S778" s="52"/>
      <c r="T778" s="52"/>
      <c r="U778" s="52"/>
      <c r="V778" s="52"/>
      <c r="W778" s="52"/>
      <c r="X778" s="52"/>
      <c r="Y778" s="52"/>
      <c r="Z778" s="52"/>
      <c r="AA778" s="52"/>
    </row>
    <row r="779" spans="1:27" ht="55.5" customHeight="1">
      <c r="A779" s="52"/>
      <c r="B779" s="52"/>
      <c r="C779" s="52"/>
      <c r="D779" s="52"/>
      <c r="E779" s="52"/>
      <c r="F779" s="52"/>
      <c r="G779" s="85"/>
      <c r="H779" s="52"/>
      <c r="I779" s="52"/>
      <c r="J779" s="52"/>
      <c r="K779" s="52"/>
      <c r="L779" s="52"/>
      <c r="M779" s="52"/>
      <c r="N779" s="52"/>
      <c r="O779" s="52"/>
      <c r="P779" s="52"/>
      <c r="Q779" s="52"/>
      <c r="R779" s="52"/>
      <c r="S779" s="52"/>
      <c r="T779" s="52"/>
      <c r="U779" s="52"/>
      <c r="V779" s="52"/>
      <c r="W779" s="52"/>
      <c r="X779" s="52"/>
      <c r="Y779" s="52"/>
      <c r="Z779" s="52"/>
      <c r="AA779" s="52"/>
    </row>
    <row r="780" spans="1:27" ht="55.5" customHeight="1">
      <c r="A780" s="52"/>
      <c r="B780" s="52"/>
      <c r="C780" s="52"/>
      <c r="D780" s="52"/>
      <c r="E780" s="52"/>
      <c r="F780" s="52"/>
      <c r="G780" s="85"/>
      <c r="H780" s="52"/>
      <c r="I780" s="52"/>
      <c r="J780" s="52"/>
      <c r="K780" s="52"/>
      <c r="L780" s="52"/>
      <c r="M780" s="52"/>
      <c r="N780" s="52"/>
      <c r="O780" s="52"/>
      <c r="P780" s="52"/>
      <c r="Q780" s="52"/>
      <c r="R780" s="52"/>
      <c r="S780" s="52"/>
      <c r="T780" s="52"/>
      <c r="U780" s="52"/>
      <c r="V780" s="52"/>
      <c r="W780" s="52"/>
      <c r="X780" s="52"/>
      <c r="Y780" s="52"/>
      <c r="Z780" s="52"/>
      <c r="AA780" s="52"/>
    </row>
    <row r="781" spans="1:27" ht="55.5" customHeight="1">
      <c r="A781" s="52"/>
      <c r="B781" s="52"/>
      <c r="C781" s="52"/>
      <c r="D781" s="52"/>
      <c r="E781" s="52"/>
      <c r="F781" s="52"/>
      <c r="G781" s="85"/>
      <c r="H781" s="52"/>
      <c r="I781" s="52"/>
      <c r="J781" s="52"/>
      <c r="K781" s="52"/>
      <c r="L781" s="52"/>
      <c r="M781" s="52"/>
      <c r="N781" s="52"/>
      <c r="O781" s="52"/>
      <c r="P781" s="52"/>
      <c r="Q781" s="52"/>
      <c r="R781" s="52"/>
      <c r="S781" s="52"/>
      <c r="T781" s="52"/>
      <c r="U781" s="52"/>
      <c r="V781" s="52"/>
      <c r="W781" s="52"/>
      <c r="X781" s="52"/>
      <c r="Y781" s="52"/>
      <c r="Z781" s="52"/>
      <c r="AA781" s="52"/>
    </row>
    <row r="782" spans="1:27" ht="55.5" customHeight="1">
      <c r="A782" s="52"/>
      <c r="B782" s="52"/>
      <c r="C782" s="52"/>
      <c r="D782" s="52"/>
      <c r="E782" s="52"/>
      <c r="F782" s="52"/>
      <c r="G782" s="85"/>
      <c r="H782" s="52"/>
      <c r="I782" s="52"/>
      <c r="J782" s="52"/>
      <c r="K782" s="52"/>
      <c r="L782" s="52"/>
      <c r="M782" s="52"/>
      <c r="N782" s="52"/>
      <c r="O782" s="52"/>
      <c r="P782" s="52"/>
      <c r="Q782" s="52"/>
      <c r="R782" s="52"/>
      <c r="S782" s="52"/>
      <c r="T782" s="52"/>
      <c r="U782" s="52"/>
      <c r="V782" s="52"/>
      <c r="W782" s="52"/>
      <c r="X782" s="52"/>
      <c r="Y782" s="52"/>
      <c r="Z782" s="52"/>
      <c r="AA782" s="52"/>
    </row>
    <row r="783" spans="1:27" ht="55.5" customHeight="1">
      <c r="A783" s="52"/>
      <c r="B783" s="52"/>
      <c r="C783" s="52"/>
      <c r="D783" s="52"/>
      <c r="E783" s="52"/>
      <c r="F783" s="52"/>
      <c r="G783" s="85"/>
      <c r="H783" s="52"/>
      <c r="I783" s="52"/>
      <c r="J783" s="52"/>
      <c r="K783" s="52"/>
      <c r="L783" s="52"/>
      <c r="M783" s="52"/>
      <c r="N783" s="52"/>
      <c r="O783" s="52"/>
      <c r="P783" s="52"/>
      <c r="Q783" s="52"/>
      <c r="R783" s="52"/>
      <c r="S783" s="52"/>
      <c r="T783" s="52"/>
      <c r="U783" s="52"/>
      <c r="V783" s="52"/>
      <c r="W783" s="52"/>
      <c r="X783" s="52"/>
      <c r="Y783" s="52"/>
      <c r="Z783" s="52"/>
      <c r="AA783" s="52"/>
    </row>
    <row r="784" spans="1:27" ht="55.5" customHeight="1">
      <c r="A784" s="52"/>
      <c r="B784" s="52"/>
      <c r="C784" s="52"/>
      <c r="D784" s="52"/>
      <c r="E784" s="52"/>
      <c r="F784" s="52"/>
      <c r="G784" s="85"/>
      <c r="H784" s="52"/>
      <c r="I784" s="52"/>
      <c r="J784" s="52"/>
      <c r="K784" s="52"/>
      <c r="L784" s="52"/>
      <c r="M784" s="52"/>
      <c r="N784" s="52"/>
      <c r="O784" s="52"/>
      <c r="P784" s="52"/>
      <c r="Q784" s="52"/>
      <c r="R784" s="52"/>
      <c r="S784" s="52"/>
      <c r="T784" s="52"/>
      <c r="U784" s="52"/>
      <c r="V784" s="52"/>
      <c r="W784" s="52"/>
      <c r="X784" s="52"/>
      <c r="Y784" s="52"/>
      <c r="Z784" s="52"/>
      <c r="AA784" s="52"/>
    </row>
    <row r="785" spans="1:27" ht="55.5" customHeight="1">
      <c r="A785" s="52"/>
      <c r="B785" s="52"/>
      <c r="C785" s="52"/>
      <c r="D785" s="52"/>
      <c r="E785" s="52"/>
      <c r="F785" s="52"/>
      <c r="G785" s="85"/>
      <c r="H785" s="52"/>
      <c r="I785" s="52"/>
      <c r="J785" s="52"/>
      <c r="K785" s="52"/>
      <c r="L785" s="52"/>
      <c r="M785" s="52"/>
      <c r="N785" s="52"/>
      <c r="O785" s="52"/>
      <c r="P785" s="52"/>
      <c r="Q785" s="52"/>
      <c r="R785" s="52"/>
      <c r="S785" s="52"/>
      <c r="T785" s="52"/>
      <c r="U785" s="52"/>
      <c r="V785" s="52"/>
      <c r="W785" s="52"/>
      <c r="X785" s="52"/>
      <c r="Y785" s="52"/>
      <c r="Z785" s="52"/>
      <c r="AA785" s="52"/>
    </row>
    <row r="786" spans="1:27" ht="55.5" customHeight="1">
      <c r="A786" s="52"/>
      <c r="B786" s="52"/>
      <c r="C786" s="52"/>
      <c r="D786" s="52"/>
      <c r="E786" s="52"/>
      <c r="F786" s="52"/>
      <c r="G786" s="85"/>
      <c r="H786" s="52"/>
      <c r="I786" s="52"/>
      <c r="J786" s="52"/>
      <c r="K786" s="52"/>
      <c r="L786" s="52"/>
      <c r="M786" s="52"/>
      <c r="N786" s="52"/>
      <c r="O786" s="52"/>
      <c r="P786" s="52"/>
      <c r="Q786" s="52"/>
      <c r="R786" s="52"/>
      <c r="S786" s="52"/>
      <c r="T786" s="52"/>
      <c r="U786" s="52"/>
      <c r="V786" s="52"/>
      <c r="W786" s="52"/>
      <c r="X786" s="52"/>
      <c r="Y786" s="52"/>
      <c r="Z786" s="52"/>
      <c r="AA786" s="52"/>
    </row>
    <row r="787" spans="1:27" ht="55.5" customHeight="1">
      <c r="A787" s="52"/>
      <c r="B787" s="52"/>
      <c r="C787" s="52"/>
      <c r="D787" s="52"/>
      <c r="E787" s="52"/>
      <c r="F787" s="52"/>
      <c r="G787" s="85"/>
      <c r="H787" s="52"/>
      <c r="I787" s="52"/>
      <c r="J787" s="52"/>
      <c r="K787" s="52"/>
      <c r="L787" s="52"/>
      <c r="M787" s="52"/>
      <c r="N787" s="52"/>
      <c r="O787" s="52"/>
      <c r="P787" s="52"/>
      <c r="Q787" s="52"/>
      <c r="R787" s="52"/>
      <c r="S787" s="52"/>
      <c r="T787" s="52"/>
      <c r="U787" s="52"/>
      <c r="V787" s="52"/>
      <c r="W787" s="52"/>
      <c r="X787" s="52"/>
      <c r="Y787" s="52"/>
      <c r="Z787" s="52"/>
      <c r="AA787" s="52"/>
    </row>
    <row r="788" spans="1:27" ht="55.5" customHeight="1">
      <c r="A788" s="52"/>
      <c r="B788" s="52"/>
      <c r="C788" s="52"/>
      <c r="D788" s="52"/>
      <c r="E788" s="52"/>
      <c r="F788" s="52"/>
      <c r="G788" s="85"/>
      <c r="H788" s="52"/>
      <c r="I788" s="52"/>
      <c r="J788" s="52"/>
      <c r="K788" s="52"/>
      <c r="L788" s="52"/>
      <c r="M788" s="52"/>
      <c r="N788" s="52"/>
      <c r="O788" s="52"/>
      <c r="P788" s="52"/>
      <c r="Q788" s="52"/>
      <c r="R788" s="52"/>
      <c r="S788" s="52"/>
      <c r="T788" s="52"/>
      <c r="U788" s="52"/>
      <c r="V788" s="52"/>
      <c r="W788" s="52"/>
      <c r="X788" s="52"/>
      <c r="Y788" s="52"/>
      <c r="Z788" s="52"/>
      <c r="AA788" s="52"/>
    </row>
    <row r="789" spans="1:27" ht="55.5" customHeight="1">
      <c r="A789" s="52"/>
      <c r="B789" s="52"/>
      <c r="C789" s="52"/>
      <c r="D789" s="52"/>
      <c r="E789" s="52"/>
      <c r="F789" s="52"/>
      <c r="G789" s="85"/>
      <c r="H789" s="52"/>
      <c r="I789" s="52"/>
      <c r="J789" s="52"/>
      <c r="K789" s="52"/>
      <c r="L789" s="52"/>
      <c r="M789" s="52"/>
      <c r="N789" s="52"/>
      <c r="O789" s="52"/>
      <c r="P789" s="52"/>
      <c r="Q789" s="52"/>
      <c r="R789" s="52"/>
      <c r="S789" s="52"/>
      <c r="T789" s="52"/>
      <c r="U789" s="52"/>
      <c r="V789" s="52"/>
      <c r="W789" s="52"/>
      <c r="X789" s="52"/>
      <c r="Y789" s="52"/>
      <c r="Z789" s="52"/>
      <c r="AA789" s="52"/>
    </row>
    <row r="790" spans="1:27" ht="55.5" customHeight="1">
      <c r="A790" s="52"/>
      <c r="B790" s="52"/>
      <c r="C790" s="52"/>
      <c r="D790" s="52"/>
      <c r="E790" s="52"/>
      <c r="F790" s="52"/>
      <c r="G790" s="85"/>
      <c r="H790" s="52"/>
      <c r="I790" s="52"/>
      <c r="J790" s="52"/>
      <c r="K790" s="52"/>
      <c r="L790" s="52"/>
      <c r="M790" s="52"/>
      <c r="N790" s="52"/>
      <c r="O790" s="52"/>
      <c r="P790" s="52"/>
      <c r="Q790" s="52"/>
      <c r="R790" s="52"/>
      <c r="S790" s="52"/>
      <c r="T790" s="52"/>
      <c r="U790" s="52"/>
      <c r="V790" s="52"/>
      <c r="W790" s="52"/>
      <c r="X790" s="52"/>
      <c r="Y790" s="52"/>
      <c r="Z790" s="52"/>
      <c r="AA790" s="52"/>
    </row>
    <row r="791" spans="1:27" ht="55.5" customHeight="1">
      <c r="A791" s="52"/>
      <c r="B791" s="52"/>
      <c r="C791" s="52"/>
      <c r="D791" s="52"/>
      <c r="E791" s="52"/>
      <c r="F791" s="52"/>
      <c r="G791" s="85"/>
      <c r="H791" s="52"/>
      <c r="I791" s="52"/>
      <c r="J791" s="52"/>
      <c r="K791" s="52"/>
      <c r="L791" s="52"/>
      <c r="M791" s="52"/>
      <c r="N791" s="52"/>
      <c r="O791" s="52"/>
      <c r="P791" s="52"/>
      <c r="Q791" s="52"/>
      <c r="R791" s="52"/>
      <c r="S791" s="52"/>
      <c r="T791" s="52"/>
      <c r="U791" s="52"/>
      <c r="V791" s="52"/>
      <c r="W791" s="52"/>
      <c r="X791" s="52"/>
      <c r="Y791" s="52"/>
      <c r="Z791" s="52"/>
      <c r="AA791" s="52"/>
    </row>
    <row r="792" spans="1:27" ht="55.5" customHeight="1">
      <c r="A792" s="52"/>
      <c r="B792" s="52"/>
      <c r="C792" s="52"/>
      <c r="D792" s="52"/>
      <c r="E792" s="52"/>
      <c r="F792" s="52"/>
      <c r="G792" s="85"/>
      <c r="H792" s="52"/>
      <c r="I792" s="52"/>
      <c r="J792" s="52"/>
      <c r="K792" s="52"/>
      <c r="L792" s="52"/>
      <c r="M792" s="52"/>
      <c r="N792" s="52"/>
      <c r="O792" s="52"/>
      <c r="P792" s="52"/>
      <c r="Q792" s="52"/>
      <c r="R792" s="52"/>
      <c r="S792" s="52"/>
      <c r="T792" s="52"/>
      <c r="U792" s="52"/>
      <c r="V792" s="52"/>
      <c r="W792" s="52"/>
      <c r="X792" s="52"/>
      <c r="Y792" s="52"/>
      <c r="Z792" s="52"/>
      <c r="AA792" s="52"/>
    </row>
    <row r="793" spans="1:27" ht="55.5" customHeight="1">
      <c r="A793" s="52"/>
      <c r="B793" s="52"/>
      <c r="C793" s="52"/>
      <c r="D793" s="52"/>
      <c r="E793" s="52"/>
      <c r="F793" s="52"/>
      <c r="G793" s="85"/>
      <c r="H793" s="52"/>
      <c r="I793" s="52"/>
      <c r="J793" s="52"/>
      <c r="K793" s="52"/>
      <c r="L793" s="52"/>
      <c r="M793" s="52"/>
      <c r="N793" s="52"/>
      <c r="O793" s="52"/>
      <c r="P793" s="52"/>
      <c r="Q793" s="52"/>
      <c r="R793" s="52"/>
      <c r="S793" s="52"/>
      <c r="T793" s="52"/>
      <c r="U793" s="52"/>
      <c r="V793" s="52"/>
      <c r="W793" s="52"/>
      <c r="X793" s="52"/>
      <c r="Y793" s="52"/>
      <c r="Z793" s="52"/>
      <c r="AA793" s="52"/>
    </row>
    <row r="794" spans="1:27" ht="55.5" customHeight="1">
      <c r="A794" s="52"/>
      <c r="B794" s="52"/>
      <c r="C794" s="52"/>
      <c r="D794" s="52"/>
      <c r="E794" s="52"/>
      <c r="F794" s="52"/>
      <c r="G794" s="85"/>
      <c r="H794" s="52"/>
      <c r="I794" s="52"/>
      <c r="J794" s="52"/>
      <c r="K794" s="52"/>
      <c r="L794" s="52"/>
      <c r="M794" s="52"/>
      <c r="N794" s="52"/>
      <c r="O794" s="52"/>
      <c r="P794" s="52"/>
      <c r="Q794" s="52"/>
      <c r="R794" s="52"/>
      <c r="S794" s="52"/>
      <c r="T794" s="52"/>
      <c r="U794" s="52"/>
      <c r="V794" s="52"/>
      <c r="W794" s="52"/>
      <c r="X794" s="52"/>
      <c r="Y794" s="52"/>
      <c r="Z794" s="52"/>
      <c r="AA794" s="52"/>
    </row>
    <row r="795" spans="1:27" ht="55.5" customHeight="1">
      <c r="A795" s="52"/>
      <c r="B795" s="52"/>
      <c r="C795" s="52"/>
      <c r="D795" s="52"/>
      <c r="E795" s="52"/>
      <c r="F795" s="52"/>
      <c r="G795" s="85"/>
      <c r="H795" s="52"/>
      <c r="I795" s="52"/>
      <c r="J795" s="52"/>
      <c r="K795" s="52"/>
      <c r="L795" s="52"/>
      <c r="M795" s="52"/>
      <c r="N795" s="52"/>
      <c r="O795" s="52"/>
      <c r="P795" s="52"/>
      <c r="Q795" s="52"/>
      <c r="R795" s="52"/>
      <c r="S795" s="52"/>
      <c r="T795" s="52"/>
      <c r="U795" s="52"/>
      <c r="V795" s="52"/>
      <c r="W795" s="52"/>
      <c r="X795" s="52"/>
      <c r="Y795" s="52"/>
      <c r="Z795" s="52"/>
      <c r="AA795" s="52"/>
    </row>
    <row r="796" spans="1:27" ht="55.5" customHeight="1">
      <c r="A796" s="52"/>
      <c r="B796" s="52"/>
      <c r="C796" s="52"/>
      <c r="D796" s="52"/>
      <c r="E796" s="52"/>
      <c r="F796" s="52"/>
      <c r="G796" s="85"/>
      <c r="H796" s="52"/>
      <c r="I796" s="52"/>
      <c r="J796" s="52"/>
      <c r="K796" s="52"/>
      <c r="L796" s="52"/>
      <c r="M796" s="52"/>
      <c r="N796" s="52"/>
      <c r="O796" s="52"/>
      <c r="P796" s="52"/>
      <c r="Q796" s="52"/>
      <c r="R796" s="52"/>
      <c r="S796" s="52"/>
      <c r="T796" s="52"/>
      <c r="U796" s="52"/>
      <c r="V796" s="52"/>
      <c r="W796" s="52"/>
      <c r="X796" s="52"/>
      <c r="Y796" s="52"/>
      <c r="Z796" s="52"/>
      <c r="AA796" s="52"/>
    </row>
    <row r="797" spans="1:27" ht="55.5" customHeight="1">
      <c r="A797" s="52"/>
      <c r="B797" s="52"/>
      <c r="C797" s="52"/>
      <c r="D797" s="52"/>
      <c r="E797" s="52"/>
      <c r="F797" s="52"/>
      <c r="G797" s="85"/>
      <c r="H797" s="52"/>
      <c r="I797" s="52"/>
      <c r="J797" s="52"/>
      <c r="K797" s="52"/>
      <c r="L797" s="52"/>
      <c r="M797" s="52"/>
      <c r="N797" s="52"/>
      <c r="O797" s="52"/>
      <c r="P797" s="52"/>
      <c r="Q797" s="52"/>
      <c r="R797" s="52"/>
      <c r="S797" s="52"/>
      <c r="T797" s="52"/>
      <c r="U797" s="52"/>
      <c r="V797" s="52"/>
      <c r="W797" s="52"/>
      <c r="X797" s="52"/>
      <c r="Y797" s="52"/>
      <c r="Z797" s="52"/>
      <c r="AA797" s="52"/>
    </row>
    <row r="798" spans="1:27" ht="55.5" customHeight="1">
      <c r="A798" s="52"/>
      <c r="B798" s="52"/>
      <c r="C798" s="52"/>
      <c r="D798" s="52"/>
      <c r="E798" s="52"/>
      <c r="F798" s="52"/>
      <c r="G798" s="85"/>
      <c r="H798" s="52"/>
      <c r="I798" s="52"/>
      <c r="J798" s="52"/>
      <c r="K798" s="52"/>
      <c r="L798" s="52"/>
      <c r="M798" s="52"/>
      <c r="N798" s="52"/>
      <c r="O798" s="52"/>
      <c r="P798" s="52"/>
      <c r="Q798" s="52"/>
      <c r="R798" s="52"/>
      <c r="S798" s="52"/>
      <c r="T798" s="52"/>
      <c r="U798" s="52"/>
      <c r="V798" s="52"/>
      <c r="W798" s="52"/>
      <c r="X798" s="52"/>
      <c r="Y798" s="52"/>
      <c r="Z798" s="52"/>
      <c r="AA798" s="52"/>
    </row>
    <row r="799" spans="1:27" ht="55.5" customHeight="1">
      <c r="A799" s="52"/>
      <c r="B799" s="52"/>
      <c r="C799" s="52"/>
      <c r="D799" s="52"/>
      <c r="E799" s="52"/>
      <c r="F799" s="52"/>
      <c r="G799" s="85"/>
      <c r="H799" s="52"/>
      <c r="I799" s="52"/>
      <c r="J799" s="52"/>
      <c r="K799" s="52"/>
      <c r="L799" s="52"/>
      <c r="M799" s="52"/>
      <c r="N799" s="52"/>
      <c r="O799" s="52"/>
      <c r="P799" s="52"/>
      <c r="Q799" s="52"/>
      <c r="R799" s="52"/>
      <c r="S799" s="52"/>
      <c r="T799" s="52"/>
      <c r="U799" s="52"/>
      <c r="V799" s="52"/>
      <c r="W799" s="52"/>
      <c r="X799" s="52"/>
      <c r="Y799" s="52"/>
      <c r="Z799" s="52"/>
      <c r="AA799" s="52"/>
    </row>
    <row r="800" spans="1:27" ht="55.5" customHeight="1">
      <c r="A800" s="52"/>
      <c r="B800" s="52"/>
      <c r="C800" s="52"/>
      <c r="D800" s="52"/>
      <c r="E800" s="52"/>
      <c r="F800" s="52"/>
      <c r="G800" s="85"/>
      <c r="H800" s="52"/>
      <c r="I800" s="52"/>
      <c r="J800" s="52"/>
      <c r="K800" s="52"/>
      <c r="L800" s="52"/>
      <c r="M800" s="52"/>
      <c r="N800" s="52"/>
      <c r="O800" s="52"/>
      <c r="P800" s="52"/>
      <c r="Q800" s="52"/>
      <c r="R800" s="52"/>
      <c r="S800" s="52"/>
      <c r="T800" s="52"/>
      <c r="U800" s="52"/>
      <c r="V800" s="52"/>
      <c r="W800" s="52"/>
      <c r="X800" s="52"/>
      <c r="Y800" s="52"/>
      <c r="Z800" s="52"/>
      <c r="AA800" s="52"/>
    </row>
    <row r="801" spans="1:27" ht="55.5" customHeight="1">
      <c r="A801" s="52"/>
      <c r="B801" s="52"/>
      <c r="C801" s="52"/>
      <c r="D801" s="52"/>
      <c r="E801" s="52"/>
      <c r="F801" s="52"/>
      <c r="G801" s="85"/>
      <c r="H801" s="52"/>
      <c r="I801" s="52"/>
      <c r="J801" s="52"/>
      <c r="K801" s="52"/>
      <c r="L801" s="52"/>
      <c r="M801" s="52"/>
      <c r="N801" s="52"/>
      <c r="O801" s="52"/>
      <c r="P801" s="52"/>
      <c r="Q801" s="52"/>
      <c r="R801" s="52"/>
      <c r="S801" s="52"/>
      <c r="T801" s="52"/>
      <c r="U801" s="52"/>
      <c r="V801" s="52"/>
      <c r="W801" s="52"/>
      <c r="X801" s="52"/>
      <c r="Y801" s="52"/>
      <c r="Z801" s="52"/>
      <c r="AA801" s="52"/>
    </row>
    <row r="802" spans="1:27" ht="55.5" customHeight="1">
      <c r="A802" s="52"/>
      <c r="B802" s="52"/>
      <c r="C802" s="52"/>
      <c r="D802" s="52"/>
      <c r="E802" s="52"/>
      <c r="F802" s="52"/>
      <c r="G802" s="85"/>
      <c r="H802" s="52"/>
      <c r="I802" s="52"/>
      <c r="J802" s="52"/>
      <c r="K802" s="52"/>
      <c r="L802" s="52"/>
      <c r="M802" s="52"/>
      <c r="N802" s="52"/>
      <c r="O802" s="52"/>
      <c r="P802" s="52"/>
      <c r="Q802" s="52"/>
      <c r="R802" s="52"/>
      <c r="S802" s="52"/>
      <c r="T802" s="52"/>
      <c r="U802" s="52"/>
      <c r="V802" s="52"/>
      <c r="W802" s="52"/>
      <c r="X802" s="52"/>
      <c r="Y802" s="52"/>
      <c r="Z802" s="52"/>
      <c r="AA802" s="52"/>
    </row>
    <row r="803" spans="1:27" ht="55.5" customHeight="1">
      <c r="A803" s="52"/>
      <c r="B803" s="52"/>
      <c r="C803" s="52"/>
      <c r="D803" s="52"/>
      <c r="E803" s="52"/>
      <c r="F803" s="52"/>
      <c r="G803" s="85"/>
      <c r="H803" s="52"/>
      <c r="I803" s="52"/>
      <c r="J803" s="52"/>
      <c r="K803" s="52"/>
      <c r="L803" s="52"/>
      <c r="M803" s="52"/>
      <c r="N803" s="52"/>
      <c r="O803" s="52"/>
      <c r="P803" s="52"/>
      <c r="Q803" s="52"/>
      <c r="R803" s="52"/>
      <c r="S803" s="52"/>
      <c r="T803" s="52"/>
      <c r="U803" s="52"/>
      <c r="V803" s="52"/>
      <c r="W803" s="52"/>
      <c r="X803" s="52"/>
      <c r="Y803" s="52"/>
      <c r="Z803" s="52"/>
      <c r="AA803" s="52"/>
    </row>
    <row r="804" spans="1:27" ht="55.5" customHeight="1">
      <c r="A804" s="52"/>
      <c r="B804" s="52"/>
      <c r="C804" s="52"/>
      <c r="D804" s="52"/>
      <c r="E804" s="52"/>
      <c r="F804" s="52"/>
      <c r="G804" s="85"/>
      <c r="H804" s="52"/>
      <c r="I804" s="52"/>
      <c r="J804" s="52"/>
      <c r="K804" s="52"/>
      <c r="L804" s="52"/>
      <c r="M804" s="52"/>
      <c r="N804" s="52"/>
      <c r="O804" s="52"/>
      <c r="P804" s="52"/>
      <c r="Q804" s="52"/>
      <c r="R804" s="52"/>
      <c r="S804" s="52"/>
      <c r="T804" s="52"/>
      <c r="U804" s="52"/>
      <c r="V804" s="52"/>
      <c r="W804" s="52"/>
      <c r="X804" s="52"/>
      <c r="Y804" s="52"/>
      <c r="Z804" s="52"/>
      <c r="AA804" s="52"/>
    </row>
    <row r="805" spans="1:27" ht="55.5" customHeight="1">
      <c r="A805" s="52"/>
      <c r="B805" s="52"/>
      <c r="C805" s="52"/>
      <c r="D805" s="52"/>
      <c r="E805" s="52"/>
      <c r="F805" s="52"/>
      <c r="G805" s="85"/>
      <c r="H805" s="52"/>
      <c r="I805" s="52"/>
      <c r="J805" s="52"/>
      <c r="K805" s="52"/>
      <c r="L805" s="52"/>
      <c r="M805" s="52"/>
      <c r="N805" s="52"/>
      <c r="O805" s="52"/>
      <c r="P805" s="52"/>
      <c r="Q805" s="52"/>
      <c r="R805" s="52"/>
      <c r="S805" s="52"/>
      <c r="T805" s="52"/>
      <c r="U805" s="52"/>
      <c r="V805" s="52"/>
      <c r="W805" s="52"/>
      <c r="X805" s="52"/>
      <c r="Y805" s="52"/>
      <c r="Z805" s="52"/>
      <c r="AA805" s="52"/>
    </row>
    <row r="806" spans="1:27" ht="55.5" customHeight="1">
      <c r="A806" s="52"/>
      <c r="B806" s="52"/>
      <c r="C806" s="52"/>
      <c r="D806" s="52"/>
      <c r="E806" s="52"/>
      <c r="F806" s="52"/>
      <c r="G806" s="85"/>
      <c r="H806" s="52"/>
      <c r="I806" s="52"/>
      <c r="J806" s="52"/>
      <c r="K806" s="52"/>
      <c r="L806" s="52"/>
      <c r="M806" s="52"/>
      <c r="N806" s="52"/>
      <c r="O806" s="52"/>
      <c r="P806" s="52"/>
      <c r="Q806" s="52"/>
      <c r="R806" s="52"/>
      <c r="S806" s="52"/>
      <c r="T806" s="52"/>
      <c r="U806" s="52"/>
      <c r="V806" s="52"/>
      <c r="W806" s="52"/>
      <c r="X806" s="52"/>
      <c r="Y806" s="52"/>
      <c r="Z806" s="52"/>
      <c r="AA806" s="52"/>
    </row>
    <row r="807" spans="1:27" ht="55.5" customHeight="1">
      <c r="A807" s="52"/>
      <c r="B807" s="52"/>
      <c r="C807" s="52"/>
      <c r="D807" s="52"/>
      <c r="E807" s="52"/>
      <c r="F807" s="52"/>
      <c r="G807" s="85"/>
      <c r="H807" s="52"/>
      <c r="I807" s="52"/>
      <c r="J807" s="52"/>
      <c r="K807" s="52"/>
      <c r="L807" s="52"/>
      <c r="M807" s="52"/>
      <c r="N807" s="52"/>
      <c r="O807" s="52"/>
      <c r="P807" s="52"/>
      <c r="Q807" s="52"/>
      <c r="R807" s="52"/>
      <c r="S807" s="52"/>
      <c r="T807" s="52"/>
      <c r="U807" s="52"/>
      <c r="V807" s="52"/>
      <c r="W807" s="52"/>
      <c r="X807" s="52"/>
      <c r="Y807" s="52"/>
      <c r="Z807" s="52"/>
      <c r="AA807" s="52"/>
    </row>
    <row r="808" spans="1:27" ht="55.5" customHeight="1">
      <c r="A808" s="52"/>
      <c r="B808" s="52"/>
      <c r="C808" s="52"/>
      <c r="D808" s="52"/>
      <c r="E808" s="52"/>
      <c r="F808" s="52"/>
      <c r="G808" s="85"/>
      <c r="H808" s="52"/>
      <c r="I808" s="52"/>
      <c r="J808" s="52"/>
      <c r="K808" s="52"/>
      <c r="L808" s="52"/>
      <c r="M808" s="52"/>
      <c r="N808" s="52"/>
      <c r="O808" s="52"/>
      <c r="P808" s="52"/>
      <c r="Q808" s="52"/>
      <c r="R808" s="52"/>
      <c r="S808" s="52"/>
      <c r="T808" s="52"/>
      <c r="U808" s="52"/>
      <c r="V808" s="52"/>
      <c r="W808" s="52"/>
      <c r="X808" s="52"/>
      <c r="Y808" s="52"/>
      <c r="Z808" s="52"/>
      <c r="AA808" s="52"/>
    </row>
    <row r="809" spans="1:27" ht="55.5" customHeight="1">
      <c r="A809" s="52"/>
      <c r="B809" s="52"/>
      <c r="C809" s="52"/>
      <c r="D809" s="52"/>
      <c r="E809" s="52"/>
      <c r="F809" s="52"/>
      <c r="G809" s="85"/>
      <c r="H809" s="52"/>
      <c r="I809" s="52"/>
      <c r="J809" s="52"/>
      <c r="K809" s="52"/>
      <c r="L809" s="52"/>
      <c r="M809" s="52"/>
      <c r="N809" s="52"/>
      <c r="O809" s="52"/>
      <c r="P809" s="52"/>
      <c r="Q809" s="52"/>
      <c r="R809" s="52"/>
      <c r="S809" s="52"/>
      <c r="T809" s="52"/>
      <c r="U809" s="52"/>
      <c r="V809" s="52"/>
      <c r="W809" s="52"/>
      <c r="X809" s="52"/>
      <c r="Y809" s="52"/>
      <c r="Z809" s="52"/>
      <c r="AA809" s="52"/>
    </row>
    <row r="810" spans="1:27" ht="55.5" customHeight="1">
      <c r="A810" s="52"/>
      <c r="B810" s="52"/>
      <c r="C810" s="52"/>
      <c r="D810" s="52"/>
      <c r="E810" s="52"/>
      <c r="F810" s="52"/>
      <c r="G810" s="85"/>
      <c r="H810" s="52"/>
      <c r="I810" s="52"/>
      <c r="J810" s="52"/>
      <c r="K810" s="52"/>
      <c r="L810" s="52"/>
      <c r="M810" s="52"/>
      <c r="N810" s="52"/>
      <c r="O810" s="52"/>
      <c r="P810" s="52"/>
      <c r="Q810" s="52"/>
      <c r="R810" s="52"/>
      <c r="S810" s="52"/>
      <c r="T810" s="52"/>
      <c r="U810" s="52"/>
      <c r="V810" s="52"/>
      <c r="W810" s="52"/>
      <c r="X810" s="52"/>
      <c r="Y810" s="52"/>
      <c r="Z810" s="52"/>
      <c r="AA810" s="52"/>
    </row>
    <row r="811" spans="1:27" ht="55.5" customHeight="1">
      <c r="A811" s="52"/>
      <c r="B811" s="52"/>
      <c r="C811" s="52"/>
      <c r="D811" s="52"/>
      <c r="E811" s="52"/>
      <c r="F811" s="52"/>
      <c r="G811" s="85"/>
      <c r="H811" s="52"/>
      <c r="I811" s="52"/>
      <c r="J811" s="52"/>
      <c r="K811" s="52"/>
      <c r="L811" s="52"/>
      <c r="M811" s="52"/>
      <c r="N811" s="52"/>
      <c r="O811" s="52"/>
      <c r="P811" s="52"/>
      <c r="Q811" s="52"/>
      <c r="R811" s="52"/>
      <c r="S811" s="52"/>
      <c r="T811" s="52"/>
      <c r="U811" s="52"/>
      <c r="V811" s="52"/>
      <c r="W811" s="52"/>
      <c r="X811" s="52"/>
      <c r="Y811" s="52"/>
      <c r="Z811" s="52"/>
      <c r="AA811" s="52"/>
    </row>
    <row r="812" spans="1:27" ht="55.5" customHeight="1">
      <c r="A812" s="52"/>
      <c r="B812" s="52"/>
      <c r="C812" s="52"/>
      <c r="D812" s="52"/>
      <c r="E812" s="52"/>
      <c r="F812" s="52"/>
      <c r="G812" s="85"/>
      <c r="H812" s="52"/>
      <c r="I812" s="52"/>
      <c r="J812" s="52"/>
      <c r="K812" s="52"/>
      <c r="L812" s="52"/>
      <c r="M812" s="52"/>
      <c r="N812" s="52"/>
      <c r="O812" s="52"/>
      <c r="P812" s="52"/>
      <c r="Q812" s="52"/>
      <c r="R812" s="52"/>
      <c r="S812" s="52"/>
      <c r="T812" s="52"/>
      <c r="U812" s="52"/>
      <c r="V812" s="52"/>
      <c r="W812" s="52"/>
      <c r="X812" s="52"/>
      <c r="Y812" s="52"/>
      <c r="Z812" s="52"/>
      <c r="AA812" s="52"/>
    </row>
    <row r="813" spans="1:27" ht="55.5" customHeight="1">
      <c r="A813" s="52"/>
      <c r="B813" s="52"/>
      <c r="C813" s="52"/>
      <c r="D813" s="52"/>
      <c r="E813" s="52"/>
      <c r="F813" s="52"/>
      <c r="G813" s="85"/>
      <c r="H813" s="52"/>
      <c r="I813" s="52"/>
      <c r="J813" s="52"/>
      <c r="K813" s="52"/>
      <c r="L813" s="52"/>
      <c r="M813" s="52"/>
      <c r="N813" s="52"/>
      <c r="O813" s="52"/>
      <c r="P813" s="52"/>
      <c r="Q813" s="52"/>
      <c r="R813" s="52"/>
      <c r="S813" s="52"/>
      <c r="T813" s="52"/>
      <c r="U813" s="52"/>
      <c r="V813" s="52"/>
      <c r="W813" s="52"/>
      <c r="X813" s="52"/>
      <c r="Y813" s="52"/>
      <c r="Z813" s="52"/>
      <c r="AA813" s="52"/>
    </row>
    <row r="814" spans="1:27" ht="55.5" customHeight="1">
      <c r="A814" s="52"/>
      <c r="B814" s="52"/>
      <c r="C814" s="52"/>
      <c r="D814" s="52"/>
      <c r="E814" s="52"/>
      <c r="F814" s="52"/>
      <c r="G814" s="85"/>
      <c r="H814" s="52"/>
      <c r="I814" s="52"/>
      <c r="J814" s="52"/>
      <c r="K814" s="52"/>
      <c r="L814" s="52"/>
      <c r="M814" s="52"/>
      <c r="N814" s="52"/>
      <c r="O814" s="52"/>
      <c r="P814" s="52"/>
      <c r="Q814" s="52"/>
      <c r="R814" s="52"/>
      <c r="S814" s="52"/>
      <c r="T814" s="52"/>
      <c r="U814" s="52"/>
      <c r="V814" s="52"/>
      <c r="W814" s="52"/>
      <c r="X814" s="52"/>
      <c r="Y814" s="52"/>
      <c r="Z814" s="52"/>
      <c r="AA814" s="52"/>
    </row>
    <row r="815" spans="1:27" ht="55.5" customHeight="1">
      <c r="A815" s="52"/>
      <c r="B815" s="52"/>
      <c r="C815" s="52"/>
      <c r="D815" s="52"/>
      <c r="E815" s="52"/>
      <c r="F815" s="52"/>
      <c r="G815" s="85"/>
      <c r="H815" s="52"/>
      <c r="I815" s="52"/>
      <c r="J815" s="52"/>
      <c r="K815" s="52"/>
      <c r="L815" s="52"/>
      <c r="M815" s="52"/>
      <c r="N815" s="52"/>
      <c r="O815" s="52"/>
      <c r="P815" s="52"/>
      <c r="Q815" s="52"/>
      <c r="R815" s="52"/>
      <c r="S815" s="52"/>
      <c r="T815" s="52"/>
      <c r="U815" s="52"/>
      <c r="V815" s="52"/>
      <c r="W815" s="52"/>
      <c r="X815" s="52"/>
      <c r="Y815" s="52"/>
      <c r="Z815" s="52"/>
      <c r="AA815" s="52"/>
    </row>
    <row r="816" spans="1:27" ht="55.5" customHeight="1">
      <c r="A816" s="52"/>
      <c r="B816" s="52"/>
      <c r="C816" s="52"/>
      <c r="D816" s="52"/>
      <c r="E816" s="52"/>
      <c r="F816" s="52"/>
      <c r="G816" s="85"/>
      <c r="H816" s="52"/>
      <c r="I816" s="52"/>
      <c r="J816" s="52"/>
      <c r="K816" s="52"/>
      <c r="L816" s="52"/>
      <c r="M816" s="52"/>
      <c r="N816" s="52"/>
      <c r="O816" s="52"/>
      <c r="P816" s="52"/>
      <c r="Q816" s="52"/>
      <c r="R816" s="52"/>
      <c r="S816" s="52"/>
      <c r="T816" s="52"/>
      <c r="U816" s="52"/>
      <c r="V816" s="52"/>
      <c r="W816" s="52"/>
      <c r="X816" s="52"/>
      <c r="Y816" s="52"/>
      <c r="Z816" s="52"/>
      <c r="AA816" s="52"/>
    </row>
    <row r="817" spans="1:27" ht="55.5" customHeight="1">
      <c r="A817" s="52"/>
      <c r="B817" s="52"/>
      <c r="C817" s="52"/>
      <c r="D817" s="52"/>
      <c r="E817" s="52"/>
      <c r="F817" s="52"/>
      <c r="G817" s="85"/>
      <c r="H817" s="52"/>
      <c r="I817" s="52"/>
      <c r="J817" s="52"/>
      <c r="K817" s="52"/>
      <c r="L817" s="52"/>
      <c r="M817" s="52"/>
      <c r="N817" s="52"/>
      <c r="O817" s="52"/>
      <c r="P817" s="52"/>
      <c r="Q817" s="52"/>
      <c r="R817" s="52"/>
      <c r="S817" s="52"/>
      <c r="T817" s="52"/>
      <c r="U817" s="52"/>
      <c r="V817" s="52"/>
      <c r="W817" s="52"/>
      <c r="X817" s="52"/>
      <c r="Y817" s="52"/>
      <c r="Z817" s="52"/>
      <c r="AA817" s="52"/>
    </row>
    <row r="818" spans="1:27" ht="55.5" customHeight="1">
      <c r="A818" s="52"/>
      <c r="B818" s="52"/>
      <c r="C818" s="52"/>
      <c r="D818" s="52"/>
      <c r="E818" s="52"/>
      <c r="F818" s="52"/>
      <c r="G818" s="85"/>
      <c r="H818" s="52"/>
      <c r="I818" s="52"/>
      <c r="J818" s="52"/>
      <c r="K818" s="52"/>
      <c r="L818" s="52"/>
      <c r="M818" s="52"/>
      <c r="N818" s="52"/>
      <c r="O818" s="52"/>
      <c r="P818" s="52"/>
      <c r="Q818" s="52"/>
      <c r="R818" s="52"/>
      <c r="S818" s="52"/>
      <c r="T818" s="52"/>
      <c r="U818" s="52"/>
      <c r="V818" s="52"/>
      <c r="W818" s="52"/>
      <c r="X818" s="52"/>
      <c r="Y818" s="52"/>
      <c r="Z818" s="52"/>
      <c r="AA818" s="52"/>
    </row>
    <row r="819" spans="1:27" ht="55.5" customHeight="1">
      <c r="A819" s="52"/>
      <c r="B819" s="52"/>
      <c r="C819" s="52"/>
      <c r="D819" s="52"/>
      <c r="E819" s="52"/>
      <c r="F819" s="52"/>
      <c r="G819" s="85"/>
      <c r="H819" s="52"/>
      <c r="I819" s="52"/>
      <c r="J819" s="52"/>
      <c r="K819" s="52"/>
      <c r="L819" s="52"/>
      <c r="M819" s="52"/>
      <c r="N819" s="52"/>
      <c r="O819" s="52"/>
      <c r="P819" s="52"/>
      <c r="Q819" s="52"/>
      <c r="R819" s="52"/>
      <c r="S819" s="52"/>
      <c r="T819" s="52"/>
      <c r="U819" s="52"/>
      <c r="V819" s="52"/>
      <c r="W819" s="52"/>
      <c r="X819" s="52"/>
      <c r="Y819" s="52"/>
      <c r="Z819" s="52"/>
      <c r="AA819" s="52"/>
    </row>
    <row r="820" spans="1:27" ht="55.5" customHeight="1">
      <c r="A820" s="52"/>
      <c r="B820" s="52"/>
      <c r="C820" s="52"/>
      <c r="D820" s="52"/>
      <c r="E820" s="52"/>
      <c r="F820" s="52"/>
      <c r="G820" s="85"/>
      <c r="H820" s="52"/>
      <c r="I820" s="52"/>
      <c r="J820" s="52"/>
      <c r="K820" s="52"/>
      <c r="L820" s="52"/>
      <c r="M820" s="52"/>
      <c r="N820" s="52"/>
      <c r="O820" s="52"/>
      <c r="P820" s="52"/>
      <c r="Q820" s="52"/>
      <c r="R820" s="52"/>
      <c r="S820" s="52"/>
      <c r="T820" s="52"/>
      <c r="U820" s="52"/>
      <c r="V820" s="52"/>
      <c r="W820" s="52"/>
      <c r="X820" s="52"/>
      <c r="Y820" s="52"/>
      <c r="Z820" s="52"/>
      <c r="AA820" s="52"/>
    </row>
    <row r="821" spans="1:27" ht="55.5" customHeight="1">
      <c r="A821" s="52"/>
      <c r="B821" s="52"/>
      <c r="C821" s="52"/>
      <c r="D821" s="52"/>
      <c r="E821" s="52"/>
      <c r="F821" s="52"/>
      <c r="G821" s="85"/>
      <c r="H821" s="52"/>
      <c r="I821" s="52"/>
      <c r="J821" s="52"/>
      <c r="K821" s="52"/>
      <c r="L821" s="52"/>
      <c r="M821" s="52"/>
      <c r="N821" s="52"/>
      <c r="O821" s="52"/>
      <c r="P821" s="52"/>
      <c r="Q821" s="52"/>
      <c r="R821" s="52"/>
      <c r="S821" s="52"/>
      <c r="T821" s="52"/>
      <c r="U821" s="52"/>
      <c r="V821" s="52"/>
      <c r="W821" s="52"/>
      <c r="X821" s="52"/>
      <c r="Y821" s="52"/>
      <c r="Z821" s="52"/>
      <c r="AA821" s="52"/>
    </row>
    <row r="822" spans="1:27" ht="55.5" customHeight="1">
      <c r="A822" s="52"/>
      <c r="B822" s="52"/>
      <c r="C822" s="52"/>
      <c r="D822" s="52"/>
      <c r="E822" s="52"/>
      <c r="F822" s="52"/>
      <c r="G822" s="85"/>
      <c r="H822" s="52"/>
      <c r="I822" s="52"/>
      <c r="J822" s="52"/>
      <c r="K822" s="52"/>
      <c r="L822" s="52"/>
      <c r="M822" s="52"/>
      <c r="N822" s="52"/>
      <c r="O822" s="52"/>
      <c r="P822" s="52"/>
      <c r="Q822" s="52"/>
      <c r="R822" s="52"/>
      <c r="S822" s="52"/>
      <c r="T822" s="52"/>
      <c r="U822" s="52"/>
      <c r="V822" s="52"/>
      <c r="W822" s="52"/>
      <c r="X822" s="52"/>
      <c r="Y822" s="52"/>
      <c r="Z822" s="52"/>
      <c r="AA822" s="52"/>
    </row>
    <row r="823" spans="1:27" ht="55.5" customHeight="1">
      <c r="A823" s="52"/>
      <c r="B823" s="52"/>
      <c r="C823" s="52"/>
      <c r="D823" s="52"/>
      <c r="E823" s="52"/>
      <c r="F823" s="52"/>
      <c r="G823" s="85"/>
      <c r="H823" s="52"/>
      <c r="I823" s="52"/>
      <c r="J823" s="52"/>
      <c r="K823" s="52"/>
      <c r="L823" s="52"/>
      <c r="M823" s="52"/>
      <c r="N823" s="52"/>
      <c r="O823" s="52"/>
      <c r="P823" s="52"/>
      <c r="Q823" s="52"/>
      <c r="R823" s="52"/>
      <c r="S823" s="52"/>
      <c r="T823" s="52"/>
      <c r="U823" s="52"/>
      <c r="V823" s="52"/>
      <c r="W823" s="52"/>
      <c r="X823" s="52"/>
      <c r="Y823" s="52"/>
      <c r="Z823" s="52"/>
      <c r="AA823" s="52"/>
    </row>
    <row r="824" spans="1:27" ht="55.5" customHeight="1">
      <c r="A824" s="52"/>
      <c r="B824" s="52"/>
      <c r="C824" s="52"/>
      <c r="D824" s="52"/>
      <c r="E824" s="52"/>
      <c r="F824" s="52"/>
      <c r="G824" s="85"/>
      <c r="H824" s="52"/>
      <c r="I824" s="52"/>
      <c r="J824" s="52"/>
      <c r="K824" s="52"/>
      <c r="L824" s="52"/>
      <c r="M824" s="52"/>
      <c r="N824" s="52"/>
      <c r="O824" s="52"/>
      <c r="P824" s="52"/>
      <c r="Q824" s="52"/>
      <c r="R824" s="52"/>
      <c r="S824" s="52"/>
      <c r="T824" s="52"/>
      <c r="U824" s="52"/>
      <c r="V824" s="52"/>
      <c r="W824" s="52"/>
      <c r="X824" s="52"/>
      <c r="Y824" s="52"/>
      <c r="Z824" s="52"/>
      <c r="AA824" s="52"/>
    </row>
    <row r="825" spans="1:27" ht="55.5" customHeight="1">
      <c r="A825" s="52"/>
      <c r="B825" s="52"/>
      <c r="C825" s="52"/>
      <c r="D825" s="52"/>
      <c r="E825" s="52"/>
      <c r="F825" s="52"/>
      <c r="G825" s="85"/>
      <c r="H825" s="52"/>
      <c r="I825" s="52"/>
      <c r="J825" s="52"/>
      <c r="K825" s="52"/>
      <c r="L825" s="52"/>
      <c r="M825" s="52"/>
      <c r="N825" s="52"/>
      <c r="O825" s="52"/>
      <c r="P825" s="52"/>
      <c r="Q825" s="52"/>
      <c r="R825" s="52"/>
      <c r="S825" s="52"/>
      <c r="T825" s="52"/>
      <c r="U825" s="52"/>
      <c r="V825" s="52"/>
      <c r="W825" s="52"/>
      <c r="X825" s="52"/>
      <c r="Y825" s="52"/>
      <c r="Z825" s="52"/>
      <c r="AA825" s="52"/>
    </row>
    <row r="826" spans="1:27" ht="55.5" customHeight="1">
      <c r="A826" s="52"/>
      <c r="B826" s="52"/>
      <c r="C826" s="52"/>
      <c r="D826" s="52"/>
      <c r="E826" s="52"/>
      <c r="F826" s="52"/>
      <c r="G826" s="85"/>
      <c r="H826" s="52"/>
      <c r="I826" s="52"/>
      <c r="J826" s="52"/>
      <c r="K826" s="52"/>
      <c r="L826" s="52"/>
      <c r="M826" s="52"/>
      <c r="N826" s="52"/>
      <c r="O826" s="52"/>
      <c r="P826" s="52"/>
      <c r="Q826" s="52"/>
      <c r="R826" s="52"/>
      <c r="S826" s="52"/>
      <c r="T826" s="52"/>
      <c r="U826" s="52"/>
      <c r="V826" s="52"/>
      <c r="W826" s="52"/>
      <c r="X826" s="52"/>
      <c r="Y826" s="52"/>
      <c r="Z826" s="52"/>
      <c r="AA826" s="52"/>
    </row>
    <row r="827" spans="1:27" ht="55.5" customHeight="1">
      <c r="A827" s="52"/>
      <c r="B827" s="52"/>
      <c r="C827" s="52"/>
      <c r="D827" s="52"/>
      <c r="E827" s="52"/>
      <c r="F827" s="52"/>
      <c r="G827" s="85"/>
      <c r="H827" s="52"/>
      <c r="I827" s="52"/>
      <c r="J827" s="52"/>
      <c r="K827" s="52"/>
      <c r="L827" s="52"/>
      <c r="M827" s="52"/>
      <c r="N827" s="52"/>
      <c r="O827" s="52"/>
      <c r="P827" s="52"/>
      <c r="Q827" s="52"/>
      <c r="R827" s="52"/>
      <c r="S827" s="52"/>
      <c r="T827" s="52"/>
      <c r="U827" s="52"/>
      <c r="V827" s="52"/>
      <c r="W827" s="52"/>
      <c r="X827" s="52"/>
      <c r="Y827" s="52"/>
      <c r="Z827" s="52"/>
      <c r="AA827" s="52"/>
    </row>
    <row r="828" spans="1:27" ht="55.5" customHeight="1">
      <c r="A828" s="52"/>
      <c r="B828" s="52"/>
      <c r="C828" s="52"/>
      <c r="D828" s="52"/>
      <c r="E828" s="52"/>
      <c r="F828" s="52"/>
      <c r="G828" s="85"/>
      <c r="H828" s="52"/>
      <c r="I828" s="52"/>
      <c r="J828" s="52"/>
      <c r="K828" s="52"/>
      <c r="L828" s="52"/>
      <c r="M828" s="52"/>
      <c r="N828" s="52"/>
      <c r="O828" s="52"/>
      <c r="P828" s="52"/>
      <c r="Q828" s="52"/>
      <c r="R828" s="52"/>
      <c r="S828" s="52"/>
      <c r="T828" s="52"/>
      <c r="U828" s="52"/>
      <c r="V828" s="52"/>
      <c r="W828" s="52"/>
      <c r="X828" s="52"/>
      <c r="Y828" s="52"/>
      <c r="Z828" s="52"/>
      <c r="AA828" s="52"/>
    </row>
    <row r="829" spans="1:27" ht="55.5" customHeight="1">
      <c r="A829" s="52"/>
      <c r="B829" s="52"/>
      <c r="C829" s="52"/>
      <c r="D829" s="52"/>
      <c r="E829" s="52"/>
      <c r="F829" s="52"/>
      <c r="G829" s="85"/>
      <c r="H829" s="52"/>
      <c r="I829" s="52"/>
      <c r="J829" s="52"/>
      <c r="K829" s="52"/>
      <c r="L829" s="52"/>
      <c r="M829" s="52"/>
      <c r="N829" s="52"/>
      <c r="O829" s="52"/>
      <c r="P829" s="52"/>
      <c r="Q829" s="52"/>
      <c r="R829" s="52"/>
      <c r="S829" s="52"/>
      <c r="T829" s="52"/>
      <c r="U829" s="52"/>
      <c r="V829" s="52"/>
      <c r="W829" s="52"/>
      <c r="X829" s="52"/>
      <c r="Y829" s="52"/>
      <c r="Z829" s="52"/>
      <c r="AA829" s="52"/>
    </row>
    <row r="830" spans="1:27" ht="55.5" customHeight="1">
      <c r="A830" s="52"/>
      <c r="B830" s="52"/>
      <c r="C830" s="52"/>
      <c r="D830" s="52"/>
      <c r="E830" s="52"/>
      <c r="F830" s="52"/>
      <c r="G830" s="85"/>
      <c r="H830" s="52"/>
      <c r="I830" s="52"/>
      <c r="J830" s="52"/>
      <c r="K830" s="52"/>
      <c r="L830" s="52"/>
      <c r="M830" s="52"/>
      <c r="N830" s="52"/>
      <c r="O830" s="52"/>
      <c r="P830" s="52"/>
      <c r="Q830" s="52"/>
      <c r="R830" s="52"/>
      <c r="S830" s="52"/>
      <c r="T830" s="52"/>
      <c r="U830" s="52"/>
      <c r="V830" s="52"/>
      <c r="W830" s="52"/>
      <c r="X830" s="52"/>
      <c r="Y830" s="52"/>
      <c r="Z830" s="52"/>
      <c r="AA830" s="52"/>
    </row>
    <row r="831" spans="1:27" ht="55.5" customHeight="1">
      <c r="A831" s="52"/>
      <c r="B831" s="52"/>
      <c r="C831" s="52"/>
      <c r="D831" s="52"/>
      <c r="E831" s="52"/>
      <c r="F831" s="52"/>
      <c r="G831" s="85"/>
      <c r="H831" s="52"/>
      <c r="I831" s="52"/>
      <c r="J831" s="52"/>
      <c r="K831" s="52"/>
      <c r="L831" s="52"/>
      <c r="M831" s="52"/>
      <c r="N831" s="52"/>
      <c r="O831" s="52"/>
      <c r="P831" s="52"/>
      <c r="Q831" s="52"/>
      <c r="R831" s="52"/>
      <c r="S831" s="52"/>
      <c r="T831" s="52"/>
      <c r="U831" s="52"/>
      <c r="V831" s="52"/>
      <c r="W831" s="52"/>
      <c r="X831" s="52"/>
      <c r="Y831" s="52"/>
      <c r="Z831" s="52"/>
      <c r="AA831" s="52"/>
    </row>
    <row r="832" spans="1:27" ht="55.5" customHeight="1">
      <c r="A832" s="52"/>
      <c r="B832" s="52"/>
      <c r="C832" s="52"/>
      <c r="D832" s="52"/>
      <c r="E832" s="52"/>
      <c r="F832" s="52"/>
      <c r="G832" s="85"/>
      <c r="H832" s="52"/>
      <c r="I832" s="52"/>
      <c r="J832" s="52"/>
      <c r="K832" s="52"/>
      <c r="L832" s="52"/>
      <c r="M832" s="52"/>
      <c r="N832" s="52"/>
      <c r="O832" s="52"/>
      <c r="P832" s="52"/>
      <c r="Q832" s="52"/>
      <c r="R832" s="52"/>
      <c r="S832" s="52"/>
      <c r="T832" s="52"/>
      <c r="U832" s="52"/>
      <c r="V832" s="52"/>
      <c r="W832" s="52"/>
      <c r="X832" s="52"/>
      <c r="Y832" s="52"/>
      <c r="Z832" s="52"/>
      <c r="AA832" s="52"/>
    </row>
    <row r="833" spans="1:27" ht="55.5" customHeight="1">
      <c r="A833" s="52"/>
      <c r="B833" s="52"/>
      <c r="C833" s="52"/>
      <c r="D833" s="52"/>
      <c r="E833" s="52"/>
      <c r="F833" s="52"/>
      <c r="G833" s="85"/>
      <c r="H833" s="52"/>
      <c r="I833" s="52"/>
      <c r="J833" s="52"/>
      <c r="K833" s="52"/>
      <c r="L833" s="52"/>
      <c r="M833" s="52"/>
      <c r="N833" s="52"/>
      <c r="O833" s="52"/>
      <c r="P833" s="52"/>
      <c r="Q833" s="52"/>
      <c r="R833" s="52"/>
      <c r="S833" s="52"/>
      <c r="T833" s="52"/>
      <c r="U833" s="52"/>
      <c r="V833" s="52"/>
      <c r="W833" s="52"/>
      <c r="X833" s="52"/>
      <c r="Y833" s="52"/>
      <c r="Z833" s="52"/>
      <c r="AA833" s="52"/>
    </row>
    <row r="834" spans="1:27" ht="55.5" customHeight="1">
      <c r="A834" s="52"/>
      <c r="B834" s="52"/>
      <c r="C834" s="52"/>
      <c r="D834" s="52"/>
      <c r="E834" s="52"/>
      <c r="F834" s="52"/>
      <c r="G834" s="85"/>
      <c r="H834" s="52"/>
      <c r="I834" s="52"/>
      <c r="J834" s="52"/>
      <c r="K834" s="52"/>
      <c r="L834" s="52"/>
      <c r="M834" s="52"/>
      <c r="N834" s="52"/>
      <c r="O834" s="52"/>
      <c r="P834" s="52"/>
      <c r="Q834" s="52"/>
      <c r="R834" s="52"/>
      <c r="S834" s="52"/>
      <c r="T834" s="52"/>
      <c r="U834" s="52"/>
      <c r="V834" s="52"/>
      <c r="W834" s="52"/>
      <c r="X834" s="52"/>
      <c r="Y834" s="52"/>
      <c r="Z834" s="52"/>
      <c r="AA834" s="52"/>
    </row>
    <row r="835" spans="1:27" ht="55.5" customHeight="1">
      <c r="A835" s="52"/>
      <c r="B835" s="52"/>
      <c r="C835" s="52"/>
      <c r="D835" s="52"/>
      <c r="E835" s="52"/>
      <c r="F835" s="52"/>
      <c r="G835" s="85"/>
      <c r="H835" s="52"/>
      <c r="I835" s="52"/>
      <c r="J835" s="52"/>
      <c r="K835" s="52"/>
      <c r="L835" s="52"/>
      <c r="M835" s="52"/>
      <c r="N835" s="52"/>
      <c r="O835" s="52"/>
      <c r="P835" s="52"/>
      <c r="Q835" s="52"/>
      <c r="R835" s="52"/>
      <c r="S835" s="52"/>
      <c r="T835" s="52"/>
      <c r="U835" s="52"/>
      <c r="V835" s="52"/>
      <c r="W835" s="52"/>
      <c r="X835" s="52"/>
      <c r="Y835" s="52"/>
      <c r="Z835" s="52"/>
      <c r="AA835" s="52"/>
    </row>
    <row r="836" spans="1:27" ht="55.5" customHeight="1">
      <c r="A836" s="52"/>
      <c r="B836" s="52"/>
      <c r="C836" s="52"/>
      <c r="D836" s="52"/>
      <c r="E836" s="52"/>
      <c r="F836" s="52"/>
      <c r="G836" s="85"/>
      <c r="H836" s="52"/>
      <c r="I836" s="52"/>
      <c r="J836" s="52"/>
      <c r="K836" s="52"/>
      <c r="L836" s="52"/>
      <c r="M836" s="52"/>
      <c r="N836" s="52"/>
      <c r="O836" s="52"/>
      <c r="P836" s="52"/>
      <c r="Q836" s="52"/>
      <c r="R836" s="52"/>
      <c r="S836" s="52"/>
      <c r="T836" s="52"/>
      <c r="U836" s="52"/>
      <c r="V836" s="52"/>
      <c r="W836" s="52"/>
      <c r="X836" s="52"/>
      <c r="Y836" s="52"/>
      <c r="Z836" s="52"/>
      <c r="AA836" s="52"/>
    </row>
    <row r="837" spans="1:27" ht="55.5" customHeight="1">
      <c r="A837" s="52"/>
      <c r="B837" s="52"/>
      <c r="C837" s="52"/>
      <c r="D837" s="52"/>
      <c r="E837" s="52"/>
      <c r="F837" s="52"/>
      <c r="G837" s="85"/>
      <c r="H837" s="52"/>
      <c r="I837" s="52"/>
      <c r="J837" s="52"/>
      <c r="K837" s="52"/>
      <c r="L837" s="52"/>
      <c r="M837" s="52"/>
      <c r="N837" s="52"/>
      <c r="O837" s="52"/>
      <c r="P837" s="52"/>
      <c r="Q837" s="52"/>
      <c r="R837" s="52"/>
      <c r="S837" s="52"/>
      <c r="T837" s="52"/>
      <c r="U837" s="52"/>
      <c r="V837" s="52"/>
      <c r="W837" s="52"/>
      <c r="X837" s="52"/>
      <c r="Y837" s="52"/>
      <c r="Z837" s="52"/>
      <c r="AA837" s="52"/>
    </row>
    <row r="838" spans="1:27" ht="55.5" customHeight="1">
      <c r="A838" s="52"/>
      <c r="B838" s="52"/>
      <c r="C838" s="52"/>
      <c r="D838" s="52"/>
      <c r="E838" s="52"/>
      <c r="F838" s="52"/>
      <c r="G838" s="85"/>
      <c r="H838" s="52"/>
      <c r="I838" s="52"/>
      <c r="J838" s="52"/>
      <c r="K838" s="52"/>
      <c r="L838" s="52"/>
      <c r="M838" s="52"/>
      <c r="N838" s="52"/>
      <c r="O838" s="52"/>
      <c r="P838" s="52"/>
      <c r="Q838" s="52"/>
      <c r="R838" s="52"/>
      <c r="S838" s="52"/>
      <c r="T838" s="52"/>
      <c r="U838" s="52"/>
      <c r="V838" s="52"/>
      <c r="W838" s="52"/>
      <c r="X838" s="52"/>
      <c r="Y838" s="52"/>
      <c r="Z838" s="52"/>
      <c r="AA838" s="52"/>
    </row>
    <row r="839" spans="1:27" ht="55.5" customHeight="1">
      <c r="A839" s="52"/>
      <c r="B839" s="52"/>
      <c r="C839" s="52"/>
      <c r="D839" s="52"/>
      <c r="E839" s="52"/>
      <c r="F839" s="52"/>
      <c r="G839" s="85"/>
      <c r="H839" s="52"/>
      <c r="I839" s="52"/>
      <c r="J839" s="52"/>
      <c r="K839" s="52"/>
      <c r="L839" s="52"/>
      <c r="M839" s="52"/>
      <c r="N839" s="52"/>
      <c r="O839" s="52"/>
      <c r="P839" s="52"/>
      <c r="Q839" s="52"/>
      <c r="R839" s="52"/>
      <c r="S839" s="52"/>
      <c r="T839" s="52"/>
      <c r="U839" s="52"/>
      <c r="V839" s="52"/>
      <c r="W839" s="52"/>
      <c r="X839" s="52"/>
      <c r="Y839" s="52"/>
      <c r="Z839" s="52"/>
      <c r="AA839" s="52"/>
    </row>
    <row r="840" spans="1:27" ht="55.5" customHeight="1">
      <c r="A840" s="52"/>
      <c r="B840" s="52"/>
      <c r="C840" s="52"/>
      <c r="D840" s="52"/>
      <c r="E840" s="52"/>
      <c r="F840" s="52"/>
      <c r="G840" s="85"/>
      <c r="H840" s="52"/>
      <c r="I840" s="52"/>
      <c r="J840" s="52"/>
      <c r="K840" s="52"/>
      <c r="L840" s="52"/>
      <c r="M840" s="52"/>
      <c r="N840" s="52"/>
      <c r="O840" s="52"/>
      <c r="P840" s="52"/>
      <c r="Q840" s="52"/>
      <c r="R840" s="52"/>
      <c r="S840" s="52"/>
      <c r="T840" s="52"/>
      <c r="U840" s="52"/>
      <c r="V840" s="52"/>
      <c r="W840" s="52"/>
      <c r="X840" s="52"/>
      <c r="Y840" s="52"/>
      <c r="Z840" s="52"/>
      <c r="AA840" s="52"/>
    </row>
    <row r="841" spans="1:27" ht="55.5" customHeight="1">
      <c r="A841" s="52"/>
      <c r="B841" s="52"/>
      <c r="C841" s="52"/>
      <c r="D841" s="52"/>
      <c r="E841" s="52"/>
      <c r="F841" s="52"/>
      <c r="G841" s="85"/>
      <c r="H841" s="52"/>
      <c r="I841" s="52"/>
      <c r="J841" s="52"/>
      <c r="K841" s="52"/>
      <c r="L841" s="52"/>
      <c r="M841" s="52"/>
      <c r="N841" s="52"/>
      <c r="O841" s="52"/>
      <c r="P841" s="52"/>
      <c r="Q841" s="52"/>
      <c r="R841" s="52"/>
      <c r="S841" s="52"/>
      <c r="T841" s="52"/>
      <c r="U841" s="52"/>
      <c r="V841" s="52"/>
      <c r="W841" s="52"/>
      <c r="X841" s="52"/>
      <c r="Y841" s="52"/>
      <c r="Z841" s="52"/>
      <c r="AA841" s="52"/>
    </row>
    <row r="842" spans="1:27" ht="55.5" customHeight="1">
      <c r="A842" s="52"/>
      <c r="B842" s="52"/>
      <c r="C842" s="52"/>
      <c r="D842" s="52"/>
      <c r="E842" s="52"/>
      <c r="F842" s="52"/>
      <c r="G842" s="85"/>
      <c r="H842" s="52"/>
      <c r="I842" s="52"/>
      <c r="J842" s="52"/>
      <c r="K842" s="52"/>
      <c r="L842" s="52"/>
      <c r="M842" s="52"/>
      <c r="N842" s="52"/>
      <c r="O842" s="52"/>
      <c r="P842" s="52"/>
      <c r="Q842" s="52"/>
      <c r="R842" s="52"/>
      <c r="S842" s="52"/>
      <c r="T842" s="52"/>
      <c r="U842" s="52"/>
      <c r="V842" s="52"/>
      <c r="W842" s="52"/>
      <c r="X842" s="52"/>
      <c r="Y842" s="52"/>
      <c r="Z842" s="52"/>
      <c r="AA842" s="52"/>
    </row>
    <row r="843" spans="1:27" ht="55.5" customHeight="1">
      <c r="A843" s="52"/>
      <c r="B843" s="52"/>
      <c r="C843" s="52"/>
      <c r="D843" s="52"/>
      <c r="E843" s="52"/>
      <c r="F843" s="52"/>
      <c r="G843" s="85"/>
      <c r="H843" s="52"/>
      <c r="I843" s="52"/>
      <c r="J843" s="52"/>
      <c r="K843" s="52"/>
      <c r="L843" s="52"/>
      <c r="M843" s="52"/>
      <c r="N843" s="52"/>
      <c r="O843" s="52"/>
      <c r="P843" s="52"/>
      <c r="Q843" s="52"/>
      <c r="R843" s="52"/>
      <c r="S843" s="52"/>
      <c r="T843" s="52"/>
      <c r="U843" s="52"/>
      <c r="V843" s="52"/>
      <c r="W843" s="52"/>
      <c r="X843" s="52"/>
      <c r="Y843" s="52"/>
      <c r="Z843" s="52"/>
      <c r="AA843" s="52"/>
    </row>
    <row r="844" spans="1:27" ht="55.5" customHeight="1">
      <c r="A844" s="52"/>
      <c r="B844" s="52"/>
      <c r="C844" s="52"/>
      <c r="D844" s="52"/>
      <c r="E844" s="52"/>
      <c r="F844" s="52"/>
      <c r="G844" s="85"/>
      <c r="H844" s="52"/>
      <c r="I844" s="52"/>
      <c r="J844" s="52"/>
      <c r="K844" s="52"/>
      <c r="L844" s="52"/>
      <c r="M844" s="52"/>
      <c r="N844" s="52"/>
      <c r="O844" s="52"/>
      <c r="P844" s="52"/>
      <c r="Q844" s="52"/>
      <c r="R844" s="52"/>
      <c r="S844" s="52"/>
      <c r="T844" s="52"/>
      <c r="U844" s="52"/>
      <c r="V844" s="52"/>
      <c r="W844" s="52"/>
      <c r="X844" s="52"/>
      <c r="Y844" s="52"/>
      <c r="Z844" s="52"/>
      <c r="AA844" s="52"/>
    </row>
    <row r="845" spans="1:27" ht="55.5" customHeight="1">
      <c r="A845" s="52"/>
      <c r="B845" s="52"/>
      <c r="C845" s="52"/>
      <c r="D845" s="52"/>
      <c r="E845" s="52"/>
      <c r="F845" s="52"/>
      <c r="G845" s="85"/>
      <c r="H845" s="52"/>
      <c r="I845" s="52"/>
      <c r="J845" s="52"/>
      <c r="K845" s="52"/>
      <c r="L845" s="52"/>
      <c r="M845" s="52"/>
      <c r="N845" s="52"/>
      <c r="O845" s="52"/>
      <c r="P845" s="52"/>
      <c r="Q845" s="52"/>
      <c r="R845" s="52"/>
      <c r="S845" s="52"/>
      <c r="T845" s="52"/>
      <c r="U845" s="52"/>
      <c r="V845" s="52"/>
      <c r="W845" s="52"/>
      <c r="X845" s="52"/>
      <c r="Y845" s="52"/>
      <c r="Z845" s="52"/>
      <c r="AA845" s="52"/>
    </row>
    <row r="846" spans="1:27" ht="55.5" customHeight="1">
      <c r="A846" s="52"/>
      <c r="B846" s="52"/>
      <c r="C846" s="52"/>
      <c r="D846" s="52"/>
      <c r="E846" s="52"/>
      <c r="F846" s="52"/>
      <c r="G846" s="85"/>
      <c r="H846" s="52"/>
      <c r="I846" s="52"/>
      <c r="J846" s="52"/>
      <c r="K846" s="52"/>
      <c r="L846" s="52"/>
      <c r="M846" s="52"/>
      <c r="N846" s="52"/>
      <c r="O846" s="52"/>
      <c r="P846" s="52"/>
      <c r="Q846" s="52"/>
      <c r="R846" s="52"/>
      <c r="S846" s="52"/>
      <c r="T846" s="52"/>
      <c r="U846" s="52"/>
      <c r="V846" s="52"/>
      <c r="W846" s="52"/>
      <c r="X846" s="52"/>
      <c r="Y846" s="52"/>
      <c r="Z846" s="52"/>
      <c r="AA846" s="52"/>
    </row>
    <row r="847" spans="1:27" ht="55.5" customHeight="1">
      <c r="A847" s="52"/>
      <c r="B847" s="52"/>
      <c r="C847" s="52"/>
      <c r="D847" s="52"/>
      <c r="E847" s="52"/>
      <c r="F847" s="52"/>
      <c r="G847" s="85"/>
      <c r="H847" s="52"/>
      <c r="I847" s="52"/>
      <c r="J847" s="52"/>
      <c r="K847" s="52"/>
      <c r="L847" s="52"/>
      <c r="M847" s="52"/>
      <c r="N847" s="52"/>
      <c r="O847" s="52"/>
      <c r="P847" s="52"/>
      <c r="Q847" s="52"/>
      <c r="R847" s="52"/>
      <c r="S847" s="52"/>
      <c r="T847" s="52"/>
      <c r="U847" s="52"/>
      <c r="V847" s="52"/>
      <c r="W847" s="52"/>
      <c r="X847" s="52"/>
      <c r="Y847" s="52"/>
      <c r="Z847" s="52"/>
      <c r="AA847" s="52"/>
    </row>
    <row r="848" spans="1:27" ht="55.5" customHeight="1">
      <c r="A848" s="52"/>
      <c r="B848" s="52"/>
      <c r="C848" s="52"/>
      <c r="D848" s="52"/>
      <c r="E848" s="52"/>
      <c r="F848" s="52"/>
      <c r="G848" s="85"/>
      <c r="H848" s="52"/>
      <c r="I848" s="52"/>
      <c r="J848" s="52"/>
      <c r="K848" s="52"/>
      <c r="L848" s="52"/>
      <c r="M848" s="52"/>
      <c r="N848" s="52"/>
      <c r="O848" s="52"/>
      <c r="P848" s="52"/>
      <c r="Q848" s="52"/>
      <c r="R848" s="52"/>
      <c r="S848" s="52"/>
      <c r="T848" s="52"/>
      <c r="U848" s="52"/>
      <c r="V848" s="52"/>
      <c r="W848" s="52"/>
      <c r="X848" s="52"/>
      <c r="Y848" s="52"/>
      <c r="Z848" s="52"/>
      <c r="AA848" s="52"/>
    </row>
    <row r="849" spans="1:27" ht="55.5" customHeight="1">
      <c r="A849" s="52"/>
      <c r="B849" s="52"/>
      <c r="C849" s="52"/>
      <c r="D849" s="52"/>
      <c r="E849" s="52"/>
      <c r="F849" s="52"/>
      <c r="G849" s="85"/>
      <c r="H849" s="52"/>
      <c r="I849" s="52"/>
      <c r="J849" s="52"/>
      <c r="K849" s="52"/>
      <c r="L849" s="52"/>
      <c r="M849" s="52"/>
      <c r="N849" s="52"/>
      <c r="O849" s="52"/>
      <c r="P849" s="52"/>
      <c r="Q849" s="52"/>
      <c r="R849" s="52"/>
      <c r="S849" s="52"/>
      <c r="T849" s="52"/>
      <c r="U849" s="52"/>
      <c r="V849" s="52"/>
      <c r="W849" s="52"/>
      <c r="X849" s="52"/>
      <c r="Y849" s="52"/>
      <c r="Z849" s="52"/>
      <c r="AA849" s="52"/>
    </row>
    <row r="850" spans="1:27" ht="55.5" customHeight="1">
      <c r="A850" s="52"/>
      <c r="B850" s="52"/>
      <c r="C850" s="52"/>
      <c r="D850" s="52"/>
      <c r="E850" s="52"/>
      <c r="F850" s="52"/>
      <c r="G850" s="85"/>
      <c r="H850" s="52"/>
      <c r="I850" s="52"/>
      <c r="J850" s="52"/>
      <c r="K850" s="52"/>
      <c r="L850" s="52"/>
      <c r="M850" s="52"/>
      <c r="N850" s="52"/>
      <c r="O850" s="52"/>
      <c r="P850" s="52"/>
      <c r="Q850" s="52"/>
      <c r="R850" s="52"/>
      <c r="S850" s="52"/>
      <c r="T850" s="52"/>
      <c r="U850" s="52"/>
      <c r="V850" s="52"/>
      <c r="W850" s="52"/>
      <c r="X850" s="52"/>
      <c r="Y850" s="52"/>
      <c r="Z850" s="52"/>
      <c r="AA850" s="52"/>
    </row>
    <row r="851" spans="1:27" ht="55.5" customHeight="1">
      <c r="A851" s="52"/>
      <c r="B851" s="52"/>
      <c r="C851" s="52"/>
      <c r="D851" s="52"/>
      <c r="E851" s="52"/>
      <c r="F851" s="52"/>
      <c r="G851" s="85"/>
      <c r="H851" s="52"/>
      <c r="I851" s="52"/>
      <c r="J851" s="52"/>
      <c r="K851" s="52"/>
      <c r="L851" s="52"/>
      <c r="M851" s="52"/>
      <c r="N851" s="52"/>
      <c r="O851" s="52"/>
      <c r="P851" s="52"/>
      <c r="Q851" s="52"/>
      <c r="R851" s="52"/>
      <c r="S851" s="52"/>
      <c r="T851" s="52"/>
      <c r="U851" s="52"/>
      <c r="V851" s="52"/>
      <c r="W851" s="52"/>
      <c r="X851" s="52"/>
      <c r="Y851" s="52"/>
      <c r="Z851" s="52"/>
      <c r="AA851" s="52"/>
    </row>
    <row r="852" spans="1:27" ht="55.5" customHeight="1">
      <c r="A852" s="52"/>
      <c r="B852" s="52"/>
      <c r="C852" s="52"/>
      <c r="D852" s="52"/>
      <c r="E852" s="52"/>
      <c r="F852" s="52"/>
      <c r="G852" s="85"/>
      <c r="H852" s="52"/>
      <c r="I852" s="52"/>
      <c r="J852" s="52"/>
      <c r="K852" s="52"/>
      <c r="L852" s="52"/>
      <c r="M852" s="52"/>
      <c r="N852" s="52"/>
      <c r="O852" s="52"/>
      <c r="P852" s="52"/>
      <c r="Q852" s="52"/>
      <c r="R852" s="52"/>
      <c r="S852" s="52"/>
      <c r="T852" s="52"/>
      <c r="U852" s="52"/>
      <c r="V852" s="52"/>
      <c r="W852" s="52"/>
      <c r="X852" s="52"/>
      <c r="Y852" s="52"/>
      <c r="Z852" s="52"/>
      <c r="AA852" s="52"/>
    </row>
    <row r="853" spans="1:27" ht="55.5" customHeight="1">
      <c r="A853" s="52"/>
      <c r="B853" s="52"/>
      <c r="C853" s="52"/>
      <c r="D853" s="52"/>
      <c r="E853" s="52"/>
      <c r="F853" s="52"/>
      <c r="G853" s="85"/>
      <c r="H853" s="52"/>
      <c r="I853" s="52"/>
      <c r="J853" s="52"/>
      <c r="K853" s="52"/>
      <c r="L853" s="52"/>
      <c r="M853" s="52"/>
      <c r="N853" s="52"/>
      <c r="O853" s="52"/>
      <c r="P853" s="52"/>
      <c r="Q853" s="52"/>
      <c r="R853" s="52"/>
      <c r="S853" s="52"/>
      <c r="T853" s="52"/>
      <c r="U853" s="52"/>
      <c r="V853" s="52"/>
      <c r="W853" s="52"/>
      <c r="X853" s="52"/>
      <c r="Y853" s="52"/>
      <c r="Z853" s="52"/>
      <c r="AA853" s="52"/>
    </row>
    <row r="854" spans="1:27" ht="55.5" customHeight="1">
      <c r="A854" s="52"/>
      <c r="B854" s="52"/>
      <c r="C854" s="52"/>
      <c r="D854" s="52"/>
      <c r="E854" s="52"/>
      <c r="F854" s="52"/>
      <c r="G854" s="85"/>
      <c r="H854" s="52"/>
      <c r="I854" s="52"/>
      <c r="J854" s="52"/>
      <c r="K854" s="52"/>
      <c r="L854" s="52"/>
      <c r="M854" s="52"/>
      <c r="N854" s="52"/>
      <c r="O854" s="52"/>
      <c r="P854" s="52"/>
      <c r="Q854" s="52"/>
      <c r="R854" s="52"/>
      <c r="S854" s="52"/>
      <c r="T854" s="52"/>
      <c r="U854" s="52"/>
      <c r="V854" s="52"/>
      <c r="W854" s="52"/>
      <c r="X854" s="52"/>
      <c r="Y854" s="52"/>
      <c r="Z854" s="52"/>
      <c r="AA854" s="52"/>
    </row>
    <row r="855" spans="1:27" ht="55.5" customHeight="1">
      <c r="A855" s="52"/>
      <c r="B855" s="52"/>
      <c r="C855" s="52"/>
      <c r="D855" s="52"/>
      <c r="E855" s="52"/>
      <c r="F855" s="52"/>
      <c r="G855" s="85"/>
      <c r="H855" s="52"/>
      <c r="I855" s="52"/>
      <c r="J855" s="52"/>
      <c r="K855" s="52"/>
      <c r="L855" s="52"/>
      <c r="M855" s="52"/>
      <c r="N855" s="52"/>
      <c r="O855" s="52"/>
      <c r="P855" s="52"/>
      <c r="Q855" s="52"/>
      <c r="R855" s="52"/>
      <c r="S855" s="52"/>
      <c r="T855" s="52"/>
      <c r="U855" s="52"/>
      <c r="V855" s="52"/>
      <c r="W855" s="52"/>
      <c r="X855" s="52"/>
      <c r="Y855" s="52"/>
      <c r="Z855" s="52"/>
      <c r="AA855" s="52"/>
    </row>
    <row r="856" spans="1:27" ht="55.5" customHeight="1">
      <c r="A856" s="52"/>
      <c r="B856" s="52"/>
      <c r="C856" s="52"/>
      <c r="D856" s="52"/>
      <c r="E856" s="52"/>
      <c r="F856" s="52"/>
      <c r="G856" s="85"/>
      <c r="H856" s="52"/>
      <c r="I856" s="52"/>
      <c r="J856" s="52"/>
      <c r="K856" s="52"/>
      <c r="L856" s="52"/>
      <c r="M856" s="52"/>
      <c r="N856" s="52"/>
      <c r="O856" s="52"/>
      <c r="P856" s="52"/>
      <c r="Q856" s="52"/>
      <c r="R856" s="52"/>
      <c r="S856" s="52"/>
      <c r="T856" s="52"/>
      <c r="U856" s="52"/>
      <c r="V856" s="52"/>
      <c r="W856" s="52"/>
      <c r="X856" s="52"/>
      <c r="Y856" s="52"/>
      <c r="Z856" s="52"/>
      <c r="AA856" s="52"/>
    </row>
    <row r="857" spans="1:27" ht="55.5" customHeight="1">
      <c r="A857" s="52"/>
      <c r="B857" s="52"/>
      <c r="C857" s="52"/>
      <c r="D857" s="52"/>
      <c r="E857" s="52"/>
      <c r="F857" s="52"/>
      <c r="G857" s="85"/>
      <c r="H857" s="52"/>
      <c r="I857" s="52"/>
      <c r="J857" s="52"/>
      <c r="K857" s="52"/>
      <c r="L857" s="52"/>
      <c r="M857" s="52"/>
      <c r="N857" s="52"/>
      <c r="O857" s="52"/>
      <c r="P857" s="52"/>
      <c r="Q857" s="52"/>
      <c r="R857" s="52"/>
      <c r="S857" s="52"/>
      <c r="T857" s="52"/>
      <c r="U857" s="52"/>
      <c r="V857" s="52"/>
      <c r="W857" s="52"/>
      <c r="X857" s="52"/>
      <c r="Y857" s="52"/>
      <c r="Z857" s="52"/>
      <c r="AA857" s="52"/>
    </row>
    <row r="858" spans="1:27" ht="55.5" customHeight="1">
      <c r="A858" s="52"/>
      <c r="B858" s="52"/>
      <c r="C858" s="52"/>
      <c r="D858" s="52"/>
      <c r="E858" s="52"/>
      <c r="F858" s="52"/>
      <c r="G858" s="85"/>
      <c r="H858" s="52"/>
      <c r="I858" s="52"/>
      <c r="J858" s="52"/>
      <c r="K858" s="52"/>
      <c r="L858" s="52"/>
      <c r="M858" s="52"/>
      <c r="N858" s="52"/>
      <c r="O858" s="52"/>
      <c r="P858" s="52"/>
      <c r="Q858" s="52"/>
      <c r="R858" s="52"/>
      <c r="S858" s="52"/>
      <c r="T858" s="52"/>
      <c r="U858" s="52"/>
      <c r="V858" s="52"/>
      <c r="W858" s="52"/>
      <c r="X858" s="52"/>
      <c r="Y858" s="52"/>
      <c r="Z858" s="52"/>
      <c r="AA858" s="52"/>
    </row>
    <row r="859" spans="1:27" ht="55.5" customHeight="1">
      <c r="A859" s="52"/>
      <c r="B859" s="52"/>
      <c r="C859" s="52"/>
      <c r="D859" s="52"/>
      <c r="E859" s="52"/>
      <c r="F859" s="52"/>
      <c r="G859" s="85"/>
      <c r="H859" s="52"/>
      <c r="I859" s="52"/>
      <c r="J859" s="52"/>
      <c r="K859" s="52"/>
      <c r="L859" s="52"/>
      <c r="M859" s="52"/>
      <c r="N859" s="52"/>
      <c r="O859" s="52"/>
      <c r="P859" s="52"/>
      <c r="Q859" s="52"/>
      <c r="R859" s="52"/>
      <c r="S859" s="52"/>
      <c r="T859" s="52"/>
      <c r="U859" s="52"/>
      <c r="V859" s="52"/>
      <c r="W859" s="52"/>
      <c r="X859" s="52"/>
      <c r="Y859" s="52"/>
      <c r="Z859" s="52"/>
      <c r="AA859" s="52"/>
    </row>
    <row r="860" spans="1:27" ht="55.5" customHeight="1">
      <c r="A860" s="52"/>
      <c r="B860" s="52"/>
      <c r="C860" s="52"/>
      <c r="D860" s="52"/>
      <c r="E860" s="52"/>
      <c r="F860" s="52"/>
      <c r="G860" s="85"/>
      <c r="H860" s="52"/>
      <c r="I860" s="52"/>
      <c r="J860" s="52"/>
      <c r="K860" s="52"/>
      <c r="L860" s="52"/>
      <c r="M860" s="52"/>
      <c r="N860" s="52"/>
      <c r="O860" s="52"/>
      <c r="P860" s="52"/>
      <c r="Q860" s="52"/>
      <c r="R860" s="52"/>
      <c r="S860" s="52"/>
      <c r="T860" s="52"/>
      <c r="U860" s="52"/>
      <c r="V860" s="52"/>
      <c r="W860" s="52"/>
      <c r="X860" s="52"/>
      <c r="Y860" s="52"/>
      <c r="Z860" s="52"/>
      <c r="AA860" s="52"/>
    </row>
    <row r="861" spans="1:27" ht="55.5" customHeight="1">
      <c r="A861" s="52"/>
      <c r="B861" s="52"/>
      <c r="C861" s="52"/>
      <c r="D861" s="52"/>
      <c r="E861" s="52"/>
      <c r="F861" s="52"/>
      <c r="G861" s="85"/>
      <c r="H861" s="52"/>
      <c r="I861" s="52"/>
      <c r="J861" s="52"/>
      <c r="K861" s="52"/>
      <c r="L861" s="52"/>
      <c r="M861" s="52"/>
      <c r="N861" s="52"/>
      <c r="O861" s="52"/>
      <c r="P861" s="52"/>
      <c r="Q861" s="52"/>
      <c r="R861" s="52"/>
      <c r="S861" s="52"/>
      <c r="T861" s="52"/>
      <c r="U861" s="52"/>
      <c r="V861" s="52"/>
      <c r="W861" s="52"/>
      <c r="X861" s="52"/>
      <c r="Y861" s="52"/>
      <c r="Z861" s="52"/>
      <c r="AA861" s="52"/>
    </row>
    <row r="862" spans="1:27" ht="55.5" customHeight="1">
      <c r="A862" s="52"/>
      <c r="B862" s="52"/>
      <c r="C862" s="52"/>
      <c r="D862" s="52"/>
      <c r="E862" s="52"/>
      <c r="F862" s="52"/>
      <c r="G862" s="85"/>
      <c r="H862" s="52"/>
      <c r="I862" s="52"/>
      <c r="J862" s="52"/>
      <c r="K862" s="52"/>
      <c r="L862" s="52"/>
      <c r="M862" s="52"/>
      <c r="N862" s="52"/>
      <c r="O862" s="52"/>
      <c r="P862" s="52"/>
      <c r="Q862" s="52"/>
      <c r="R862" s="52"/>
      <c r="S862" s="52"/>
      <c r="T862" s="52"/>
      <c r="U862" s="52"/>
      <c r="V862" s="52"/>
      <c r="W862" s="52"/>
      <c r="X862" s="52"/>
      <c r="Y862" s="52"/>
      <c r="Z862" s="52"/>
      <c r="AA862" s="52"/>
    </row>
    <row r="863" spans="1:27" ht="55.5" customHeight="1">
      <c r="A863" s="52"/>
      <c r="B863" s="52"/>
      <c r="C863" s="52"/>
      <c r="D863" s="52"/>
      <c r="E863" s="52"/>
      <c r="F863" s="52"/>
      <c r="G863" s="85"/>
      <c r="H863" s="52"/>
      <c r="I863" s="52"/>
      <c r="J863" s="52"/>
      <c r="K863" s="52"/>
      <c r="L863" s="52"/>
      <c r="M863" s="52"/>
      <c r="N863" s="52"/>
      <c r="O863" s="52"/>
      <c r="P863" s="52"/>
      <c r="Q863" s="52"/>
      <c r="R863" s="52"/>
      <c r="S863" s="52"/>
      <c r="T863" s="52"/>
      <c r="U863" s="52"/>
      <c r="V863" s="52"/>
      <c r="W863" s="52"/>
      <c r="X863" s="52"/>
      <c r="Y863" s="52"/>
      <c r="Z863" s="52"/>
      <c r="AA863" s="52"/>
    </row>
    <row r="864" spans="1:27" ht="55.5" customHeight="1">
      <c r="A864" s="52"/>
      <c r="B864" s="52"/>
      <c r="C864" s="52"/>
      <c r="D864" s="52"/>
      <c r="E864" s="52"/>
      <c r="F864" s="52"/>
      <c r="G864" s="85"/>
      <c r="H864" s="52"/>
      <c r="I864" s="52"/>
      <c r="J864" s="52"/>
      <c r="K864" s="52"/>
      <c r="L864" s="52"/>
      <c r="M864" s="52"/>
      <c r="N864" s="52"/>
      <c r="O864" s="52"/>
      <c r="P864" s="52"/>
      <c r="Q864" s="52"/>
      <c r="R864" s="52"/>
      <c r="S864" s="52"/>
      <c r="T864" s="52"/>
      <c r="U864" s="52"/>
      <c r="V864" s="52"/>
      <c r="W864" s="52"/>
      <c r="X864" s="52"/>
      <c r="Y864" s="52"/>
      <c r="Z864" s="52"/>
      <c r="AA864" s="52"/>
    </row>
    <row r="865" spans="1:27" ht="55.5" customHeight="1">
      <c r="A865" s="52"/>
      <c r="B865" s="52"/>
      <c r="C865" s="52"/>
      <c r="D865" s="52"/>
      <c r="E865" s="52"/>
      <c r="F865" s="52"/>
      <c r="G865" s="85"/>
      <c r="H865" s="52"/>
      <c r="I865" s="52"/>
      <c r="J865" s="52"/>
      <c r="K865" s="52"/>
      <c r="L865" s="52"/>
      <c r="M865" s="52"/>
      <c r="N865" s="52"/>
      <c r="O865" s="52"/>
      <c r="P865" s="52"/>
      <c r="Q865" s="52"/>
      <c r="R865" s="52"/>
      <c r="S865" s="52"/>
      <c r="T865" s="52"/>
      <c r="U865" s="52"/>
      <c r="V865" s="52"/>
      <c r="W865" s="52"/>
      <c r="X865" s="52"/>
      <c r="Y865" s="52"/>
      <c r="Z865" s="52"/>
      <c r="AA865" s="52"/>
    </row>
    <row r="866" spans="1:27" ht="55.5" customHeight="1">
      <c r="A866" s="52"/>
      <c r="B866" s="52"/>
      <c r="C866" s="52"/>
      <c r="D866" s="52"/>
      <c r="E866" s="52"/>
      <c r="F866" s="52"/>
      <c r="G866" s="85"/>
      <c r="H866" s="52"/>
      <c r="I866" s="52"/>
      <c r="J866" s="52"/>
      <c r="K866" s="52"/>
      <c r="L866" s="52"/>
      <c r="M866" s="52"/>
      <c r="N866" s="52"/>
      <c r="O866" s="52"/>
      <c r="P866" s="52"/>
      <c r="Q866" s="52"/>
      <c r="R866" s="52"/>
      <c r="S866" s="52"/>
      <c r="T866" s="52"/>
      <c r="U866" s="52"/>
      <c r="V866" s="52"/>
      <c r="W866" s="52"/>
      <c r="X866" s="52"/>
      <c r="Y866" s="52"/>
      <c r="Z866" s="52"/>
      <c r="AA866" s="52"/>
    </row>
    <row r="867" spans="1:27" ht="55.5" customHeight="1">
      <c r="A867" s="52"/>
      <c r="B867" s="52"/>
      <c r="C867" s="52"/>
      <c r="D867" s="52"/>
      <c r="E867" s="52"/>
      <c r="F867" s="52"/>
      <c r="G867" s="85"/>
      <c r="H867" s="52"/>
      <c r="I867" s="52"/>
      <c r="J867" s="52"/>
      <c r="K867" s="52"/>
      <c r="L867" s="52"/>
      <c r="M867" s="52"/>
      <c r="N867" s="52"/>
      <c r="O867" s="52"/>
      <c r="P867" s="52"/>
      <c r="Q867" s="52"/>
      <c r="R867" s="52"/>
      <c r="S867" s="52"/>
      <c r="T867" s="52"/>
      <c r="U867" s="52"/>
      <c r="V867" s="52"/>
      <c r="W867" s="52"/>
      <c r="X867" s="52"/>
      <c r="Y867" s="52"/>
      <c r="Z867" s="52"/>
      <c r="AA867" s="52"/>
    </row>
    <row r="868" spans="1:27" ht="55.5" customHeight="1">
      <c r="A868" s="52"/>
      <c r="B868" s="52"/>
      <c r="C868" s="52"/>
      <c r="D868" s="52"/>
      <c r="E868" s="52"/>
      <c r="F868" s="52"/>
      <c r="G868" s="85"/>
      <c r="H868" s="52"/>
      <c r="I868" s="52"/>
      <c r="J868" s="52"/>
      <c r="K868" s="52"/>
      <c r="L868" s="52"/>
      <c r="M868" s="52"/>
      <c r="N868" s="52"/>
      <c r="O868" s="52"/>
      <c r="P868" s="52"/>
      <c r="Q868" s="52"/>
      <c r="R868" s="52"/>
      <c r="S868" s="52"/>
      <c r="T868" s="52"/>
      <c r="U868" s="52"/>
      <c r="V868" s="52"/>
      <c r="W868" s="52"/>
      <c r="X868" s="52"/>
      <c r="Y868" s="52"/>
      <c r="Z868" s="52"/>
      <c r="AA868" s="52"/>
    </row>
    <row r="869" spans="1:27" ht="55.5" customHeight="1">
      <c r="A869" s="52"/>
      <c r="B869" s="52"/>
      <c r="C869" s="52"/>
      <c r="D869" s="52"/>
      <c r="E869" s="52"/>
      <c r="F869" s="52"/>
      <c r="G869" s="85"/>
      <c r="H869" s="52"/>
      <c r="I869" s="52"/>
      <c r="J869" s="52"/>
      <c r="K869" s="52"/>
      <c r="L869" s="52"/>
      <c r="M869" s="52"/>
      <c r="N869" s="52"/>
      <c r="O869" s="52"/>
      <c r="P869" s="52"/>
      <c r="Q869" s="52"/>
      <c r="R869" s="52"/>
      <c r="S869" s="52"/>
      <c r="T869" s="52"/>
      <c r="U869" s="52"/>
      <c r="V869" s="52"/>
      <c r="W869" s="52"/>
      <c r="X869" s="52"/>
      <c r="Y869" s="52"/>
      <c r="Z869" s="52"/>
      <c r="AA869" s="52"/>
    </row>
    <row r="870" spans="1:27" ht="55.5" customHeight="1">
      <c r="A870" s="52"/>
      <c r="B870" s="52"/>
      <c r="C870" s="52"/>
      <c r="D870" s="52"/>
      <c r="E870" s="52"/>
      <c r="F870" s="52"/>
      <c r="G870" s="85"/>
      <c r="H870" s="52"/>
      <c r="I870" s="52"/>
      <c r="J870" s="52"/>
      <c r="K870" s="52"/>
      <c r="L870" s="52"/>
      <c r="M870" s="52"/>
      <c r="N870" s="52"/>
      <c r="O870" s="52"/>
      <c r="P870" s="52"/>
      <c r="Q870" s="52"/>
      <c r="R870" s="52"/>
      <c r="S870" s="52"/>
      <c r="T870" s="52"/>
      <c r="U870" s="52"/>
      <c r="V870" s="52"/>
      <c r="W870" s="52"/>
      <c r="X870" s="52"/>
      <c r="Y870" s="52"/>
      <c r="Z870" s="52"/>
      <c r="AA870" s="52"/>
    </row>
    <row r="871" spans="1:27" ht="55.5" customHeight="1">
      <c r="A871" s="52"/>
      <c r="B871" s="52"/>
      <c r="C871" s="52"/>
      <c r="D871" s="52"/>
      <c r="E871" s="52"/>
      <c r="F871" s="52"/>
      <c r="G871" s="85"/>
      <c r="H871" s="52"/>
      <c r="I871" s="52"/>
      <c r="J871" s="52"/>
      <c r="K871" s="52"/>
      <c r="L871" s="52"/>
      <c r="M871" s="52"/>
      <c r="N871" s="52"/>
      <c r="O871" s="52"/>
      <c r="P871" s="52"/>
      <c r="Q871" s="52"/>
      <c r="R871" s="52"/>
      <c r="S871" s="52"/>
      <c r="T871" s="52"/>
      <c r="U871" s="52"/>
      <c r="V871" s="52"/>
      <c r="W871" s="52"/>
      <c r="X871" s="52"/>
      <c r="Y871" s="52"/>
      <c r="Z871" s="52"/>
      <c r="AA871" s="52"/>
    </row>
    <row r="872" spans="1:27" ht="55.5" customHeight="1">
      <c r="A872" s="52"/>
      <c r="B872" s="52"/>
      <c r="C872" s="52"/>
      <c r="D872" s="52"/>
      <c r="E872" s="52"/>
      <c r="F872" s="52"/>
      <c r="G872" s="85"/>
      <c r="H872" s="52"/>
      <c r="I872" s="52"/>
      <c r="J872" s="52"/>
      <c r="K872" s="52"/>
      <c r="L872" s="52"/>
      <c r="M872" s="52"/>
      <c r="N872" s="52"/>
      <c r="O872" s="52"/>
      <c r="P872" s="52"/>
      <c r="Q872" s="52"/>
      <c r="R872" s="52"/>
      <c r="S872" s="52"/>
      <c r="T872" s="52"/>
      <c r="U872" s="52"/>
      <c r="V872" s="52"/>
      <c r="W872" s="52"/>
      <c r="X872" s="52"/>
      <c r="Y872" s="52"/>
      <c r="Z872" s="52"/>
      <c r="AA872" s="52"/>
    </row>
    <row r="873" spans="1:27" ht="55.5" customHeight="1">
      <c r="A873" s="52"/>
      <c r="B873" s="52"/>
      <c r="C873" s="52"/>
      <c r="D873" s="52"/>
      <c r="E873" s="52"/>
      <c r="F873" s="52"/>
      <c r="G873" s="85"/>
      <c r="H873" s="52"/>
      <c r="I873" s="52"/>
      <c r="J873" s="52"/>
      <c r="K873" s="52"/>
      <c r="L873" s="52"/>
      <c r="M873" s="52"/>
      <c r="N873" s="52"/>
      <c r="O873" s="52"/>
      <c r="P873" s="52"/>
      <c r="Q873" s="52"/>
      <c r="R873" s="52"/>
      <c r="S873" s="52"/>
      <c r="T873" s="52"/>
      <c r="U873" s="52"/>
      <c r="V873" s="52"/>
      <c r="W873" s="52"/>
      <c r="X873" s="52"/>
      <c r="Y873" s="52"/>
      <c r="Z873" s="52"/>
      <c r="AA873" s="52"/>
    </row>
    <row r="874" spans="1:27" ht="55.5" customHeight="1">
      <c r="A874" s="52"/>
      <c r="B874" s="52"/>
      <c r="C874" s="52"/>
      <c r="D874" s="52"/>
      <c r="E874" s="52"/>
      <c r="F874" s="52"/>
      <c r="G874" s="85"/>
      <c r="H874" s="52"/>
      <c r="I874" s="52"/>
      <c r="J874" s="52"/>
      <c r="K874" s="52"/>
      <c r="L874" s="52"/>
      <c r="M874" s="52"/>
      <c r="N874" s="52"/>
      <c r="O874" s="52"/>
      <c r="P874" s="52"/>
      <c r="Q874" s="52"/>
      <c r="R874" s="52"/>
      <c r="S874" s="52"/>
      <c r="T874" s="52"/>
      <c r="U874" s="52"/>
      <c r="V874" s="52"/>
      <c r="W874" s="52"/>
      <c r="X874" s="52"/>
      <c r="Y874" s="52"/>
      <c r="Z874" s="52"/>
      <c r="AA874" s="52"/>
    </row>
    <row r="875" spans="1:27" ht="55.5" customHeight="1">
      <c r="A875" s="52"/>
      <c r="B875" s="52"/>
      <c r="C875" s="52"/>
      <c r="D875" s="52"/>
      <c r="E875" s="52"/>
      <c r="F875" s="52"/>
      <c r="G875" s="85"/>
      <c r="H875" s="52"/>
      <c r="I875" s="52"/>
      <c r="J875" s="52"/>
      <c r="K875" s="52"/>
      <c r="L875" s="52"/>
      <c r="M875" s="52"/>
      <c r="N875" s="52"/>
      <c r="O875" s="52"/>
      <c r="P875" s="52"/>
      <c r="Q875" s="52"/>
      <c r="R875" s="52"/>
      <c r="S875" s="52"/>
      <c r="T875" s="52"/>
      <c r="U875" s="52"/>
      <c r="V875" s="52"/>
      <c r="W875" s="52"/>
      <c r="X875" s="52"/>
      <c r="Y875" s="52"/>
      <c r="Z875" s="52"/>
      <c r="AA875" s="52"/>
    </row>
    <row r="876" spans="1:27" ht="55.5" customHeight="1">
      <c r="A876" s="52"/>
      <c r="B876" s="52"/>
      <c r="C876" s="52"/>
      <c r="D876" s="52"/>
      <c r="E876" s="52"/>
      <c r="F876" s="52"/>
      <c r="G876" s="85"/>
      <c r="H876" s="52"/>
      <c r="I876" s="52"/>
      <c r="J876" s="52"/>
      <c r="K876" s="52"/>
      <c r="L876" s="52"/>
      <c r="M876" s="52"/>
      <c r="N876" s="52"/>
      <c r="O876" s="52"/>
      <c r="P876" s="52"/>
      <c r="Q876" s="52"/>
      <c r="R876" s="52"/>
      <c r="S876" s="52"/>
      <c r="T876" s="52"/>
      <c r="U876" s="52"/>
      <c r="V876" s="52"/>
      <c r="W876" s="52"/>
      <c r="X876" s="52"/>
      <c r="Y876" s="52"/>
      <c r="Z876" s="52"/>
      <c r="AA876" s="52"/>
    </row>
    <row r="877" spans="1:27" ht="55.5" customHeight="1">
      <c r="A877" s="52"/>
      <c r="B877" s="52"/>
      <c r="C877" s="52"/>
      <c r="D877" s="52"/>
      <c r="E877" s="52"/>
      <c r="F877" s="52"/>
      <c r="G877" s="85"/>
      <c r="H877" s="52"/>
      <c r="I877" s="52"/>
      <c r="J877" s="52"/>
      <c r="K877" s="52"/>
      <c r="L877" s="52"/>
      <c r="M877" s="52"/>
      <c r="N877" s="52"/>
      <c r="O877" s="52"/>
      <c r="P877" s="52"/>
      <c r="Q877" s="52"/>
      <c r="R877" s="52"/>
      <c r="S877" s="52"/>
      <c r="T877" s="52"/>
      <c r="U877" s="52"/>
      <c r="V877" s="52"/>
      <c r="W877" s="52"/>
      <c r="X877" s="52"/>
      <c r="Y877" s="52"/>
      <c r="Z877" s="52"/>
      <c r="AA877" s="52"/>
    </row>
    <row r="878" spans="1:27" ht="55.5" customHeight="1">
      <c r="A878" s="52"/>
      <c r="B878" s="52"/>
      <c r="C878" s="52"/>
      <c r="D878" s="52"/>
      <c r="E878" s="52"/>
      <c r="F878" s="52"/>
      <c r="G878" s="85"/>
      <c r="H878" s="52"/>
      <c r="I878" s="52"/>
      <c r="J878" s="52"/>
      <c r="K878" s="52"/>
      <c r="L878" s="52"/>
      <c r="M878" s="52"/>
      <c r="N878" s="52"/>
      <c r="O878" s="52"/>
      <c r="P878" s="52"/>
      <c r="Q878" s="52"/>
      <c r="R878" s="52"/>
      <c r="S878" s="52"/>
      <c r="T878" s="52"/>
      <c r="U878" s="52"/>
      <c r="V878" s="52"/>
      <c r="W878" s="52"/>
      <c r="X878" s="52"/>
      <c r="Y878" s="52"/>
      <c r="Z878" s="52"/>
      <c r="AA878" s="52"/>
    </row>
    <row r="879" spans="1:27" ht="55.5" customHeight="1">
      <c r="A879" s="52"/>
      <c r="B879" s="52"/>
      <c r="C879" s="52"/>
      <c r="D879" s="52"/>
      <c r="E879" s="52"/>
      <c r="F879" s="52"/>
      <c r="G879" s="85"/>
      <c r="H879" s="52"/>
      <c r="I879" s="52"/>
      <c r="J879" s="52"/>
      <c r="K879" s="52"/>
      <c r="L879" s="52"/>
      <c r="M879" s="52"/>
      <c r="N879" s="52"/>
      <c r="O879" s="52"/>
      <c r="P879" s="52"/>
      <c r="Q879" s="52"/>
      <c r="R879" s="52"/>
      <c r="S879" s="52"/>
      <c r="T879" s="52"/>
      <c r="U879" s="52"/>
      <c r="V879" s="52"/>
      <c r="W879" s="52"/>
      <c r="X879" s="52"/>
      <c r="Y879" s="52"/>
      <c r="Z879" s="52"/>
      <c r="AA879" s="52"/>
    </row>
    <row r="880" spans="1:27" ht="55.5" customHeight="1">
      <c r="A880" s="52"/>
      <c r="B880" s="52"/>
      <c r="C880" s="52"/>
      <c r="D880" s="52"/>
      <c r="E880" s="52"/>
      <c r="F880" s="52"/>
      <c r="G880" s="85"/>
      <c r="H880" s="52"/>
      <c r="I880" s="52"/>
      <c r="J880" s="52"/>
      <c r="K880" s="52"/>
      <c r="L880" s="52"/>
      <c r="M880" s="52"/>
      <c r="N880" s="52"/>
      <c r="O880" s="52"/>
      <c r="P880" s="52"/>
      <c r="Q880" s="52"/>
      <c r="R880" s="52"/>
      <c r="S880" s="52"/>
      <c r="T880" s="52"/>
      <c r="U880" s="52"/>
      <c r="V880" s="52"/>
      <c r="W880" s="52"/>
      <c r="X880" s="52"/>
      <c r="Y880" s="52"/>
      <c r="Z880" s="52"/>
      <c r="AA880" s="52"/>
    </row>
    <row r="881" spans="1:27" ht="55.5" customHeight="1">
      <c r="A881" s="52"/>
      <c r="B881" s="52"/>
      <c r="C881" s="52"/>
      <c r="D881" s="52"/>
      <c r="E881" s="52"/>
      <c r="F881" s="52"/>
      <c r="G881" s="85"/>
      <c r="H881" s="52"/>
      <c r="I881" s="52"/>
      <c r="J881" s="52"/>
      <c r="K881" s="52"/>
      <c r="L881" s="52"/>
      <c r="M881" s="52"/>
      <c r="N881" s="52"/>
      <c r="O881" s="52"/>
      <c r="P881" s="52"/>
      <c r="Q881" s="52"/>
      <c r="R881" s="52"/>
      <c r="S881" s="52"/>
      <c r="T881" s="52"/>
      <c r="U881" s="52"/>
      <c r="V881" s="52"/>
      <c r="W881" s="52"/>
      <c r="X881" s="52"/>
      <c r="Y881" s="52"/>
      <c r="Z881" s="52"/>
      <c r="AA881" s="52"/>
    </row>
    <row r="882" spans="1:27" ht="55.5" customHeight="1">
      <c r="A882" s="52"/>
      <c r="B882" s="52"/>
      <c r="C882" s="52"/>
      <c r="D882" s="52"/>
      <c r="E882" s="52"/>
      <c r="F882" s="52"/>
      <c r="G882" s="85"/>
      <c r="H882" s="52"/>
      <c r="I882" s="52"/>
      <c r="J882" s="52"/>
      <c r="K882" s="52"/>
      <c r="L882" s="52"/>
      <c r="M882" s="52"/>
      <c r="N882" s="52"/>
      <c r="O882" s="52"/>
      <c r="P882" s="52"/>
      <c r="Q882" s="52"/>
      <c r="R882" s="52"/>
      <c r="S882" s="52"/>
      <c r="T882" s="52"/>
      <c r="U882" s="52"/>
      <c r="V882" s="52"/>
      <c r="W882" s="52"/>
      <c r="X882" s="52"/>
      <c r="Y882" s="52"/>
      <c r="Z882" s="52"/>
      <c r="AA882" s="52"/>
    </row>
    <row r="883" spans="1:27" ht="55.5" customHeight="1">
      <c r="A883" s="52"/>
      <c r="B883" s="52"/>
      <c r="C883" s="52"/>
      <c r="D883" s="52"/>
      <c r="E883" s="52"/>
      <c r="F883" s="52"/>
      <c r="G883" s="85"/>
      <c r="H883" s="52"/>
      <c r="I883" s="52"/>
      <c r="J883" s="52"/>
      <c r="K883" s="52"/>
      <c r="L883" s="52"/>
      <c r="M883" s="52"/>
      <c r="N883" s="52"/>
      <c r="O883" s="52"/>
      <c r="P883" s="52"/>
      <c r="Q883" s="52"/>
      <c r="R883" s="52"/>
      <c r="S883" s="52"/>
      <c r="T883" s="52"/>
      <c r="U883" s="52"/>
      <c r="V883" s="52"/>
      <c r="W883" s="52"/>
      <c r="X883" s="52"/>
      <c r="Y883" s="52"/>
      <c r="Z883" s="52"/>
      <c r="AA883" s="52"/>
    </row>
    <row r="884" spans="1:27" ht="55.5" customHeight="1">
      <c r="A884" s="52"/>
      <c r="B884" s="52"/>
      <c r="C884" s="52"/>
      <c r="D884" s="52"/>
      <c r="E884" s="52"/>
      <c r="F884" s="52"/>
      <c r="G884" s="85"/>
      <c r="H884" s="52"/>
      <c r="I884" s="52"/>
      <c r="J884" s="52"/>
      <c r="K884" s="52"/>
      <c r="L884" s="52"/>
      <c r="M884" s="52"/>
      <c r="N884" s="52"/>
      <c r="O884" s="52"/>
      <c r="P884" s="52"/>
      <c r="Q884" s="52"/>
      <c r="R884" s="52"/>
      <c r="S884" s="52"/>
      <c r="T884" s="52"/>
      <c r="U884" s="52"/>
      <c r="V884" s="52"/>
      <c r="W884" s="52"/>
      <c r="X884" s="52"/>
      <c r="Y884" s="52"/>
      <c r="Z884" s="52"/>
      <c r="AA884" s="52"/>
    </row>
    <row r="885" spans="1:27" ht="55.5" customHeight="1">
      <c r="A885" s="52"/>
      <c r="B885" s="52"/>
      <c r="C885" s="52"/>
      <c r="D885" s="52"/>
      <c r="E885" s="52"/>
      <c r="F885" s="52"/>
      <c r="G885" s="85"/>
      <c r="H885" s="52"/>
      <c r="I885" s="52"/>
      <c r="J885" s="52"/>
      <c r="K885" s="52"/>
      <c r="L885" s="52"/>
      <c r="M885" s="52"/>
      <c r="N885" s="52"/>
      <c r="O885" s="52"/>
      <c r="P885" s="52"/>
      <c r="Q885" s="52"/>
      <c r="R885" s="52"/>
      <c r="S885" s="52"/>
      <c r="T885" s="52"/>
      <c r="U885" s="52"/>
      <c r="V885" s="52"/>
      <c r="W885" s="52"/>
      <c r="X885" s="52"/>
      <c r="Y885" s="52"/>
      <c r="Z885" s="52"/>
      <c r="AA885" s="52"/>
    </row>
    <row r="886" spans="1:27" ht="55.5" customHeight="1">
      <c r="A886" s="52"/>
      <c r="B886" s="52"/>
      <c r="C886" s="52"/>
      <c r="D886" s="52"/>
      <c r="E886" s="52"/>
      <c r="F886" s="52"/>
      <c r="G886" s="85"/>
      <c r="H886" s="52"/>
      <c r="I886" s="52"/>
      <c r="J886" s="52"/>
      <c r="K886" s="52"/>
      <c r="L886" s="52"/>
      <c r="M886" s="52"/>
      <c r="N886" s="52"/>
      <c r="O886" s="52"/>
      <c r="P886" s="52"/>
      <c r="Q886" s="52"/>
      <c r="R886" s="52"/>
      <c r="S886" s="52"/>
      <c r="T886" s="52"/>
      <c r="U886" s="52"/>
      <c r="V886" s="52"/>
      <c r="W886" s="52"/>
      <c r="X886" s="52"/>
      <c r="Y886" s="52"/>
      <c r="Z886" s="52"/>
      <c r="AA886" s="52"/>
    </row>
    <row r="887" spans="1:27" ht="55.5" customHeight="1">
      <c r="A887" s="52"/>
      <c r="B887" s="52"/>
      <c r="C887" s="52"/>
      <c r="D887" s="52"/>
      <c r="E887" s="52"/>
      <c r="F887" s="52"/>
      <c r="G887" s="85"/>
      <c r="H887" s="52"/>
      <c r="I887" s="52"/>
      <c r="J887" s="52"/>
      <c r="K887" s="52"/>
      <c r="L887" s="52"/>
      <c r="M887" s="52"/>
      <c r="N887" s="52"/>
      <c r="O887" s="52"/>
      <c r="P887" s="52"/>
      <c r="Q887" s="52"/>
      <c r="R887" s="52"/>
      <c r="S887" s="52"/>
      <c r="T887" s="52"/>
      <c r="U887" s="52"/>
      <c r="V887" s="52"/>
      <c r="W887" s="52"/>
      <c r="X887" s="52"/>
      <c r="Y887" s="52"/>
      <c r="Z887" s="52"/>
      <c r="AA887" s="52"/>
    </row>
    <row r="888" spans="1:27" ht="55.5" customHeight="1">
      <c r="A888" s="52"/>
      <c r="B888" s="52"/>
      <c r="C888" s="52"/>
      <c r="D888" s="52"/>
      <c r="E888" s="52"/>
      <c r="F888" s="52"/>
      <c r="G888" s="85"/>
      <c r="H888" s="52"/>
      <c r="I888" s="52"/>
      <c r="J888" s="52"/>
      <c r="K888" s="52"/>
      <c r="L888" s="52"/>
      <c r="M888" s="52"/>
      <c r="N888" s="52"/>
      <c r="O888" s="52"/>
      <c r="P888" s="52"/>
      <c r="Q888" s="52"/>
      <c r="R888" s="52"/>
      <c r="S888" s="52"/>
      <c r="T888" s="52"/>
      <c r="U888" s="52"/>
      <c r="V888" s="52"/>
      <c r="W888" s="52"/>
      <c r="X888" s="52"/>
      <c r="Y888" s="52"/>
      <c r="Z888" s="52"/>
      <c r="AA888" s="52"/>
    </row>
    <row r="889" spans="1:27" ht="55.5" customHeight="1">
      <c r="A889" s="52"/>
      <c r="B889" s="52"/>
      <c r="C889" s="52"/>
      <c r="D889" s="52"/>
      <c r="E889" s="52"/>
      <c r="F889" s="52"/>
      <c r="G889" s="85"/>
      <c r="H889" s="52"/>
      <c r="I889" s="52"/>
      <c r="J889" s="52"/>
      <c r="K889" s="52"/>
      <c r="L889" s="52"/>
      <c r="M889" s="52"/>
      <c r="N889" s="52"/>
      <c r="O889" s="52"/>
      <c r="P889" s="52"/>
      <c r="Q889" s="52"/>
      <c r="R889" s="52"/>
      <c r="S889" s="52"/>
      <c r="T889" s="52"/>
      <c r="U889" s="52"/>
      <c r="V889" s="52"/>
      <c r="W889" s="52"/>
      <c r="X889" s="52"/>
      <c r="Y889" s="52"/>
      <c r="Z889" s="52"/>
      <c r="AA889" s="52"/>
    </row>
    <row r="890" spans="1:27" ht="55.5" customHeight="1">
      <c r="A890" s="52"/>
      <c r="B890" s="52"/>
      <c r="C890" s="52"/>
      <c r="D890" s="52"/>
      <c r="E890" s="52"/>
      <c r="F890" s="52"/>
      <c r="G890" s="85"/>
      <c r="H890" s="52"/>
      <c r="I890" s="52"/>
      <c r="J890" s="52"/>
      <c r="K890" s="52"/>
      <c r="L890" s="52"/>
      <c r="M890" s="52"/>
      <c r="N890" s="52"/>
      <c r="O890" s="52"/>
      <c r="P890" s="52"/>
      <c r="Q890" s="52"/>
      <c r="R890" s="52"/>
      <c r="S890" s="52"/>
      <c r="T890" s="52"/>
      <c r="U890" s="52"/>
      <c r="V890" s="52"/>
      <c r="W890" s="52"/>
      <c r="X890" s="52"/>
      <c r="Y890" s="52"/>
      <c r="Z890" s="52"/>
      <c r="AA890" s="52"/>
    </row>
    <row r="891" spans="1:27" ht="55.5" customHeight="1">
      <c r="A891" s="52"/>
      <c r="B891" s="52"/>
      <c r="C891" s="52"/>
      <c r="D891" s="52"/>
      <c r="E891" s="52"/>
      <c r="F891" s="52"/>
      <c r="G891" s="85"/>
      <c r="H891" s="52"/>
      <c r="I891" s="52"/>
      <c r="J891" s="52"/>
      <c r="K891" s="52"/>
      <c r="L891" s="52"/>
      <c r="M891" s="52"/>
      <c r="N891" s="52"/>
      <c r="O891" s="52"/>
      <c r="P891" s="52"/>
      <c r="Q891" s="52"/>
      <c r="R891" s="52"/>
      <c r="S891" s="52"/>
      <c r="T891" s="52"/>
      <c r="U891" s="52"/>
      <c r="V891" s="52"/>
      <c r="W891" s="52"/>
      <c r="X891" s="52"/>
      <c r="Y891" s="52"/>
      <c r="Z891" s="52"/>
      <c r="AA891" s="52"/>
    </row>
    <row r="892" spans="1:27" ht="55.5" customHeight="1">
      <c r="A892" s="52"/>
      <c r="B892" s="52"/>
      <c r="C892" s="52"/>
      <c r="D892" s="52"/>
      <c r="E892" s="52"/>
      <c r="F892" s="52"/>
      <c r="G892" s="85"/>
      <c r="H892" s="52"/>
      <c r="I892" s="52"/>
      <c r="J892" s="52"/>
      <c r="K892" s="52"/>
      <c r="L892" s="52"/>
      <c r="M892" s="52"/>
      <c r="N892" s="52"/>
      <c r="O892" s="52"/>
      <c r="P892" s="52"/>
      <c r="Q892" s="52"/>
      <c r="R892" s="52"/>
      <c r="S892" s="52"/>
      <c r="T892" s="52"/>
      <c r="U892" s="52"/>
      <c r="V892" s="52"/>
      <c r="W892" s="52"/>
      <c r="X892" s="52"/>
      <c r="Y892" s="52"/>
      <c r="Z892" s="52"/>
      <c r="AA892" s="52"/>
    </row>
    <row r="893" spans="1:27" ht="55.5" customHeight="1">
      <c r="A893" s="52"/>
      <c r="B893" s="52"/>
      <c r="C893" s="52"/>
      <c r="D893" s="52"/>
      <c r="E893" s="52"/>
      <c r="F893" s="52"/>
      <c r="G893" s="85"/>
      <c r="H893" s="52"/>
      <c r="I893" s="52"/>
      <c r="J893" s="52"/>
      <c r="K893" s="52"/>
      <c r="L893" s="52"/>
      <c r="M893" s="52"/>
      <c r="N893" s="52"/>
      <c r="O893" s="52"/>
      <c r="P893" s="52"/>
      <c r="Q893" s="52"/>
      <c r="R893" s="52"/>
      <c r="S893" s="52"/>
      <c r="T893" s="52"/>
      <c r="U893" s="52"/>
      <c r="V893" s="52"/>
      <c r="W893" s="52"/>
      <c r="X893" s="52"/>
      <c r="Y893" s="52"/>
      <c r="Z893" s="52"/>
      <c r="AA893" s="52"/>
    </row>
    <row r="894" spans="1:27" ht="55.5" customHeight="1">
      <c r="A894" s="52"/>
      <c r="B894" s="52"/>
      <c r="C894" s="52"/>
      <c r="D894" s="52"/>
      <c r="E894" s="52"/>
      <c r="F894" s="52"/>
      <c r="G894" s="85"/>
      <c r="H894" s="52"/>
      <c r="I894" s="52"/>
      <c r="J894" s="52"/>
      <c r="K894" s="52"/>
      <c r="L894" s="52"/>
      <c r="M894" s="52"/>
      <c r="N894" s="52"/>
      <c r="O894" s="52"/>
      <c r="P894" s="52"/>
      <c r="Q894" s="52"/>
      <c r="R894" s="52"/>
      <c r="S894" s="52"/>
      <c r="T894" s="52"/>
      <c r="U894" s="52"/>
      <c r="V894" s="52"/>
      <c r="W894" s="52"/>
      <c r="X894" s="52"/>
      <c r="Y894" s="52"/>
      <c r="Z894" s="52"/>
      <c r="AA894" s="52"/>
    </row>
    <row r="895" spans="1:27" ht="55.5" customHeight="1">
      <c r="A895" s="52"/>
      <c r="B895" s="52"/>
      <c r="C895" s="52"/>
      <c r="D895" s="52"/>
      <c r="E895" s="52"/>
      <c r="F895" s="52"/>
      <c r="G895" s="85"/>
      <c r="H895" s="52"/>
      <c r="I895" s="52"/>
      <c r="J895" s="52"/>
      <c r="K895" s="52"/>
      <c r="L895" s="52"/>
      <c r="M895" s="52"/>
      <c r="N895" s="52"/>
      <c r="O895" s="52"/>
      <c r="P895" s="52"/>
      <c r="Q895" s="52"/>
      <c r="R895" s="52"/>
      <c r="S895" s="52"/>
      <c r="T895" s="52"/>
      <c r="U895" s="52"/>
      <c r="V895" s="52"/>
      <c r="W895" s="52"/>
      <c r="X895" s="52"/>
      <c r="Y895" s="52"/>
      <c r="Z895" s="52"/>
      <c r="AA895" s="52"/>
    </row>
    <row r="896" spans="1:27" ht="55.5" customHeight="1">
      <c r="A896" s="52"/>
      <c r="B896" s="52"/>
      <c r="C896" s="52"/>
      <c r="D896" s="52"/>
      <c r="E896" s="52"/>
      <c r="F896" s="52"/>
      <c r="G896" s="85"/>
      <c r="H896" s="52"/>
      <c r="I896" s="52"/>
      <c r="J896" s="52"/>
      <c r="K896" s="52"/>
      <c r="L896" s="52"/>
      <c r="M896" s="52"/>
      <c r="N896" s="52"/>
      <c r="O896" s="52"/>
      <c r="P896" s="52"/>
      <c r="Q896" s="52"/>
      <c r="R896" s="52"/>
      <c r="S896" s="52"/>
      <c r="T896" s="52"/>
      <c r="U896" s="52"/>
      <c r="V896" s="52"/>
      <c r="W896" s="52"/>
      <c r="X896" s="52"/>
      <c r="Y896" s="52"/>
      <c r="Z896" s="52"/>
      <c r="AA896" s="52"/>
    </row>
    <row r="897" spans="1:27" ht="55.5" customHeight="1">
      <c r="A897" s="52"/>
      <c r="B897" s="52"/>
      <c r="C897" s="52"/>
      <c r="D897" s="52"/>
      <c r="E897" s="52"/>
      <c r="F897" s="52"/>
      <c r="G897" s="85"/>
      <c r="H897" s="52"/>
      <c r="I897" s="52"/>
      <c r="J897" s="52"/>
      <c r="K897" s="52"/>
      <c r="L897" s="52"/>
      <c r="M897" s="52"/>
      <c r="N897" s="52"/>
      <c r="O897" s="52"/>
      <c r="P897" s="52"/>
      <c r="Q897" s="52"/>
      <c r="R897" s="52"/>
      <c r="S897" s="52"/>
      <c r="T897" s="52"/>
      <c r="U897" s="52"/>
      <c r="V897" s="52"/>
      <c r="W897" s="52"/>
      <c r="X897" s="52"/>
      <c r="Y897" s="52"/>
      <c r="Z897" s="52"/>
      <c r="AA897" s="52"/>
    </row>
    <row r="898" spans="1:27" ht="55.5" customHeight="1">
      <c r="A898" s="52"/>
      <c r="B898" s="52"/>
      <c r="C898" s="52"/>
      <c r="D898" s="52"/>
      <c r="E898" s="52"/>
      <c r="F898" s="52"/>
      <c r="G898" s="85"/>
      <c r="H898" s="52"/>
      <c r="I898" s="52"/>
      <c r="J898" s="52"/>
      <c r="K898" s="52"/>
      <c r="L898" s="52"/>
      <c r="M898" s="52"/>
      <c r="N898" s="52"/>
      <c r="O898" s="52"/>
      <c r="P898" s="52"/>
      <c r="Q898" s="52"/>
      <c r="R898" s="52"/>
      <c r="S898" s="52"/>
      <c r="T898" s="52"/>
      <c r="U898" s="52"/>
      <c r="V898" s="52"/>
      <c r="W898" s="52"/>
      <c r="X898" s="52"/>
      <c r="Y898" s="52"/>
      <c r="Z898" s="52"/>
      <c r="AA898" s="52"/>
    </row>
    <row r="899" spans="1:27" ht="55.5" customHeight="1">
      <c r="A899" s="52"/>
      <c r="B899" s="52"/>
      <c r="C899" s="52"/>
      <c r="D899" s="52"/>
      <c r="E899" s="52"/>
      <c r="F899" s="52"/>
      <c r="G899" s="85"/>
      <c r="H899" s="52"/>
      <c r="I899" s="52"/>
      <c r="J899" s="52"/>
      <c r="K899" s="52"/>
      <c r="L899" s="52"/>
      <c r="M899" s="52"/>
      <c r="N899" s="52"/>
      <c r="O899" s="52"/>
      <c r="P899" s="52"/>
      <c r="Q899" s="52"/>
      <c r="R899" s="52"/>
      <c r="S899" s="52"/>
      <c r="T899" s="52"/>
      <c r="U899" s="52"/>
      <c r="V899" s="52"/>
      <c r="W899" s="52"/>
      <c r="X899" s="52"/>
      <c r="Y899" s="52"/>
      <c r="Z899" s="52"/>
      <c r="AA899" s="52"/>
    </row>
    <row r="900" spans="1:27" ht="55.5" customHeight="1">
      <c r="A900" s="52"/>
      <c r="B900" s="52"/>
      <c r="C900" s="52"/>
      <c r="D900" s="52"/>
      <c r="E900" s="52"/>
      <c r="F900" s="52"/>
      <c r="G900" s="85"/>
      <c r="H900" s="52"/>
      <c r="I900" s="52"/>
      <c r="J900" s="52"/>
      <c r="K900" s="52"/>
      <c r="L900" s="52"/>
      <c r="M900" s="52"/>
      <c r="N900" s="52"/>
      <c r="O900" s="52"/>
      <c r="P900" s="52"/>
      <c r="Q900" s="52"/>
      <c r="R900" s="52"/>
      <c r="S900" s="52"/>
      <c r="T900" s="52"/>
      <c r="U900" s="52"/>
      <c r="V900" s="52"/>
      <c r="W900" s="52"/>
      <c r="X900" s="52"/>
      <c r="Y900" s="52"/>
      <c r="Z900" s="52"/>
      <c r="AA900" s="52"/>
    </row>
    <row r="901" spans="1:27" ht="55.5" customHeight="1">
      <c r="A901" s="52"/>
      <c r="B901" s="52"/>
      <c r="C901" s="52"/>
      <c r="D901" s="52"/>
      <c r="E901" s="52"/>
      <c r="F901" s="52"/>
      <c r="G901" s="85"/>
      <c r="H901" s="52"/>
      <c r="I901" s="52"/>
      <c r="J901" s="52"/>
      <c r="K901" s="52"/>
      <c r="L901" s="52"/>
      <c r="M901" s="52"/>
      <c r="N901" s="52"/>
      <c r="O901" s="52"/>
      <c r="P901" s="52"/>
      <c r="Q901" s="52"/>
      <c r="R901" s="52"/>
      <c r="S901" s="52"/>
      <c r="T901" s="52"/>
      <c r="U901" s="52"/>
      <c r="V901" s="52"/>
      <c r="W901" s="52"/>
      <c r="X901" s="52"/>
      <c r="Y901" s="52"/>
      <c r="Z901" s="52"/>
      <c r="AA901" s="52"/>
    </row>
    <row r="902" spans="1:27" ht="55.5" customHeight="1">
      <c r="A902" s="52"/>
      <c r="B902" s="52"/>
      <c r="C902" s="52"/>
      <c r="D902" s="52"/>
      <c r="E902" s="52"/>
      <c r="F902" s="52"/>
      <c r="G902" s="85"/>
      <c r="H902" s="52"/>
      <c r="I902" s="52"/>
      <c r="J902" s="52"/>
      <c r="K902" s="52"/>
      <c r="L902" s="52"/>
      <c r="M902" s="52"/>
      <c r="N902" s="52"/>
      <c r="O902" s="52"/>
      <c r="P902" s="52"/>
      <c r="Q902" s="52"/>
      <c r="R902" s="52"/>
      <c r="S902" s="52"/>
      <c r="T902" s="52"/>
      <c r="U902" s="52"/>
      <c r="V902" s="52"/>
      <c r="W902" s="52"/>
      <c r="X902" s="52"/>
      <c r="Y902" s="52"/>
      <c r="Z902" s="52"/>
      <c r="AA902" s="52"/>
    </row>
    <row r="903" spans="1:27" ht="55.5" customHeight="1">
      <c r="A903" s="52"/>
      <c r="B903" s="52"/>
      <c r="C903" s="52"/>
      <c r="D903" s="52"/>
      <c r="E903" s="52"/>
      <c r="F903" s="52"/>
      <c r="G903" s="85"/>
      <c r="H903" s="52"/>
      <c r="I903" s="52"/>
      <c r="J903" s="52"/>
      <c r="K903" s="52"/>
      <c r="L903" s="52"/>
      <c r="M903" s="52"/>
      <c r="N903" s="52"/>
      <c r="O903" s="52"/>
      <c r="P903" s="52"/>
      <c r="Q903" s="52"/>
      <c r="R903" s="52"/>
      <c r="S903" s="52"/>
      <c r="T903" s="52"/>
      <c r="U903" s="52"/>
      <c r="V903" s="52"/>
      <c r="W903" s="52"/>
      <c r="X903" s="52"/>
      <c r="Y903" s="52"/>
      <c r="Z903" s="52"/>
      <c r="AA903" s="52"/>
    </row>
    <row r="904" spans="1:27" ht="55.5" customHeight="1">
      <c r="A904" s="52"/>
      <c r="B904" s="52"/>
      <c r="C904" s="52"/>
      <c r="D904" s="52"/>
      <c r="E904" s="52"/>
      <c r="F904" s="52"/>
      <c r="G904" s="85"/>
      <c r="H904" s="52"/>
      <c r="I904" s="52"/>
      <c r="J904" s="52"/>
      <c r="K904" s="52"/>
      <c r="L904" s="52"/>
      <c r="M904" s="52"/>
      <c r="N904" s="52"/>
      <c r="O904" s="52"/>
      <c r="P904" s="52"/>
      <c r="Q904" s="52"/>
      <c r="R904" s="52"/>
      <c r="S904" s="52"/>
      <c r="T904" s="52"/>
      <c r="U904" s="52"/>
      <c r="V904" s="52"/>
      <c r="W904" s="52"/>
      <c r="X904" s="52"/>
      <c r="Y904" s="52"/>
      <c r="Z904" s="52"/>
      <c r="AA904" s="52"/>
    </row>
    <row r="905" spans="1:27" ht="55.5" customHeight="1">
      <c r="A905" s="52"/>
      <c r="B905" s="52"/>
      <c r="C905" s="52"/>
      <c r="D905" s="52"/>
      <c r="E905" s="52"/>
      <c r="F905" s="52"/>
      <c r="G905" s="85"/>
      <c r="H905" s="52"/>
      <c r="I905" s="52"/>
      <c r="J905" s="52"/>
      <c r="K905" s="52"/>
      <c r="L905" s="52"/>
      <c r="M905" s="52"/>
      <c r="N905" s="52"/>
      <c r="O905" s="52"/>
      <c r="P905" s="52"/>
      <c r="Q905" s="52"/>
      <c r="R905" s="52"/>
      <c r="S905" s="52"/>
      <c r="T905" s="52"/>
      <c r="U905" s="52"/>
      <c r="V905" s="52"/>
      <c r="W905" s="52"/>
      <c r="X905" s="52"/>
      <c r="Y905" s="52"/>
      <c r="Z905" s="52"/>
      <c r="AA905" s="52"/>
    </row>
    <row r="906" spans="1:27" ht="55.5" customHeight="1">
      <c r="A906" s="52"/>
      <c r="B906" s="52"/>
      <c r="C906" s="52"/>
      <c r="D906" s="52"/>
      <c r="E906" s="52"/>
      <c r="F906" s="52"/>
      <c r="G906" s="85"/>
      <c r="H906" s="52"/>
      <c r="I906" s="52"/>
      <c r="J906" s="52"/>
      <c r="K906" s="52"/>
      <c r="L906" s="52"/>
      <c r="M906" s="52"/>
      <c r="N906" s="52"/>
      <c r="O906" s="52"/>
      <c r="P906" s="52"/>
      <c r="Q906" s="52"/>
      <c r="R906" s="52"/>
      <c r="S906" s="52"/>
      <c r="T906" s="52"/>
      <c r="U906" s="52"/>
      <c r="V906" s="52"/>
      <c r="W906" s="52"/>
      <c r="X906" s="52"/>
      <c r="Y906" s="52"/>
      <c r="Z906" s="52"/>
      <c r="AA906" s="52"/>
    </row>
    <row r="907" spans="1:27" ht="55.5" customHeight="1">
      <c r="A907" s="52"/>
      <c r="B907" s="52"/>
      <c r="C907" s="52"/>
      <c r="D907" s="52"/>
      <c r="E907" s="52"/>
      <c r="F907" s="52"/>
      <c r="G907" s="85"/>
      <c r="H907" s="52"/>
      <c r="I907" s="52"/>
      <c r="J907" s="52"/>
      <c r="K907" s="52"/>
      <c r="L907" s="52"/>
      <c r="M907" s="52"/>
      <c r="N907" s="52"/>
      <c r="O907" s="52"/>
      <c r="P907" s="52"/>
      <c r="Q907" s="52"/>
      <c r="R907" s="52"/>
      <c r="S907" s="52"/>
      <c r="T907" s="52"/>
      <c r="U907" s="52"/>
      <c r="V907" s="52"/>
      <c r="W907" s="52"/>
      <c r="X907" s="52"/>
      <c r="Y907" s="52"/>
      <c r="Z907" s="52"/>
      <c r="AA907" s="52"/>
    </row>
    <row r="908" spans="1:27" ht="55.5" customHeight="1">
      <c r="A908" s="52"/>
      <c r="B908" s="52"/>
      <c r="C908" s="52"/>
      <c r="D908" s="52"/>
      <c r="E908" s="52"/>
      <c r="F908" s="52"/>
      <c r="G908" s="85"/>
      <c r="H908" s="52"/>
      <c r="I908" s="52"/>
      <c r="J908" s="52"/>
      <c r="K908" s="52"/>
      <c r="L908" s="52"/>
      <c r="M908" s="52"/>
      <c r="N908" s="52"/>
      <c r="O908" s="52"/>
      <c r="P908" s="52"/>
      <c r="Q908" s="52"/>
      <c r="R908" s="52"/>
      <c r="S908" s="52"/>
      <c r="T908" s="52"/>
      <c r="U908" s="52"/>
      <c r="V908" s="52"/>
      <c r="W908" s="52"/>
      <c r="X908" s="52"/>
      <c r="Y908" s="52"/>
      <c r="Z908" s="52"/>
      <c r="AA908" s="52"/>
    </row>
    <row r="909" spans="1:27" ht="55.5" customHeight="1">
      <c r="A909" s="52"/>
      <c r="B909" s="52"/>
      <c r="C909" s="52"/>
      <c r="D909" s="52"/>
      <c r="E909" s="52"/>
      <c r="F909" s="52"/>
      <c r="G909" s="85"/>
      <c r="H909" s="52"/>
      <c r="I909" s="52"/>
      <c r="J909" s="52"/>
      <c r="K909" s="52"/>
      <c r="L909" s="52"/>
      <c r="M909" s="52"/>
      <c r="N909" s="52"/>
      <c r="O909" s="52"/>
      <c r="P909" s="52"/>
      <c r="Q909" s="52"/>
      <c r="R909" s="52"/>
      <c r="S909" s="52"/>
      <c r="T909" s="52"/>
      <c r="U909" s="52"/>
      <c r="V909" s="52"/>
      <c r="W909" s="52"/>
      <c r="X909" s="52"/>
      <c r="Y909" s="52"/>
      <c r="Z909" s="52"/>
      <c r="AA909" s="52"/>
    </row>
    <row r="910" spans="1:27" ht="55.5" customHeight="1">
      <c r="A910" s="52"/>
      <c r="B910" s="52"/>
      <c r="C910" s="52"/>
      <c r="D910" s="52"/>
      <c r="E910" s="52"/>
      <c r="F910" s="52"/>
      <c r="G910" s="85"/>
      <c r="H910" s="52"/>
      <c r="I910" s="52"/>
      <c r="J910" s="52"/>
      <c r="K910" s="52"/>
      <c r="L910" s="52"/>
      <c r="M910" s="52"/>
      <c r="N910" s="52"/>
      <c r="O910" s="52"/>
      <c r="P910" s="52"/>
      <c r="Q910" s="52"/>
      <c r="R910" s="52"/>
      <c r="S910" s="52"/>
      <c r="T910" s="52"/>
      <c r="U910" s="52"/>
      <c r="V910" s="52"/>
      <c r="W910" s="52"/>
      <c r="X910" s="52"/>
      <c r="Y910" s="52"/>
      <c r="Z910" s="52"/>
      <c r="AA910" s="52"/>
    </row>
    <row r="911" spans="1:27" ht="55.5" customHeight="1">
      <c r="A911" s="52"/>
      <c r="B911" s="52"/>
      <c r="C911" s="52"/>
      <c r="D911" s="52"/>
      <c r="E911" s="52"/>
      <c r="F911" s="52"/>
      <c r="G911" s="85"/>
      <c r="H911" s="52"/>
      <c r="I911" s="52"/>
      <c r="J911" s="52"/>
      <c r="K911" s="52"/>
      <c r="L911" s="52"/>
      <c r="M911" s="52"/>
      <c r="N911" s="52"/>
      <c r="O911" s="52"/>
      <c r="P911" s="52"/>
      <c r="Q911" s="52"/>
      <c r="R911" s="52"/>
      <c r="S911" s="52"/>
      <c r="T911" s="52"/>
      <c r="U911" s="52"/>
      <c r="V911" s="52"/>
      <c r="W911" s="52"/>
      <c r="X911" s="52"/>
      <c r="Y911" s="52"/>
      <c r="Z911" s="52"/>
      <c r="AA911" s="52"/>
    </row>
    <row r="912" spans="1:27" ht="55.5" customHeight="1">
      <c r="A912" s="52"/>
      <c r="B912" s="52"/>
      <c r="C912" s="52"/>
      <c r="D912" s="52"/>
      <c r="E912" s="52"/>
      <c r="F912" s="52"/>
      <c r="G912" s="85"/>
      <c r="H912" s="52"/>
      <c r="I912" s="52"/>
      <c r="J912" s="52"/>
      <c r="K912" s="52"/>
      <c r="L912" s="52"/>
      <c r="M912" s="52"/>
      <c r="N912" s="52"/>
      <c r="O912" s="52"/>
      <c r="P912" s="52"/>
      <c r="Q912" s="52"/>
      <c r="R912" s="52"/>
      <c r="S912" s="52"/>
      <c r="T912" s="52"/>
      <c r="U912" s="52"/>
      <c r="V912" s="52"/>
      <c r="W912" s="52"/>
      <c r="X912" s="52"/>
      <c r="Y912" s="52"/>
      <c r="Z912" s="52"/>
      <c r="AA912" s="52"/>
    </row>
    <row r="913" spans="1:27" ht="55.5" customHeight="1">
      <c r="A913" s="52"/>
      <c r="B913" s="52"/>
      <c r="C913" s="52"/>
      <c r="D913" s="52"/>
      <c r="E913" s="52"/>
      <c r="F913" s="52"/>
      <c r="G913" s="85"/>
      <c r="H913" s="52"/>
      <c r="I913" s="52"/>
      <c r="J913" s="52"/>
      <c r="K913" s="52"/>
      <c r="L913" s="52"/>
      <c r="M913" s="52"/>
      <c r="N913" s="52"/>
      <c r="O913" s="52"/>
      <c r="P913" s="52"/>
      <c r="Q913" s="52"/>
      <c r="R913" s="52"/>
      <c r="S913" s="52"/>
      <c r="T913" s="52"/>
      <c r="U913" s="52"/>
      <c r="V913" s="52"/>
      <c r="W913" s="52"/>
      <c r="X913" s="52"/>
      <c r="Y913" s="52"/>
      <c r="Z913" s="52"/>
      <c r="AA913" s="52"/>
    </row>
    <row r="914" spans="1:27" ht="55.5" customHeight="1">
      <c r="A914" s="52"/>
      <c r="B914" s="52"/>
      <c r="C914" s="52"/>
      <c r="D914" s="52"/>
      <c r="E914" s="52"/>
      <c r="F914" s="52"/>
      <c r="G914" s="85"/>
      <c r="H914" s="52"/>
      <c r="I914" s="52"/>
      <c r="J914" s="52"/>
      <c r="K914" s="52"/>
      <c r="L914" s="52"/>
      <c r="M914" s="52"/>
      <c r="N914" s="52"/>
      <c r="O914" s="52"/>
      <c r="P914" s="52"/>
      <c r="Q914" s="52"/>
      <c r="R914" s="52"/>
      <c r="S914" s="52"/>
      <c r="T914" s="52"/>
      <c r="U914" s="52"/>
      <c r="V914" s="52"/>
      <c r="W914" s="52"/>
      <c r="X914" s="52"/>
      <c r="Y914" s="52"/>
      <c r="Z914" s="52"/>
      <c r="AA914" s="52"/>
    </row>
    <row r="915" spans="1:27" ht="55.5" customHeight="1">
      <c r="A915" s="52"/>
      <c r="B915" s="52"/>
      <c r="C915" s="52"/>
      <c r="D915" s="52"/>
      <c r="E915" s="52"/>
      <c r="F915" s="52"/>
      <c r="G915" s="85"/>
      <c r="H915" s="52"/>
      <c r="I915" s="52"/>
      <c r="J915" s="52"/>
      <c r="K915" s="52"/>
      <c r="L915" s="52"/>
      <c r="M915" s="52"/>
      <c r="N915" s="52"/>
      <c r="O915" s="52"/>
      <c r="P915" s="52"/>
      <c r="Q915" s="52"/>
      <c r="R915" s="52"/>
      <c r="S915" s="52"/>
      <c r="T915" s="52"/>
      <c r="U915" s="52"/>
      <c r="V915" s="52"/>
      <c r="W915" s="52"/>
      <c r="X915" s="52"/>
      <c r="Y915" s="52"/>
      <c r="Z915" s="52"/>
      <c r="AA915" s="52"/>
    </row>
    <row r="916" spans="1:27" ht="55.5" customHeight="1">
      <c r="A916" s="52"/>
      <c r="B916" s="52"/>
      <c r="C916" s="52"/>
      <c r="D916" s="52"/>
      <c r="E916" s="52"/>
      <c r="F916" s="52"/>
      <c r="G916" s="85"/>
      <c r="H916" s="52"/>
      <c r="I916" s="52"/>
      <c r="J916" s="52"/>
      <c r="K916" s="52"/>
      <c r="L916" s="52"/>
      <c r="M916" s="52"/>
      <c r="N916" s="52"/>
      <c r="O916" s="52"/>
      <c r="P916" s="52"/>
      <c r="Q916" s="52"/>
      <c r="R916" s="52"/>
      <c r="S916" s="52"/>
      <c r="T916" s="52"/>
      <c r="U916" s="52"/>
      <c r="V916" s="52"/>
      <c r="W916" s="52"/>
      <c r="X916" s="52"/>
      <c r="Y916" s="52"/>
      <c r="Z916" s="52"/>
      <c r="AA916" s="52"/>
    </row>
    <row r="917" spans="1:27" ht="55.5" customHeight="1">
      <c r="A917" s="52"/>
      <c r="B917" s="52"/>
      <c r="C917" s="52"/>
      <c r="D917" s="52"/>
      <c r="E917" s="52"/>
      <c r="F917" s="52"/>
      <c r="G917" s="85"/>
      <c r="H917" s="52"/>
      <c r="I917" s="52"/>
      <c r="J917" s="52"/>
      <c r="K917" s="52"/>
      <c r="L917" s="52"/>
      <c r="M917" s="52"/>
      <c r="N917" s="52"/>
      <c r="O917" s="52"/>
      <c r="P917" s="52"/>
      <c r="Q917" s="52"/>
      <c r="R917" s="52"/>
      <c r="S917" s="52"/>
      <c r="T917" s="52"/>
      <c r="U917" s="52"/>
      <c r="V917" s="52"/>
      <c r="W917" s="52"/>
      <c r="X917" s="52"/>
      <c r="Y917" s="52"/>
      <c r="Z917" s="52"/>
      <c r="AA917" s="52"/>
    </row>
    <row r="918" spans="1:27" ht="55.5" customHeight="1">
      <c r="A918" s="52"/>
      <c r="B918" s="52"/>
      <c r="C918" s="52"/>
      <c r="D918" s="52"/>
      <c r="E918" s="52"/>
      <c r="F918" s="52"/>
      <c r="G918" s="85"/>
      <c r="H918" s="52"/>
      <c r="I918" s="52"/>
      <c r="J918" s="52"/>
      <c r="K918" s="52"/>
      <c r="L918" s="52"/>
      <c r="M918" s="52"/>
      <c r="N918" s="52"/>
      <c r="O918" s="52"/>
      <c r="P918" s="52"/>
      <c r="Q918" s="52"/>
      <c r="R918" s="52"/>
      <c r="S918" s="52"/>
      <c r="T918" s="52"/>
      <c r="U918" s="52"/>
      <c r="V918" s="52"/>
      <c r="W918" s="52"/>
      <c r="X918" s="52"/>
      <c r="Y918" s="52"/>
      <c r="Z918" s="52"/>
      <c r="AA918" s="52"/>
    </row>
    <row r="919" spans="1:27" ht="55.5" customHeight="1">
      <c r="A919" s="52"/>
      <c r="B919" s="52"/>
      <c r="C919" s="52"/>
      <c r="D919" s="52"/>
      <c r="E919" s="52"/>
      <c r="F919" s="52"/>
      <c r="G919" s="85"/>
      <c r="H919" s="52"/>
      <c r="I919" s="52"/>
      <c r="J919" s="52"/>
      <c r="K919" s="52"/>
      <c r="L919" s="52"/>
      <c r="M919" s="52"/>
      <c r="N919" s="52"/>
      <c r="O919" s="52"/>
      <c r="P919" s="52"/>
      <c r="Q919" s="52"/>
      <c r="R919" s="52"/>
      <c r="S919" s="52"/>
      <c r="T919" s="52"/>
      <c r="U919" s="52"/>
      <c r="V919" s="52"/>
      <c r="W919" s="52"/>
      <c r="X919" s="52"/>
      <c r="Y919" s="52"/>
      <c r="Z919" s="52"/>
      <c r="AA919" s="52"/>
    </row>
    <row r="920" spans="1:27" ht="55.5" customHeight="1">
      <c r="A920" s="52"/>
      <c r="B920" s="52"/>
      <c r="C920" s="52"/>
      <c r="D920" s="52"/>
      <c r="E920" s="52"/>
      <c r="F920" s="52"/>
      <c r="G920" s="85"/>
      <c r="H920" s="52"/>
      <c r="I920" s="52"/>
      <c r="J920" s="52"/>
      <c r="K920" s="52"/>
      <c r="L920" s="52"/>
      <c r="M920" s="52"/>
      <c r="N920" s="52"/>
      <c r="O920" s="52"/>
      <c r="P920" s="52"/>
      <c r="Q920" s="52"/>
      <c r="R920" s="52"/>
      <c r="S920" s="52"/>
      <c r="T920" s="52"/>
      <c r="U920" s="52"/>
      <c r="V920" s="52"/>
      <c r="W920" s="52"/>
      <c r="X920" s="52"/>
      <c r="Y920" s="52"/>
      <c r="Z920" s="52"/>
      <c r="AA920" s="52"/>
    </row>
    <row r="921" spans="1:27" ht="55.5" customHeight="1">
      <c r="A921" s="52"/>
      <c r="B921" s="52"/>
      <c r="C921" s="52"/>
      <c r="D921" s="52"/>
      <c r="E921" s="52"/>
      <c r="F921" s="52"/>
      <c r="G921" s="85"/>
      <c r="H921" s="52"/>
      <c r="I921" s="52"/>
      <c r="J921" s="52"/>
      <c r="K921" s="52"/>
      <c r="L921" s="52"/>
      <c r="M921" s="52"/>
      <c r="N921" s="52"/>
      <c r="O921" s="52"/>
      <c r="P921" s="52"/>
      <c r="Q921" s="52"/>
      <c r="R921" s="52"/>
      <c r="S921" s="52"/>
      <c r="T921" s="52"/>
      <c r="U921" s="52"/>
      <c r="V921" s="52"/>
      <c r="W921" s="52"/>
      <c r="X921" s="52"/>
      <c r="Y921" s="52"/>
      <c r="Z921" s="52"/>
      <c r="AA921" s="52"/>
    </row>
    <row r="922" spans="1:27" ht="55.5" customHeight="1">
      <c r="A922" s="52"/>
      <c r="B922" s="52"/>
      <c r="C922" s="52"/>
      <c r="D922" s="52"/>
      <c r="E922" s="52"/>
      <c r="F922" s="52"/>
      <c r="G922" s="85"/>
      <c r="H922" s="52"/>
      <c r="I922" s="52"/>
      <c r="J922" s="52"/>
      <c r="K922" s="52"/>
      <c r="L922" s="52"/>
      <c r="M922" s="52"/>
      <c r="N922" s="52"/>
      <c r="O922" s="52"/>
      <c r="P922" s="52"/>
      <c r="Q922" s="52"/>
      <c r="R922" s="52"/>
      <c r="S922" s="52"/>
      <c r="T922" s="52"/>
      <c r="U922" s="52"/>
      <c r="V922" s="52"/>
      <c r="W922" s="52"/>
      <c r="X922" s="52"/>
      <c r="Y922" s="52"/>
      <c r="Z922" s="52"/>
      <c r="AA922" s="52"/>
    </row>
    <row r="923" spans="1:27" ht="55.5" customHeight="1">
      <c r="A923" s="52"/>
      <c r="B923" s="52"/>
      <c r="C923" s="52"/>
      <c r="D923" s="52"/>
      <c r="E923" s="52"/>
      <c r="F923" s="52"/>
      <c r="G923" s="85"/>
      <c r="H923" s="52"/>
      <c r="I923" s="52"/>
      <c r="J923" s="52"/>
      <c r="K923" s="52"/>
      <c r="L923" s="52"/>
      <c r="M923" s="52"/>
      <c r="N923" s="52"/>
      <c r="O923" s="52"/>
      <c r="P923" s="52"/>
      <c r="Q923" s="52"/>
      <c r="R923" s="52"/>
      <c r="S923" s="52"/>
      <c r="T923" s="52"/>
      <c r="U923" s="52"/>
      <c r="V923" s="52"/>
      <c r="W923" s="52"/>
      <c r="X923" s="52"/>
      <c r="Y923" s="52"/>
      <c r="Z923" s="52"/>
      <c r="AA923" s="52"/>
    </row>
    <row r="924" spans="1:27" ht="55.5" customHeight="1">
      <c r="A924" s="52"/>
      <c r="B924" s="52"/>
      <c r="C924" s="52"/>
      <c r="D924" s="52"/>
      <c r="E924" s="52"/>
      <c r="F924" s="52"/>
      <c r="G924" s="85"/>
      <c r="H924" s="52"/>
      <c r="I924" s="52"/>
      <c r="J924" s="52"/>
      <c r="K924" s="52"/>
      <c r="L924" s="52"/>
      <c r="M924" s="52"/>
      <c r="N924" s="52"/>
      <c r="O924" s="52"/>
      <c r="P924" s="52"/>
      <c r="Q924" s="52"/>
      <c r="R924" s="52"/>
      <c r="S924" s="52"/>
      <c r="T924" s="52"/>
      <c r="U924" s="52"/>
      <c r="V924" s="52"/>
      <c r="W924" s="52"/>
      <c r="X924" s="52"/>
      <c r="Y924" s="52"/>
      <c r="Z924" s="52"/>
      <c r="AA924" s="52"/>
    </row>
    <row r="925" spans="1:27" ht="55.5" customHeight="1">
      <c r="A925" s="52"/>
      <c r="B925" s="52"/>
      <c r="C925" s="52"/>
      <c r="D925" s="52"/>
      <c r="E925" s="52"/>
      <c r="F925" s="52"/>
      <c r="G925" s="85"/>
      <c r="H925" s="52"/>
      <c r="I925" s="52"/>
      <c r="J925" s="52"/>
      <c r="K925" s="52"/>
      <c r="L925" s="52"/>
      <c r="M925" s="52"/>
      <c r="N925" s="52"/>
      <c r="O925" s="52"/>
      <c r="P925" s="52"/>
      <c r="Q925" s="52"/>
      <c r="R925" s="52"/>
      <c r="S925" s="52"/>
      <c r="T925" s="52"/>
      <c r="U925" s="52"/>
      <c r="V925" s="52"/>
      <c r="W925" s="52"/>
      <c r="X925" s="52"/>
      <c r="Y925" s="52"/>
      <c r="Z925" s="52"/>
      <c r="AA925" s="52"/>
    </row>
    <row r="926" spans="1:27" ht="55.5" customHeight="1">
      <c r="A926" s="52"/>
      <c r="B926" s="52"/>
      <c r="C926" s="52"/>
      <c r="D926" s="52"/>
      <c r="E926" s="52"/>
      <c r="F926" s="52"/>
      <c r="G926" s="85"/>
      <c r="H926" s="52"/>
      <c r="I926" s="52"/>
      <c r="J926" s="52"/>
      <c r="K926" s="52"/>
      <c r="L926" s="52"/>
      <c r="M926" s="52"/>
      <c r="N926" s="52"/>
      <c r="O926" s="52"/>
      <c r="P926" s="52"/>
      <c r="Q926" s="52"/>
      <c r="R926" s="52"/>
      <c r="S926" s="52"/>
      <c r="T926" s="52"/>
      <c r="U926" s="52"/>
      <c r="V926" s="52"/>
      <c r="W926" s="52"/>
      <c r="X926" s="52"/>
      <c r="Y926" s="52"/>
      <c r="Z926" s="52"/>
      <c r="AA926" s="52"/>
    </row>
    <row r="927" spans="1:27" ht="55.5" customHeight="1">
      <c r="A927" s="52"/>
      <c r="B927" s="52"/>
      <c r="C927" s="52"/>
      <c r="D927" s="52"/>
      <c r="E927" s="52"/>
      <c r="F927" s="52"/>
      <c r="G927" s="85"/>
      <c r="H927" s="52"/>
      <c r="I927" s="52"/>
      <c r="J927" s="52"/>
      <c r="K927" s="52"/>
      <c r="L927" s="52"/>
      <c r="M927" s="52"/>
      <c r="N927" s="52"/>
      <c r="O927" s="52"/>
      <c r="P927" s="52"/>
      <c r="Q927" s="52"/>
      <c r="R927" s="52"/>
      <c r="S927" s="52"/>
      <c r="T927" s="52"/>
      <c r="U927" s="52"/>
      <c r="V927" s="52"/>
      <c r="W927" s="52"/>
      <c r="X927" s="52"/>
      <c r="Y927" s="52"/>
      <c r="Z927" s="52"/>
      <c r="AA927" s="52"/>
    </row>
    <row r="928" spans="1:27" ht="55.5" customHeight="1">
      <c r="A928" s="52"/>
      <c r="B928" s="52"/>
      <c r="C928" s="52"/>
      <c r="D928" s="52"/>
      <c r="E928" s="52"/>
      <c r="F928" s="52"/>
      <c r="G928" s="85"/>
      <c r="H928" s="52"/>
      <c r="I928" s="52"/>
      <c r="J928" s="52"/>
      <c r="K928" s="52"/>
      <c r="L928" s="52"/>
      <c r="M928" s="52"/>
      <c r="N928" s="52"/>
      <c r="O928" s="52"/>
      <c r="P928" s="52"/>
      <c r="Q928" s="52"/>
      <c r="R928" s="52"/>
      <c r="S928" s="52"/>
      <c r="T928" s="52"/>
      <c r="U928" s="52"/>
      <c r="V928" s="52"/>
      <c r="W928" s="52"/>
      <c r="X928" s="52"/>
      <c r="Y928" s="52"/>
      <c r="Z928" s="52"/>
      <c r="AA928" s="52"/>
    </row>
    <row r="929" spans="1:27" ht="55.5" customHeight="1">
      <c r="A929" s="52"/>
      <c r="B929" s="52"/>
      <c r="C929" s="52"/>
      <c r="D929" s="52"/>
      <c r="E929" s="52"/>
      <c r="F929" s="52"/>
      <c r="G929" s="85"/>
      <c r="H929" s="52"/>
      <c r="I929" s="52"/>
      <c r="J929" s="52"/>
      <c r="K929" s="52"/>
      <c r="L929" s="52"/>
      <c r="M929" s="52"/>
      <c r="N929" s="52"/>
      <c r="O929" s="52"/>
      <c r="P929" s="52"/>
      <c r="Q929" s="52"/>
      <c r="R929" s="52"/>
      <c r="S929" s="52"/>
      <c r="T929" s="52"/>
      <c r="U929" s="52"/>
      <c r="V929" s="52"/>
      <c r="W929" s="52"/>
      <c r="X929" s="52"/>
      <c r="Y929" s="52"/>
      <c r="Z929" s="52"/>
      <c r="AA929" s="52"/>
    </row>
    <row r="930" spans="1:27" ht="55.5" customHeight="1">
      <c r="A930" s="52"/>
      <c r="B930" s="52"/>
      <c r="C930" s="52"/>
      <c r="D930" s="52"/>
      <c r="E930" s="52"/>
      <c r="F930" s="52"/>
      <c r="G930" s="85"/>
      <c r="H930" s="52"/>
      <c r="I930" s="52"/>
      <c r="J930" s="52"/>
      <c r="K930" s="52"/>
      <c r="L930" s="52"/>
      <c r="M930" s="52"/>
      <c r="N930" s="52"/>
      <c r="O930" s="52"/>
      <c r="P930" s="52"/>
      <c r="Q930" s="52"/>
      <c r="R930" s="52"/>
      <c r="S930" s="52"/>
      <c r="T930" s="52"/>
      <c r="U930" s="52"/>
      <c r="V930" s="52"/>
      <c r="W930" s="52"/>
      <c r="X930" s="52"/>
      <c r="Y930" s="52"/>
      <c r="Z930" s="52"/>
      <c r="AA930" s="52"/>
    </row>
    <row r="931" spans="1:27" ht="55.5" customHeight="1">
      <c r="A931" s="52"/>
      <c r="B931" s="52"/>
      <c r="C931" s="52"/>
      <c r="D931" s="52"/>
      <c r="E931" s="52"/>
      <c r="F931" s="52"/>
      <c r="G931" s="85"/>
      <c r="H931" s="52"/>
      <c r="I931" s="52"/>
      <c r="J931" s="52"/>
      <c r="K931" s="52"/>
      <c r="L931" s="52"/>
      <c r="M931" s="52"/>
      <c r="N931" s="52"/>
      <c r="O931" s="52"/>
      <c r="P931" s="52"/>
      <c r="Q931" s="52"/>
      <c r="R931" s="52"/>
      <c r="S931" s="52"/>
      <c r="T931" s="52"/>
      <c r="U931" s="52"/>
      <c r="V931" s="52"/>
      <c r="W931" s="52"/>
      <c r="X931" s="52"/>
      <c r="Y931" s="52"/>
      <c r="Z931" s="52"/>
      <c r="AA931" s="52"/>
    </row>
    <row r="932" spans="1:27" ht="55.5" customHeight="1">
      <c r="A932" s="52"/>
      <c r="B932" s="52"/>
      <c r="C932" s="52"/>
      <c r="D932" s="52"/>
      <c r="E932" s="52"/>
      <c r="F932" s="52"/>
      <c r="G932" s="85"/>
      <c r="H932" s="52"/>
      <c r="I932" s="52"/>
      <c r="J932" s="52"/>
      <c r="K932" s="52"/>
      <c r="L932" s="52"/>
      <c r="M932" s="52"/>
      <c r="N932" s="52"/>
      <c r="O932" s="52"/>
      <c r="P932" s="52"/>
      <c r="Q932" s="52"/>
      <c r="R932" s="52"/>
      <c r="S932" s="52"/>
      <c r="T932" s="52"/>
      <c r="U932" s="52"/>
      <c r="V932" s="52"/>
      <c r="W932" s="52"/>
      <c r="X932" s="52"/>
      <c r="Y932" s="52"/>
      <c r="Z932" s="52"/>
      <c r="AA932" s="52"/>
    </row>
    <row r="933" spans="1:27" ht="55.5" customHeight="1">
      <c r="A933" s="52"/>
      <c r="B933" s="52"/>
      <c r="C933" s="52"/>
      <c r="D933" s="52"/>
      <c r="E933" s="52"/>
      <c r="F933" s="52"/>
      <c r="G933" s="85"/>
      <c r="H933" s="52"/>
      <c r="I933" s="52"/>
      <c r="J933" s="52"/>
      <c r="K933" s="52"/>
      <c r="L933" s="52"/>
      <c r="M933" s="52"/>
      <c r="N933" s="52"/>
      <c r="O933" s="52"/>
      <c r="P933" s="52"/>
      <c r="Q933" s="52"/>
      <c r="R933" s="52"/>
      <c r="S933" s="52"/>
      <c r="T933" s="52"/>
      <c r="U933" s="52"/>
      <c r="V933" s="52"/>
      <c r="W933" s="52"/>
      <c r="X933" s="52"/>
      <c r="Y933" s="52"/>
      <c r="Z933" s="52"/>
      <c r="AA933" s="52"/>
    </row>
    <row r="934" spans="1:27" ht="55.5" customHeight="1">
      <c r="A934" s="52"/>
      <c r="B934" s="52"/>
      <c r="C934" s="52"/>
      <c r="D934" s="52"/>
      <c r="E934" s="52"/>
      <c r="F934" s="52"/>
      <c r="G934" s="85"/>
      <c r="H934" s="52"/>
      <c r="I934" s="52"/>
      <c r="J934" s="52"/>
      <c r="K934" s="52"/>
      <c r="L934" s="52"/>
      <c r="M934" s="52"/>
      <c r="N934" s="52"/>
      <c r="O934" s="52"/>
      <c r="P934" s="52"/>
      <c r="Q934" s="52"/>
      <c r="R934" s="52"/>
      <c r="S934" s="52"/>
      <c r="T934" s="52"/>
      <c r="U934" s="52"/>
      <c r="V934" s="52"/>
      <c r="W934" s="52"/>
      <c r="X934" s="52"/>
      <c r="Y934" s="52"/>
      <c r="Z934" s="52"/>
      <c r="AA934" s="52"/>
    </row>
    <row r="935" spans="1:27" ht="55.5" customHeight="1">
      <c r="A935" s="52"/>
      <c r="B935" s="52"/>
      <c r="C935" s="52"/>
      <c r="D935" s="52"/>
      <c r="E935" s="52"/>
      <c r="F935" s="52"/>
      <c r="G935" s="85"/>
      <c r="H935" s="52"/>
      <c r="I935" s="52"/>
      <c r="J935" s="52"/>
      <c r="K935" s="52"/>
      <c r="L935" s="52"/>
      <c r="M935" s="52"/>
      <c r="N935" s="52"/>
      <c r="O935" s="52"/>
      <c r="P935" s="52"/>
      <c r="Q935" s="52"/>
      <c r="R935" s="52"/>
      <c r="S935" s="52"/>
      <c r="T935" s="52"/>
      <c r="U935" s="52"/>
      <c r="V935" s="52"/>
      <c r="W935" s="52"/>
      <c r="X935" s="52"/>
      <c r="Y935" s="52"/>
      <c r="Z935" s="52"/>
      <c r="AA935" s="52"/>
    </row>
    <row r="936" spans="1:27" ht="55.5" customHeight="1">
      <c r="G936" s="129"/>
    </row>
    <row r="937" spans="1:27" ht="55.5" customHeight="1">
      <c r="G937" s="129"/>
    </row>
    <row r="938" spans="1:27" ht="55.5" customHeight="1">
      <c r="G938" s="129"/>
    </row>
    <row r="939" spans="1:27" ht="55.5" customHeight="1">
      <c r="G939" s="129"/>
    </row>
    <row r="940" spans="1:27" ht="55.5" customHeight="1">
      <c r="G940" s="129"/>
    </row>
    <row r="941" spans="1:27" ht="55.5" customHeight="1">
      <c r="G941" s="129"/>
    </row>
    <row r="942" spans="1:27" ht="55.5" customHeight="1">
      <c r="G942" s="129"/>
    </row>
    <row r="943" spans="1:27" ht="55.5" customHeight="1">
      <c r="G943" s="129"/>
    </row>
    <row r="944" spans="1:27" ht="55.5" customHeight="1">
      <c r="G944" s="129"/>
    </row>
    <row r="945" spans="7:7" ht="55.5" customHeight="1">
      <c r="G945" s="129"/>
    </row>
    <row r="946" spans="7:7" ht="55.5" customHeight="1">
      <c r="G946" s="129"/>
    </row>
    <row r="947" spans="7:7" ht="55.5" customHeight="1">
      <c r="G947" s="129"/>
    </row>
    <row r="948" spans="7:7" ht="55.5" customHeight="1">
      <c r="G948" s="129"/>
    </row>
    <row r="949" spans="7:7" ht="55.5" customHeight="1">
      <c r="G949" s="129"/>
    </row>
    <row r="950" spans="7:7" ht="55.5" customHeight="1">
      <c r="G950" s="129"/>
    </row>
    <row r="951" spans="7:7" ht="55.5" customHeight="1">
      <c r="G951" s="129"/>
    </row>
    <row r="952" spans="7:7" ht="55.5" customHeight="1">
      <c r="G952" s="129"/>
    </row>
    <row r="953" spans="7:7" ht="55.5" customHeight="1">
      <c r="G953" s="129"/>
    </row>
    <row r="954" spans="7:7" ht="55.5" customHeight="1">
      <c r="G954" s="129"/>
    </row>
    <row r="955" spans="7:7" ht="55.5" customHeight="1">
      <c r="G955" s="129"/>
    </row>
    <row r="956" spans="7:7" ht="55.5" customHeight="1">
      <c r="G956" s="129"/>
    </row>
    <row r="957" spans="7:7" ht="55.5" customHeight="1">
      <c r="G957" s="129"/>
    </row>
    <row r="958" spans="7:7" ht="55.5" customHeight="1">
      <c r="G958" s="129"/>
    </row>
    <row r="959" spans="7:7" ht="55.5" customHeight="1">
      <c r="G959" s="129"/>
    </row>
    <row r="960" spans="7:7" ht="55.5" customHeight="1">
      <c r="G960" s="129"/>
    </row>
    <row r="961" spans="7:7" ht="55.5" customHeight="1">
      <c r="G961" s="129"/>
    </row>
    <row r="962" spans="7:7" ht="55.5" customHeight="1">
      <c r="G962" s="129"/>
    </row>
    <row r="963" spans="7:7" ht="55.5" customHeight="1">
      <c r="G963" s="129"/>
    </row>
    <row r="964" spans="7:7" ht="55.5" customHeight="1">
      <c r="G964" s="129"/>
    </row>
    <row r="965" spans="7:7" ht="55.5" customHeight="1">
      <c r="G965" s="129"/>
    </row>
    <row r="966" spans="7:7" ht="55.5" customHeight="1">
      <c r="G966" s="129"/>
    </row>
    <row r="967" spans="7:7" ht="55.5" customHeight="1">
      <c r="G967" s="129"/>
    </row>
    <row r="968" spans="7:7" ht="55.5" customHeight="1">
      <c r="G968" s="129"/>
    </row>
    <row r="969" spans="7:7" ht="55.5" customHeight="1">
      <c r="G969" s="129"/>
    </row>
    <row r="970" spans="7:7" ht="55.5" customHeight="1">
      <c r="G970" s="129"/>
    </row>
    <row r="971" spans="7:7" ht="55.5" customHeight="1">
      <c r="G971" s="129"/>
    </row>
    <row r="972" spans="7:7" ht="55.5" customHeight="1">
      <c r="G972" s="129"/>
    </row>
    <row r="973" spans="7:7" ht="55.5" customHeight="1">
      <c r="G973" s="129"/>
    </row>
    <row r="974" spans="7:7" ht="55.5" customHeight="1">
      <c r="G974" s="129"/>
    </row>
    <row r="975" spans="7:7" ht="55.5" customHeight="1">
      <c r="G975" s="129"/>
    </row>
    <row r="976" spans="7:7" ht="55.5" customHeight="1">
      <c r="G976" s="129"/>
    </row>
    <row r="977" spans="7:7" ht="55.5" customHeight="1">
      <c r="G977" s="129"/>
    </row>
    <row r="978" spans="7:7" ht="55.5" customHeight="1">
      <c r="G978" s="129"/>
    </row>
    <row r="979" spans="7:7" ht="55.5" customHeight="1">
      <c r="G979" s="129"/>
    </row>
    <row r="980" spans="7:7" ht="55.5" customHeight="1">
      <c r="G980" s="129"/>
    </row>
    <row r="981" spans="7:7" ht="55.5" customHeight="1">
      <c r="G981" s="129"/>
    </row>
    <row r="982" spans="7:7" ht="55.5" customHeight="1">
      <c r="G982" s="129"/>
    </row>
    <row r="983" spans="7:7" ht="55.5" customHeight="1">
      <c r="G983" s="129"/>
    </row>
    <row r="984" spans="7:7" ht="55.5" customHeight="1">
      <c r="G984" s="129"/>
    </row>
    <row r="985" spans="7:7" ht="55.5" customHeight="1">
      <c r="G985" s="129"/>
    </row>
    <row r="986" spans="7:7" ht="55.5" customHeight="1">
      <c r="G986" s="129"/>
    </row>
    <row r="987" spans="7:7" ht="55.5" customHeight="1">
      <c r="G987" s="129"/>
    </row>
    <row r="988" spans="7:7" ht="55.5" customHeight="1">
      <c r="G988" s="129"/>
    </row>
    <row r="989" spans="7:7" ht="55.5" customHeight="1">
      <c r="G989" s="129"/>
    </row>
    <row r="990" spans="7:7" ht="55.5" customHeight="1">
      <c r="G990" s="129"/>
    </row>
    <row r="991" spans="7:7" ht="55.5" customHeight="1">
      <c r="G991" s="129"/>
    </row>
    <row r="992" spans="7:7" ht="55.5" customHeight="1">
      <c r="G992" s="129"/>
    </row>
    <row r="993" spans="7:7" ht="55.5" customHeight="1">
      <c r="G993" s="129"/>
    </row>
    <row r="994" spans="7:7" ht="55.5" customHeight="1">
      <c r="G994" s="129"/>
    </row>
    <row r="995" spans="7:7" ht="55.5" customHeight="1">
      <c r="G995" s="129"/>
    </row>
    <row r="996" spans="7:7" ht="55.5" customHeight="1">
      <c r="G996" s="129"/>
    </row>
    <row r="997" spans="7:7" ht="55.5" customHeight="1">
      <c r="G997" s="129"/>
    </row>
    <row r="998" spans="7:7" ht="55.5" customHeight="1">
      <c r="G998" s="129"/>
    </row>
    <row r="999" spans="7:7" ht="55.5" customHeight="1">
      <c r="G999" s="129"/>
    </row>
    <row r="1000" spans="7:7" ht="55.5" customHeight="1">
      <c r="G1000" s="129"/>
    </row>
    <row r="1001" spans="7:7" ht="55.5" customHeight="1">
      <c r="G1001" s="129"/>
    </row>
    <row r="1002" spans="7:7" ht="55.5" customHeight="1">
      <c r="G1002" s="129"/>
    </row>
    <row r="1003" spans="7:7" ht="55.5" customHeight="1">
      <c r="G1003" s="129"/>
    </row>
    <row r="1004" spans="7:7" ht="55.5" customHeight="1">
      <c r="G1004" s="129"/>
    </row>
    <row r="1005" spans="7:7" ht="55.5" customHeight="1">
      <c r="G1005" s="129"/>
    </row>
    <row r="1006" spans="7:7" ht="55.5" customHeight="1">
      <c r="G1006" s="129"/>
    </row>
    <row r="1007" spans="7:7" ht="55.5" customHeight="1">
      <c r="G1007" s="129"/>
    </row>
    <row r="1008" spans="7:7" ht="55.5" customHeight="1">
      <c r="G1008" s="129"/>
    </row>
    <row r="1009" spans="7:7" ht="55.5" customHeight="1">
      <c r="G1009" s="129"/>
    </row>
    <row r="1010" spans="7:7" ht="55.5" customHeight="1">
      <c r="G1010" s="129"/>
    </row>
    <row r="1011" spans="7:7" ht="55.5" customHeight="1">
      <c r="G1011" s="129"/>
    </row>
    <row r="1012" spans="7:7" ht="55.5" customHeight="1">
      <c r="G1012" s="129"/>
    </row>
    <row r="1013" spans="7:7" ht="55.5" customHeight="1">
      <c r="G1013" s="129"/>
    </row>
    <row r="1014" spans="7:7" ht="55.5" customHeight="1">
      <c r="G1014" s="129"/>
    </row>
    <row r="1015" spans="7:7" ht="55.5" customHeight="1">
      <c r="G1015" s="129"/>
    </row>
    <row r="1016" spans="7:7" ht="55.5" customHeight="1">
      <c r="G1016" s="129"/>
    </row>
    <row r="1017" spans="7:7" ht="55.5" customHeight="1">
      <c r="G1017" s="129"/>
    </row>
    <row r="1018" spans="7:7" ht="55.5" customHeight="1">
      <c r="G1018" s="129"/>
    </row>
    <row r="1019" spans="7:7" ht="55.5" customHeight="1">
      <c r="G1019" s="129"/>
    </row>
    <row r="1020" spans="7:7" ht="55.5" customHeight="1">
      <c r="G1020" s="129"/>
    </row>
    <row r="1021" spans="7:7" ht="55.5" customHeight="1">
      <c r="G1021" s="129"/>
    </row>
    <row r="1022" spans="7:7" ht="55.5" customHeight="1">
      <c r="G1022" s="129"/>
    </row>
    <row r="1023" spans="7:7" ht="55.5" customHeight="1">
      <c r="G1023" s="129"/>
    </row>
    <row r="1024" spans="7:7" ht="55.5" customHeight="1">
      <c r="G1024" s="129"/>
    </row>
    <row r="1025" spans="7:7" ht="55.5" customHeight="1">
      <c r="G1025" s="129"/>
    </row>
    <row r="1026" spans="7:7" ht="55.5" customHeight="1">
      <c r="G1026" s="129"/>
    </row>
    <row r="1027" spans="7:7" ht="55.5" customHeight="1">
      <c r="G1027" s="129"/>
    </row>
    <row r="1028" spans="7:7" ht="55.5" customHeight="1">
      <c r="G1028" s="129"/>
    </row>
    <row r="1029" spans="7:7" ht="55.5" customHeight="1">
      <c r="G1029" s="129"/>
    </row>
    <row r="1030" spans="7:7" ht="55.5" customHeight="1">
      <c r="G1030" s="129"/>
    </row>
    <row r="1031" spans="7:7" ht="55.5" customHeight="1">
      <c r="G1031" s="129"/>
    </row>
    <row r="1032" spans="7:7" ht="55.5" customHeight="1">
      <c r="G1032" s="129"/>
    </row>
    <row r="1033" spans="7:7" ht="55.5" customHeight="1">
      <c r="G1033" s="129"/>
    </row>
    <row r="1034" spans="7:7" ht="55.5" customHeight="1">
      <c r="G1034" s="129"/>
    </row>
    <row r="1035" spans="7:7" ht="55.5" customHeight="1">
      <c r="G1035" s="129"/>
    </row>
    <row r="1036" spans="7:7" ht="55.5" customHeight="1">
      <c r="G1036" s="129"/>
    </row>
    <row r="1037" spans="7:7" ht="55.5" customHeight="1">
      <c r="G1037" s="129"/>
    </row>
    <row r="1038" spans="7:7" ht="55.5" customHeight="1">
      <c r="G1038" s="129"/>
    </row>
    <row r="1039" spans="7:7" ht="55.5" customHeight="1">
      <c r="G1039" s="129"/>
    </row>
    <row r="1040" spans="7:7" ht="55.5" customHeight="1">
      <c r="G1040" s="129"/>
    </row>
    <row r="1041" spans="7:7" ht="55.5" customHeight="1">
      <c r="G1041" s="129"/>
    </row>
    <row r="1042" spans="7:7" ht="55.5" customHeight="1">
      <c r="G1042" s="129"/>
    </row>
    <row r="1043" spans="7:7" ht="55.5" customHeight="1">
      <c r="G1043" s="129"/>
    </row>
    <row r="1044" spans="7:7" ht="55.5" customHeight="1">
      <c r="G1044" s="129"/>
    </row>
    <row r="1045" spans="7:7" ht="55.5" customHeight="1">
      <c r="G1045" s="129"/>
    </row>
    <row r="1046" spans="7:7" ht="55.5" customHeight="1">
      <c r="G1046" s="129"/>
    </row>
    <row r="1047" spans="7:7" ht="55.5" customHeight="1">
      <c r="G1047" s="129"/>
    </row>
    <row r="1048" spans="7:7" ht="55.5" customHeight="1">
      <c r="G1048" s="129"/>
    </row>
    <row r="1049" spans="7:7" ht="55.5" customHeight="1">
      <c r="G1049" s="129"/>
    </row>
    <row r="1050" spans="7:7" ht="55.5" customHeight="1">
      <c r="G1050" s="129"/>
    </row>
    <row r="1051" spans="7:7" ht="55.5" customHeight="1">
      <c r="G1051" s="129"/>
    </row>
    <row r="1052" spans="7:7" ht="55.5" customHeight="1">
      <c r="G1052" s="129"/>
    </row>
    <row r="1053" spans="7:7" ht="55.5" customHeight="1">
      <c r="G1053" s="129"/>
    </row>
    <row r="1054" spans="7:7" ht="55.5" customHeight="1">
      <c r="G1054" s="129"/>
    </row>
    <row r="1055" spans="7:7" ht="55.5" customHeight="1">
      <c r="G1055" s="129"/>
    </row>
    <row r="1056" spans="7:7" ht="55.5" customHeight="1">
      <c r="G1056" s="129"/>
    </row>
    <row r="1057" spans="7:7" ht="55.5" customHeight="1">
      <c r="G1057" s="129"/>
    </row>
    <row r="1058" spans="7:7" ht="55.5" customHeight="1">
      <c r="G1058" s="129"/>
    </row>
    <row r="1059" spans="7:7" ht="55.5" customHeight="1">
      <c r="G1059" s="129"/>
    </row>
    <row r="1060" spans="7:7" ht="55.5" customHeight="1">
      <c r="G1060" s="129"/>
    </row>
    <row r="1061" spans="7:7" ht="55.5" customHeight="1">
      <c r="G1061" s="129"/>
    </row>
    <row r="1062" spans="7:7" ht="55.5" customHeight="1">
      <c r="G1062" s="129"/>
    </row>
    <row r="1063" spans="7:7" ht="55.5" customHeight="1">
      <c r="G1063" s="129"/>
    </row>
    <row r="1064" spans="7:7" ht="55.5" customHeight="1">
      <c r="G1064" s="129"/>
    </row>
    <row r="1065" spans="7:7" ht="55.5" customHeight="1">
      <c r="G1065" s="129"/>
    </row>
    <row r="1066" spans="7:7" ht="55.5" customHeight="1">
      <c r="G1066" s="129"/>
    </row>
    <row r="1067" spans="7:7" ht="55.5" customHeight="1">
      <c r="G1067" s="129"/>
    </row>
    <row r="1068" spans="7:7" ht="55.5" customHeight="1">
      <c r="G1068" s="129"/>
    </row>
    <row r="1069" spans="7:7" ht="55.5" customHeight="1">
      <c r="G1069" s="129"/>
    </row>
    <row r="1070" spans="7:7" ht="55.5" customHeight="1">
      <c r="G1070" s="129"/>
    </row>
    <row r="1071" spans="7:7" ht="55.5" customHeight="1">
      <c r="G1071" s="129"/>
    </row>
    <row r="1072" spans="7:7" ht="55.5" customHeight="1">
      <c r="G1072" s="129"/>
    </row>
    <row r="1073" spans="7:7" ht="55.5" customHeight="1">
      <c r="G1073" s="129"/>
    </row>
    <row r="1074" spans="7:7" ht="55.5" customHeight="1">
      <c r="G1074" s="129"/>
    </row>
    <row r="1075" spans="7:7" ht="55.5" customHeight="1">
      <c r="G1075" s="129"/>
    </row>
    <row r="1076" spans="7:7" ht="55.5" customHeight="1">
      <c r="G1076" s="129"/>
    </row>
    <row r="1077" spans="7:7" ht="55.5" customHeight="1">
      <c r="G1077" s="129"/>
    </row>
    <row r="1078" spans="7:7" ht="55.5" customHeight="1">
      <c r="G1078" s="129"/>
    </row>
    <row r="1079" spans="7:7" ht="55.5" customHeight="1">
      <c r="G1079" s="129"/>
    </row>
    <row r="1080" spans="7:7" ht="55.5" customHeight="1">
      <c r="G1080" s="129"/>
    </row>
    <row r="1081" spans="7:7" ht="55.5" customHeight="1">
      <c r="G1081" s="129"/>
    </row>
    <row r="1082" spans="7:7" ht="55.5" customHeight="1">
      <c r="G1082" s="129"/>
    </row>
    <row r="1083" spans="7:7" ht="55.5" customHeight="1">
      <c r="G1083" s="129"/>
    </row>
    <row r="1084" spans="7:7" ht="55.5" customHeight="1">
      <c r="G1084" s="129"/>
    </row>
    <row r="1085" spans="7:7" ht="55.5" customHeight="1">
      <c r="G1085" s="129"/>
    </row>
    <row r="1086" spans="7:7" ht="55.5" customHeight="1">
      <c r="G1086" s="129"/>
    </row>
    <row r="1087" spans="7:7" ht="55.5" customHeight="1">
      <c r="G1087" s="129"/>
    </row>
    <row r="1088" spans="7:7" ht="55.5" customHeight="1">
      <c r="G1088" s="129"/>
    </row>
    <row r="1089" spans="7:7" ht="55.5" customHeight="1">
      <c r="G1089" s="129"/>
    </row>
    <row r="1090" spans="7:7" ht="55.5" customHeight="1">
      <c r="G1090" s="129"/>
    </row>
    <row r="1091" spans="7:7" ht="55.5" customHeight="1">
      <c r="G1091" s="129"/>
    </row>
    <row r="1092" spans="7:7" ht="55.5" customHeight="1">
      <c r="G1092" s="129"/>
    </row>
    <row r="1093" spans="7:7" ht="55.5" customHeight="1">
      <c r="G1093" s="129"/>
    </row>
    <row r="1094" spans="7:7" ht="55.5" customHeight="1">
      <c r="G1094" s="129"/>
    </row>
    <row r="1095" spans="7:7" ht="55.5" customHeight="1">
      <c r="G1095" s="129"/>
    </row>
    <row r="1096" spans="7:7" ht="55.5" customHeight="1">
      <c r="G1096" s="129"/>
    </row>
    <row r="1097" spans="7:7" ht="55.5" customHeight="1">
      <c r="G1097" s="129"/>
    </row>
    <row r="1098" spans="7:7" ht="55.5" customHeight="1">
      <c r="G1098" s="129"/>
    </row>
    <row r="1099" spans="7:7" ht="55.5" customHeight="1">
      <c r="G1099" s="129"/>
    </row>
    <row r="1100" spans="7:7" ht="55.5" customHeight="1">
      <c r="G1100" s="129"/>
    </row>
    <row r="1101" spans="7:7" ht="55.5" customHeight="1">
      <c r="G1101" s="129"/>
    </row>
    <row r="1102" spans="7:7" ht="55.5" customHeight="1">
      <c r="G1102" s="129"/>
    </row>
    <row r="1103" spans="7:7" ht="55.5" customHeight="1">
      <c r="G1103" s="129"/>
    </row>
    <row r="1104" spans="7:7" ht="55.5" customHeight="1">
      <c r="G1104" s="129"/>
    </row>
  </sheetData>
  <sheetProtection algorithmName="SHA-512" hashValue="t3rsIMV39Rw+JSEV7cYBBw6UBHoko7FsZ8UVP6QJoSnGeMfyFjm90M8hrBuFZvDDcdUbPUtL7Akrh33yBYBLkQ==" saltValue="QX/6/NLaglQUcMzHpqVBTQ==" spinCount="100000" sheet="1" objects="1" scenarios="1"/>
  <mergeCells count="4">
    <mergeCell ref="A1:E1"/>
    <mergeCell ref="J9:K9"/>
    <mergeCell ref="D14:E14"/>
    <mergeCell ref="E29:F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40"/>
  <sheetViews>
    <sheetView topLeftCell="A33" zoomScale="80" zoomScaleNormal="80" workbookViewId="0">
      <selection activeCell="A42" sqref="A42"/>
    </sheetView>
  </sheetViews>
  <sheetFormatPr defaultColWidth="14.453125" defaultRowHeight="14"/>
  <cols>
    <col min="1" max="1" width="70.90625" style="151" customWidth="1"/>
    <col min="2" max="2" width="24.7265625" style="201" customWidth="1"/>
    <col min="3" max="3" width="12.81640625" style="201" customWidth="1"/>
    <col min="4" max="4" width="19.26953125" style="151" customWidth="1"/>
    <col min="5" max="5" width="11.90625" style="151" customWidth="1"/>
    <col min="6" max="6" width="45.54296875" style="151" customWidth="1"/>
    <col min="7" max="7" width="13.81640625" style="151" bestFit="1" customWidth="1"/>
    <col min="8" max="8" width="14.90625" style="151" customWidth="1"/>
    <col min="9" max="16" width="9.1796875" style="151" customWidth="1"/>
    <col min="17" max="20" width="8.7265625" style="151" customWidth="1"/>
    <col min="21" max="16384" width="14.453125" style="151"/>
  </cols>
  <sheetData>
    <row r="1" spans="1:20" ht="26.25" customHeight="1">
      <c r="A1" s="319" t="s">
        <v>0</v>
      </c>
      <c r="B1" s="320"/>
      <c r="C1" s="320"/>
      <c r="D1" s="320"/>
      <c r="E1" s="321"/>
      <c r="F1" s="318"/>
      <c r="G1" s="318"/>
      <c r="H1" s="150"/>
      <c r="I1" s="150"/>
      <c r="J1" s="150"/>
      <c r="K1" s="150"/>
      <c r="L1" s="150"/>
      <c r="M1" s="150"/>
      <c r="N1" s="150"/>
      <c r="O1" s="150"/>
      <c r="P1" s="150"/>
      <c r="Q1" s="150"/>
      <c r="R1" s="150"/>
      <c r="S1" s="150"/>
      <c r="T1" s="150"/>
    </row>
    <row r="2" spans="1:20" ht="28">
      <c r="A2" s="322"/>
      <c r="B2" s="323"/>
      <c r="C2" s="323"/>
      <c r="D2" s="323"/>
      <c r="E2" s="324"/>
      <c r="F2" s="318"/>
      <c r="G2" s="318"/>
      <c r="H2" s="150"/>
      <c r="I2" s="150"/>
      <c r="J2" s="150"/>
      <c r="K2" s="150"/>
      <c r="L2" s="150"/>
      <c r="M2" s="150"/>
      <c r="N2" s="150"/>
      <c r="O2" s="150"/>
      <c r="P2" s="150"/>
      <c r="Q2" s="150"/>
      <c r="R2" s="150"/>
      <c r="S2" s="150"/>
      <c r="T2" s="150"/>
    </row>
    <row r="3" spans="1:20" s="154" customFormat="1">
      <c r="A3" s="162"/>
      <c r="B3" s="162"/>
      <c r="C3" s="162"/>
      <c r="D3" s="162"/>
      <c r="E3" s="152"/>
      <c r="F3" s="152"/>
      <c r="G3" s="152"/>
      <c r="H3" s="153"/>
      <c r="I3" s="153"/>
      <c r="J3" s="153"/>
      <c r="K3" s="153"/>
      <c r="L3" s="153"/>
      <c r="M3" s="153"/>
      <c r="N3" s="153"/>
      <c r="O3" s="153"/>
      <c r="P3" s="153"/>
      <c r="Q3" s="153"/>
      <c r="R3" s="153"/>
      <c r="S3" s="153"/>
      <c r="T3" s="153"/>
    </row>
    <row r="4" spans="1:20" ht="27.9" customHeight="1">
      <c r="A4" s="328" t="s">
        <v>2</v>
      </c>
      <c r="B4" s="328"/>
      <c r="C4" s="328"/>
      <c r="D4" s="328"/>
      <c r="E4" s="161"/>
      <c r="H4" s="150"/>
      <c r="I4" s="150"/>
      <c r="J4" s="150"/>
      <c r="K4" s="150"/>
      <c r="L4" s="150"/>
      <c r="M4" s="150"/>
      <c r="N4" s="150"/>
      <c r="O4" s="150"/>
      <c r="P4" s="150"/>
      <c r="Q4" s="150"/>
      <c r="R4" s="150"/>
      <c r="S4" s="150"/>
      <c r="T4" s="150"/>
    </row>
    <row r="5" spans="1:20" ht="12.5" customHeight="1">
      <c r="A5" s="164"/>
      <c r="B5" s="164"/>
      <c r="C5" s="164"/>
      <c r="D5" s="165"/>
      <c r="E5" s="155"/>
      <c r="F5" s="150"/>
      <c r="G5" s="150"/>
      <c r="H5" s="150"/>
      <c r="I5" s="150"/>
      <c r="J5" s="150"/>
      <c r="K5" s="150"/>
      <c r="L5" s="150"/>
      <c r="M5" s="150"/>
      <c r="N5" s="150"/>
      <c r="O5" s="150"/>
      <c r="P5" s="150"/>
      <c r="Q5" s="150"/>
      <c r="R5" s="150"/>
      <c r="S5" s="150"/>
      <c r="T5" s="150"/>
    </row>
    <row r="6" spans="1:20" ht="34.5" customHeight="1">
      <c r="A6" s="188" t="s">
        <v>12</v>
      </c>
      <c r="B6" s="242" t="s">
        <v>24</v>
      </c>
      <c r="C6" s="242" t="s">
        <v>179</v>
      </c>
      <c r="D6" s="155"/>
      <c r="E6" s="163"/>
      <c r="F6" s="173"/>
      <c r="G6" s="173"/>
      <c r="H6" s="150"/>
      <c r="I6" s="150"/>
      <c r="J6" s="150"/>
      <c r="K6" s="150"/>
      <c r="L6" s="150"/>
      <c r="M6" s="150"/>
      <c r="N6" s="150"/>
      <c r="O6" s="150"/>
      <c r="P6" s="150"/>
      <c r="Q6" s="150"/>
      <c r="R6" s="150"/>
      <c r="S6" s="150"/>
      <c r="T6" s="150"/>
    </row>
    <row r="7" spans="1:20" ht="34" customHeight="1">
      <c r="A7" s="169" t="s">
        <v>8</v>
      </c>
      <c r="B7" s="45"/>
      <c r="C7" s="194">
        <v>250</v>
      </c>
      <c r="D7" s="189">
        <f>B7*C7</f>
        <v>0</v>
      </c>
      <c r="E7" s="171"/>
      <c r="F7" s="218" t="s">
        <v>181</v>
      </c>
      <c r="G7" s="219">
        <f>SUM(D12,D20,D28)/3</f>
        <v>0</v>
      </c>
      <c r="H7" s="172"/>
      <c r="I7" s="150"/>
      <c r="J7" s="150"/>
      <c r="K7" s="150"/>
      <c r="L7" s="150"/>
      <c r="M7" s="150"/>
      <c r="N7" s="150"/>
      <c r="O7" s="150"/>
      <c r="P7" s="150"/>
      <c r="Q7" s="150"/>
      <c r="R7" s="150"/>
      <c r="S7" s="150"/>
      <c r="T7" s="150"/>
    </row>
    <row r="8" spans="1:20" ht="22.5" customHeight="1">
      <c r="A8" s="169" t="s">
        <v>3</v>
      </c>
      <c r="B8" s="221"/>
      <c r="C8" s="180"/>
      <c r="D8" s="189">
        <f>D7*B8</f>
        <v>0</v>
      </c>
      <c r="E8" s="163"/>
      <c r="F8" s="220"/>
      <c r="G8" s="220"/>
      <c r="H8" s="150"/>
      <c r="I8" s="150"/>
      <c r="J8" s="150"/>
      <c r="K8" s="150"/>
      <c r="L8" s="150"/>
      <c r="M8" s="150"/>
      <c r="N8" s="150"/>
      <c r="O8" s="150"/>
      <c r="P8" s="150"/>
      <c r="Q8" s="150"/>
      <c r="R8" s="150"/>
      <c r="S8" s="150"/>
      <c r="T8" s="150"/>
    </row>
    <row r="9" spans="1:20" ht="30.5" customHeight="1">
      <c r="A9" s="193"/>
      <c r="B9" s="329" t="s">
        <v>4</v>
      </c>
      <c r="C9" s="329"/>
      <c r="D9" s="190">
        <f>D7+D8</f>
        <v>0</v>
      </c>
      <c r="E9" s="171"/>
      <c r="F9" s="218" t="s">
        <v>182</v>
      </c>
      <c r="G9" s="219">
        <f>SUM(D42,D48,D36)/3</f>
        <v>0</v>
      </c>
      <c r="H9" s="172"/>
      <c r="I9" s="150"/>
      <c r="J9" s="150"/>
      <c r="K9" s="150"/>
      <c r="L9" s="150"/>
      <c r="M9" s="150"/>
      <c r="N9" s="150"/>
      <c r="O9" s="150"/>
      <c r="P9" s="150"/>
      <c r="Q9" s="150"/>
      <c r="R9" s="150"/>
      <c r="S9" s="150"/>
      <c r="T9" s="150"/>
    </row>
    <row r="10" spans="1:20" ht="22.5" customHeight="1">
      <c r="A10" s="169" t="s">
        <v>6</v>
      </c>
      <c r="B10" s="221"/>
      <c r="C10" s="180"/>
      <c r="D10" s="189">
        <f>D9*B10</f>
        <v>0</v>
      </c>
      <c r="E10" s="163"/>
      <c r="F10" s="175"/>
      <c r="G10" s="175"/>
      <c r="H10" s="150"/>
      <c r="I10" s="150"/>
      <c r="J10" s="150"/>
      <c r="K10" s="150"/>
      <c r="L10" s="150"/>
      <c r="M10" s="150"/>
      <c r="N10" s="150"/>
      <c r="O10" s="150"/>
      <c r="P10" s="150"/>
      <c r="Q10" s="150"/>
      <c r="R10" s="150"/>
      <c r="S10" s="150"/>
      <c r="T10" s="150"/>
    </row>
    <row r="11" spans="1:20" ht="30" customHeight="1">
      <c r="A11" s="169" t="s">
        <v>7</v>
      </c>
      <c r="B11" s="221"/>
      <c r="C11" s="180"/>
      <c r="D11" s="189">
        <f>D9*B11</f>
        <v>0</v>
      </c>
      <c r="E11" s="171"/>
      <c r="F11" s="176" t="s">
        <v>31</v>
      </c>
      <c r="G11" s="177">
        <f>SUM(G7*75%)+(G9*25%)</f>
        <v>0</v>
      </c>
      <c r="H11" s="172"/>
      <c r="I11" s="150"/>
      <c r="J11" s="150"/>
      <c r="K11" s="150"/>
      <c r="L11" s="150"/>
      <c r="M11" s="150"/>
      <c r="N11" s="150"/>
      <c r="O11" s="150"/>
      <c r="P11" s="150"/>
      <c r="Q11" s="150"/>
      <c r="R11" s="150"/>
      <c r="S11" s="150"/>
      <c r="T11" s="150"/>
    </row>
    <row r="12" spans="1:20" ht="22.5" customHeight="1">
      <c r="A12" s="163"/>
      <c r="B12" s="329" t="s">
        <v>5</v>
      </c>
      <c r="C12" s="329"/>
      <c r="D12" s="191">
        <f>D9+D10+D11</f>
        <v>0</v>
      </c>
      <c r="E12" s="163"/>
      <c r="F12" s="174"/>
      <c r="G12" s="174"/>
      <c r="H12" s="150"/>
      <c r="I12" s="150"/>
      <c r="J12" s="150"/>
      <c r="K12" s="150"/>
      <c r="L12" s="150"/>
      <c r="M12" s="150"/>
      <c r="N12" s="150"/>
      <c r="O12" s="150"/>
      <c r="P12" s="150"/>
      <c r="Q12" s="150"/>
      <c r="R12" s="150"/>
      <c r="S12" s="150"/>
      <c r="T12" s="150"/>
    </row>
    <row r="13" spans="1:20" ht="14.5" customHeight="1">
      <c r="A13" s="179"/>
      <c r="B13" s="195"/>
      <c r="C13" s="195"/>
      <c r="D13" s="182"/>
      <c r="E13" s="155"/>
      <c r="F13" s="150"/>
      <c r="G13" s="150"/>
      <c r="H13" s="150"/>
      <c r="I13" s="150"/>
      <c r="J13" s="150"/>
      <c r="K13" s="150"/>
      <c r="L13" s="150"/>
      <c r="M13" s="150"/>
      <c r="N13" s="150"/>
      <c r="O13" s="150"/>
      <c r="P13" s="150"/>
      <c r="Q13" s="150"/>
      <c r="R13" s="150"/>
      <c r="S13" s="150"/>
      <c r="T13" s="150"/>
    </row>
    <row r="14" spans="1:20" ht="35" customHeight="1">
      <c r="A14" s="188" t="s">
        <v>13</v>
      </c>
      <c r="B14" s="242" t="s">
        <v>25</v>
      </c>
      <c r="C14" s="242" t="s">
        <v>179</v>
      </c>
      <c r="D14" s="155"/>
      <c r="E14" s="163"/>
      <c r="F14" s="150"/>
      <c r="G14" s="150"/>
      <c r="H14" s="150"/>
      <c r="I14" s="150"/>
      <c r="J14" s="150"/>
      <c r="K14" s="150"/>
      <c r="L14" s="150"/>
      <c r="M14" s="150"/>
      <c r="N14" s="150"/>
      <c r="O14" s="150"/>
      <c r="P14" s="150"/>
      <c r="Q14" s="150"/>
      <c r="R14" s="150"/>
      <c r="S14" s="150"/>
      <c r="T14" s="150"/>
    </row>
    <row r="15" spans="1:20" ht="28">
      <c r="A15" s="169" t="s">
        <v>8</v>
      </c>
      <c r="B15" s="45"/>
      <c r="C15" s="194">
        <v>750</v>
      </c>
      <c r="D15" s="189">
        <f>B15*C15</f>
        <v>0</v>
      </c>
      <c r="E15" s="163"/>
      <c r="F15" s="150"/>
      <c r="G15" s="150"/>
      <c r="H15" s="150"/>
      <c r="I15" s="150"/>
      <c r="J15" s="150"/>
      <c r="K15" s="150"/>
      <c r="L15" s="150"/>
      <c r="M15" s="150"/>
      <c r="N15" s="150"/>
      <c r="O15" s="150"/>
      <c r="P15" s="150"/>
      <c r="Q15" s="150"/>
      <c r="R15" s="150"/>
      <c r="S15" s="150"/>
      <c r="T15" s="150"/>
    </row>
    <row r="16" spans="1:20" ht="22.5" customHeight="1">
      <c r="A16" s="169" t="s">
        <v>3</v>
      </c>
      <c r="B16" s="221"/>
      <c r="C16" s="180"/>
      <c r="D16" s="189">
        <f>D15*B16</f>
        <v>0</v>
      </c>
      <c r="E16" s="163"/>
      <c r="F16" s="150"/>
      <c r="G16" s="150"/>
      <c r="H16" s="150"/>
      <c r="I16" s="150"/>
      <c r="J16" s="150"/>
      <c r="K16" s="150"/>
      <c r="L16" s="150"/>
      <c r="M16" s="150"/>
      <c r="N16" s="150"/>
      <c r="O16" s="150"/>
      <c r="P16" s="150"/>
      <c r="Q16" s="150"/>
      <c r="R16" s="150"/>
      <c r="S16" s="150"/>
      <c r="T16" s="150"/>
    </row>
    <row r="17" spans="1:20" ht="22.5" customHeight="1">
      <c r="A17" s="193"/>
      <c r="B17" s="330" t="s">
        <v>4</v>
      </c>
      <c r="C17" s="331"/>
      <c r="D17" s="190">
        <f>D15+D16</f>
        <v>0</v>
      </c>
      <c r="E17" s="163"/>
      <c r="F17" s="150"/>
      <c r="G17" s="150"/>
      <c r="H17" s="150"/>
      <c r="I17" s="150"/>
      <c r="J17" s="150"/>
      <c r="K17" s="150"/>
      <c r="L17" s="150"/>
      <c r="M17" s="150"/>
      <c r="N17" s="150"/>
      <c r="O17" s="150"/>
      <c r="P17" s="150"/>
      <c r="Q17" s="150"/>
      <c r="R17" s="150"/>
      <c r="S17" s="150"/>
      <c r="T17" s="150"/>
    </row>
    <row r="18" spans="1:20" ht="22.5" customHeight="1">
      <c r="A18" s="169" t="s">
        <v>6</v>
      </c>
      <c r="B18" s="221"/>
      <c r="C18" s="180"/>
      <c r="D18" s="189">
        <f>D17*B18</f>
        <v>0</v>
      </c>
      <c r="E18" s="163"/>
      <c r="F18" s="150"/>
      <c r="G18" s="150"/>
      <c r="H18" s="150"/>
      <c r="I18" s="150"/>
      <c r="J18" s="150"/>
      <c r="K18" s="150"/>
      <c r="L18" s="150"/>
      <c r="M18" s="150"/>
      <c r="N18" s="150"/>
      <c r="O18" s="150"/>
      <c r="P18" s="150"/>
      <c r="Q18" s="150"/>
      <c r="R18" s="150"/>
      <c r="S18" s="150"/>
      <c r="T18" s="150"/>
    </row>
    <row r="19" spans="1:20" ht="22.5" customHeight="1">
      <c r="A19" s="169" t="s">
        <v>7</v>
      </c>
      <c r="B19" s="221"/>
      <c r="C19" s="180"/>
      <c r="D19" s="189">
        <f>D17*B19</f>
        <v>0</v>
      </c>
      <c r="E19" s="163"/>
      <c r="F19" s="150"/>
      <c r="G19" s="150"/>
      <c r="H19" s="150"/>
      <c r="I19" s="150"/>
      <c r="J19" s="150"/>
      <c r="K19" s="150"/>
      <c r="L19" s="150"/>
      <c r="M19" s="150"/>
      <c r="N19" s="150"/>
      <c r="O19" s="150"/>
      <c r="P19" s="150"/>
      <c r="Q19" s="150"/>
      <c r="R19" s="150"/>
      <c r="S19" s="150"/>
      <c r="T19" s="150"/>
    </row>
    <row r="20" spans="1:20" ht="22.5" customHeight="1">
      <c r="A20" s="170"/>
      <c r="B20" s="330" t="s">
        <v>5</v>
      </c>
      <c r="C20" s="331"/>
      <c r="D20" s="191">
        <f>D17+D18+D19</f>
        <v>0</v>
      </c>
      <c r="E20" s="163"/>
      <c r="F20" s="150"/>
      <c r="G20" s="150"/>
      <c r="H20" s="150"/>
      <c r="I20" s="150"/>
      <c r="J20" s="150"/>
      <c r="K20" s="150"/>
      <c r="L20" s="150"/>
      <c r="M20" s="150"/>
      <c r="N20" s="150"/>
      <c r="O20" s="150"/>
      <c r="P20" s="150"/>
      <c r="Q20" s="150"/>
      <c r="R20" s="150"/>
      <c r="S20" s="150"/>
      <c r="T20" s="150"/>
    </row>
    <row r="21" spans="1:20" ht="9.5" customHeight="1">
      <c r="A21" s="178"/>
      <c r="B21" s="195"/>
      <c r="C21" s="195"/>
      <c r="D21" s="182"/>
      <c r="E21" s="155"/>
      <c r="F21" s="150"/>
      <c r="G21" s="150"/>
      <c r="H21" s="150"/>
      <c r="I21" s="150"/>
      <c r="J21" s="150"/>
      <c r="K21" s="150"/>
      <c r="L21" s="150"/>
      <c r="M21" s="150"/>
      <c r="N21" s="150"/>
      <c r="O21" s="150"/>
      <c r="P21" s="150"/>
      <c r="Q21" s="150"/>
      <c r="R21" s="150"/>
      <c r="S21" s="150"/>
      <c r="T21" s="150"/>
    </row>
    <row r="22" spans="1:20" ht="33" customHeight="1">
      <c r="A22" s="188" t="s">
        <v>27</v>
      </c>
      <c r="B22" s="242" t="s">
        <v>26</v>
      </c>
      <c r="C22" s="242" t="s">
        <v>179</v>
      </c>
      <c r="D22" s="155"/>
      <c r="E22" s="163"/>
      <c r="F22" s="150"/>
      <c r="G22" s="150"/>
      <c r="H22" s="150"/>
      <c r="I22" s="150"/>
      <c r="J22" s="150"/>
      <c r="K22" s="150"/>
      <c r="L22" s="150"/>
      <c r="M22" s="150"/>
      <c r="N22" s="150"/>
      <c r="O22" s="150"/>
      <c r="P22" s="150"/>
      <c r="Q22" s="150"/>
      <c r="R22" s="150"/>
      <c r="S22" s="150"/>
      <c r="T22" s="150"/>
    </row>
    <row r="23" spans="1:20" ht="28">
      <c r="A23" s="169" t="s">
        <v>8</v>
      </c>
      <c r="B23" s="45"/>
      <c r="C23" s="194">
        <v>1400</v>
      </c>
      <c r="D23" s="189">
        <f>B23*C23</f>
        <v>0</v>
      </c>
      <c r="E23" s="163"/>
      <c r="F23" s="150"/>
      <c r="G23" s="150"/>
      <c r="H23" s="150"/>
      <c r="I23" s="150"/>
      <c r="J23" s="150"/>
      <c r="K23" s="150"/>
      <c r="L23" s="150"/>
      <c r="M23" s="150"/>
      <c r="N23" s="150"/>
      <c r="O23" s="150"/>
      <c r="P23" s="150"/>
      <c r="Q23" s="150"/>
      <c r="R23" s="150"/>
      <c r="S23" s="150"/>
      <c r="T23" s="150"/>
    </row>
    <row r="24" spans="1:20" ht="22.5" customHeight="1">
      <c r="A24" s="169" t="s">
        <v>3</v>
      </c>
      <c r="B24" s="221"/>
      <c r="C24" s="180"/>
      <c r="D24" s="189">
        <f>D23*B24</f>
        <v>0</v>
      </c>
      <c r="E24" s="163"/>
      <c r="F24" s="150"/>
      <c r="G24" s="150"/>
      <c r="H24" s="150"/>
      <c r="I24" s="150"/>
      <c r="J24" s="150"/>
      <c r="K24" s="150"/>
      <c r="L24" s="150"/>
      <c r="M24" s="150"/>
      <c r="N24" s="150"/>
      <c r="O24" s="150"/>
      <c r="P24" s="150"/>
      <c r="Q24" s="150"/>
      <c r="R24" s="150"/>
      <c r="S24" s="150"/>
      <c r="T24" s="150"/>
    </row>
    <row r="25" spans="1:20" ht="22.5" customHeight="1">
      <c r="A25" s="193"/>
      <c r="B25" s="330" t="s">
        <v>4</v>
      </c>
      <c r="C25" s="331"/>
      <c r="D25" s="190">
        <f>D23+D24</f>
        <v>0</v>
      </c>
      <c r="E25" s="163"/>
      <c r="F25" s="150"/>
      <c r="G25" s="150"/>
      <c r="H25" s="150"/>
      <c r="I25" s="150"/>
      <c r="J25" s="150"/>
      <c r="K25" s="150"/>
      <c r="L25" s="150"/>
      <c r="M25" s="150"/>
      <c r="N25" s="150"/>
      <c r="O25" s="150"/>
      <c r="P25" s="150"/>
      <c r="Q25" s="150"/>
      <c r="R25" s="150"/>
      <c r="S25" s="150"/>
      <c r="T25" s="150"/>
    </row>
    <row r="26" spans="1:20" ht="22.5" customHeight="1">
      <c r="A26" s="169" t="s">
        <v>6</v>
      </c>
      <c r="B26" s="221"/>
      <c r="C26" s="180"/>
      <c r="D26" s="189">
        <f>D25*B26</f>
        <v>0</v>
      </c>
      <c r="E26" s="163"/>
      <c r="F26" s="150"/>
      <c r="G26" s="150"/>
      <c r="H26" s="150"/>
      <c r="I26" s="150"/>
      <c r="J26" s="150"/>
      <c r="K26" s="150"/>
      <c r="L26" s="150"/>
      <c r="M26" s="150"/>
      <c r="N26" s="150"/>
      <c r="O26" s="150"/>
      <c r="P26" s="150"/>
      <c r="Q26" s="150"/>
      <c r="R26" s="150"/>
      <c r="S26" s="150"/>
      <c r="T26" s="150"/>
    </row>
    <row r="27" spans="1:20" ht="22.5" customHeight="1">
      <c r="A27" s="169" t="s">
        <v>7</v>
      </c>
      <c r="B27" s="221"/>
      <c r="C27" s="180"/>
      <c r="D27" s="189">
        <f>D25*B27</f>
        <v>0</v>
      </c>
      <c r="E27" s="163"/>
      <c r="F27" s="150"/>
      <c r="G27" s="150"/>
      <c r="H27" s="150"/>
      <c r="I27" s="150"/>
      <c r="J27" s="150"/>
      <c r="K27" s="150"/>
      <c r="L27" s="150"/>
      <c r="M27" s="150"/>
      <c r="N27" s="150"/>
      <c r="O27" s="150"/>
      <c r="P27" s="150"/>
      <c r="Q27" s="150"/>
      <c r="R27" s="150"/>
      <c r="S27" s="150"/>
      <c r="T27" s="150"/>
    </row>
    <row r="28" spans="1:20" ht="22.5" customHeight="1">
      <c r="A28" s="163"/>
      <c r="B28" s="330" t="s">
        <v>5</v>
      </c>
      <c r="C28" s="331"/>
      <c r="D28" s="191">
        <f>D25+D26+D27</f>
        <v>0</v>
      </c>
      <c r="E28" s="163"/>
      <c r="F28" s="150"/>
      <c r="G28" s="150"/>
      <c r="H28" s="150"/>
      <c r="I28" s="150"/>
      <c r="J28" s="150"/>
      <c r="K28" s="150"/>
      <c r="L28" s="150"/>
      <c r="M28" s="150"/>
      <c r="N28" s="150"/>
      <c r="O28" s="150"/>
      <c r="P28" s="150"/>
      <c r="Q28" s="150"/>
      <c r="R28" s="150"/>
      <c r="S28" s="150"/>
      <c r="T28" s="150"/>
    </row>
    <row r="29" spans="1:20" s="154" customFormat="1" ht="14.5" customHeight="1">
      <c r="A29" s="183"/>
      <c r="B29" s="196"/>
      <c r="C29" s="196"/>
      <c r="D29" s="183"/>
      <c r="E29" s="152"/>
      <c r="F29" s="153"/>
      <c r="G29" s="153"/>
      <c r="H29" s="153"/>
      <c r="I29" s="153"/>
      <c r="J29" s="153"/>
      <c r="K29" s="153"/>
      <c r="L29" s="153"/>
      <c r="M29" s="153"/>
      <c r="N29" s="153"/>
      <c r="O29" s="153"/>
      <c r="P29" s="153"/>
      <c r="Q29" s="153"/>
      <c r="R29" s="153"/>
      <c r="S29" s="153"/>
      <c r="T29" s="153"/>
    </row>
    <row r="30" spans="1:20" ht="22.5" customHeight="1">
      <c r="A30" s="329" t="s">
        <v>1</v>
      </c>
      <c r="B30" s="329"/>
      <c r="C30" s="329"/>
      <c r="D30" s="329"/>
      <c r="E30" s="163"/>
      <c r="F30" s="150"/>
      <c r="G30" s="150"/>
      <c r="H30" s="150"/>
      <c r="I30" s="150"/>
      <c r="J30" s="150"/>
      <c r="K30" s="150"/>
      <c r="L30" s="150"/>
      <c r="M30" s="150"/>
      <c r="N30" s="150"/>
      <c r="O30" s="150"/>
      <c r="P30" s="150"/>
      <c r="Q30" s="150"/>
      <c r="R30" s="150"/>
      <c r="S30" s="150"/>
      <c r="T30" s="150"/>
    </row>
    <row r="31" spans="1:20" ht="12" customHeight="1">
      <c r="A31" s="164"/>
      <c r="B31" s="164"/>
      <c r="C31" s="164"/>
      <c r="D31" s="164"/>
      <c r="E31" s="155"/>
      <c r="F31" s="150"/>
      <c r="G31" s="150"/>
      <c r="H31" s="150"/>
      <c r="I31" s="150"/>
      <c r="J31" s="150"/>
      <c r="K31" s="150"/>
      <c r="L31" s="150"/>
      <c r="M31" s="150"/>
      <c r="N31" s="150"/>
      <c r="O31" s="150"/>
      <c r="P31" s="150"/>
      <c r="Q31" s="150"/>
      <c r="R31" s="150"/>
      <c r="S31" s="150"/>
      <c r="T31" s="150"/>
    </row>
    <row r="32" spans="1:20" ht="28">
      <c r="A32" s="188" t="s">
        <v>14</v>
      </c>
      <c r="B32" s="242" t="s">
        <v>24</v>
      </c>
      <c r="C32" s="242" t="s">
        <v>179</v>
      </c>
      <c r="D32" s="155"/>
      <c r="E32" s="163"/>
      <c r="F32" s="150"/>
      <c r="G32" s="150"/>
      <c r="H32" s="150"/>
      <c r="I32" s="150"/>
      <c r="J32" s="150"/>
      <c r="K32" s="150"/>
      <c r="L32" s="150"/>
      <c r="M32" s="150"/>
      <c r="N32" s="150"/>
      <c r="O32" s="150"/>
      <c r="P32" s="150"/>
      <c r="Q32" s="150"/>
      <c r="R32" s="150"/>
      <c r="S32" s="150"/>
      <c r="T32" s="150"/>
    </row>
    <row r="33" spans="1:20" ht="28">
      <c r="A33" s="169" t="s">
        <v>10</v>
      </c>
      <c r="B33" s="45"/>
      <c r="C33" s="194">
        <v>250</v>
      </c>
      <c r="D33" s="189">
        <f>B33*C33</f>
        <v>0</v>
      </c>
      <c r="E33" s="163"/>
      <c r="F33" s="150"/>
      <c r="G33" s="150"/>
      <c r="H33" s="150"/>
      <c r="I33" s="150"/>
      <c r="J33" s="150"/>
      <c r="K33" s="150"/>
      <c r="L33" s="150"/>
      <c r="M33" s="150"/>
      <c r="N33" s="150"/>
      <c r="O33" s="150"/>
      <c r="P33" s="150"/>
      <c r="Q33" s="150"/>
      <c r="R33" s="150"/>
      <c r="S33" s="150"/>
      <c r="T33" s="150"/>
    </row>
    <row r="34" spans="1:20" ht="28">
      <c r="A34" s="193"/>
      <c r="B34" s="241" t="s">
        <v>180</v>
      </c>
      <c r="C34" s="194">
        <v>50</v>
      </c>
      <c r="D34" s="190">
        <f>D33*C34</f>
        <v>0</v>
      </c>
      <c r="E34" s="163"/>
      <c r="F34" s="150"/>
      <c r="G34" s="150"/>
      <c r="H34" s="150"/>
      <c r="I34" s="150"/>
      <c r="J34" s="150"/>
      <c r="K34" s="150"/>
      <c r="L34" s="150"/>
      <c r="M34" s="150"/>
      <c r="N34" s="150"/>
      <c r="O34" s="150"/>
      <c r="P34" s="150"/>
      <c r="Q34" s="150"/>
      <c r="R34" s="150"/>
      <c r="S34" s="150"/>
      <c r="T34" s="150"/>
    </row>
    <row r="35" spans="1:20" ht="22.5" customHeight="1">
      <c r="A35" s="169" t="s">
        <v>9</v>
      </c>
      <c r="B35" s="221"/>
      <c r="C35" s="180"/>
      <c r="D35" s="189">
        <f>D34*B35</f>
        <v>0</v>
      </c>
      <c r="E35" s="163"/>
      <c r="F35" s="150"/>
      <c r="G35" s="150"/>
      <c r="H35" s="150"/>
      <c r="I35" s="150"/>
      <c r="J35" s="150"/>
      <c r="K35" s="150"/>
      <c r="L35" s="150"/>
      <c r="M35" s="150"/>
      <c r="N35" s="150"/>
      <c r="O35" s="150"/>
      <c r="P35" s="150"/>
      <c r="Q35" s="150"/>
      <c r="R35" s="150"/>
      <c r="S35" s="150"/>
      <c r="T35" s="150"/>
    </row>
    <row r="36" spans="1:20" ht="22.5" customHeight="1">
      <c r="A36" s="163"/>
      <c r="B36" s="326" t="s">
        <v>5</v>
      </c>
      <c r="C36" s="327"/>
      <c r="D36" s="190">
        <f>D34+D35</f>
        <v>0</v>
      </c>
      <c r="E36" s="163"/>
      <c r="F36" s="150"/>
      <c r="G36" s="150"/>
      <c r="H36" s="150"/>
      <c r="I36" s="150"/>
      <c r="J36" s="150"/>
      <c r="K36" s="150"/>
      <c r="L36" s="150"/>
      <c r="M36" s="150"/>
      <c r="N36" s="150"/>
      <c r="O36" s="150"/>
      <c r="P36" s="150"/>
      <c r="Q36" s="150"/>
      <c r="R36" s="150"/>
      <c r="S36" s="150"/>
      <c r="T36" s="150"/>
    </row>
    <row r="37" spans="1:20" ht="12.5" customHeight="1">
      <c r="A37" s="179"/>
      <c r="B37" s="197"/>
      <c r="C37" s="195"/>
      <c r="D37" s="187"/>
      <c r="E37" s="155"/>
      <c r="F37" s="150"/>
      <c r="G37" s="150"/>
      <c r="H37" s="150"/>
      <c r="I37" s="150"/>
      <c r="J37" s="150"/>
      <c r="K37" s="150"/>
      <c r="L37" s="150"/>
      <c r="M37" s="150"/>
      <c r="N37" s="150"/>
      <c r="O37" s="150"/>
      <c r="P37" s="150"/>
      <c r="Q37" s="150"/>
      <c r="R37" s="150"/>
      <c r="S37" s="150"/>
      <c r="T37" s="150"/>
    </row>
    <row r="38" spans="1:20" ht="28">
      <c r="A38" s="188" t="s">
        <v>15</v>
      </c>
      <c r="B38" s="242" t="s">
        <v>25</v>
      </c>
      <c r="C38" s="242" t="s">
        <v>179</v>
      </c>
      <c r="D38" s="155"/>
      <c r="E38" s="163"/>
      <c r="F38" s="150"/>
      <c r="G38" s="150"/>
      <c r="H38" s="150"/>
      <c r="I38" s="150"/>
      <c r="J38" s="150"/>
      <c r="K38" s="150"/>
      <c r="L38" s="150"/>
      <c r="M38" s="150"/>
      <c r="N38" s="150"/>
      <c r="O38" s="150"/>
      <c r="P38" s="150"/>
      <c r="Q38" s="150"/>
      <c r="R38" s="150"/>
      <c r="S38" s="150"/>
      <c r="T38" s="150"/>
    </row>
    <row r="39" spans="1:20" ht="28">
      <c r="A39" s="169" t="s">
        <v>10</v>
      </c>
      <c r="B39" s="45"/>
      <c r="C39" s="194">
        <v>750</v>
      </c>
      <c r="D39" s="189">
        <f>B39*C39</f>
        <v>0</v>
      </c>
      <c r="E39" s="163"/>
      <c r="F39" s="150"/>
      <c r="G39" s="150"/>
      <c r="H39" s="150"/>
      <c r="I39" s="150"/>
      <c r="J39" s="150"/>
      <c r="K39" s="150"/>
      <c r="L39" s="150"/>
      <c r="M39" s="150"/>
      <c r="N39" s="150"/>
      <c r="O39" s="150"/>
      <c r="P39" s="150"/>
      <c r="Q39" s="150"/>
      <c r="R39" s="150"/>
      <c r="S39" s="150"/>
      <c r="T39" s="150"/>
    </row>
    <row r="40" spans="1:20" ht="28">
      <c r="A40" s="193"/>
      <c r="B40" s="241" t="s">
        <v>180</v>
      </c>
      <c r="C40" s="194">
        <v>50</v>
      </c>
      <c r="D40" s="190">
        <f>D39*C40</f>
        <v>0</v>
      </c>
      <c r="E40" s="163"/>
      <c r="F40" s="150"/>
      <c r="G40" s="150"/>
      <c r="H40" s="150"/>
      <c r="I40" s="150"/>
      <c r="J40" s="150"/>
      <c r="K40" s="150"/>
      <c r="L40" s="150"/>
      <c r="M40" s="150"/>
      <c r="N40" s="150"/>
      <c r="O40" s="150"/>
      <c r="P40" s="150"/>
      <c r="Q40" s="150"/>
      <c r="R40" s="150"/>
      <c r="S40" s="150"/>
      <c r="T40" s="150"/>
    </row>
    <row r="41" spans="1:20" ht="22.5" customHeight="1">
      <c r="A41" s="169" t="s">
        <v>9</v>
      </c>
      <c r="B41" s="221"/>
      <c r="C41" s="180"/>
      <c r="D41" s="189">
        <f>D40*B41</f>
        <v>0</v>
      </c>
      <c r="E41" s="163"/>
      <c r="F41" s="150"/>
      <c r="G41" s="150"/>
      <c r="H41" s="150"/>
      <c r="I41" s="150"/>
      <c r="J41" s="150"/>
      <c r="K41" s="150"/>
      <c r="L41" s="150"/>
      <c r="M41" s="150"/>
      <c r="N41" s="150"/>
      <c r="O41" s="150"/>
      <c r="P41" s="150"/>
      <c r="Q41" s="150"/>
      <c r="R41" s="150"/>
      <c r="S41" s="150"/>
      <c r="T41" s="150"/>
    </row>
    <row r="42" spans="1:20" ht="22.5" customHeight="1">
      <c r="A42" s="163"/>
      <c r="B42" s="326" t="s">
        <v>5</v>
      </c>
      <c r="C42" s="327"/>
      <c r="D42" s="190">
        <f>D40+D41</f>
        <v>0</v>
      </c>
      <c r="E42" s="163"/>
      <c r="F42" s="150"/>
      <c r="G42" s="150"/>
      <c r="H42" s="150"/>
      <c r="I42" s="150"/>
      <c r="J42" s="150"/>
      <c r="K42" s="150"/>
      <c r="L42" s="150"/>
      <c r="M42" s="150"/>
      <c r="N42" s="150"/>
      <c r="O42" s="150"/>
      <c r="P42" s="150"/>
      <c r="Q42" s="150"/>
      <c r="R42" s="150"/>
      <c r="S42" s="150"/>
      <c r="T42" s="150"/>
    </row>
    <row r="43" spans="1:20" ht="13" customHeight="1">
      <c r="A43" s="179"/>
      <c r="B43" s="197"/>
      <c r="C43" s="195"/>
      <c r="D43" s="187"/>
      <c r="E43" s="155"/>
      <c r="F43" s="150"/>
      <c r="G43" s="150"/>
      <c r="H43" s="150"/>
      <c r="I43" s="150"/>
      <c r="J43" s="150"/>
      <c r="K43" s="150"/>
      <c r="L43" s="150"/>
      <c r="M43" s="150"/>
      <c r="N43" s="150"/>
      <c r="O43" s="150"/>
      <c r="P43" s="150"/>
      <c r="Q43" s="150"/>
      <c r="R43" s="150"/>
      <c r="S43" s="150"/>
      <c r="T43" s="150"/>
    </row>
    <row r="44" spans="1:20" ht="36.5" customHeight="1">
      <c r="A44" s="188" t="s">
        <v>11</v>
      </c>
      <c r="B44" s="242" t="s">
        <v>26</v>
      </c>
      <c r="C44" s="242" t="s">
        <v>179</v>
      </c>
      <c r="D44" s="155"/>
      <c r="E44" s="163"/>
      <c r="F44" s="150"/>
      <c r="G44" s="150"/>
      <c r="H44" s="150"/>
      <c r="I44" s="150"/>
      <c r="J44" s="150"/>
      <c r="K44" s="150"/>
      <c r="L44" s="150"/>
      <c r="M44" s="150"/>
      <c r="N44" s="150"/>
      <c r="O44" s="150"/>
      <c r="P44" s="150"/>
      <c r="Q44" s="150"/>
      <c r="R44" s="150"/>
      <c r="S44" s="150"/>
      <c r="T44" s="150"/>
    </row>
    <row r="45" spans="1:20" ht="28">
      <c r="A45" s="169" t="s">
        <v>10</v>
      </c>
      <c r="B45" s="45"/>
      <c r="C45" s="194">
        <v>1400</v>
      </c>
      <c r="D45" s="189">
        <f>B45*C45</f>
        <v>0</v>
      </c>
      <c r="E45" s="163"/>
      <c r="F45" s="150"/>
      <c r="G45" s="150"/>
      <c r="H45" s="150"/>
      <c r="I45" s="150"/>
      <c r="J45" s="150"/>
      <c r="K45" s="150"/>
      <c r="L45" s="150"/>
      <c r="M45" s="150"/>
      <c r="N45" s="150"/>
      <c r="O45" s="150"/>
      <c r="P45" s="150"/>
      <c r="Q45" s="150"/>
      <c r="R45" s="150"/>
      <c r="S45" s="150"/>
      <c r="T45" s="150"/>
    </row>
    <row r="46" spans="1:20" ht="28">
      <c r="A46" s="231"/>
      <c r="B46" s="241" t="s">
        <v>180</v>
      </c>
      <c r="C46" s="194">
        <v>50</v>
      </c>
      <c r="D46" s="190">
        <f>D45*C46</f>
        <v>0</v>
      </c>
      <c r="E46" s="163"/>
      <c r="F46" s="150"/>
      <c r="G46" s="150"/>
      <c r="H46" s="150"/>
      <c r="I46" s="150"/>
      <c r="J46" s="150"/>
      <c r="K46" s="150"/>
      <c r="L46" s="150"/>
      <c r="M46" s="150"/>
      <c r="N46" s="150"/>
      <c r="O46" s="150"/>
      <c r="P46" s="150"/>
      <c r="Q46" s="150"/>
      <c r="R46" s="150"/>
      <c r="S46" s="150"/>
      <c r="T46" s="150"/>
    </row>
    <row r="47" spans="1:20" ht="22.5" customHeight="1">
      <c r="A47" s="169" t="s">
        <v>9</v>
      </c>
      <c r="B47" s="221"/>
      <c r="C47" s="180"/>
      <c r="D47" s="189">
        <f>D46*B47</f>
        <v>0</v>
      </c>
      <c r="E47" s="163"/>
      <c r="F47" s="150"/>
      <c r="G47" s="150"/>
      <c r="H47" s="150"/>
      <c r="I47" s="150"/>
      <c r="J47" s="150"/>
      <c r="K47" s="150"/>
      <c r="L47" s="150"/>
      <c r="M47" s="150"/>
      <c r="N47" s="150"/>
      <c r="O47" s="150"/>
      <c r="P47" s="150"/>
      <c r="Q47" s="150"/>
      <c r="R47" s="150"/>
      <c r="S47" s="150"/>
      <c r="T47" s="150"/>
    </row>
    <row r="48" spans="1:20" ht="22.5" customHeight="1">
      <c r="A48" s="163"/>
      <c r="B48" s="325" t="s">
        <v>5</v>
      </c>
      <c r="C48" s="325"/>
      <c r="D48" s="190">
        <f>D46+D47</f>
        <v>0</v>
      </c>
      <c r="E48" s="163"/>
      <c r="F48" s="150"/>
      <c r="G48" s="150"/>
      <c r="H48" s="150"/>
      <c r="I48" s="150"/>
      <c r="J48" s="150"/>
      <c r="K48" s="150"/>
      <c r="L48" s="150"/>
      <c r="M48" s="150"/>
      <c r="N48" s="150"/>
      <c r="O48" s="150"/>
      <c r="P48" s="150"/>
      <c r="Q48" s="150"/>
      <c r="R48" s="150"/>
      <c r="S48" s="150"/>
      <c r="T48" s="150"/>
    </row>
    <row r="49" spans="1:20" ht="22.5" customHeight="1">
      <c r="A49" s="166"/>
      <c r="B49" s="198"/>
      <c r="C49" s="216"/>
      <c r="D49" s="185"/>
      <c r="E49" s="155"/>
      <c r="F49" s="150"/>
      <c r="G49" s="150"/>
      <c r="H49" s="150"/>
      <c r="I49" s="150"/>
      <c r="J49" s="150"/>
      <c r="K49" s="150"/>
      <c r="L49" s="150"/>
      <c r="M49" s="150"/>
      <c r="N49" s="150"/>
      <c r="O49" s="150"/>
      <c r="P49" s="150"/>
      <c r="Q49" s="150"/>
      <c r="R49" s="150"/>
      <c r="S49" s="150"/>
      <c r="T49" s="150"/>
    </row>
    <row r="50" spans="1:20" ht="22.5" customHeight="1">
      <c r="A50" s="156"/>
      <c r="B50" s="199"/>
      <c r="C50" s="217"/>
      <c r="D50" s="159"/>
      <c r="E50" s="155"/>
      <c r="F50" s="150"/>
      <c r="G50" s="150"/>
      <c r="H50" s="150"/>
      <c r="I50" s="150"/>
      <c r="J50" s="150"/>
      <c r="K50" s="150"/>
      <c r="L50" s="150"/>
      <c r="M50" s="150"/>
      <c r="N50" s="150"/>
      <c r="O50" s="150"/>
      <c r="P50" s="150"/>
      <c r="Q50" s="150"/>
      <c r="R50" s="150"/>
      <c r="S50" s="150"/>
      <c r="T50" s="150"/>
    </row>
    <row r="51" spans="1:20" ht="12.75" customHeight="1">
      <c r="A51" s="150"/>
      <c r="B51" s="200"/>
      <c r="D51" s="150"/>
      <c r="E51" s="150"/>
      <c r="F51" s="150"/>
      <c r="G51" s="150"/>
      <c r="H51" s="150"/>
      <c r="I51" s="150"/>
      <c r="J51" s="150"/>
      <c r="K51" s="150"/>
      <c r="L51" s="150"/>
      <c r="M51" s="150"/>
      <c r="N51" s="150"/>
      <c r="O51" s="150"/>
      <c r="P51" s="150"/>
      <c r="Q51" s="150"/>
      <c r="R51" s="150"/>
      <c r="S51" s="150"/>
      <c r="T51" s="150"/>
    </row>
    <row r="52" spans="1:20" ht="12.75" customHeight="1">
      <c r="A52" s="150"/>
      <c r="B52" s="200"/>
      <c r="D52" s="150"/>
      <c r="E52" s="150"/>
      <c r="F52" s="150"/>
      <c r="G52" s="150"/>
      <c r="H52" s="150"/>
      <c r="I52" s="150"/>
      <c r="J52" s="150"/>
      <c r="K52" s="150"/>
      <c r="L52" s="150"/>
      <c r="M52" s="150"/>
      <c r="N52" s="150"/>
      <c r="O52" s="150"/>
      <c r="P52" s="150"/>
      <c r="Q52" s="150"/>
      <c r="R52" s="150"/>
      <c r="S52" s="150"/>
      <c r="T52" s="150"/>
    </row>
    <row r="53" spans="1:20" ht="12.75" customHeight="1">
      <c r="A53" s="150"/>
      <c r="B53" s="200"/>
      <c r="D53" s="150"/>
      <c r="E53" s="150"/>
      <c r="F53" s="150"/>
      <c r="G53" s="150"/>
      <c r="H53" s="150"/>
      <c r="I53" s="150"/>
      <c r="J53" s="150"/>
      <c r="K53" s="150"/>
      <c r="L53" s="150"/>
      <c r="M53" s="150"/>
      <c r="N53" s="150"/>
      <c r="O53" s="150"/>
      <c r="P53" s="150"/>
      <c r="Q53" s="150"/>
      <c r="R53" s="150"/>
      <c r="S53" s="150"/>
      <c r="T53" s="150"/>
    </row>
    <row r="54" spans="1:20" ht="12.75" customHeight="1">
      <c r="A54" s="150"/>
      <c r="B54" s="200"/>
      <c r="D54" s="150"/>
      <c r="E54" s="150"/>
      <c r="F54" s="150"/>
      <c r="G54" s="150"/>
      <c r="H54" s="150"/>
      <c r="I54" s="150"/>
      <c r="J54" s="150"/>
      <c r="K54" s="150"/>
      <c r="L54" s="150"/>
      <c r="M54" s="150"/>
      <c r="N54" s="150"/>
      <c r="O54" s="150"/>
      <c r="P54" s="150"/>
      <c r="Q54" s="150"/>
      <c r="R54" s="150"/>
      <c r="S54" s="150"/>
      <c r="T54" s="150"/>
    </row>
    <row r="55" spans="1:20" ht="12.75" customHeight="1">
      <c r="A55" s="150"/>
      <c r="B55" s="200"/>
      <c r="D55" s="150"/>
      <c r="E55" s="150"/>
      <c r="F55" s="150"/>
      <c r="G55" s="150"/>
      <c r="H55" s="150"/>
      <c r="I55" s="150"/>
      <c r="J55" s="150"/>
      <c r="K55" s="150"/>
      <c r="L55" s="150"/>
      <c r="M55" s="150"/>
      <c r="N55" s="150"/>
      <c r="O55" s="150"/>
      <c r="P55" s="150"/>
      <c r="Q55" s="150"/>
      <c r="R55" s="150"/>
      <c r="S55" s="150"/>
      <c r="T55" s="150"/>
    </row>
    <row r="56" spans="1:20" ht="12.75" customHeight="1">
      <c r="A56" s="150"/>
      <c r="B56" s="200"/>
      <c r="D56" s="150"/>
      <c r="E56" s="150"/>
      <c r="F56" s="150"/>
      <c r="G56" s="150"/>
      <c r="H56" s="150"/>
      <c r="I56" s="150"/>
      <c r="J56" s="150"/>
      <c r="K56" s="150"/>
      <c r="L56" s="150"/>
      <c r="M56" s="150"/>
      <c r="N56" s="150"/>
      <c r="O56" s="150"/>
      <c r="P56" s="150"/>
      <c r="Q56" s="150"/>
      <c r="R56" s="150"/>
      <c r="S56" s="150"/>
      <c r="T56" s="150"/>
    </row>
    <row r="57" spans="1:20" ht="12.75" customHeight="1">
      <c r="A57" s="150"/>
      <c r="B57" s="200"/>
      <c r="D57" s="150"/>
      <c r="E57" s="150"/>
      <c r="F57" s="150"/>
      <c r="G57" s="150"/>
      <c r="H57" s="150"/>
      <c r="I57" s="150"/>
      <c r="J57" s="150"/>
      <c r="K57" s="150"/>
      <c r="L57" s="150"/>
      <c r="M57" s="150"/>
      <c r="N57" s="150"/>
      <c r="O57" s="150"/>
      <c r="P57" s="150"/>
      <c r="Q57" s="150"/>
      <c r="R57" s="150"/>
      <c r="S57" s="150"/>
      <c r="T57" s="150"/>
    </row>
    <row r="58" spans="1:20" ht="12.75" customHeight="1">
      <c r="A58" s="150"/>
      <c r="B58" s="200"/>
      <c r="D58" s="150"/>
      <c r="E58" s="150"/>
      <c r="F58" s="150"/>
      <c r="G58" s="150"/>
      <c r="H58" s="150"/>
      <c r="I58" s="150"/>
      <c r="J58" s="150"/>
      <c r="K58" s="150"/>
      <c r="L58" s="150"/>
      <c r="M58" s="150"/>
      <c r="N58" s="150"/>
      <c r="O58" s="150"/>
      <c r="P58" s="150"/>
      <c r="Q58" s="150"/>
      <c r="R58" s="150"/>
      <c r="S58" s="150"/>
      <c r="T58" s="150"/>
    </row>
    <row r="59" spans="1:20" ht="12.75" customHeight="1">
      <c r="A59" s="150"/>
      <c r="B59" s="200"/>
      <c r="D59" s="150"/>
      <c r="E59" s="150"/>
      <c r="F59" s="150"/>
      <c r="G59" s="150"/>
      <c r="H59" s="150"/>
      <c r="I59" s="150"/>
      <c r="J59" s="150"/>
      <c r="K59" s="150"/>
      <c r="L59" s="150"/>
      <c r="M59" s="150"/>
      <c r="N59" s="150"/>
      <c r="O59" s="150"/>
      <c r="P59" s="150"/>
      <c r="Q59" s="150"/>
      <c r="R59" s="150"/>
      <c r="S59" s="150"/>
      <c r="T59" s="150"/>
    </row>
    <row r="60" spans="1:20" ht="12.75" customHeight="1">
      <c r="A60" s="150"/>
      <c r="B60" s="200"/>
      <c r="D60" s="150"/>
      <c r="E60" s="150"/>
      <c r="F60" s="150"/>
      <c r="G60" s="150"/>
      <c r="H60" s="150"/>
      <c r="I60" s="150"/>
      <c r="J60" s="150"/>
      <c r="K60" s="150"/>
      <c r="L60" s="150"/>
      <c r="M60" s="150"/>
      <c r="N60" s="150"/>
      <c r="O60" s="150"/>
      <c r="P60" s="150"/>
      <c r="Q60" s="150"/>
      <c r="R60" s="150"/>
      <c r="S60" s="150"/>
      <c r="T60" s="150"/>
    </row>
    <row r="61" spans="1:20" ht="12.75" customHeight="1">
      <c r="A61" s="150"/>
      <c r="B61" s="200"/>
      <c r="D61" s="150"/>
      <c r="E61" s="150"/>
      <c r="F61" s="150"/>
      <c r="G61" s="150"/>
      <c r="H61" s="150"/>
      <c r="I61" s="150"/>
      <c r="J61" s="150"/>
      <c r="K61" s="150"/>
      <c r="L61" s="150"/>
      <c r="M61" s="150"/>
      <c r="N61" s="150"/>
      <c r="O61" s="150"/>
      <c r="P61" s="150"/>
      <c r="Q61" s="150"/>
      <c r="R61" s="150"/>
      <c r="S61" s="150"/>
      <c r="T61" s="150"/>
    </row>
    <row r="62" spans="1:20" ht="12.75" customHeight="1">
      <c r="A62" s="150"/>
      <c r="D62" s="150"/>
      <c r="E62" s="150"/>
      <c r="F62" s="150"/>
      <c r="G62" s="150"/>
      <c r="H62" s="150"/>
      <c r="I62" s="150"/>
      <c r="J62" s="150"/>
      <c r="K62" s="150"/>
      <c r="L62" s="150"/>
      <c r="M62" s="150"/>
      <c r="N62" s="150"/>
      <c r="O62" s="150"/>
      <c r="P62" s="150"/>
      <c r="Q62" s="150"/>
      <c r="R62" s="150"/>
      <c r="S62" s="150"/>
      <c r="T62" s="150"/>
    </row>
    <row r="63" spans="1:20" ht="12.75" customHeight="1">
      <c r="A63" s="150"/>
      <c r="D63" s="150"/>
      <c r="E63" s="150"/>
      <c r="F63" s="150"/>
      <c r="G63" s="150"/>
      <c r="H63" s="150"/>
      <c r="I63" s="150"/>
      <c r="J63" s="150"/>
      <c r="K63" s="150"/>
      <c r="L63" s="150"/>
      <c r="M63" s="150"/>
      <c r="N63" s="150"/>
      <c r="O63" s="150"/>
      <c r="P63" s="150"/>
      <c r="Q63" s="150"/>
      <c r="R63" s="150"/>
      <c r="S63" s="150"/>
      <c r="T63" s="150"/>
    </row>
    <row r="64" spans="1:20" ht="12.75" customHeight="1">
      <c r="A64" s="150"/>
      <c r="D64" s="150"/>
      <c r="E64" s="150"/>
      <c r="F64" s="150"/>
      <c r="G64" s="150"/>
      <c r="H64" s="150"/>
      <c r="I64" s="150"/>
      <c r="J64" s="150"/>
      <c r="K64" s="150"/>
      <c r="L64" s="150"/>
      <c r="M64" s="150"/>
      <c r="N64" s="150"/>
      <c r="O64" s="150"/>
      <c r="P64" s="150"/>
      <c r="Q64" s="150"/>
      <c r="R64" s="150"/>
      <c r="S64" s="150"/>
      <c r="T64" s="150"/>
    </row>
    <row r="65" spans="1:20" ht="12.75" customHeight="1">
      <c r="A65" s="150"/>
      <c r="D65" s="150"/>
      <c r="E65" s="150"/>
      <c r="F65" s="150"/>
      <c r="G65" s="150"/>
      <c r="H65" s="150"/>
      <c r="I65" s="150"/>
      <c r="J65" s="150"/>
      <c r="K65" s="150"/>
      <c r="L65" s="150"/>
      <c r="M65" s="150"/>
      <c r="N65" s="150"/>
      <c r="O65" s="150"/>
      <c r="P65" s="150"/>
      <c r="Q65" s="150"/>
      <c r="R65" s="150"/>
      <c r="S65" s="150"/>
      <c r="T65" s="150"/>
    </row>
    <row r="66" spans="1:20" ht="12.75" customHeight="1">
      <c r="A66" s="150"/>
      <c r="D66" s="150"/>
      <c r="E66" s="150"/>
      <c r="F66" s="150"/>
      <c r="G66" s="150"/>
      <c r="H66" s="150"/>
      <c r="I66" s="150"/>
      <c r="J66" s="150"/>
      <c r="K66" s="150"/>
      <c r="L66" s="150"/>
      <c r="M66" s="150"/>
      <c r="N66" s="150"/>
      <c r="O66" s="150"/>
      <c r="P66" s="150"/>
      <c r="Q66" s="150"/>
      <c r="R66" s="150"/>
      <c r="S66" s="150"/>
      <c r="T66" s="150"/>
    </row>
    <row r="67" spans="1:20" ht="12.75" customHeight="1">
      <c r="A67" s="150"/>
      <c r="D67" s="150"/>
      <c r="E67" s="150"/>
      <c r="F67" s="150"/>
      <c r="G67" s="150"/>
      <c r="H67" s="150"/>
      <c r="I67" s="150"/>
      <c r="J67" s="150"/>
      <c r="K67" s="150"/>
      <c r="L67" s="150"/>
      <c r="M67" s="150"/>
      <c r="N67" s="150"/>
      <c r="O67" s="150"/>
      <c r="P67" s="150"/>
      <c r="Q67" s="150"/>
      <c r="R67" s="150"/>
      <c r="S67" s="150"/>
      <c r="T67" s="150"/>
    </row>
    <row r="68" spans="1:20" ht="12.75" customHeight="1">
      <c r="A68" s="150"/>
      <c r="D68" s="150"/>
      <c r="E68" s="150"/>
      <c r="F68" s="150"/>
      <c r="G68" s="150"/>
      <c r="H68" s="150"/>
      <c r="I68" s="150"/>
      <c r="J68" s="150"/>
      <c r="K68" s="150"/>
      <c r="L68" s="150"/>
      <c r="M68" s="150"/>
      <c r="N68" s="150"/>
      <c r="O68" s="150"/>
      <c r="P68" s="150"/>
      <c r="Q68" s="150"/>
      <c r="R68" s="150"/>
      <c r="S68" s="150"/>
      <c r="T68" s="150"/>
    </row>
    <row r="69" spans="1:20" ht="12.75" customHeight="1">
      <c r="A69" s="150"/>
      <c r="D69" s="150"/>
      <c r="E69" s="150"/>
      <c r="F69" s="150"/>
      <c r="G69" s="150"/>
      <c r="H69" s="150"/>
      <c r="I69" s="150"/>
      <c r="J69" s="150"/>
      <c r="K69" s="150"/>
      <c r="L69" s="150"/>
      <c r="M69" s="150"/>
      <c r="N69" s="150"/>
      <c r="O69" s="150"/>
      <c r="P69" s="150"/>
      <c r="Q69" s="150"/>
      <c r="R69" s="150"/>
      <c r="S69" s="150"/>
      <c r="T69" s="150"/>
    </row>
    <row r="70" spans="1:20" ht="12.75" customHeight="1">
      <c r="A70" s="150"/>
      <c r="D70" s="150"/>
      <c r="E70" s="150"/>
      <c r="F70" s="150"/>
      <c r="G70" s="150"/>
      <c r="H70" s="150"/>
      <c r="I70" s="150"/>
      <c r="J70" s="150"/>
      <c r="K70" s="150"/>
      <c r="L70" s="150"/>
      <c r="M70" s="150"/>
      <c r="N70" s="150"/>
      <c r="O70" s="150"/>
      <c r="P70" s="150"/>
      <c r="Q70" s="150"/>
      <c r="R70" s="150"/>
      <c r="S70" s="150"/>
      <c r="T70" s="150"/>
    </row>
    <row r="71" spans="1:20" ht="12.75" customHeight="1">
      <c r="A71" s="150"/>
      <c r="D71" s="150"/>
      <c r="E71" s="150"/>
      <c r="F71" s="150"/>
      <c r="G71" s="150"/>
      <c r="H71" s="150"/>
      <c r="I71" s="150"/>
      <c r="J71" s="150"/>
      <c r="K71" s="150"/>
      <c r="L71" s="150"/>
      <c r="M71" s="150"/>
      <c r="N71" s="150"/>
      <c r="O71" s="150"/>
      <c r="P71" s="150"/>
      <c r="Q71" s="150"/>
      <c r="R71" s="150"/>
      <c r="S71" s="150"/>
      <c r="T71" s="150"/>
    </row>
    <row r="72" spans="1:20" ht="12.75" customHeight="1">
      <c r="A72" s="150"/>
      <c r="D72" s="150"/>
      <c r="E72" s="150"/>
      <c r="F72" s="150"/>
      <c r="G72" s="150"/>
      <c r="H72" s="150"/>
      <c r="I72" s="150"/>
      <c r="J72" s="150"/>
      <c r="K72" s="150"/>
      <c r="L72" s="150"/>
      <c r="M72" s="150"/>
      <c r="N72" s="150"/>
      <c r="O72" s="150"/>
      <c r="P72" s="150"/>
      <c r="Q72" s="150"/>
      <c r="R72" s="150"/>
      <c r="S72" s="150"/>
      <c r="T72" s="150"/>
    </row>
    <row r="73" spans="1:20" ht="12.75" customHeight="1">
      <c r="A73" s="150"/>
      <c r="D73" s="150"/>
      <c r="E73" s="150"/>
      <c r="F73" s="150"/>
      <c r="G73" s="150"/>
      <c r="H73" s="150"/>
      <c r="I73" s="150"/>
      <c r="J73" s="150"/>
      <c r="K73" s="150"/>
      <c r="L73" s="150"/>
      <c r="M73" s="150"/>
      <c r="N73" s="150"/>
      <c r="O73" s="150"/>
      <c r="P73" s="150"/>
      <c r="Q73" s="150"/>
      <c r="R73" s="150"/>
      <c r="S73" s="150"/>
      <c r="T73" s="150"/>
    </row>
    <row r="74" spans="1:20" ht="12.75" customHeight="1">
      <c r="A74" s="150"/>
      <c r="D74" s="150"/>
      <c r="E74" s="150"/>
      <c r="F74" s="150"/>
      <c r="G74" s="150"/>
      <c r="H74" s="150"/>
      <c r="I74" s="150"/>
      <c r="J74" s="150"/>
      <c r="K74" s="150"/>
      <c r="L74" s="150"/>
      <c r="M74" s="150"/>
      <c r="N74" s="150"/>
      <c r="O74" s="150"/>
      <c r="P74" s="150"/>
      <c r="Q74" s="150"/>
      <c r="R74" s="150"/>
      <c r="S74" s="150"/>
      <c r="T74" s="150"/>
    </row>
    <row r="75" spans="1:20" ht="12.75" customHeight="1">
      <c r="A75" s="150"/>
      <c r="D75" s="150"/>
      <c r="E75" s="150"/>
      <c r="F75" s="150"/>
      <c r="G75" s="150"/>
      <c r="H75" s="150"/>
      <c r="I75" s="150"/>
      <c r="J75" s="150"/>
      <c r="K75" s="150"/>
      <c r="L75" s="150"/>
      <c r="M75" s="150"/>
      <c r="N75" s="150"/>
      <c r="O75" s="150"/>
      <c r="P75" s="150"/>
      <c r="Q75" s="150"/>
      <c r="R75" s="150"/>
      <c r="S75" s="150"/>
      <c r="T75" s="150"/>
    </row>
    <row r="76" spans="1:20" ht="12.75" customHeight="1">
      <c r="A76" s="150"/>
      <c r="D76" s="150"/>
      <c r="E76" s="150"/>
      <c r="F76" s="150"/>
      <c r="G76" s="150"/>
      <c r="H76" s="150"/>
      <c r="I76" s="150"/>
      <c r="J76" s="150"/>
      <c r="K76" s="150"/>
      <c r="L76" s="150"/>
      <c r="M76" s="150"/>
      <c r="N76" s="150"/>
      <c r="O76" s="150"/>
      <c r="P76" s="150"/>
      <c r="Q76" s="150"/>
      <c r="R76" s="150"/>
      <c r="S76" s="150"/>
      <c r="T76" s="150"/>
    </row>
    <row r="77" spans="1:20" ht="12.75" customHeight="1">
      <c r="A77" s="150"/>
      <c r="D77" s="150"/>
      <c r="E77" s="150"/>
      <c r="F77" s="150"/>
      <c r="G77" s="150"/>
      <c r="H77" s="150"/>
      <c r="I77" s="150"/>
      <c r="J77" s="150"/>
      <c r="K77" s="150"/>
      <c r="L77" s="150"/>
      <c r="M77" s="150"/>
      <c r="N77" s="150"/>
      <c r="O77" s="150"/>
      <c r="P77" s="150"/>
      <c r="Q77" s="150"/>
      <c r="R77" s="150"/>
      <c r="S77" s="150"/>
      <c r="T77" s="150"/>
    </row>
    <row r="78" spans="1:20" ht="12.75" customHeight="1">
      <c r="A78" s="150"/>
      <c r="D78" s="150"/>
      <c r="E78" s="150"/>
      <c r="F78" s="150"/>
      <c r="G78" s="150"/>
      <c r="H78" s="150"/>
      <c r="I78" s="150"/>
      <c r="J78" s="150"/>
      <c r="K78" s="150"/>
      <c r="L78" s="150"/>
      <c r="M78" s="150"/>
      <c r="N78" s="150"/>
      <c r="O78" s="150"/>
      <c r="P78" s="150"/>
      <c r="Q78" s="150"/>
      <c r="R78" s="150"/>
      <c r="S78" s="150"/>
      <c r="T78" s="150"/>
    </row>
    <row r="79" spans="1:20" ht="12.75" customHeight="1">
      <c r="A79" s="150"/>
      <c r="D79" s="150"/>
      <c r="E79" s="150"/>
      <c r="F79" s="150"/>
      <c r="G79" s="150"/>
      <c r="H79" s="150"/>
      <c r="I79" s="150"/>
      <c r="J79" s="150"/>
      <c r="K79" s="150"/>
      <c r="L79" s="150"/>
      <c r="M79" s="150"/>
      <c r="N79" s="150"/>
      <c r="O79" s="150"/>
      <c r="P79" s="150"/>
      <c r="Q79" s="150"/>
      <c r="R79" s="150"/>
      <c r="S79" s="150"/>
      <c r="T79" s="150"/>
    </row>
    <row r="80" spans="1:20" ht="12.75" customHeight="1">
      <c r="A80" s="150"/>
      <c r="D80" s="150"/>
      <c r="E80" s="150"/>
      <c r="F80" s="150"/>
      <c r="G80" s="150"/>
      <c r="H80" s="150"/>
      <c r="I80" s="150"/>
      <c r="J80" s="150"/>
      <c r="K80" s="150"/>
      <c r="L80" s="150"/>
      <c r="M80" s="150"/>
      <c r="N80" s="150"/>
      <c r="O80" s="150"/>
      <c r="P80" s="150"/>
      <c r="Q80" s="150"/>
      <c r="R80" s="150"/>
      <c r="S80" s="150"/>
      <c r="T80" s="150"/>
    </row>
    <row r="81" spans="1:20" ht="12.75" customHeight="1">
      <c r="A81" s="150"/>
      <c r="D81" s="150"/>
      <c r="E81" s="150"/>
      <c r="F81" s="150"/>
      <c r="G81" s="150"/>
      <c r="H81" s="150"/>
      <c r="I81" s="150"/>
      <c r="J81" s="150"/>
      <c r="K81" s="150"/>
      <c r="L81" s="150"/>
      <c r="M81" s="150"/>
      <c r="N81" s="150"/>
      <c r="O81" s="150"/>
      <c r="P81" s="150"/>
      <c r="Q81" s="150"/>
      <c r="R81" s="150"/>
      <c r="S81" s="150"/>
      <c r="T81" s="150"/>
    </row>
    <row r="82" spans="1:20" ht="12.75" customHeight="1">
      <c r="A82" s="150"/>
      <c r="D82" s="150"/>
      <c r="E82" s="150"/>
      <c r="F82" s="150"/>
      <c r="G82" s="150"/>
      <c r="H82" s="150"/>
      <c r="I82" s="150"/>
      <c r="J82" s="150"/>
      <c r="K82" s="150"/>
      <c r="L82" s="150"/>
      <c r="M82" s="150"/>
      <c r="N82" s="150"/>
      <c r="O82" s="150"/>
      <c r="P82" s="150"/>
      <c r="Q82" s="150"/>
      <c r="R82" s="150"/>
      <c r="S82" s="150"/>
      <c r="T82" s="150"/>
    </row>
    <row r="83" spans="1:20" ht="12.75" customHeight="1">
      <c r="A83" s="150"/>
      <c r="D83" s="150"/>
      <c r="E83" s="150"/>
      <c r="F83" s="150"/>
      <c r="G83" s="150"/>
      <c r="H83" s="150"/>
      <c r="I83" s="150"/>
      <c r="J83" s="150"/>
      <c r="K83" s="150"/>
      <c r="L83" s="150"/>
      <c r="M83" s="150"/>
      <c r="N83" s="150"/>
      <c r="O83" s="150"/>
      <c r="P83" s="150"/>
      <c r="Q83" s="150"/>
      <c r="R83" s="150"/>
      <c r="S83" s="150"/>
      <c r="T83" s="150"/>
    </row>
    <row r="84" spans="1:20" ht="12.75" customHeight="1">
      <c r="A84" s="150"/>
      <c r="D84" s="150"/>
      <c r="E84" s="150"/>
      <c r="F84" s="150"/>
      <c r="G84" s="150"/>
      <c r="H84" s="150"/>
      <c r="I84" s="150"/>
      <c r="J84" s="150"/>
      <c r="K84" s="150"/>
      <c r="L84" s="150"/>
      <c r="M84" s="150"/>
      <c r="N84" s="150"/>
      <c r="O84" s="150"/>
      <c r="P84" s="150"/>
      <c r="Q84" s="150"/>
      <c r="R84" s="150"/>
      <c r="S84" s="150"/>
      <c r="T84" s="150"/>
    </row>
    <row r="85" spans="1:20" ht="12.75" customHeight="1">
      <c r="A85" s="150"/>
      <c r="D85" s="150"/>
      <c r="E85" s="150"/>
      <c r="F85" s="150"/>
      <c r="G85" s="150"/>
      <c r="H85" s="150"/>
      <c r="I85" s="150"/>
      <c r="J85" s="150"/>
      <c r="K85" s="150"/>
      <c r="L85" s="150"/>
      <c r="M85" s="150"/>
      <c r="N85" s="150"/>
      <c r="O85" s="150"/>
      <c r="P85" s="150"/>
      <c r="Q85" s="150"/>
      <c r="R85" s="150"/>
      <c r="S85" s="150"/>
      <c r="T85" s="150"/>
    </row>
    <row r="86" spans="1:20" ht="12.75" customHeight="1">
      <c r="A86" s="150"/>
      <c r="D86" s="150"/>
      <c r="E86" s="150"/>
      <c r="F86" s="150"/>
      <c r="G86" s="150"/>
      <c r="H86" s="150"/>
      <c r="I86" s="150"/>
      <c r="J86" s="150"/>
      <c r="K86" s="150"/>
      <c r="L86" s="150"/>
      <c r="M86" s="150"/>
      <c r="N86" s="150"/>
      <c r="O86" s="150"/>
      <c r="P86" s="150"/>
      <c r="Q86" s="150"/>
      <c r="R86" s="150"/>
      <c r="S86" s="150"/>
      <c r="T86" s="150"/>
    </row>
    <row r="87" spans="1:20" ht="12.75" customHeight="1">
      <c r="A87" s="150"/>
      <c r="D87" s="150"/>
      <c r="E87" s="150"/>
      <c r="F87" s="150"/>
      <c r="G87" s="150"/>
      <c r="H87" s="150"/>
      <c r="I87" s="150"/>
      <c r="J87" s="150"/>
      <c r="K87" s="150"/>
      <c r="L87" s="150"/>
      <c r="M87" s="150"/>
      <c r="N87" s="150"/>
      <c r="O87" s="150"/>
      <c r="P87" s="150"/>
      <c r="Q87" s="150"/>
      <c r="R87" s="150"/>
      <c r="S87" s="150"/>
      <c r="T87" s="150"/>
    </row>
    <row r="88" spans="1:20" ht="12.75" customHeight="1">
      <c r="A88" s="150"/>
      <c r="D88" s="150"/>
      <c r="E88" s="150"/>
      <c r="F88" s="150"/>
      <c r="G88" s="150"/>
      <c r="H88" s="150"/>
      <c r="I88" s="150"/>
      <c r="J88" s="150"/>
      <c r="K88" s="150"/>
      <c r="L88" s="150"/>
      <c r="M88" s="150"/>
      <c r="N88" s="150"/>
      <c r="O88" s="150"/>
      <c r="P88" s="150"/>
      <c r="Q88" s="150"/>
      <c r="R88" s="150"/>
      <c r="S88" s="150"/>
      <c r="T88" s="150"/>
    </row>
    <row r="89" spans="1:20" ht="12.75" customHeight="1">
      <c r="A89" s="150"/>
      <c r="D89" s="150"/>
      <c r="E89" s="150"/>
      <c r="F89" s="150"/>
      <c r="G89" s="150"/>
      <c r="H89" s="150"/>
      <c r="I89" s="150"/>
      <c r="J89" s="150"/>
      <c r="K89" s="150"/>
      <c r="L89" s="150"/>
      <c r="M89" s="150"/>
      <c r="N89" s="150"/>
      <c r="O89" s="150"/>
      <c r="P89" s="150"/>
      <c r="Q89" s="150"/>
      <c r="R89" s="150"/>
      <c r="S89" s="150"/>
      <c r="T89" s="150"/>
    </row>
    <row r="90" spans="1:20" ht="12.75" customHeight="1">
      <c r="A90" s="150"/>
      <c r="D90" s="150"/>
      <c r="E90" s="150"/>
      <c r="F90" s="150"/>
      <c r="G90" s="150"/>
      <c r="H90" s="150"/>
      <c r="I90" s="150"/>
      <c r="J90" s="150"/>
      <c r="K90" s="150"/>
      <c r="L90" s="150"/>
      <c r="M90" s="150"/>
      <c r="N90" s="150"/>
      <c r="O90" s="150"/>
      <c r="P90" s="150"/>
      <c r="Q90" s="150"/>
      <c r="R90" s="150"/>
      <c r="S90" s="150"/>
      <c r="T90" s="150"/>
    </row>
    <row r="91" spans="1:20" ht="12.75" customHeight="1">
      <c r="A91" s="150"/>
      <c r="D91" s="150"/>
      <c r="E91" s="150"/>
      <c r="F91" s="150"/>
      <c r="G91" s="150"/>
      <c r="H91" s="150"/>
      <c r="I91" s="150"/>
      <c r="J91" s="150"/>
      <c r="K91" s="150"/>
      <c r="L91" s="150"/>
      <c r="M91" s="150"/>
      <c r="N91" s="150"/>
      <c r="O91" s="150"/>
      <c r="P91" s="150"/>
      <c r="Q91" s="150"/>
      <c r="R91" s="150"/>
      <c r="S91" s="150"/>
      <c r="T91" s="150"/>
    </row>
    <row r="92" spans="1:20" ht="12.75" customHeight="1">
      <c r="A92" s="150"/>
      <c r="D92" s="150"/>
      <c r="E92" s="150"/>
      <c r="F92" s="150"/>
      <c r="G92" s="150"/>
      <c r="H92" s="150"/>
      <c r="I92" s="150"/>
      <c r="J92" s="150"/>
      <c r="K92" s="150"/>
      <c r="L92" s="150"/>
      <c r="M92" s="150"/>
      <c r="N92" s="150"/>
      <c r="O92" s="150"/>
      <c r="P92" s="150"/>
      <c r="Q92" s="150"/>
      <c r="R92" s="150"/>
      <c r="S92" s="150"/>
      <c r="T92" s="150"/>
    </row>
    <row r="93" spans="1:20" ht="12.75" customHeight="1">
      <c r="A93" s="150"/>
      <c r="D93" s="150"/>
      <c r="E93" s="150"/>
      <c r="F93" s="150"/>
      <c r="G93" s="150"/>
      <c r="H93" s="150"/>
      <c r="I93" s="150"/>
      <c r="J93" s="150"/>
      <c r="K93" s="150"/>
      <c r="L93" s="150"/>
      <c r="M93" s="150"/>
      <c r="N93" s="150"/>
      <c r="O93" s="150"/>
      <c r="P93" s="150"/>
      <c r="Q93" s="150"/>
      <c r="R93" s="150"/>
      <c r="S93" s="150"/>
      <c r="T93" s="150"/>
    </row>
    <row r="94" spans="1:20" ht="12.75" customHeight="1">
      <c r="A94" s="150"/>
      <c r="D94" s="150"/>
      <c r="E94" s="150"/>
      <c r="F94" s="150"/>
      <c r="G94" s="150"/>
      <c r="H94" s="150"/>
      <c r="I94" s="150"/>
      <c r="J94" s="150"/>
      <c r="K94" s="150"/>
      <c r="L94" s="150"/>
      <c r="M94" s="150"/>
      <c r="N94" s="150"/>
      <c r="O94" s="150"/>
      <c r="P94" s="150"/>
      <c r="Q94" s="150"/>
      <c r="R94" s="150"/>
      <c r="S94" s="150"/>
      <c r="T94" s="150"/>
    </row>
    <row r="95" spans="1:20" ht="12.75" customHeight="1">
      <c r="A95" s="150"/>
      <c r="D95" s="150"/>
      <c r="E95" s="150"/>
      <c r="F95" s="150"/>
      <c r="G95" s="150"/>
      <c r="H95" s="150"/>
      <c r="I95" s="150"/>
      <c r="J95" s="150"/>
      <c r="K95" s="150"/>
      <c r="L95" s="150"/>
      <c r="M95" s="150"/>
      <c r="N95" s="150"/>
      <c r="O95" s="150"/>
      <c r="P95" s="150"/>
      <c r="Q95" s="150"/>
      <c r="R95" s="150"/>
      <c r="S95" s="150"/>
      <c r="T95" s="150"/>
    </row>
    <row r="96" spans="1:20" ht="12.75" customHeight="1">
      <c r="A96" s="150"/>
      <c r="D96" s="150"/>
      <c r="E96" s="150"/>
      <c r="F96" s="150"/>
      <c r="G96" s="150"/>
      <c r="H96" s="150"/>
      <c r="I96" s="150"/>
      <c r="J96" s="150"/>
      <c r="K96" s="150"/>
      <c r="L96" s="150"/>
      <c r="M96" s="150"/>
      <c r="N96" s="150"/>
      <c r="O96" s="150"/>
      <c r="P96" s="150"/>
      <c r="Q96" s="150"/>
      <c r="R96" s="150"/>
      <c r="S96" s="150"/>
      <c r="T96" s="150"/>
    </row>
    <row r="97" spans="1:20" ht="12.75" customHeight="1">
      <c r="A97" s="150"/>
      <c r="D97" s="150"/>
      <c r="E97" s="150"/>
      <c r="F97" s="150"/>
      <c r="G97" s="150"/>
      <c r="H97" s="150"/>
      <c r="I97" s="150"/>
      <c r="J97" s="150"/>
      <c r="K97" s="150"/>
      <c r="L97" s="150"/>
      <c r="M97" s="150"/>
      <c r="N97" s="150"/>
      <c r="O97" s="150"/>
      <c r="P97" s="150"/>
      <c r="Q97" s="150"/>
      <c r="R97" s="150"/>
      <c r="S97" s="150"/>
      <c r="T97" s="150"/>
    </row>
    <row r="98" spans="1:20" ht="12.75" customHeight="1">
      <c r="A98" s="150"/>
      <c r="D98" s="150"/>
      <c r="E98" s="150"/>
      <c r="F98" s="150"/>
      <c r="G98" s="150"/>
      <c r="H98" s="150"/>
      <c r="I98" s="150"/>
      <c r="J98" s="150"/>
      <c r="K98" s="150"/>
      <c r="L98" s="150"/>
      <c r="M98" s="150"/>
      <c r="N98" s="150"/>
      <c r="O98" s="150"/>
      <c r="P98" s="150"/>
      <c r="Q98" s="150"/>
      <c r="R98" s="150"/>
      <c r="S98" s="150"/>
      <c r="T98" s="150"/>
    </row>
    <row r="99" spans="1:20" ht="12.75" customHeight="1">
      <c r="A99" s="150"/>
      <c r="D99" s="150"/>
      <c r="E99" s="150"/>
      <c r="F99" s="150"/>
      <c r="G99" s="150"/>
      <c r="H99" s="150"/>
      <c r="I99" s="150"/>
      <c r="J99" s="150"/>
      <c r="K99" s="150"/>
      <c r="L99" s="150"/>
      <c r="M99" s="150"/>
      <c r="N99" s="150"/>
      <c r="O99" s="150"/>
      <c r="P99" s="150"/>
      <c r="Q99" s="150"/>
      <c r="R99" s="150"/>
      <c r="S99" s="150"/>
      <c r="T99" s="150"/>
    </row>
    <row r="100" spans="1:20" ht="12.75" customHeight="1">
      <c r="A100" s="150"/>
      <c r="D100" s="150"/>
      <c r="E100" s="150"/>
      <c r="F100" s="150"/>
      <c r="G100" s="150"/>
      <c r="H100" s="150"/>
      <c r="I100" s="150"/>
      <c r="J100" s="150"/>
      <c r="K100" s="150"/>
      <c r="L100" s="150"/>
      <c r="M100" s="150"/>
      <c r="N100" s="150"/>
      <c r="O100" s="150"/>
      <c r="P100" s="150"/>
      <c r="Q100" s="150"/>
      <c r="R100" s="150"/>
      <c r="S100" s="150"/>
      <c r="T100" s="150"/>
    </row>
    <row r="101" spans="1:20" ht="12.75" customHeight="1">
      <c r="A101" s="150"/>
      <c r="D101" s="150"/>
      <c r="E101" s="150"/>
      <c r="F101" s="150"/>
      <c r="G101" s="150"/>
      <c r="H101" s="150"/>
      <c r="I101" s="150"/>
      <c r="J101" s="150"/>
      <c r="K101" s="150"/>
      <c r="L101" s="150"/>
      <c r="M101" s="150"/>
      <c r="N101" s="150"/>
      <c r="O101" s="150"/>
      <c r="P101" s="150"/>
      <c r="Q101" s="150"/>
      <c r="R101" s="150"/>
      <c r="S101" s="150"/>
      <c r="T101" s="150"/>
    </row>
    <row r="102" spans="1:20" ht="12.75" customHeight="1">
      <c r="A102" s="150"/>
      <c r="D102" s="150"/>
      <c r="E102" s="150"/>
      <c r="F102" s="150"/>
      <c r="G102" s="150"/>
      <c r="H102" s="150"/>
      <c r="I102" s="150"/>
      <c r="J102" s="150"/>
      <c r="K102" s="150"/>
      <c r="L102" s="150"/>
      <c r="M102" s="150"/>
      <c r="N102" s="150"/>
      <c r="O102" s="150"/>
      <c r="P102" s="150"/>
      <c r="Q102" s="150"/>
      <c r="R102" s="150"/>
      <c r="S102" s="150"/>
      <c r="T102" s="150"/>
    </row>
    <row r="103" spans="1:20" ht="12.75" customHeight="1">
      <c r="A103" s="150"/>
      <c r="D103" s="150"/>
      <c r="E103" s="150"/>
      <c r="F103" s="150"/>
      <c r="G103" s="150"/>
      <c r="H103" s="150"/>
      <c r="I103" s="150"/>
      <c r="J103" s="150"/>
      <c r="K103" s="150"/>
      <c r="L103" s="150"/>
      <c r="M103" s="150"/>
      <c r="N103" s="150"/>
      <c r="O103" s="150"/>
      <c r="P103" s="150"/>
      <c r="Q103" s="150"/>
      <c r="R103" s="150"/>
      <c r="S103" s="150"/>
      <c r="T103" s="150"/>
    </row>
    <row r="104" spans="1:20" ht="12.75" customHeight="1">
      <c r="A104" s="150"/>
      <c r="D104" s="150"/>
      <c r="E104" s="150"/>
      <c r="F104" s="150"/>
      <c r="G104" s="150"/>
      <c r="H104" s="150"/>
      <c r="I104" s="150"/>
      <c r="J104" s="150"/>
      <c r="K104" s="150"/>
      <c r="L104" s="150"/>
      <c r="M104" s="150"/>
      <c r="N104" s="150"/>
      <c r="O104" s="150"/>
      <c r="P104" s="150"/>
      <c r="Q104" s="150"/>
      <c r="R104" s="150"/>
      <c r="S104" s="150"/>
      <c r="T104" s="150"/>
    </row>
    <row r="105" spans="1:20" ht="12.75" customHeight="1">
      <c r="A105" s="150"/>
      <c r="D105" s="150"/>
      <c r="E105" s="150"/>
      <c r="F105" s="150"/>
      <c r="G105" s="150"/>
      <c r="H105" s="150"/>
      <c r="I105" s="150"/>
      <c r="J105" s="150"/>
      <c r="K105" s="150"/>
      <c r="L105" s="150"/>
      <c r="M105" s="150"/>
      <c r="N105" s="150"/>
      <c r="O105" s="150"/>
      <c r="P105" s="150"/>
      <c r="Q105" s="150"/>
      <c r="R105" s="150"/>
      <c r="S105" s="150"/>
      <c r="T105" s="150"/>
    </row>
    <row r="106" spans="1:20" ht="12.75" customHeight="1">
      <c r="A106" s="150"/>
      <c r="D106" s="150"/>
      <c r="E106" s="150"/>
      <c r="F106" s="150"/>
      <c r="G106" s="150"/>
      <c r="H106" s="150"/>
      <c r="I106" s="150"/>
      <c r="J106" s="150"/>
      <c r="K106" s="150"/>
      <c r="L106" s="150"/>
      <c r="M106" s="150"/>
      <c r="N106" s="150"/>
      <c r="O106" s="150"/>
      <c r="P106" s="150"/>
      <c r="Q106" s="150"/>
      <c r="R106" s="150"/>
      <c r="S106" s="150"/>
      <c r="T106" s="150"/>
    </row>
    <row r="107" spans="1:20" ht="12.75" customHeight="1">
      <c r="A107" s="150"/>
      <c r="D107" s="150"/>
      <c r="E107" s="150"/>
      <c r="F107" s="150"/>
      <c r="G107" s="150"/>
      <c r="H107" s="150"/>
      <c r="I107" s="150"/>
      <c r="J107" s="150"/>
      <c r="K107" s="150"/>
      <c r="L107" s="150"/>
      <c r="M107" s="150"/>
      <c r="N107" s="150"/>
      <c r="O107" s="150"/>
      <c r="P107" s="150"/>
      <c r="Q107" s="150"/>
      <c r="R107" s="150"/>
      <c r="S107" s="150"/>
      <c r="T107" s="150"/>
    </row>
    <row r="108" spans="1:20" ht="12.75" customHeight="1">
      <c r="A108" s="150"/>
      <c r="D108" s="150"/>
      <c r="E108" s="150"/>
      <c r="F108" s="150"/>
      <c r="G108" s="150"/>
      <c r="H108" s="150"/>
      <c r="I108" s="150"/>
      <c r="J108" s="150"/>
      <c r="K108" s="150"/>
      <c r="L108" s="150"/>
      <c r="M108" s="150"/>
      <c r="N108" s="150"/>
      <c r="O108" s="150"/>
      <c r="P108" s="150"/>
      <c r="Q108" s="150"/>
      <c r="R108" s="150"/>
      <c r="S108" s="150"/>
      <c r="T108" s="150"/>
    </row>
    <row r="109" spans="1:20" ht="12.75" customHeight="1">
      <c r="A109" s="150"/>
      <c r="D109" s="150"/>
      <c r="E109" s="150"/>
      <c r="F109" s="150"/>
      <c r="G109" s="150"/>
      <c r="H109" s="150"/>
      <c r="I109" s="150"/>
      <c r="J109" s="150"/>
      <c r="K109" s="150"/>
      <c r="L109" s="150"/>
      <c r="M109" s="150"/>
      <c r="N109" s="150"/>
      <c r="O109" s="150"/>
      <c r="P109" s="150"/>
      <c r="Q109" s="150"/>
      <c r="R109" s="150"/>
      <c r="S109" s="150"/>
      <c r="T109" s="150"/>
    </row>
    <row r="110" spans="1:20" ht="12.75" customHeight="1">
      <c r="A110" s="150"/>
      <c r="D110" s="150"/>
      <c r="E110" s="150"/>
      <c r="F110" s="150"/>
      <c r="G110" s="150"/>
      <c r="H110" s="150"/>
      <c r="I110" s="150"/>
      <c r="J110" s="150"/>
      <c r="K110" s="150"/>
      <c r="L110" s="150"/>
      <c r="M110" s="150"/>
      <c r="N110" s="150"/>
      <c r="O110" s="150"/>
      <c r="P110" s="150"/>
      <c r="Q110" s="150"/>
      <c r="R110" s="150"/>
      <c r="S110" s="150"/>
      <c r="T110" s="150"/>
    </row>
    <row r="111" spans="1:20" ht="12.75" customHeight="1">
      <c r="A111" s="150"/>
      <c r="D111" s="150"/>
      <c r="E111" s="150"/>
      <c r="F111" s="150"/>
      <c r="G111" s="150"/>
      <c r="H111" s="150"/>
      <c r="I111" s="150"/>
      <c r="J111" s="150"/>
      <c r="K111" s="150"/>
      <c r="L111" s="150"/>
      <c r="M111" s="150"/>
      <c r="N111" s="150"/>
      <c r="O111" s="150"/>
      <c r="P111" s="150"/>
      <c r="Q111" s="150"/>
      <c r="R111" s="150"/>
      <c r="S111" s="150"/>
      <c r="T111" s="150"/>
    </row>
    <row r="112" spans="1:20" ht="12.75" customHeight="1">
      <c r="A112" s="150"/>
      <c r="D112" s="150"/>
      <c r="E112" s="150"/>
      <c r="F112" s="150"/>
      <c r="G112" s="150"/>
      <c r="H112" s="150"/>
      <c r="I112" s="150"/>
      <c r="J112" s="150"/>
      <c r="K112" s="150"/>
      <c r="L112" s="150"/>
      <c r="M112" s="150"/>
      <c r="N112" s="150"/>
      <c r="O112" s="150"/>
      <c r="P112" s="150"/>
      <c r="Q112" s="150"/>
      <c r="R112" s="150"/>
      <c r="S112" s="150"/>
      <c r="T112" s="150"/>
    </row>
    <row r="113" spans="1:20" ht="12.75" customHeight="1">
      <c r="A113" s="150"/>
      <c r="D113" s="150"/>
      <c r="E113" s="150"/>
      <c r="F113" s="150"/>
      <c r="G113" s="150"/>
      <c r="H113" s="150"/>
      <c r="I113" s="150"/>
      <c r="J113" s="150"/>
      <c r="K113" s="150"/>
      <c r="L113" s="150"/>
      <c r="M113" s="150"/>
      <c r="N113" s="150"/>
      <c r="O113" s="150"/>
      <c r="P113" s="150"/>
      <c r="Q113" s="150"/>
      <c r="R113" s="150"/>
      <c r="S113" s="150"/>
      <c r="T113" s="150"/>
    </row>
    <row r="114" spans="1:20" ht="12.75" customHeight="1">
      <c r="A114" s="150"/>
      <c r="D114" s="150"/>
      <c r="E114" s="150"/>
      <c r="F114" s="150"/>
      <c r="G114" s="150"/>
      <c r="H114" s="150"/>
      <c r="I114" s="150"/>
      <c r="J114" s="150"/>
      <c r="K114" s="150"/>
      <c r="L114" s="150"/>
      <c r="M114" s="150"/>
      <c r="N114" s="150"/>
      <c r="O114" s="150"/>
      <c r="P114" s="150"/>
      <c r="Q114" s="150"/>
      <c r="R114" s="150"/>
      <c r="S114" s="150"/>
      <c r="T114" s="150"/>
    </row>
    <row r="115" spans="1:20" ht="12.75" customHeight="1">
      <c r="A115" s="150"/>
      <c r="D115" s="150"/>
      <c r="E115" s="150"/>
      <c r="F115" s="150"/>
      <c r="G115" s="150"/>
      <c r="H115" s="150"/>
      <c r="I115" s="150"/>
      <c r="J115" s="150"/>
      <c r="K115" s="150"/>
      <c r="L115" s="150"/>
      <c r="M115" s="150"/>
      <c r="N115" s="150"/>
      <c r="O115" s="150"/>
      <c r="P115" s="150"/>
      <c r="Q115" s="150"/>
      <c r="R115" s="150"/>
      <c r="S115" s="150"/>
      <c r="T115" s="150"/>
    </row>
    <row r="116" spans="1:20" ht="12.75" customHeight="1">
      <c r="A116" s="150"/>
      <c r="D116" s="150"/>
      <c r="E116" s="150"/>
      <c r="F116" s="150"/>
      <c r="G116" s="150"/>
      <c r="H116" s="150"/>
      <c r="I116" s="150"/>
      <c r="J116" s="150"/>
      <c r="K116" s="150"/>
      <c r="L116" s="150"/>
      <c r="M116" s="150"/>
      <c r="N116" s="150"/>
      <c r="O116" s="150"/>
      <c r="P116" s="150"/>
      <c r="Q116" s="150"/>
      <c r="R116" s="150"/>
      <c r="S116" s="150"/>
      <c r="T116" s="150"/>
    </row>
    <row r="117" spans="1:20" ht="12.75" customHeight="1">
      <c r="A117" s="150"/>
      <c r="D117" s="150"/>
      <c r="E117" s="150"/>
      <c r="F117" s="150"/>
      <c r="G117" s="150"/>
      <c r="H117" s="150"/>
      <c r="I117" s="150"/>
      <c r="J117" s="150"/>
      <c r="K117" s="150"/>
      <c r="L117" s="150"/>
      <c r="M117" s="150"/>
      <c r="N117" s="150"/>
      <c r="O117" s="150"/>
      <c r="P117" s="150"/>
      <c r="Q117" s="150"/>
      <c r="R117" s="150"/>
      <c r="S117" s="150"/>
      <c r="T117" s="150"/>
    </row>
    <row r="118" spans="1:20" ht="12.75" customHeight="1">
      <c r="A118" s="150"/>
      <c r="D118" s="150"/>
      <c r="E118" s="150"/>
      <c r="F118" s="150"/>
      <c r="G118" s="150"/>
      <c r="H118" s="150"/>
      <c r="I118" s="150"/>
      <c r="J118" s="150"/>
      <c r="K118" s="150"/>
      <c r="L118" s="150"/>
      <c r="M118" s="150"/>
      <c r="N118" s="150"/>
      <c r="O118" s="150"/>
      <c r="P118" s="150"/>
      <c r="Q118" s="150"/>
      <c r="R118" s="150"/>
      <c r="S118" s="150"/>
      <c r="T118" s="150"/>
    </row>
    <row r="119" spans="1:20" ht="12.75" customHeight="1">
      <c r="A119" s="150"/>
      <c r="D119" s="150"/>
      <c r="E119" s="150"/>
      <c r="F119" s="150"/>
      <c r="G119" s="150"/>
      <c r="H119" s="150"/>
      <c r="I119" s="150"/>
      <c r="J119" s="150"/>
      <c r="K119" s="150"/>
      <c r="L119" s="150"/>
      <c r="M119" s="150"/>
      <c r="N119" s="150"/>
      <c r="O119" s="150"/>
      <c r="P119" s="150"/>
      <c r="Q119" s="150"/>
      <c r="R119" s="150"/>
      <c r="S119" s="150"/>
      <c r="T119" s="150"/>
    </row>
    <row r="120" spans="1:20" ht="12.75" customHeight="1">
      <c r="A120" s="150"/>
      <c r="D120" s="150"/>
      <c r="E120" s="150"/>
      <c r="F120" s="150"/>
      <c r="G120" s="150"/>
      <c r="H120" s="150"/>
      <c r="I120" s="150"/>
      <c r="J120" s="150"/>
      <c r="K120" s="150"/>
      <c r="L120" s="150"/>
      <c r="M120" s="150"/>
      <c r="N120" s="150"/>
      <c r="O120" s="150"/>
      <c r="P120" s="150"/>
      <c r="Q120" s="150"/>
      <c r="R120" s="150"/>
      <c r="S120" s="150"/>
      <c r="T120" s="150"/>
    </row>
    <row r="121" spans="1:20" ht="12.75" customHeight="1">
      <c r="A121" s="150"/>
      <c r="D121" s="150"/>
      <c r="E121" s="150"/>
      <c r="F121" s="150"/>
      <c r="G121" s="150"/>
      <c r="H121" s="150"/>
      <c r="I121" s="150"/>
      <c r="J121" s="150"/>
      <c r="K121" s="150"/>
      <c r="L121" s="150"/>
      <c r="M121" s="150"/>
      <c r="N121" s="150"/>
      <c r="O121" s="150"/>
      <c r="P121" s="150"/>
      <c r="Q121" s="150"/>
      <c r="R121" s="150"/>
      <c r="S121" s="150"/>
      <c r="T121" s="150"/>
    </row>
    <row r="122" spans="1:20" ht="12.75" customHeight="1">
      <c r="A122" s="150"/>
      <c r="D122" s="150"/>
      <c r="E122" s="150"/>
      <c r="F122" s="150"/>
      <c r="G122" s="150"/>
      <c r="H122" s="150"/>
      <c r="I122" s="150"/>
      <c r="J122" s="150"/>
      <c r="K122" s="150"/>
      <c r="L122" s="150"/>
      <c r="M122" s="150"/>
      <c r="N122" s="150"/>
      <c r="O122" s="150"/>
      <c r="P122" s="150"/>
      <c r="Q122" s="150"/>
      <c r="R122" s="150"/>
      <c r="S122" s="150"/>
      <c r="T122" s="150"/>
    </row>
    <row r="123" spans="1:20" ht="12.75" customHeight="1">
      <c r="A123" s="150"/>
      <c r="D123" s="150"/>
      <c r="E123" s="150"/>
      <c r="F123" s="150"/>
      <c r="G123" s="150"/>
      <c r="H123" s="150"/>
      <c r="I123" s="150"/>
      <c r="J123" s="150"/>
      <c r="K123" s="150"/>
      <c r="L123" s="150"/>
      <c r="M123" s="150"/>
      <c r="N123" s="150"/>
      <c r="O123" s="150"/>
      <c r="P123" s="150"/>
      <c r="Q123" s="150"/>
      <c r="R123" s="150"/>
      <c r="S123" s="150"/>
      <c r="T123" s="150"/>
    </row>
    <row r="124" spans="1:20" ht="12.75" customHeight="1">
      <c r="A124" s="150"/>
      <c r="D124" s="150"/>
      <c r="E124" s="150"/>
      <c r="F124" s="150"/>
      <c r="G124" s="150"/>
      <c r="H124" s="150"/>
      <c r="I124" s="150"/>
      <c r="J124" s="150"/>
      <c r="K124" s="150"/>
      <c r="L124" s="150"/>
      <c r="M124" s="150"/>
      <c r="N124" s="150"/>
      <c r="O124" s="150"/>
      <c r="P124" s="150"/>
      <c r="Q124" s="150"/>
      <c r="R124" s="150"/>
      <c r="S124" s="150"/>
      <c r="T124" s="150"/>
    </row>
    <row r="125" spans="1:20" ht="12.75" customHeight="1">
      <c r="A125" s="150"/>
      <c r="D125" s="150"/>
      <c r="E125" s="150"/>
      <c r="F125" s="150"/>
      <c r="G125" s="150"/>
      <c r="H125" s="150"/>
      <c r="I125" s="150"/>
      <c r="J125" s="150"/>
      <c r="K125" s="150"/>
      <c r="L125" s="150"/>
      <c r="M125" s="150"/>
      <c r="N125" s="150"/>
      <c r="O125" s="150"/>
      <c r="P125" s="150"/>
      <c r="Q125" s="150"/>
      <c r="R125" s="150"/>
      <c r="S125" s="150"/>
      <c r="T125" s="150"/>
    </row>
    <row r="126" spans="1:20" ht="12.75" customHeight="1">
      <c r="A126" s="150"/>
      <c r="D126" s="150"/>
      <c r="E126" s="150"/>
      <c r="F126" s="150"/>
      <c r="G126" s="150"/>
      <c r="H126" s="150"/>
      <c r="I126" s="150"/>
      <c r="J126" s="150"/>
      <c r="K126" s="150"/>
      <c r="L126" s="150"/>
      <c r="M126" s="150"/>
      <c r="N126" s="150"/>
      <c r="O126" s="150"/>
      <c r="P126" s="150"/>
      <c r="Q126" s="150"/>
      <c r="R126" s="150"/>
      <c r="S126" s="150"/>
      <c r="T126" s="150"/>
    </row>
    <row r="127" spans="1:20" ht="12.75" customHeight="1">
      <c r="A127" s="150"/>
      <c r="D127" s="150"/>
      <c r="E127" s="150"/>
      <c r="F127" s="150"/>
      <c r="G127" s="150"/>
      <c r="H127" s="150"/>
      <c r="I127" s="150"/>
      <c r="J127" s="150"/>
      <c r="K127" s="150"/>
      <c r="L127" s="150"/>
      <c r="M127" s="150"/>
      <c r="N127" s="150"/>
      <c r="O127" s="150"/>
      <c r="P127" s="150"/>
      <c r="Q127" s="150"/>
      <c r="R127" s="150"/>
      <c r="S127" s="150"/>
      <c r="T127" s="150"/>
    </row>
    <row r="128" spans="1:20" ht="12.75" customHeight="1">
      <c r="A128" s="150"/>
      <c r="D128" s="150"/>
      <c r="E128" s="150"/>
      <c r="F128" s="150"/>
      <c r="G128" s="150"/>
      <c r="H128" s="150"/>
      <c r="I128" s="150"/>
      <c r="J128" s="150"/>
      <c r="K128" s="150"/>
      <c r="L128" s="150"/>
      <c r="M128" s="150"/>
      <c r="N128" s="150"/>
      <c r="O128" s="150"/>
      <c r="P128" s="150"/>
      <c r="Q128" s="150"/>
      <c r="R128" s="150"/>
      <c r="S128" s="150"/>
      <c r="T128" s="150"/>
    </row>
    <row r="129" spans="1:20" ht="12.75" customHeight="1">
      <c r="A129" s="150"/>
      <c r="D129" s="150"/>
      <c r="E129" s="150"/>
      <c r="F129" s="150"/>
      <c r="G129" s="150"/>
      <c r="H129" s="150"/>
      <c r="I129" s="150"/>
      <c r="J129" s="150"/>
      <c r="K129" s="150"/>
      <c r="L129" s="150"/>
      <c r="M129" s="150"/>
      <c r="N129" s="150"/>
      <c r="O129" s="150"/>
      <c r="P129" s="150"/>
      <c r="Q129" s="150"/>
      <c r="R129" s="150"/>
      <c r="S129" s="150"/>
      <c r="T129" s="150"/>
    </row>
    <row r="130" spans="1:20" ht="12.75" customHeight="1">
      <c r="A130" s="150"/>
      <c r="D130" s="150"/>
      <c r="E130" s="150"/>
      <c r="F130" s="150"/>
      <c r="G130" s="150"/>
      <c r="H130" s="150"/>
      <c r="I130" s="150"/>
      <c r="J130" s="150"/>
      <c r="K130" s="150"/>
      <c r="L130" s="150"/>
      <c r="M130" s="150"/>
      <c r="N130" s="150"/>
      <c r="O130" s="150"/>
      <c r="P130" s="150"/>
      <c r="Q130" s="150"/>
      <c r="R130" s="150"/>
      <c r="S130" s="150"/>
      <c r="T130" s="150"/>
    </row>
    <row r="131" spans="1:20" ht="12.75" customHeight="1">
      <c r="A131" s="150"/>
      <c r="D131" s="150"/>
      <c r="E131" s="150"/>
      <c r="F131" s="150"/>
      <c r="G131" s="150"/>
      <c r="H131" s="150"/>
      <c r="I131" s="150"/>
      <c r="J131" s="150"/>
      <c r="K131" s="150"/>
      <c r="L131" s="150"/>
      <c r="M131" s="150"/>
      <c r="N131" s="150"/>
      <c r="O131" s="150"/>
      <c r="P131" s="150"/>
      <c r="Q131" s="150"/>
      <c r="R131" s="150"/>
      <c r="S131" s="150"/>
      <c r="T131" s="150"/>
    </row>
    <row r="132" spans="1:20" ht="12.75" customHeight="1">
      <c r="A132" s="150"/>
      <c r="D132" s="150"/>
      <c r="E132" s="150"/>
      <c r="F132" s="150"/>
      <c r="G132" s="150"/>
      <c r="H132" s="150"/>
      <c r="I132" s="150"/>
      <c r="J132" s="150"/>
      <c r="K132" s="150"/>
      <c r="L132" s="150"/>
      <c r="M132" s="150"/>
      <c r="N132" s="150"/>
      <c r="O132" s="150"/>
      <c r="P132" s="150"/>
      <c r="Q132" s="150"/>
      <c r="R132" s="150"/>
      <c r="S132" s="150"/>
      <c r="T132" s="150"/>
    </row>
    <row r="133" spans="1:20" ht="12.75" customHeight="1">
      <c r="A133" s="150"/>
      <c r="D133" s="150"/>
      <c r="E133" s="150"/>
      <c r="F133" s="150"/>
      <c r="G133" s="150"/>
      <c r="H133" s="150"/>
      <c r="I133" s="150"/>
      <c r="J133" s="150"/>
      <c r="K133" s="150"/>
      <c r="L133" s="150"/>
      <c r="M133" s="150"/>
      <c r="N133" s="150"/>
      <c r="O133" s="150"/>
      <c r="P133" s="150"/>
      <c r="Q133" s="150"/>
      <c r="R133" s="150"/>
      <c r="S133" s="150"/>
      <c r="T133" s="150"/>
    </row>
    <row r="134" spans="1:20" ht="12.75" customHeight="1">
      <c r="A134" s="150"/>
      <c r="D134" s="150"/>
      <c r="E134" s="150"/>
      <c r="F134" s="150"/>
      <c r="G134" s="150"/>
      <c r="H134" s="150"/>
      <c r="I134" s="150"/>
      <c r="J134" s="150"/>
      <c r="K134" s="150"/>
      <c r="L134" s="150"/>
      <c r="M134" s="150"/>
      <c r="N134" s="150"/>
      <c r="O134" s="150"/>
      <c r="P134" s="150"/>
      <c r="Q134" s="150"/>
      <c r="R134" s="150"/>
      <c r="S134" s="150"/>
      <c r="T134" s="150"/>
    </row>
    <row r="135" spans="1:20" ht="12.75" customHeight="1">
      <c r="A135" s="150"/>
      <c r="D135" s="150"/>
      <c r="E135" s="150"/>
      <c r="F135" s="150"/>
      <c r="G135" s="150"/>
      <c r="H135" s="150"/>
      <c r="I135" s="150"/>
      <c r="J135" s="150"/>
      <c r="K135" s="150"/>
      <c r="L135" s="150"/>
      <c r="M135" s="150"/>
      <c r="N135" s="150"/>
      <c r="O135" s="150"/>
      <c r="P135" s="150"/>
      <c r="Q135" s="150"/>
      <c r="R135" s="150"/>
      <c r="S135" s="150"/>
      <c r="T135" s="150"/>
    </row>
    <row r="136" spans="1:20" ht="12.75" customHeight="1">
      <c r="A136" s="150"/>
      <c r="D136" s="150"/>
      <c r="E136" s="150"/>
      <c r="F136" s="150"/>
      <c r="G136" s="150"/>
      <c r="H136" s="150"/>
      <c r="I136" s="150"/>
      <c r="J136" s="150"/>
      <c r="K136" s="150"/>
      <c r="L136" s="150"/>
      <c r="M136" s="150"/>
      <c r="N136" s="150"/>
      <c r="O136" s="150"/>
      <c r="P136" s="150"/>
      <c r="Q136" s="150"/>
      <c r="R136" s="150"/>
      <c r="S136" s="150"/>
      <c r="T136" s="150"/>
    </row>
    <row r="137" spans="1:20" ht="12.75" customHeight="1">
      <c r="A137" s="150"/>
      <c r="D137" s="150"/>
      <c r="E137" s="150"/>
      <c r="F137" s="150"/>
      <c r="G137" s="150"/>
      <c r="H137" s="150"/>
      <c r="I137" s="150"/>
      <c r="J137" s="150"/>
      <c r="K137" s="150"/>
      <c r="L137" s="150"/>
      <c r="M137" s="150"/>
      <c r="N137" s="150"/>
      <c r="O137" s="150"/>
      <c r="P137" s="150"/>
      <c r="Q137" s="150"/>
      <c r="R137" s="150"/>
      <c r="S137" s="150"/>
      <c r="T137" s="150"/>
    </row>
    <row r="138" spans="1:20" ht="12.75" customHeight="1">
      <c r="A138" s="150"/>
      <c r="D138" s="150"/>
      <c r="E138" s="150"/>
      <c r="F138" s="150"/>
      <c r="G138" s="150"/>
      <c r="H138" s="150"/>
      <c r="I138" s="150"/>
      <c r="J138" s="150"/>
      <c r="K138" s="150"/>
      <c r="L138" s="150"/>
      <c r="M138" s="150"/>
      <c r="N138" s="150"/>
      <c r="O138" s="150"/>
      <c r="P138" s="150"/>
      <c r="Q138" s="150"/>
      <c r="R138" s="150"/>
      <c r="S138" s="150"/>
      <c r="T138" s="150"/>
    </row>
    <row r="139" spans="1:20" ht="12.75" customHeight="1">
      <c r="A139" s="150"/>
      <c r="D139" s="150"/>
      <c r="E139" s="150"/>
      <c r="F139" s="150"/>
      <c r="G139" s="150"/>
      <c r="H139" s="150"/>
      <c r="I139" s="150"/>
      <c r="J139" s="150"/>
      <c r="K139" s="150"/>
      <c r="L139" s="150"/>
      <c r="M139" s="150"/>
      <c r="N139" s="150"/>
      <c r="O139" s="150"/>
      <c r="P139" s="150"/>
      <c r="Q139" s="150"/>
      <c r="R139" s="150"/>
      <c r="S139" s="150"/>
      <c r="T139" s="150"/>
    </row>
    <row r="140" spans="1:20" ht="12.75" customHeight="1">
      <c r="A140" s="150"/>
      <c r="D140" s="150"/>
      <c r="E140" s="150"/>
      <c r="F140" s="150"/>
      <c r="G140" s="150"/>
      <c r="H140" s="150"/>
      <c r="I140" s="150"/>
      <c r="J140" s="150"/>
      <c r="K140" s="150"/>
      <c r="L140" s="150"/>
      <c r="M140" s="150"/>
      <c r="N140" s="150"/>
      <c r="O140" s="150"/>
      <c r="P140" s="150"/>
      <c r="Q140" s="150"/>
      <c r="R140" s="150"/>
      <c r="S140" s="150"/>
      <c r="T140" s="150"/>
    </row>
    <row r="141" spans="1:20" ht="12.75" customHeight="1">
      <c r="A141" s="150"/>
      <c r="D141" s="150"/>
      <c r="E141" s="150"/>
      <c r="F141" s="150"/>
      <c r="G141" s="150"/>
      <c r="H141" s="150"/>
      <c r="I141" s="150"/>
      <c r="J141" s="150"/>
      <c r="K141" s="150"/>
      <c r="L141" s="150"/>
      <c r="M141" s="150"/>
      <c r="N141" s="150"/>
      <c r="O141" s="150"/>
      <c r="P141" s="150"/>
      <c r="Q141" s="150"/>
      <c r="R141" s="150"/>
      <c r="S141" s="150"/>
      <c r="T141" s="150"/>
    </row>
    <row r="142" spans="1:20" ht="12.75" customHeight="1">
      <c r="A142" s="150"/>
      <c r="D142" s="150"/>
      <c r="E142" s="150"/>
      <c r="F142" s="150"/>
      <c r="G142" s="150"/>
      <c r="H142" s="150"/>
      <c r="I142" s="150"/>
      <c r="J142" s="150"/>
      <c r="K142" s="150"/>
      <c r="L142" s="150"/>
      <c r="M142" s="150"/>
      <c r="N142" s="150"/>
      <c r="O142" s="150"/>
      <c r="P142" s="150"/>
      <c r="Q142" s="150"/>
      <c r="R142" s="150"/>
      <c r="S142" s="150"/>
      <c r="T142" s="150"/>
    </row>
    <row r="143" spans="1:20" ht="12.75" customHeight="1">
      <c r="A143" s="150"/>
      <c r="D143" s="150"/>
      <c r="E143" s="150"/>
      <c r="F143" s="150"/>
      <c r="G143" s="150"/>
      <c r="H143" s="150"/>
      <c r="I143" s="150"/>
      <c r="J143" s="150"/>
      <c r="K143" s="150"/>
      <c r="L143" s="150"/>
      <c r="M143" s="150"/>
      <c r="N143" s="150"/>
      <c r="O143" s="150"/>
      <c r="P143" s="150"/>
      <c r="Q143" s="150"/>
      <c r="R143" s="150"/>
      <c r="S143" s="150"/>
      <c r="T143" s="150"/>
    </row>
    <row r="144" spans="1:20" ht="12.75" customHeight="1">
      <c r="A144" s="150"/>
      <c r="D144" s="150"/>
      <c r="E144" s="150"/>
      <c r="F144" s="150"/>
      <c r="G144" s="150"/>
      <c r="H144" s="150"/>
      <c r="I144" s="150"/>
      <c r="J144" s="150"/>
      <c r="K144" s="150"/>
      <c r="L144" s="150"/>
      <c r="M144" s="150"/>
      <c r="N144" s="150"/>
      <c r="O144" s="150"/>
      <c r="P144" s="150"/>
      <c r="Q144" s="150"/>
      <c r="R144" s="150"/>
      <c r="S144" s="150"/>
      <c r="T144" s="150"/>
    </row>
    <row r="145" spans="1:20" ht="12.75" customHeight="1">
      <c r="A145" s="150"/>
      <c r="D145" s="150"/>
      <c r="E145" s="150"/>
      <c r="F145" s="150"/>
      <c r="G145" s="150"/>
      <c r="H145" s="150"/>
      <c r="I145" s="150"/>
      <c r="J145" s="150"/>
      <c r="K145" s="150"/>
      <c r="L145" s="150"/>
      <c r="M145" s="150"/>
      <c r="N145" s="150"/>
      <c r="O145" s="150"/>
      <c r="P145" s="150"/>
      <c r="Q145" s="150"/>
      <c r="R145" s="150"/>
      <c r="S145" s="150"/>
      <c r="T145" s="150"/>
    </row>
    <row r="146" spans="1:20" ht="12.75" customHeight="1">
      <c r="A146" s="150"/>
      <c r="D146" s="150"/>
      <c r="E146" s="150"/>
      <c r="F146" s="150"/>
      <c r="G146" s="150"/>
      <c r="H146" s="150"/>
      <c r="I146" s="150"/>
      <c r="J146" s="150"/>
      <c r="K146" s="150"/>
      <c r="L146" s="150"/>
      <c r="M146" s="150"/>
      <c r="N146" s="150"/>
      <c r="O146" s="150"/>
      <c r="P146" s="150"/>
      <c r="Q146" s="150"/>
      <c r="R146" s="150"/>
      <c r="S146" s="150"/>
      <c r="T146" s="150"/>
    </row>
    <row r="147" spans="1:20" ht="12.75" customHeight="1">
      <c r="A147" s="150"/>
      <c r="D147" s="150"/>
      <c r="E147" s="150"/>
      <c r="F147" s="150"/>
      <c r="G147" s="150"/>
      <c r="H147" s="150"/>
      <c r="I147" s="150"/>
      <c r="J147" s="150"/>
      <c r="K147" s="150"/>
      <c r="L147" s="150"/>
      <c r="M147" s="150"/>
      <c r="N147" s="150"/>
      <c r="O147" s="150"/>
      <c r="P147" s="150"/>
      <c r="Q147" s="150"/>
      <c r="R147" s="150"/>
      <c r="S147" s="150"/>
      <c r="T147" s="150"/>
    </row>
    <row r="148" spans="1:20" ht="12.75" customHeight="1">
      <c r="A148" s="150"/>
      <c r="D148" s="150"/>
      <c r="E148" s="150"/>
      <c r="F148" s="150"/>
      <c r="G148" s="150"/>
      <c r="H148" s="150"/>
      <c r="I148" s="150"/>
      <c r="J148" s="150"/>
      <c r="K148" s="150"/>
      <c r="L148" s="150"/>
      <c r="M148" s="150"/>
      <c r="N148" s="150"/>
      <c r="O148" s="150"/>
      <c r="P148" s="150"/>
      <c r="Q148" s="150"/>
      <c r="R148" s="150"/>
      <c r="S148" s="150"/>
      <c r="T148" s="150"/>
    </row>
    <row r="149" spans="1:20" ht="12.75" customHeight="1">
      <c r="A149" s="150"/>
      <c r="D149" s="150"/>
      <c r="E149" s="150"/>
      <c r="F149" s="150"/>
      <c r="G149" s="150"/>
      <c r="H149" s="150"/>
      <c r="I149" s="150"/>
      <c r="J149" s="150"/>
      <c r="K149" s="150"/>
      <c r="L149" s="150"/>
      <c r="M149" s="150"/>
      <c r="N149" s="150"/>
      <c r="O149" s="150"/>
      <c r="P149" s="150"/>
      <c r="Q149" s="150"/>
      <c r="R149" s="150"/>
      <c r="S149" s="150"/>
      <c r="T149" s="150"/>
    </row>
    <row r="150" spans="1:20" ht="12.75" customHeight="1">
      <c r="A150" s="150"/>
      <c r="D150" s="150"/>
      <c r="E150" s="150"/>
      <c r="F150" s="150"/>
      <c r="G150" s="150"/>
      <c r="H150" s="150"/>
      <c r="I150" s="150"/>
      <c r="J150" s="150"/>
      <c r="K150" s="150"/>
      <c r="L150" s="150"/>
      <c r="M150" s="150"/>
      <c r="N150" s="150"/>
      <c r="O150" s="150"/>
      <c r="P150" s="150"/>
      <c r="Q150" s="150"/>
      <c r="R150" s="150"/>
      <c r="S150" s="150"/>
      <c r="T150" s="150"/>
    </row>
    <row r="151" spans="1:20" ht="12.75" customHeight="1">
      <c r="A151" s="150"/>
      <c r="D151" s="150"/>
      <c r="E151" s="150"/>
      <c r="F151" s="150"/>
      <c r="G151" s="150"/>
      <c r="H151" s="150"/>
      <c r="I151" s="150"/>
      <c r="J151" s="150"/>
      <c r="K151" s="150"/>
      <c r="L151" s="150"/>
      <c r="M151" s="150"/>
      <c r="N151" s="150"/>
      <c r="O151" s="150"/>
      <c r="P151" s="150"/>
      <c r="Q151" s="150"/>
      <c r="R151" s="150"/>
      <c r="S151" s="150"/>
      <c r="T151" s="150"/>
    </row>
    <row r="152" spans="1:20" ht="12.75" customHeight="1">
      <c r="A152" s="150"/>
      <c r="D152" s="150"/>
      <c r="E152" s="150"/>
      <c r="F152" s="150"/>
      <c r="G152" s="150"/>
      <c r="H152" s="150"/>
      <c r="I152" s="150"/>
      <c r="J152" s="150"/>
      <c r="K152" s="150"/>
      <c r="L152" s="150"/>
      <c r="M152" s="150"/>
      <c r="N152" s="150"/>
      <c r="O152" s="150"/>
      <c r="P152" s="150"/>
      <c r="Q152" s="150"/>
      <c r="R152" s="150"/>
      <c r="S152" s="150"/>
      <c r="T152" s="150"/>
    </row>
    <row r="153" spans="1:20" ht="12.75" customHeight="1">
      <c r="A153" s="150"/>
      <c r="D153" s="150"/>
      <c r="E153" s="150"/>
      <c r="F153" s="150"/>
      <c r="G153" s="150"/>
      <c r="H153" s="150"/>
      <c r="I153" s="150"/>
      <c r="J153" s="150"/>
      <c r="K153" s="150"/>
      <c r="L153" s="150"/>
      <c r="M153" s="150"/>
      <c r="N153" s="150"/>
      <c r="O153" s="150"/>
      <c r="P153" s="150"/>
      <c r="Q153" s="150"/>
      <c r="R153" s="150"/>
      <c r="S153" s="150"/>
      <c r="T153" s="150"/>
    </row>
    <row r="154" spans="1:20" ht="12.75" customHeight="1">
      <c r="A154" s="150"/>
      <c r="D154" s="150"/>
      <c r="E154" s="150"/>
      <c r="F154" s="150"/>
      <c r="G154" s="150"/>
      <c r="H154" s="150"/>
      <c r="I154" s="150"/>
      <c r="J154" s="150"/>
      <c r="K154" s="150"/>
      <c r="L154" s="150"/>
      <c r="M154" s="150"/>
      <c r="N154" s="150"/>
      <c r="O154" s="150"/>
      <c r="P154" s="150"/>
      <c r="Q154" s="150"/>
      <c r="R154" s="150"/>
      <c r="S154" s="150"/>
      <c r="T154" s="150"/>
    </row>
    <row r="155" spans="1:20" ht="12.75" customHeight="1">
      <c r="A155" s="150"/>
      <c r="D155" s="150"/>
      <c r="E155" s="150"/>
      <c r="F155" s="150"/>
      <c r="G155" s="150"/>
      <c r="H155" s="150"/>
      <c r="I155" s="150"/>
      <c r="J155" s="150"/>
      <c r="K155" s="150"/>
      <c r="L155" s="150"/>
      <c r="M155" s="150"/>
      <c r="N155" s="150"/>
      <c r="O155" s="150"/>
      <c r="P155" s="150"/>
      <c r="Q155" s="150"/>
      <c r="R155" s="150"/>
      <c r="S155" s="150"/>
      <c r="T155" s="150"/>
    </row>
    <row r="156" spans="1:20" ht="12.75" customHeight="1">
      <c r="A156" s="150"/>
      <c r="D156" s="150"/>
      <c r="E156" s="150"/>
      <c r="F156" s="150"/>
      <c r="G156" s="150"/>
      <c r="H156" s="150"/>
      <c r="I156" s="150"/>
      <c r="J156" s="150"/>
      <c r="K156" s="150"/>
      <c r="L156" s="150"/>
      <c r="M156" s="150"/>
      <c r="N156" s="150"/>
      <c r="O156" s="150"/>
      <c r="P156" s="150"/>
      <c r="Q156" s="150"/>
      <c r="R156" s="150"/>
      <c r="S156" s="150"/>
      <c r="T156" s="150"/>
    </row>
    <row r="157" spans="1:20" ht="12.75" customHeight="1">
      <c r="A157" s="150"/>
      <c r="D157" s="150"/>
      <c r="E157" s="150"/>
      <c r="F157" s="150"/>
      <c r="G157" s="150"/>
      <c r="H157" s="150"/>
      <c r="I157" s="150"/>
      <c r="J157" s="150"/>
      <c r="K157" s="150"/>
      <c r="L157" s="150"/>
      <c r="M157" s="150"/>
      <c r="N157" s="150"/>
      <c r="O157" s="150"/>
      <c r="P157" s="150"/>
      <c r="Q157" s="150"/>
      <c r="R157" s="150"/>
      <c r="S157" s="150"/>
      <c r="T157" s="150"/>
    </row>
    <row r="158" spans="1:20" ht="12.75" customHeight="1">
      <c r="A158" s="150"/>
      <c r="D158" s="150"/>
      <c r="E158" s="150"/>
      <c r="F158" s="150"/>
      <c r="G158" s="150"/>
      <c r="H158" s="150"/>
      <c r="I158" s="150"/>
      <c r="J158" s="150"/>
      <c r="K158" s="150"/>
      <c r="L158" s="150"/>
      <c r="M158" s="150"/>
      <c r="N158" s="150"/>
      <c r="O158" s="150"/>
      <c r="P158" s="150"/>
      <c r="Q158" s="150"/>
      <c r="R158" s="150"/>
      <c r="S158" s="150"/>
      <c r="T158" s="150"/>
    </row>
    <row r="159" spans="1:20" ht="12.75" customHeight="1">
      <c r="A159" s="150"/>
      <c r="D159" s="150"/>
      <c r="E159" s="150"/>
      <c r="F159" s="150"/>
      <c r="G159" s="150"/>
      <c r="H159" s="150"/>
      <c r="I159" s="150"/>
      <c r="J159" s="150"/>
      <c r="K159" s="150"/>
      <c r="L159" s="150"/>
      <c r="M159" s="150"/>
      <c r="N159" s="150"/>
      <c r="O159" s="150"/>
      <c r="P159" s="150"/>
      <c r="Q159" s="150"/>
      <c r="R159" s="150"/>
      <c r="S159" s="150"/>
      <c r="T159" s="150"/>
    </row>
    <row r="160" spans="1:20" ht="12.75" customHeight="1">
      <c r="A160" s="150"/>
      <c r="D160" s="150"/>
      <c r="E160" s="150"/>
      <c r="F160" s="150"/>
      <c r="G160" s="150"/>
      <c r="H160" s="150"/>
      <c r="I160" s="150"/>
      <c r="J160" s="150"/>
      <c r="K160" s="150"/>
      <c r="L160" s="150"/>
      <c r="M160" s="150"/>
      <c r="N160" s="150"/>
      <c r="O160" s="150"/>
      <c r="P160" s="150"/>
      <c r="Q160" s="150"/>
      <c r="R160" s="150"/>
      <c r="S160" s="150"/>
      <c r="T160" s="150"/>
    </row>
    <row r="161" spans="1:20" ht="12.75" customHeight="1">
      <c r="A161" s="150"/>
      <c r="D161" s="150"/>
      <c r="E161" s="150"/>
      <c r="F161" s="150"/>
      <c r="G161" s="150"/>
      <c r="H161" s="150"/>
      <c r="I161" s="150"/>
      <c r="J161" s="150"/>
      <c r="K161" s="150"/>
      <c r="L161" s="150"/>
      <c r="M161" s="150"/>
      <c r="N161" s="150"/>
      <c r="O161" s="150"/>
      <c r="P161" s="150"/>
      <c r="Q161" s="150"/>
      <c r="R161" s="150"/>
      <c r="S161" s="150"/>
      <c r="T161" s="150"/>
    </row>
    <row r="162" spans="1:20" ht="12.75" customHeight="1">
      <c r="A162" s="150"/>
      <c r="D162" s="150"/>
      <c r="E162" s="150"/>
      <c r="F162" s="150"/>
      <c r="G162" s="150"/>
      <c r="H162" s="150"/>
      <c r="I162" s="150"/>
      <c r="J162" s="150"/>
      <c r="K162" s="150"/>
      <c r="L162" s="150"/>
      <c r="M162" s="150"/>
      <c r="N162" s="150"/>
      <c r="O162" s="150"/>
      <c r="P162" s="150"/>
      <c r="Q162" s="150"/>
      <c r="R162" s="150"/>
      <c r="S162" s="150"/>
      <c r="T162" s="150"/>
    </row>
    <row r="163" spans="1:20" ht="12.75" customHeight="1">
      <c r="A163" s="150"/>
      <c r="D163" s="150"/>
      <c r="E163" s="150"/>
      <c r="F163" s="150"/>
      <c r="G163" s="150"/>
      <c r="H163" s="150"/>
      <c r="I163" s="150"/>
      <c r="J163" s="150"/>
      <c r="K163" s="150"/>
      <c r="L163" s="150"/>
      <c r="M163" s="150"/>
      <c r="N163" s="150"/>
      <c r="O163" s="150"/>
      <c r="P163" s="150"/>
      <c r="Q163" s="150"/>
      <c r="R163" s="150"/>
      <c r="S163" s="150"/>
      <c r="T163" s="150"/>
    </row>
    <row r="164" spans="1:20" ht="12.75" customHeight="1">
      <c r="A164" s="150"/>
      <c r="D164" s="150"/>
      <c r="E164" s="150"/>
      <c r="F164" s="150"/>
      <c r="G164" s="150"/>
      <c r="H164" s="150"/>
      <c r="I164" s="150"/>
      <c r="J164" s="150"/>
      <c r="K164" s="150"/>
      <c r="L164" s="150"/>
      <c r="M164" s="150"/>
      <c r="N164" s="150"/>
      <c r="O164" s="150"/>
      <c r="P164" s="150"/>
      <c r="Q164" s="150"/>
      <c r="R164" s="150"/>
      <c r="S164" s="150"/>
      <c r="T164" s="150"/>
    </row>
    <row r="165" spans="1:20" ht="12.75" customHeight="1">
      <c r="A165" s="150"/>
      <c r="D165" s="150"/>
      <c r="E165" s="150"/>
      <c r="F165" s="150"/>
      <c r="G165" s="150"/>
      <c r="H165" s="150"/>
      <c r="I165" s="150"/>
      <c r="J165" s="150"/>
      <c r="K165" s="150"/>
      <c r="L165" s="150"/>
      <c r="M165" s="150"/>
      <c r="N165" s="150"/>
      <c r="O165" s="150"/>
      <c r="P165" s="150"/>
      <c r="Q165" s="150"/>
      <c r="R165" s="150"/>
      <c r="S165" s="150"/>
      <c r="T165" s="150"/>
    </row>
    <row r="166" spans="1:20" ht="12.75" customHeight="1">
      <c r="A166" s="150"/>
      <c r="D166" s="150"/>
      <c r="E166" s="150"/>
      <c r="F166" s="150"/>
      <c r="G166" s="150"/>
      <c r="H166" s="150"/>
      <c r="I166" s="150"/>
      <c r="J166" s="150"/>
      <c r="K166" s="150"/>
      <c r="L166" s="150"/>
      <c r="M166" s="150"/>
      <c r="N166" s="150"/>
      <c r="O166" s="150"/>
      <c r="P166" s="150"/>
      <c r="Q166" s="150"/>
      <c r="R166" s="150"/>
      <c r="S166" s="150"/>
      <c r="T166" s="150"/>
    </row>
    <row r="167" spans="1:20" ht="12.75" customHeight="1">
      <c r="A167" s="150"/>
      <c r="D167" s="150"/>
      <c r="E167" s="150"/>
      <c r="F167" s="150"/>
      <c r="G167" s="150"/>
      <c r="H167" s="150"/>
      <c r="I167" s="150"/>
      <c r="J167" s="150"/>
      <c r="K167" s="150"/>
      <c r="L167" s="150"/>
      <c r="M167" s="150"/>
      <c r="N167" s="150"/>
      <c r="O167" s="150"/>
      <c r="P167" s="150"/>
      <c r="Q167" s="150"/>
      <c r="R167" s="150"/>
      <c r="S167" s="150"/>
      <c r="T167" s="150"/>
    </row>
    <row r="168" spans="1:20" ht="12.75" customHeight="1">
      <c r="A168" s="150"/>
      <c r="D168" s="150"/>
      <c r="E168" s="150"/>
      <c r="F168" s="150"/>
      <c r="G168" s="150"/>
      <c r="H168" s="150"/>
      <c r="I168" s="150"/>
      <c r="J168" s="150"/>
      <c r="K168" s="150"/>
      <c r="L168" s="150"/>
      <c r="M168" s="150"/>
      <c r="N168" s="150"/>
      <c r="O168" s="150"/>
      <c r="P168" s="150"/>
      <c r="Q168" s="150"/>
      <c r="R168" s="150"/>
      <c r="S168" s="150"/>
      <c r="T168" s="150"/>
    </row>
    <row r="169" spans="1:20" ht="12.75" customHeight="1">
      <c r="A169" s="150"/>
      <c r="D169" s="150"/>
      <c r="E169" s="150"/>
      <c r="F169" s="150"/>
      <c r="G169" s="150"/>
      <c r="H169" s="150"/>
      <c r="I169" s="150"/>
      <c r="J169" s="150"/>
      <c r="K169" s="150"/>
      <c r="L169" s="150"/>
      <c r="M169" s="150"/>
      <c r="N169" s="150"/>
      <c r="O169" s="150"/>
      <c r="P169" s="150"/>
      <c r="Q169" s="150"/>
      <c r="R169" s="150"/>
      <c r="S169" s="150"/>
      <c r="T169" s="150"/>
    </row>
    <row r="170" spans="1:20" ht="12.75" customHeight="1">
      <c r="A170" s="150"/>
      <c r="D170" s="150"/>
      <c r="E170" s="150"/>
      <c r="F170" s="150"/>
      <c r="G170" s="150"/>
      <c r="H170" s="150"/>
      <c r="I170" s="150"/>
      <c r="J170" s="150"/>
      <c r="K170" s="150"/>
      <c r="L170" s="150"/>
      <c r="M170" s="150"/>
      <c r="N170" s="150"/>
      <c r="O170" s="150"/>
      <c r="P170" s="150"/>
      <c r="Q170" s="150"/>
      <c r="R170" s="150"/>
      <c r="S170" s="150"/>
      <c r="T170" s="150"/>
    </row>
    <row r="171" spans="1:20" ht="12.75" customHeight="1">
      <c r="A171" s="150"/>
      <c r="D171" s="150"/>
      <c r="E171" s="150"/>
      <c r="F171" s="150"/>
      <c r="G171" s="150"/>
      <c r="H171" s="150"/>
      <c r="I171" s="150"/>
      <c r="J171" s="150"/>
      <c r="K171" s="150"/>
      <c r="L171" s="150"/>
      <c r="M171" s="150"/>
      <c r="N171" s="150"/>
      <c r="O171" s="150"/>
      <c r="P171" s="150"/>
      <c r="Q171" s="150"/>
      <c r="R171" s="150"/>
      <c r="S171" s="150"/>
      <c r="T171" s="150"/>
    </row>
    <row r="172" spans="1:20" ht="12.75" customHeight="1">
      <c r="A172" s="150"/>
      <c r="D172" s="150"/>
      <c r="E172" s="150"/>
      <c r="F172" s="150"/>
      <c r="G172" s="150"/>
      <c r="H172" s="150"/>
      <c r="I172" s="150"/>
      <c r="J172" s="150"/>
      <c r="K172" s="150"/>
      <c r="L172" s="150"/>
      <c r="M172" s="150"/>
      <c r="N172" s="150"/>
      <c r="O172" s="150"/>
      <c r="P172" s="150"/>
      <c r="Q172" s="150"/>
      <c r="R172" s="150"/>
      <c r="S172" s="150"/>
      <c r="T172" s="150"/>
    </row>
    <row r="173" spans="1:20" ht="12.75" customHeight="1">
      <c r="A173" s="150"/>
      <c r="D173" s="150"/>
      <c r="E173" s="150"/>
      <c r="F173" s="150"/>
      <c r="G173" s="150"/>
      <c r="H173" s="150"/>
      <c r="I173" s="150"/>
      <c r="J173" s="150"/>
      <c r="K173" s="150"/>
      <c r="L173" s="150"/>
      <c r="M173" s="150"/>
      <c r="N173" s="150"/>
      <c r="O173" s="150"/>
      <c r="P173" s="150"/>
      <c r="Q173" s="150"/>
      <c r="R173" s="150"/>
      <c r="S173" s="150"/>
      <c r="T173" s="150"/>
    </row>
    <row r="174" spans="1:20" ht="12.75" customHeight="1">
      <c r="A174" s="150"/>
      <c r="D174" s="150"/>
      <c r="E174" s="150"/>
      <c r="F174" s="150"/>
      <c r="G174" s="150"/>
      <c r="H174" s="150"/>
      <c r="I174" s="150"/>
      <c r="J174" s="150"/>
      <c r="K174" s="150"/>
      <c r="L174" s="150"/>
      <c r="M174" s="150"/>
      <c r="N174" s="150"/>
      <c r="O174" s="150"/>
      <c r="P174" s="150"/>
      <c r="Q174" s="150"/>
      <c r="R174" s="150"/>
      <c r="S174" s="150"/>
      <c r="T174" s="150"/>
    </row>
    <row r="175" spans="1:20" ht="12.75" customHeight="1">
      <c r="A175" s="150"/>
      <c r="D175" s="150"/>
      <c r="E175" s="150"/>
      <c r="F175" s="150"/>
      <c r="G175" s="150"/>
      <c r="H175" s="150"/>
      <c r="I175" s="150"/>
      <c r="J175" s="150"/>
      <c r="K175" s="150"/>
      <c r="L175" s="150"/>
      <c r="M175" s="150"/>
      <c r="N175" s="150"/>
      <c r="O175" s="150"/>
      <c r="P175" s="150"/>
      <c r="Q175" s="150"/>
      <c r="R175" s="150"/>
      <c r="S175" s="150"/>
      <c r="T175" s="150"/>
    </row>
    <row r="176" spans="1:20" ht="12.75" customHeight="1">
      <c r="A176" s="150"/>
      <c r="D176" s="150"/>
      <c r="E176" s="150"/>
      <c r="F176" s="150"/>
      <c r="G176" s="150"/>
      <c r="H176" s="150"/>
      <c r="I176" s="150"/>
      <c r="J176" s="150"/>
      <c r="K176" s="150"/>
      <c r="L176" s="150"/>
      <c r="M176" s="150"/>
      <c r="N176" s="150"/>
      <c r="O176" s="150"/>
      <c r="P176" s="150"/>
      <c r="Q176" s="150"/>
      <c r="R176" s="150"/>
      <c r="S176" s="150"/>
      <c r="T176" s="150"/>
    </row>
    <row r="177" spans="1:20" ht="12.75" customHeight="1">
      <c r="A177" s="150"/>
      <c r="D177" s="150"/>
      <c r="E177" s="150"/>
      <c r="F177" s="150"/>
      <c r="G177" s="150"/>
      <c r="H177" s="150"/>
      <c r="I177" s="150"/>
      <c r="J177" s="150"/>
      <c r="K177" s="150"/>
      <c r="L177" s="150"/>
      <c r="M177" s="150"/>
      <c r="N177" s="150"/>
      <c r="O177" s="150"/>
      <c r="P177" s="150"/>
      <c r="Q177" s="150"/>
      <c r="R177" s="150"/>
      <c r="S177" s="150"/>
      <c r="T177" s="150"/>
    </row>
    <row r="178" spans="1:20" ht="12.75" customHeight="1">
      <c r="A178" s="150"/>
      <c r="D178" s="150"/>
      <c r="E178" s="150"/>
      <c r="F178" s="150"/>
      <c r="G178" s="150"/>
      <c r="H178" s="150"/>
      <c r="I178" s="150"/>
      <c r="J178" s="150"/>
      <c r="K178" s="150"/>
      <c r="L178" s="150"/>
      <c r="M178" s="150"/>
      <c r="N178" s="150"/>
      <c r="O178" s="150"/>
      <c r="P178" s="150"/>
      <c r="Q178" s="150"/>
      <c r="R178" s="150"/>
      <c r="S178" s="150"/>
      <c r="T178" s="150"/>
    </row>
    <row r="179" spans="1:20" ht="12.75" customHeight="1">
      <c r="A179" s="150"/>
      <c r="D179" s="150"/>
      <c r="E179" s="150"/>
      <c r="F179" s="150"/>
      <c r="G179" s="150"/>
      <c r="H179" s="150"/>
      <c r="I179" s="150"/>
      <c r="J179" s="150"/>
      <c r="K179" s="150"/>
      <c r="L179" s="150"/>
      <c r="M179" s="150"/>
      <c r="N179" s="150"/>
      <c r="O179" s="150"/>
      <c r="P179" s="150"/>
      <c r="Q179" s="150"/>
      <c r="R179" s="150"/>
      <c r="S179" s="150"/>
      <c r="T179" s="150"/>
    </row>
    <row r="180" spans="1:20" ht="12.75" customHeight="1">
      <c r="A180" s="150"/>
      <c r="D180" s="150"/>
      <c r="E180" s="150"/>
      <c r="F180" s="150"/>
      <c r="G180" s="150"/>
      <c r="H180" s="150"/>
      <c r="I180" s="150"/>
      <c r="J180" s="150"/>
      <c r="K180" s="150"/>
      <c r="L180" s="150"/>
      <c r="M180" s="150"/>
      <c r="N180" s="150"/>
      <c r="O180" s="150"/>
      <c r="P180" s="150"/>
      <c r="Q180" s="150"/>
      <c r="R180" s="150"/>
      <c r="S180" s="150"/>
      <c r="T180" s="150"/>
    </row>
    <row r="181" spans="1:20" ht="12.75" customHeight="1">
      <c r="A181" s="150"/>
      <c r="D181" s="150"/>
      <c r="E181" s="150"/>
      <c r="F181" s="150"/>
      <c r="G181" s="150"/>
      <c r="H181" s="150"/>
      <c r="I181" s="150"/>
      <c r="J181" s="150"/>
      <c r="K181" s="150"/>
      <c r="L181" s="150"/>
      <c r="M181" s="150"/>
      <c r="N181" s="150"/>
      <c r="O181" s="150"/>
      <c r="P181" s="150"/>
      <c r="Q181" s="150"/>
      <c r="R181" s="150"/>
      <c r="S181" s="150"/>
      <c r="T181" s="150"/>
    </row>
    <row r="182" spans="1:20" ht="12.75" customHeight="1">
      <c r="A182" s="150"/>
      <c r="D182" s="150"/>
      <c r="E182" s="150"/>
      <c r="F182" s="150"/>
      <c r="G182" s="150"/>
      <c r="H182" s="150"/>
      <c r="I182" s="150"/>
      <c r="J182" s="150"/>
      <c r="K182" s="150"/>
      <c r="L182" s="150"/>
      <c r="M182" s="150"/>
      <c r="N182" s="150"/>
      <c r="O182" s="150"/>
      <c r="P182" s="150"/>
      <c r="Q182" s="150"/>
      <c r="R182" s="150"/>
      <c r="S182" s="150"/>
      <c r="T182" s="150"/>
    </row>
    <row r="183" spans="1:20" ht="12.75" customHeight="1">
      <c r="A183" s="150"/>
      <c r="D183" s="150"/>
      <c r="E183" s="150"/>
      <c r="F183" s="150"/>
      <c r="G183" s="150"/>
      <c r="H183" s="150"/>
      <c r="I183" s="150"/>
      <c r="J183" s="150"/>
      <c r="K183" s="150"/>
      <c r="L183" s="150"/>
      <c r="M183" s="150"/>
      <c r="N183" s="150"/>
      <c r="O183" s="150"/>
      <c r="P183" s="150"/>
      <c r="Q183" s="150"/>
      <c r="R183" s="150"/>
      <c r="S183" s="150"/>
      <c r="T183" s="150"/>
    </row>
    <row r="184" spans="1:20" ht="12.75" customHeight="1">
      <c r="A184" s="150"/>
      <c r="D184" s="150"/>
      <c r="E184" s="150"/>
      <c r="F184" s="150"/>
      <c r="G184" s="150"/>
      <c r="H184" s="150"/>
      <c r="I184" s="150"/>
      <c r="J184" s="150"/>
      <c r="K184" s="150"/>
      <c r="L184" s="150"/>
      <c r="M184" s="150"/>
      <c r="N184" s="150"/>
      <c r="O184" s="150"/>
      <c r="P184" s="150"/>
      <c r="Q184" s="150"/>
      <c r="R184" s="150"/>
      <c r="S184" s="150"/>
      <c r="T184" s="150"/>
    </row>
    <row r="185" spans="1:20" ht="12.75" customHeight="1">
      <c r="A185" s="150"/>
      <c r="D185" s="150"/>
      <c r="E185" s="150"/>
      <c r="F185" s="150"/>
      <c r="G185" s="150"/>
      <c r="H185" s="150"/>
      <c r="I185" s="150"/>
      <c r="J185" s="150"/>
      <c r="K185" s="150"/>
      <c r="L185" s="150"/>
      <c r="M185" s="150"/>
      <c r="N185" s="150"/>
      <c r="O185" s="150"/>
      <c r="P185" s="150"/>
      <c r="Q185" s="150"/>
      <c r="R185" s="150"/>
      <c r="S185" s="150"/>
      <c r="T185" s="150"/>
    </row>
    <row r="186" spans="1:20" ht="12.75" customHeight="1">
      <c r="A186" s="150"/>
      <c r="D186" s="150"/>
      <c r="E186" s="150"/>
      <c r="F186" s="150"/>
      <c r="G186" s="150"/>
      <c r="H186" s="150"/>
      <c r="I186" s="150"/>
      <c r="J186" s="150"/>
      <c r="K186" s="150"/>
      <c r="L186" s="150"/>
      <c r="M186" s="150"/>
      <c r="N186" s="150"/>
      <c r="O186" s="150"/>
      <c r="P186" s="150"/>
      <c r="Q186" s="150"/>
      <c r="R186" s="150"/>
      <c r="S186" s="150"/>
      <c r="T186" s="150"/>
    </row>
    <row r="187" spans="1:20" ht="12.75" customHeight="1">
      <c r="A187" s="150"/>
      <c r="D187" s="150"/>
      <c r="E187" s="150"/>
      <c r="F187" s="150"/>
      <c r="G187" s="150"/>
      <c r="H187" s="150"/>
      <c r="I187" s="150"/>
      <c r="J187" s="150"/>
      <c r="K187" s="150"/>
      <c r="L187" s="150"/>
      <c r="M187" s="150"/>
      <c r="N187" s="150"/>
      <c r="O187" s="150"/>
      <c r="P187" s="150"/>
      <c r="Q187" s="150"/>
      <c r="R187" s="150"/>
      <c r="S187" s="150"/>
      <c r="T187" s="150"/>
    </row>
    <row r="188" spans="1:20" ht="12.75" customHeight="1">
      <c r="A188" s="150"/>
      <c r="D188" s="150"/>
      <c r="E188" s="150"/>
      <c r="F188" s="150"/>
      <c r="G188" s="150"/>
      <c r="H188" s="150"/>
      <c r="I188" s="150"/>
      <c r="J188" s="150"/>
      <c r="K188" s="150"/>
      <c r="L188" s="150"/>
      <c r="M188" s="150"/>
      <c r="N188" s="150"/>
      <c r="O188" s="150"/>
      <c r="P188" s="150"/>
      <c r="Q188" s="150"/>
      <c r="R188" s="150"/>
      <c r="S188" s="150"/>
      <c r="T188" s="150"/>
    </row>
    <row r="189" spans="1:20" ht="12.75" customHeight="1">
      <c r="A189" s="150"/>
      <c r="D189" s="150"/>
      <c r="E189" s="150"/>
      <c r="F189" s="150"/>
      <c r="G189" s="150"/>
      <c r="H189" s="150"/>
      <c r="I189" s="150"/>
      <c r="J189" s="150"/>
      <c r="K189" s="150"/>
      <c r="L189" s="150"/>
      <c r="M189" s="150"/>
      <c r="N189" s="150"/>
      <c r="O189" s="150"/>
      <c r="P189" s="150"/>
      <c r="Q189" s="150"/>
      <c r="R189" s="150"/>
      <c r="S189" s="150"/>
      <c r="T189" s="150"/>
    </row>
    <row r="190" spans="1:20" ht="12.75" customHeight="1">
      <c r="A190" s="150"/>
      <c r="D190" s="150"/>
      <c r="E190" s="150"/>
      <c r="F190" s="150"/>
      <c r="G190" s="150"/>
      <c r="H190" s="150"/>
      <c r="I190" s="150"/>
      <c r="J190" s="150"/>
      <c r="K190" s="150"/>
      <c r="L190" s="150"/>
      <c r="M190" s="150"/>
      <c r="N190" s="150"/>
      <c r="O190" s="150"/>
      <c r="P190" s="150"/>
      <c r="Q190" s="150"/>
      <c r="R190" s="150"/>
      <c r="S190" s="150"/>
      <c r="T190" s="150"/>
    </row>
    <row r="191" spans="1:20" ht="12.75" customHeight="1">
      <c r="A191" s="150"/>
      <c r="D191" s="150"/>
      <c r="E191" s="150"/>
      <c r="F191" s="150"/>
      <c r="G191" s="150"/>
      <c r="H191" s="150"/>
      <c r="I191" s="150"/>
      <c r="J191" s="150"/>
      <c r="K191" s="150"/>
      <c r="L191" s="150"/>
      <c r="M191" s="150"/>
      <c r="N191" s="150"/>
      <c r="O191" s="150"/>
      <c r="P191" s="150"/>
      <c r="Q191" s="150"/>
      <c r="R191" s="150"/>
      <c r="S191" s="150"/>
      <c r="T191" s="150"/>
    </row>
    <row r="192" spans="1:20" ht="12.75" customHeight="1">
      <c r="A192" s="150"/>
      <c r="D192" s="150"/>
      <c r="E192" s="150"/>
      <c r="F192" s="150"/>
      <c r="G192" s="150"/>
      <c r="H192" s="150"/>
      <c r="I192" s="150"/>
      <c r="J192" s="150"/>
      <c r="K192" s="150"/>
      <c r="L192" s="150"/>
      <c r="M192" s="150"/>
      <c r="N192" s="150"/>
      <c r="O192" s="150"/>
      <c r="P192" s="150"/>
      <c r="Q192" s="150"/>
      <c r="R192" s="150"/>
      <c r="S192" s="150"/>
      <c r="T192" s="150"/>
    </row>
    <row r="193" spans="1:20" ht="12.75" customHeight="1">
      <c r="A193" s="150"/>
      <c r="D193" s="150"/>
      <c r="E193" s="150"/>
      <c r="F193" s="150"/>
      <c r="G193" s="150"/>
      <c r="H193" s="150"/>
      <c r="I193" s="150"/>
      <c r="J193" s="150"/>
      <c r="K193" s="150"/>
      <c r="L193" s="150"/>
      <c r="M193" s="150"/>
      <c r="N193" s="150"/>
      <c r="O193" s="150"/>
      <c r="P193" s="150"/>
      <c r="Q193" s="150"/>
      <c r="R193" s="150"/>
      <c r="S193" s="150"/>
      <c r="T193" s="150"/>
    </row>
    <row r="194" spans="1:20" ht="12.75" customHeight="1">
      <c r="A194" s="150"/>
      <c r="D194" s="150"/>
      <c r="E194" s="150"/>
      <c r="F194" s="150"/>
      <c r="G194" s="150"/>
      <c r="H194" s="150"/>
      <c r="I194" s="150"/>
      <c r="J194" s="150"/>
      <c r="K194" s="150"/>
      <c r="L194" s="150"/>
      <c r="M194" s="150"/>
      <c r="N194" s="150"/>
      <c r="O194" s="150"/>
      <c r="P194" s="150"/>
      <c r="Q194" s="150"/>
      <c r="R194" s="150"/>
      <c r="S194" s="150"/>
      <c r="T194" s="150"/>
    </row>
    <row r="195" spans="1:20" ht="12.75" customHeight="1">
      <c r="A195" s="150"/>
      <c r="D195" s="150"/>
      <c r="E195" s="150"/>
      <c r="F195" s="150"/>
      <c r="G195" s="150"/>
      <c r="H195" s="150"/>
      <c r="I195" s="150"/>
      <c r="J195" s="150"/>
      <c r="K195" s="150"/>
      <c r="L195" s="150"/>
      <c r="M195" s="150"/>
      <c r="N195" s="150"/>
      <c r="O195" s="150"/>
      <c r="P195" s="150"/>
      <c r="Q195" s="150"/>
      <c r="R195" s="150"/>
      <c r="S195" s="150"/>
      <c r="T195" s="150"/>
    </row>
    <row r="196" spans="1:20" ht="12.75" customHeight="1">
      <c r="A196" s="150"/>
      <c r="D196" s="150"/>
      <c r="E196" s="150"/>
      <c r="F196" s="150"/>
      <c r="G196" s="150"/>
      <c r="H196" s="150"/>
      <c r="I196" s="150"/>
      <c r="J196" s="150"/>
      <c r="K196" s="150"/>
      <c r="L196" s="150"/>
      <c r="M196" s="150"/>
      <c r="N196" s="150"/>
      <c r="O196" s="150"/>
      <c r="P196" s="150"/>
      <c r="Q196" s="150"/>
      <c r="R196" s="150"/>
      <c r="S196" s="150"/>
      <c r="T196" s="150"/>
    </row>
    <row r="197" spans="1:20" ht="12.75" customHeight="1">
      <c r="A197" s="150"/>
      <c r="D197" s="150"/>
      <c r="E197" s="150"/>
      <c r="F197" s="150"/>
      <c r="G197" s="150"/>
      <c r="H197" s="150"/>
      <c r="I197" s="150"/>
      <c r="J197" s="150"/>
      <c r="K197" s="150"/>
      <c r="L197" s="150"/>
      <c r="M197" s="150"/>
      <c r="N197" s="150"/>
      <c r="O197" s="150"/>
      <c r="P197" s="150"/>
      <c r="Q197" s="150"/>
      <c r="R197" s="150"/>
      <c r="S197" s="150"/>
      <c r="T197" s="150"/>
    </row>
    <row r="198" spans="1:20" ht="12.75" customHeight="1">
      <c r="A198" s="150"/>
      <c r="D198" s="150"/>
      <c r="E198" s="150"/>
      <c r="F198" s="150"/>
      <c r="G198" s="150"/>
      <c r="H198" s="150"/>
      <c r="I198" s="150"/>
      <c r="J198" s="150"/>
      <c r="K198" s="150"/>
      <c r="L198" s="150"/>
      <c r="M198" s="150"/>
      <c r="N198" s="150"/>
      <c r="O198" s="150"/>
      <c r="P198" s="150"/>
      <c r="Q198" s="150"/>
      <c r="R198" s="150"/>
      <c r="S198" s="150"/>
      <c r="T198" s="150"/>
    </row>
    <row r="199" spans="1:20" ht="12.75" customHeight="1">
      <c r="A199" s="150"/>
      <c r="D199" s="150"/>
      <c r="E199" s="150"/>
      <c r="F199" s="150"/>
      <c r="G199" s="150"/>
      <c r="H199" s="150"/>
      <c r="I199" s="150"/>
      <c r="J199" s="150"/>
      <c r="K199" s="150"/>
      <c r="L199" s="150"/>
      <c r="M199" s="150"/>
      <c r="N199" s="150"/>
      <c r="O199" s="150"/>
      <c r="P199" s="150"/>
      <c r="Q199" s="150"/>
      <c r="R199" s="150"/>
      <c r="S199" s="150"/>
      <c r="T199" s="150"/>
    </row>
    <row r="200" spans="1:20" ht="12.75" customHeight="1">
      <c r="A200" s="150"/>
      <c r="D200" s="150"/>
      <c r="E200" s="150"/>
      <c r="F200" s="150"/>
      <c r="G200" s="150"/>
      <c r="H200" s="150"/>
      <c r="I200" s="150"/>
      <c r="J200" s="150"/>
      <c r="K200" s="150"/>
      <c r="L200" s="150"/>
      <c r="M200" s="150"/>
      <c r="N200" s="150"/>
      <c r="O200" s="150"/>
      <c r="P200" s="150"/>
      <c r="Q200" s="150"/>
      <c r="R200" s="150"/>
      <c r="S200" s="150"/>
      <c r="T200" s="150"/>
    </row>
    <row r="201" spans="1:20" ht="12.75" customHeight="1">
      <c r="A201" s="150"/>
      <c r="D201" s="150"/>
      <c r="E201" s="150"/>
      <c r="F201" s="150"/>
      <c r="G201" s="150"/>
      <c r="H201" s="150"/>
      <c r="I201" s="150"/>
      <c r="J201" s="150"/>
      <c r="K201" s="150"/>
      <c r="L201" s="150"/>
      <c r="M201" s="150"/>
      <c r="N201" s="150"/>
      <c r="O201" s="150"/>
      <c r="P201" s="150"/>
      <c r="Q201" s="150"/>
      <c r="R201" s="150"/>
      <c r="S201" s="150"/>
      <c r="T201" s="150"/>
    </row>
    <row r="202" spans="1:20" ht="12.75" customHeight="1">
      <c r="A202" s="150"/>
      <c r="D202" s="150"/>
      <c r="E202" s="150"/>
      <c r="F202" s="150"/>
      <c r="G202" s="150"/>
      <c r="H202" s="150"/>
      <c r="I202" s="150"/>
      <c r="J202" s="150"/>
      <c r="K202" s="150"/>
      <c r="L202" s="150"/>
      <c r="M202" s="150"/>
      <c r="N202" s="150"/>
      <c r="O202" s="150"/>
      <c r="P202" s="150"/>
      <c r="Q202" s="150"/>
      <c r="R202" s="150"/>
      <c r="S202" s="150"/>
      <c r="T202" s="150"/>
    </row>
    <row r="203" spans="1:20" ht="12.75" customHeight="1">
      <c r="A203" s="150"/>
      <c r="D203" s="150"/>
      <c r="E203" s="150"/>
      <c r="F203" s="150"/>
      <c r="G203" s="150"/>
      <c r="H203" s="150"/>
      <c r="I203" s="150"/>
      <c r="J203" s="150"/>
      <c r="K203" s="150"/>
      <c r="L203" s="150"/>
      <c r="M203" s="150"/>
      <c r="N203" s="150"/>
      <c r="O203" s="150"/>
      <c r="P203" s="150"/>
      <c r="Q203" s="150"/>
      <c r="R203" s="150"/>
      <c r="S203" s="150"/>
      <c r="T203" s="150"/>
    </row>
    <row r="204" spans="1:20" ht="12.75" customHeight="1">
      <c r="A204" s="150"/>
      <c r="D204" s="150"/>
      <c r="E204" s="150"/>
      <c r="F204" s="150"/>
      <c r="G204" s="150"/>
      <c r="H204" s="150"/>
      <c r="I204" s="150"/>
      <c r="J204" s="150"/>
      <c r="K204" s="150"/>
      <c r="L204" s="150"/>
      <c r="M204" s="150"/>
      <c r="N204" s="150"/>
      <c r="O204" s="150"/>
      <c r="P204" s="150"/>
      <c r="Q204" s="150"/>
      <c r="R204" s="150"/>
      <c r="S204" s="150"/>
      <c r="T204" s="150"/>
    </row>
    <row r="205" spans="1:20" ht="12.75" customHeight="1">
      <c r="A205" s="150"/>
      <c r="D205" s="150"/>
      <c r="E205" s="150"/>
      <c r="F205" s="150"/>
      <c r="G205" s="150"/>
      <c r="H205" s="150"/>
      <c r="I205" s="150"/>
      <c r="J205" s="150"/>
      <c r="K205" s="150"/>
      <c r="L205" s="150"/>
      <c r="M205" s="150"/>
      <c r="N205" s="150"/>
      <c r="O205" s="150"/>
      <c r="P205" s="150"/>
      <c r="Q205" s="150"/>
      <c r="R205" s="150"/>
      <c r="S205" s="150"/>
      <c r="T205" s="150"/>
    </row>
    <row r="206" spans="1:20" ht="12.75" customHeight="1">
      <c r="A206" s="150"/>
      <c r="D206" s="150"/>
      <c r="E206" s="150"/>
      <c r="F206" s="150"/>
      <c r="G206" s="150"/>
      <c r="H206" s="150"/>
      <c r="I206" s="150"/>
      <c r="J206" s="150"/>
      <c r="K206" s="150"/>
      <c r="L206" s="150"/>
      <c r="M206" s="150"/>
      <c r="N206" s="150"/>
      <c r="O206" s="150"/>
      <c r="P206" s="150"/>
      <c r="Q206" s="150"/>
      <c r="R206" s="150"/>
      <c r="S206" s="150"/>
      <c r="T206" s="150"/>
    </row>
    <row r="207" spans="1:20" ht="12.75" customHeight="1">
      <c r="A207" s="150"/>
      <c r="D207" s="150"/>
      <c r="E207" s="150"/>
      <c r="F207" s="150"/>
      <c r="G207" s="150"/>
      <c r="H207" s="150"/>
      <c r="I207" s="150"/>
      <c r="J207" s="150"/>
      <c r="K207" s="150"/>
      <c r="L207" s="150"/>
      <c r="M207" s="150"/>
      <c r="N207" s="150"/>
      <c r="O207" s="150"/>
      <c r="P207" s="150"/>
      <c r="Q207" s="150"/>
      <c r="R207" s="150"/>
      <c r="S207" s="150"/>
      <c r="T207" s="150"/>
    </row>
    <row r="208" spans="1:20" ht="12.75" customHeight="1">
      <c r="A208" s="150"/>
      <c r="D208" s="150"/>
      <c r="E208" s="150"/>
      <c r="F208" s="150"/>
      <c r="G208" s="150"/>
      <c r="H208" s="150"/>
      <c r="I208" s="150"/>
      <c r="J208" s="150"/>
      <c r="K208" s="150"/>
      <c r="L208" s="150"/>
      <c r="M208" s="150"/>
      <c r="N208" s="150"/>
      <c r="O208" s="150"/>
      <c r="P208" s="150"/>
      <c r="Q208" s="150"/>
      <c r="R208" s="150"/>
      <c r="S208" s="150"/>
      <c r="T208" s="150"/>
    </row>
    <row r="209" spans="1:20" ht="12.75" customHeight="1">
      <c r="A209" s="150"/>
      <c r="D209" s="150"/>
      <c r="E209" s="150"/>
      <c r="F209" s="150"/>
      <c r="G209" s="150"/>
      <c r="H209" s="150"/>
      <c r="I209" s="150"/>
      <c r="J209" s="150"/>
      <c r="K209" s="150"/>
      <c r="L209" s="150"/>
      <c r="M209" s="150"/>
      <c r="N209" s="150"/>
      <c r="O209" s="150"/>
      <c r="P209" s="150"/>
      <c r="Q209" s="150"/>
      <c r="R209" s="150"/>
      <c r="S209" s="150"/>
      <c r="T209" s="150"/>
    </row>
    <row r="210" spans="1:20" ht="12.75" customHeight="1">
      <c r="A210" s="150"/>
      <c r="D210" s="150"/>
      <c r="E210" s="150"/>
      <c r="F210" s="150"/>
      <c r="G210" s="150"/>
      <c r="H210" s="150"/>
      <c r="I210" s="150"/>
      <c r="J210" s="150"/>
      <c r="K210" s="150"/>
      <c r="L210" s="150"/>
      <c r="M210" s="150"/>
      <c r="N210" s="150"/>
      <c r="O210" s="150"/>
      <c r="P210" s="150"/>
      <c r="Q210" s="150"/>
      <c r="R210" s="150"/>
      <c r="S210" s="150"/>
      <c r="T210" s="150"/>
    </row>
    <row r="211" spans="1:20" ht="12.75" customHeight="1">
      <c r="A211" s="150"/>
      <c r="D211" s="150"/>
      <c r="E211" s="150"/>
      <c r="F211" s="150"/>
      <c r="G211" s="150"/>
      <c r="H211" s="150"/>
      <c r="I211" s="150"/>
      <c r="J211" s="150"/>
      <c r="K211" s="150"/>
      <c r="L211" s="150"/>
      <c r="M211" s="150"/>
      <c r="N211" s="150"/>
      <c r="O211" s="150"/>
      <c r="P211" s="150"/>
      <c r="Q211" s="150"/>
      <c r="R211" s="150"/>
      <c r="S211" s="150"/>
      <c r="T211" s="150"/>
    </row>
    <row r="212" spans="1:20" ht="12.75" customHeight="1">
      <c r="A212" s="150"/>
      <c r="D212" s="150"/>
      <c r="E212" s="150"/>
      <c r="F212" s="150"/>
      <c r="G212" s="150"/>
      <c r="H212" s="150"/>
      <c r="I212" s="150"/>
      <c r="J212" s="150"/>
      <c r="K212" s="150"/>
      <c r="L212" s="150"/>
      <c r="M212" s="150"/>
      <c r="N212" s="150"/>
      <c r="O212" s="150"/>
      <c r="P212" s="150"/>
      <c r="Q212" s="150"/>
      <c r="R212" s="150"/>
      <c r="S212" s="150"/>
      <c r="T212" s="150"/>
    </row>
    <row r="213" spans="1:20" ht="12.75" customHeight="1">
      <c r="A213" s="150"/>
      <c r="D213" s="150"/>
      <c r="E213" s="150"/>
      <c r="F213" s="150"/>
      <c r="G213" s="150"/>
      <c r="H213" s="150"/>
      <c r="I213" s="150"/>
      <c r="J213" s="150"/>
      <c r="K213" s="150"/>
      <c r="L213" s="150"/>
      <c r="M213" s="150"/>
      <c r="N213" s="150"/>
      <c r="O213" s="150"/>
      <c r="P213" s="150"/>
      <c r="Q213" s="150"/>
      <c r="R213" s="150"/>
      <c r="S213" s="150"/>
      <c r="T213" s="150"/>
    </row>
    <row r="214" spans="1:20" ht="12.75" customHeight="1">
      <c r="A214" s="150"/>
      <c r="D214" s="150"/>
      <c r="E214" s="150"/>
      <c r="F214" s="150"/>
      <c r="G214" s="150"/>
      <c r="H214" s="150"/>
      <c r="I214" s="150"/>
      <c r="J214" s="150"/>
      <c r="K214" s="150"/>
      <c r="L214" s="150"/>
      <c r="M214" s="150"/>
      <c r="N214" s="150"/>
      <c r="O214" s="150"/>
      <c r="P214" s="150"/>
      <c r="Q214" s="150"/>
      <c r="R214" s="150"/>
      <c r="S214" s="150"/>
      <c r="T214" s="150"/>
    </row>
    <row r="215" spans="1:20" ht="12.75" customHeight="1">
      <c r="A215" s="150"/>
      <c r="D215" s="150"/>
      <c r="E215" s="150"/>
      <c r="F215" s="150"/>
      <c r="G215" s="150"/>
      <c r="H215" s="150"/>
      <c r="I215" s="150"/>
      <c r="J215" s="150"/>
      <c r="K215" s="150"/>
      <c r="L215" s="150"/>
      <c r="M215" s="150"/>
      <c r="N215" s="150"/>
      <c r="O215" s="150"/>
      <c r="P215" s="150"/>
      <c r="Q215" s="150"/>
      <c r="R215" s="150"/>
      <c r="S215" s="150"/>
      <c r="T215" s="150"/>
    </row>
    <row r="216" spans="1:20" ht="12.75" customHeight="1">
      <c r="A216" s="150"/>
      <c r="D216" s="150"/>
      <c r="E216" s="150"/>
      <c r="F216" s="150"/>
      <c r="G216" s="150"/>
      <c r="H216" s="150"/>
      <c r="I216" s="150"/>
      <c r="J216" s="150"/>
      <c r="K216" s="150"/>
      <c r="L216" s="150"/>
      <c r="M216" s="150"/>
      <c r="N216" s="150"/>
      <c r="O216" s="150"/>
      <c r="P216" s="150"/>
      <c r="Q216" s="150"/>
      <c r="R216" s="150"/>
      <c r="S216" s="150"/>
      <c r="T216" s="150"/>
    </row>
    <row r="217" spans="1:20" ht="12.75" customHeight="1">
      <c r="A217" s="150"/>
      <c r="D217" s="150"/>
      <c r="E217" s="150"/>
      <c r="F217" s="150"/>
      <c r="G217" s="150"/>
      <c r="H217" s="150"/>
      <c r="I217" s="150"/>
      <c r="J217" s="150"/>
      <c r="K217" s="150"/>
      <c r="L217" s="150"/>
      <c r="M217" s="150"/>
      <c r="N217" s="150"/>
      <c r="O217" s="150"/>
      <c r="P217" s="150"/>
      <c r="Q217" s="150"/>
      <c r="R217" s="150"/>
      <c r="S217" s="150"/>
      <c r="T217" s="150"/>
    </row>
    <row r="218" spans="1:20" ht="12.75" customHeight="1">
      <c r="A218" s="150"/>
      <c r="D218" s="150"/>
      <c r="E218" s="150"/>
      <c r="F218" s="150"/>
      <c r="G218" s="150"/>
      <c r="H218" s="150"/>
      <c r="I218" s="150"/>
      <c r="J218" s="150"/>
      <c r="K218" s="150"/>
      <c r="L218" s="150"/>
      <c r="M218" s="150"/>
      <c r="N218" s="150"/>
      <c r="O218" s="150"/>
      <c r="P218" s="150"/>
      <c r="Q218" s="150"/>
      <c r="R218" s="150"/>
      <c r="S218" s="150"/>
      <c r="T218" s="150"/>
    </row>
    <row r="219" spans="1:20" ht="12.75" customHeight="1">
      <c r="A219" s="150"/>
      <c r="D219" s="150"/>
      <c r="E219" s="150"/>
      <c r="F219" s="150"/>
      <c r="G219" s="150"/>
      <c r="H219" s="150"/>
      <c r="I219" s="150"/>
      <c r="J219" s="150"/>
      <c r="K219" s="150"/>
      <c r="L219" s="150"/>
      <c r="M219" s="150"/>
      <c r="N219" s="150"/>
      <c r="O219" s="150"/>
      <c r="P219" s="150"/>
      <c r="Q219" s="150"/>
      <c r="R219" s="150"/>
      <c r="S219" s="150"/>
      <c r="T219" s="150"/>
    </row>
    <row r="220" spans="1:20" ht="12.75" customHeight="1">
      <c r="A220" s="150"/>
      <c r="D220" s="150"/>
      <c r="E220" s="150"/>
      <c r="F220" s="150"/>
      <c r="G220" s="150"/>
      <c r="H220" s="150"/>
      <c r="I220" s="150"/>
      <c r="J220" s="150"/>
      <c r="K220" s="150"/>
      <c r="L220" s="150"/>
      <c r="M220" s="150"/>
      <c r="N220" s="150"/>
      <c r="O220" s="150"/>
      <c r="P220" s="150"/>
      <c r="Q220" s="150"/>
      <c r="R220" s="150"/>
      <c r="S220" s="150"/>
      <c r="T220" s="150"/>
    </row>
    <row r="221" spans="1:20" ht="12.75" customHeight="1">
      <c r="A221" s="150"/>
      <c r="D221" s="150"/>
      <c r="E221" s="150"/>
      <c r="F221" s="150"/>
      <c r="G221" s="150"/>
      <c r="H221" s="150"/>
      <c r="I221" s="150"/>
      <c r="J221" s="150"/>
      <c r="K221" s="150"/>
      <c r="L221" s="150"/>
      <c r="M221" s="150"/>
      <c r="N221" s="150"/>
      <c r="O221" s="150"/>
      <c r="P221" s="150"/>
      <c r="Q221" s="150"/>
      <c r="R221" s="150"/>
      <c r="S221" s="150"/>
      <c r="T221" s="150"/>
    </row>
    <row r="222" spans="1:20" ht="12.75" customHeight="1">
      <c r="A222" s="150"/>
      <c r="D222" s="150"/>
      <c r="E222" s="150"/>
      <c r="F222" s="150"/>
      <c r="G222" s="150"/>
      <c r="H222" s="150"/>
      <c r="I222" s="150"/>
      <c r="J222" s="150"/>
      <c r="K222" s="150"/>
      <c r="L222" s="150"/>
      <c r="M222" s="150"/>
      <c r="N222" s="150"/>
      <c r="O222" s="150"/>
      <c r="P222" s="150"/>
      <c r="Q222" s="150"/>
      <c r="R222" s="150"/>
      <c r="S222" s="150"/>
      <c r="T222" s="150"/>
    </row>
    <row r="223" spans="1:20" ht="12.75" customHeight="1">
      <c r="A223" s="150"/>
      <c r="D223" s="150"/>
      <c r="E223" s="150"/>
      <c r="F223" s="150"/>
      <c r="G223" s="150"/>
      <c r="H223" s="150"/>
      <c r="I223" s="150"/>
      <c r="J223" s="150"/>
      <c r="K223" s="150"/>
      <c r="L223" s="150"/>
      <c r="M223" s="150"/>
      <c r="N223" s="150"/>
      <c r="O223" s="150"/>
      <c r="P223" s="150"/>
      <c r="Q223" s="150"/>
      <c r="R223" s="150"/>
      <c r="S223" s="150"/>
      <c r="T223" s="150"/>
    </row>
    <row r="224" spans="1:20" ht="12.75" customHeight="1">
      <c r="A224" s="150"/>
      <c r="D224" s="150"/>
      <c r="E224" s="150"/>
      <c r="F224" s="150"/>
      <c r="G224" s="150"/>
      <c r="H224" s="150"/>
      <c r="I224" s="150"/>
      <c r="J224" s="150"/>
      <c r="K224" s="150"/>
      <c r="L224" s="150"/>
      <c r="M224" s="150"/>
      <c r="N224" s="150"/>
      <c r="O224" s="150"/>
      <c r="P224" s="150"/>
      <c r="Q224" s="150"/>
      <c r="R224" s="150"/>
      <c r="S224" s="150"/>
      <c r="T224" s="150"/>
    </row>
    <row r="225" spans="1:20" ht="12.75" customHeight="1">
      <c r="A225" s="150"/>
      <c r="D225" s="150"/>
      <c r="E225" s="150"/>
      <c r="F225" s="150"/>
      <c r="G225" s="150"/>
      <c r="H225" s="150"/>
      <c r="I225" s="150"/>
      <c r="J225" s="150"/>
      <c r="K225" s="150"/>
      <c r="L225" s="150"/>
      <c r="M225" s="150"/>
      <c r="N225" s="150"/>
      <c r="O225" s="150"/>
      <c r="P225" s="150"/>
      <c r="Q225" s="150"/>
      <c r="R225" s="150"/>
      <c r="S225" s="150"/>
      <c r="T225" s="150"/>
    </row>
    <row r="226" spans="1:20" ht="12.75" customHeight="1">
      <c r="A226" s="150"/>
      <c r="D226" s="150"/>
      <c r="E226" s="150"/>
      <c r="F226" s="150"/>
      <c r="G226" s="150"/>
      <c r="H226" s="150"/>
      <c r="I226" s="150"/>
      <c r="J226" s="150"/>
      <c r="K226" s="150"/>
      <c r="L226" s="150"/>
      <c r="M226" s="150"/>
      <c r="N226" s="150"/>
      <c r="O226" s="150"/>
      <c r="P226" s="150"/>
      <c r="Q226" s="150"/>
      <c r="R226" s="150"/>
      <c r="S226" s="150"/>
      <c r="T226" s="150"/>
    </row>
    <row r="227" spans="1:20" ht="12.75" customHeight="1">
      <c r="A227" s="150"/>
      <c r="D227" s="150"/>
      <c r="E227" s="150"/>
      <c r="F227" s="150"/>
      <c r="G227" s="150"/>
      <c r="H227" s="150"/>
      <c r="I227" s="150"/>
      <c r="J227" s="150"/>
      <c r="K227" s="150"/>
      <c r="L227" s="150"/>
      <c r="M227" s="150"/>
      <c r="N227" s="150"/>
      <c r="O227" s="150"/>
      <c r="P227" s="150"/>
      <c r="Q227" s="150"/>
      <c r="R227" s="150"/>
      <c r="S227" s="150"/>
      <c r="T227" s="150"/>
    </row>
    <row r="228" spans="1:20" ht="12.75" customHeight="1">
      <c r="A228" s="150"/>
      <c r="D228" s="150"/>
      <c r="E228" s="150"/>
      <c r="F228" s="150"/>
      <c r="G228" s="150"/>
      <c r="H228" s="150"/>
      <c r="I228" s="150"/>
      <c r="J228" s="150"/>
      <c r="K228" s="150"/>
      <c r="L228" s="150"/>
      <c r="M228" s="150"/>
      <c r="N228" s="150"/>
      <c r="O228" s="150"/>
      <c r="P228" s="150"/>
      <c r="Q228" s="150"/>
      <c r="R228" s="150"/>
      <c r="S228" s="150"/>
      <c r="T228" s="150"/>
    </row>
    <row r="229" spans="1:20" ht="12.75" customHeight="1">
      <c r="A229" s="150"/>
      <c r="D229" s="150"/>
      <c r="E229" s="150"/>
      <c r="F229" s="150"/>
      <c r="G229" s="150"/>
      <c r="H229" s="150"/>
      <c r="I229" s="150"/>
      <c r="J229" s="150"/>
      <c r="K229" s="150"/>
      <c r="L229" s="150"/>
      <c r="M229" s="150"/>
      <c r="N229" s="150"/>
      <c r="O229" s="150"/>
      <c r="P229" s="150"/>
      <c r="Q229" s="150"/>
      <c r="R229" s="150"/>
      <c r="S229" s="150"/>
      <c r="T229" s="150"/>
    </row>
    <row r="230" spans="1:20" ht="12.75" customHeight="1">
      <c r="A230" s="150"/>
      <c r="D230" s="150"/>
      <c r="E230" s="150"/>
      <c r="F230" s="150"/>
      <c r="G230" s="150"/>
      <c r="H230" s="150"/>
      <c r="I230" s="150"/>
      <c r="J230" s="150"/>
      <c r="K230" s="150"/>
      <c r="L230" s="150"/>
      <c r="M230" s="150"/>
      <c r="N230" s="150"/>
      <c r="O230" s="150"/>
      <c r="P230" s="150"/>
      <c r="Q230" s="150"/>
      <c r="R230" s="150"/>
      <c r="S230" s="150"/>
      <c r="T230" s="150"/>
    </row>
    <row r="231" spans="1:20" ht="12.75" customHeight="1">
      <c r="A231" s="150"/>
      <c r="D231" s="150"/>
      <c r="E231" s="150"/>
      <c r="F231" s="150"/>
      <c r="G231" s="150"/>
      <c r="H231" s="150"/>
      <c r="I231" s="150"/>
      <c r="J231" s="150"/>
      <c r="K231" s="150"/>
      <c r="L231" s="150"/>
      <c r="M231" s="150"/>
      <c r="N231" s="150"/>
      <c r="O231" s="150"/>
      <c r="P231" s="150"/>
      <c r="Q231" s="150"/>
      <c r="R231" s="150"/>
      <c r="S231" s="150"/>
      <c r="T231" s="150"/>
    </row>
    <row r="232" spans="1:20" ht="12.75" customHeight="1">
      <c r="A232" s="150"/>
      <c r="D232" s="150"/>
      <c r="E232" s="150"/>
      <c r="F232" s="150"/>
      <c r="G232" s="150"/>
      <c r="H232" s="150"/>
      <c r="I232" s="150"/>
      <c r="J232" s="150"/>
      <c r="K232" s="150"/>
      <c r="L232" s="150"/>
      <c r="M232" s="150"/>
      <c r="N232" s="150"/>
      <c r="O232" s="150"/>
      <c r="P232" s="150"/>
      <c r="Q232" s="150"/>
      <c r="R232" s="150"/>
      <c r="S232" s="150"/>
      <c r="T232" s="150"/>
    </row>
    <row r="233" spans="1:20" ht="12.75" customHeight="1">
      <c r="A233" s="150"/>
      <c r="D233" s="150"/>
      <c r="E233" s="150"/>
      <c r="F233" s="150"/>
      <c r="G233" s="150"/>
      <c r="H233" s="150"/>
      <c r="I233" s="150"/>
      <c r="J233" s="150"/>
      <c r="K233" s="150"/>
      <c r="L233" s="150"/>
      <c r="M233" s="150"/>
      <c r="N233" s="150"/>
      <c r="O233" s="150"/>
      <c r="P233" s="150"/>
      <c r="Q233" s="150"/>
      <c r="R233" s="150"/>
      <c r="S233" s="150"/>
      <c r="T233" s="150"/>
    </row>
    <row r="234" spans="1:20" ht="12.75" customHeight="1">
      <c r="A234" s="150"/>
      <c r="D234" s="150"/>
      <c r="E234" s="150"/>
      <c r="F234" s="150"/>
      <c r="G234" s="150"/>
      <c r="H234" s="150"/>
      <c r="I234" s="150"/>
      <c r="J234" s="150"/>
      <c r="K234" s="150"/>
      <c r="L234" s="150"/>
      <c r="M234" s="150"/>
      <c r="N234" s="150"/>
      <c r="O234" s="150"/>
      <c r="P234" s="150"/>
      <c r="Q234" s="150"/>
      <c r="R234" s="150"/>
      <c r="S234" s="150"/>
      <c r="T234" s="150"/>
    </row>
    <row r="235" spans="1:20" ht="12.75" customHeight="1">
      <c r="A235" s="150"/>
      <c r="D235" s="150"/>
      <c r="E235" s="150"/>
      <c r="F235" s="150"/>
      <c r="G235" s="150"/>
      <c r="H235" s="150"/>
      <c r="I235" s="150"/>
      <c r="J235" s="150"/>
      <c r="K235" s="150"/>
      <c r="L235" s="150"/>
      <c r="M235" s="150"/>
      <c r="N235" s="150"/>
      <c r="O235" s="150"/>
      <c r="P235" s="150"/>
      <c r="Q235" s="150"/>
      <c r="R235" s="150"/>
      <c r="S235" s="150"/>
      <c r="T235" s="150"/>
    </row>
    <row r="236" spans="1:20" ht="12.75" customHeight="1">
      <c r="A236" s="150"/>
      <c r="D236" s="150"/>
      <c r="E236" s="150"/>
      <c r="F236" s="150"/>
      <c r="G236" s="150"/>
      <c r="H236" s="150"/>
      <c r="I236" s="150"/>
      <c r="J236" s="150"/>
      <c r="K236" s="150"/>
      <c r="L236" s="150"/>
      <c r="M236" s="150"/>
      <c r="N236" s="150"/>
      <c r="O236" s="150"/>
      <c r="P236" s="150"/>
      <c r="Q236" s="150"/>
      <c r="R236" s="150"/>
      <c r="S236" s="150"/>
      <c r="T236" s="150"/>
    </row>
    <row r="237" spans="1:20" ht="12.75" customHeight="1">
      <c r="A237" s="150"/>
      <c r="D237" s="150"/>
      <c r="E237" s="150"/>
      <c r="F237" s="150"/>
      <c r="G237" s="150"/>
      <c r="H237" s="150"/>
      <c r="I237" s="150"/>
      <c r="J237" s="150"/>
      <c r="K237" s="150"/>
      <c r="L237" s="150"/>
      <c r="M237" s="150"/>
      <c r="N237" s="150"/>
      <c r="O237" s="150"/>
      <c r="P237" s="150"/>
      <c r="Q237" s="150"/>
      <c r="R237" s="150"/>
      <c r="S237" s="150"/>
      <c r="T237" s="150"/>
    </row>
    <row r="238" spans="1:20" ht="12.75" customHeight="1">
      <c r="A238" s="150"/>
      <c r="D238" s="150"/>
      <c r="E238" s="150"/>
      <c r="F238" s="150"/>
      <c r="G238" s="150"/>
      <c r="H238" s="150"/>
      <c r="I238" s="150"/>
      <c r="J238" s="150"/>
      <c r="K238" s="150"/>
      <c r="L238" s="150"/>
      <c r="M238" s="150"/>
      <c r="N238" s="150"/>
      <c r="O238" s="150"/>
      <c r="P238" s="150"/>
      <c r="Q238" s="150"/>
      <c r="R238" s="150"/>
      <c r="S238" s="150"/>
      <c r="T238" s="150"/>
    </row>
    <row r="239" spans="1:20" ht="12.75" customHeight="1">
      <c r="A239" s="150"/>
      <c r="D239" s="150"/>
      <c r="E239" s="150"/>
      <c r="F239" s="150"/>
      <c r="G239" s="150"/>
      <c r="H239" s="150"/>
      <c r="I239" s="150"/>
      <c r="J239" s="150"/>
      <c r="K239" s="150"/>
      <c r="L239" s="150"/>
      <c r="M239" s="150"/>
      <c r="N239" s="150"/>
      <c r="O239" s="150"/>
      <c r="P239" s="150"/>
      <c r="Q239" s="150"/>
      <c r="R239" s="150"/>
      <c r="S239" s="150"/>
      <c r="T239" s="150"/>
    </row>
    <row r="240" spans="1:20" ht="12.75" customHeight="1">
      <c r="A240" s="150"/>
      <c r="D240" s="150"/>
      <c r="E240" s="150"/>
      <c r="F240" s="150"/>
      <c r="G240" s="150"/>
      <c r="H240" s="150"/>
      <c r="I240" s="150"/>
      <c r="J240" s="150"/>
      <c r="K240" s="150"/>
      <c r="L240" s="150"/>
      <c r="M240" s="150"/>
      <c r="N240" s="150"/>
      <c r="O240" s="150"/>
      <c r="P240" s="150"/>
      <c r="Q240" s="150"/>
      <c r="R240" s="150"/>
      <c r="S240" s="150"/>
      <c r="T240" s="150"/>
    </row>
    <row r="241" spans="1:20" ht="12.75" customHeight="1">
      <c r="A241" s="150"/>
      <c r="D241" s="150"/>
      <c r="E241" s="150"/>
      <c r="F241" s="150"/>
      <c r="G241" s="150"/>
      <c r="H241" s="150"/>
      <c r="I241" s="150"/>
      <c r="J241" s="150"/>
      <c r="K241" s="150"/>
      <c r="L241" s="150"/>
      <c r="M241" s="150"/>
      <c r="N241" s="150"/>
      <c r="O241" s="150"/>
      <c r="P241" s="150"/>
      <c r="Q241" s="150"/>
      <c r="R241" s="150"/>
      <c r="S241" s="150"/>
      <c r="T241" s="150"/>
    </row>
    <row r="242" spans="1:20" ht="12.75" customHeight="1">
      <c r="A242" s="150"/>
      <c r="D242" s="150"/>
      <c r="E242" s="150"/>
      <c r="F242" s="150"/>
      <c r="G242" s="150"/>
      <c r="H242" s="150"/>
      <c r="I242" s="150"/>
      <c r="J242" s="150"/>
      <c r="K242" s="150"/>
      <c r="L242" s="150"/>
      <c r="M242" s="150"/>
      <c r="N242" s="150"/>
      <c r="O242" s="150"/>
      <c r="P242" s="150"/>
      <c r="Q242" s="150"/>
      <c r="R242" s="150"/>
      <c r="S242" s="150"/>
      <c r="T242" s="150"/>
    </row>
    <row r="243" spans="1:20" ht="12.75" customHeight="1">
      <c r="A243" s="150"/>
      <c r="D243" s="150"/>
      <c r="E243" s="150"/>
      <c r="F243" s="150"/>
      <c r="G243" s="150"/>
      <c r="H243" s="150"/>
      <c r="I243" s="150"/>
      <c r="J243" s="150"/>
      <c r="K243" s="150"/>
      <c r="L243" s="150"/>
      <c r="M243" s="150"/>
      <c r="N243" s="150"/>
      <c r="O243" s="150"/>
      <c r="P243" s="150"/>
      <c r="Q243" s="150"/>
      <c r="R243" s="150"/>
      <c r="S243" s="150"/>
      <c r="T243" s="150"/>
    </row>
    <row r="244" spans="1:20" ht="12.75" customHeight="1">
      <c r="A244" s="150"/>
      <c r="D244" s="150"/>
      <c r="E244" s="150"/>
      <c r="F244" s="150"/>
      <c r="G244" s="150"/>
      <c r="H244" s="150"/>
      <c r="I244" s="150"/>
      <c r="J244" s="150"/>
      <c r="K244" s="150"/>
      <c r="L244" s="150"/>
      <c r="M244" s="150"/>
      <c r="N244" s="150"/>
      <c r="O244" s="150"/>
      <c r="P244" s="150"/>
      <c r="Q244" s="150"/>
      <c r="R244" s="150"/>
      <c r="S244" s="150"/>
      <c r="T244" s="150"/>
    </row>
    <row r="245" spans="1:20" ht="12.75" customHeight="1">
      <c r="A245" s="150"/>
      <c r="D245" s="150"/>
      <c r="E245" s="150"/>
      <c r="F245" s="150"/>
      <c r="G245" s="150"/>
      <c r="H245" s="150"/>
      <c r="I245" s="150"/>
      <c r="J245" s="150"/>
      <c r="K245" s="150"/>
      <c r="L245" s="150"/>
      <c r="M245" s="150"/>
      <c r="N245" s="150"/>
      <c r="O245" s="150"/>
      <c r="P245" s="150"/>
      <c r="Q245" s="150"/>
      <c r="R245" s="150"/>
      <c r="S245" s="150"/>
      <c r="T245" s="150"/>
    </row>
    <row r="246" spans="1:20" ht="12.75" customHeight="1">
      <c r="A246" s="150"/>
      <c r="D246" s="150"/>
      <c r="E246" s="150"/>
      <c r="F246" s="150"/>
      <c r="G246" s="150"/>
      <c r="H246" s="150"/>
      <c r="I246" s="150"/>
      <c r="J246" s="150"/>
      <c r="K246" s="150"/>
      <c r="L246" s="150"/>
      <c r="M246" s="150"/>
      <c r="N246" s="150"/>
      <c r="O246" s="150"/>
      <c r="P246" s="150"/>
      <c r="Q246" s="150"/>
      <c r="R246" s="150"/>
      <c r="S246" s="150"/>
      <c r="T246" s="150"/>
    </row>
    <row r="247" spans="1:20" ht="12.75" customHeight="1">
      <c r="A247" s="150"/>
      <c r="D247" s="150"/>
      <c r="E247" s="150"/>
      <c r="F247" s="150"/>
      <c r="G247" s="150"/>
      <c r="H247" s="150"/>
      <c r="I247" s="150"/>
      <c r="J247" s="150"/>
      <c r="K247" s="150"/>
      <c r="L247" s="150"/>
      <c r="M247" s="150"/>
      <c r="N247" s="150"/>
      <c r="O247" s="150"/>
      <c r="P247" s="150"/>
      <c r="Q247" s="150"/>
      <c r="R247" s="150"/>
      <c r="S247" s="150"/>
      <c r="T247" s="150"/>
    </row>
    <row r="248" spans="1:20" ht="12.75" customHeight="1">
      <c r="A248" s="150"/>
      <c r="D248" s="150"/>
      <c r="E248" s="150"/>
      <c r="F248" s="150"/>
      <c r="G248" s="150"/>
      <c r="H248" s="150"/>
      <c r="I248" s="150"/>
      <c r="J248" s="150"/>
      <c r="K248" s="150"/>
      <c r="L248" s="150"/>
      <c r="M248" s="150"/>
      <c r="N248" s="150"/>
      <c r="O248" s="150"/>
      <c r="P248" s="150"/>
      <c r="Q248" s="150"/>
      <c r="R248" s="150"/>
      <c r="S248" s="150"/>
      <c r="T248" s="150"/>
    </row>
    <row r="249" spans="1:20" ht="12.75" customHeight="1">
      <c r="A249" s="150"/>
      <c r="D249" s="150"/>
      <c r="E249" s="150"/>
      <c r="F249" s="150"/>
      <c r="G249" s="150"/>
      <c r="H249" s="150"/>
      <c r="I249" s="150"/>
      <c r="J249" s="150"/>
      <c r="K249" s="150"/>
      <c r="L249" s="150"/>
      <c r="M249" s="150"/>
      <c r="N249" s="150"/>
      <c r="O249" s="150"/>
      <c r="P249" s="150"/>
      <c r="Q249" s="150"/>
      <c r="R249" s="150"/>
      <c r="S249" s="150"/>
      <c r="T249" s="150"/>
    </row>
    <row r="250" spans="1:20" ht="12.75" customHeight="1">
      <c r="A250" s="150"/>
      <c r="D250" s="150"/>
      <c r="E250" s="150"/>
      <c r="F250" s="150"/>
      <c r="G250" s="150"/>
      <c r="H250" s="150"/>
      <c r="I250" s="150"/>
      <c r="J250" s="150"/>
      <c r="K250" s="150"/>
      <c r="L250" s="150"/>
      <c r="M250" s="150"/>
      <c r="N250" s="150"/>
      <c r="O250" s="150"/>
      <c r="P250" s="150"/>
      <c r="Q250" s="150"/>
      <c r="R250" s="150"/>
      <c r="S250" s="150"/>
      <c r="T250" s="150"/>
    </row>
    <row r="251" spans="1:20" ht="12.75" customHeight="1">
      <c r="A251" s="150"/>
      <c r="D251" s="150"/>
      <c r="E251" s="150"/>
      <c r="F251" s="150"/>
      <c r="G251" s="150"/>
      <c r="H251" s="150"/>
      <c r="I251" s="150"/>
      <c r="J251" s="150"/>
      <c r="K251" s="150"/>
      <c r="L251" s="150"/>
      <c r="M251" s="150"/>
      <c r="N251" s="150"/>
      <c r="O251" s="150"/>
      <c r="P251" s="150"/>
      <c r="Q251" s="150"/>
      <c r="R251" s="150"/>
      <c r="S251" s="150"/>
      <c r="T251" s="150"/>
    </row>
    <row r="252" spans="1:20" ht="12.75" customHeight="1">
      <c r="A252" s="150"/>
      <c r="D252" s="150"/>
      <c r="E252" s="150"/>
      <c r="F252" s="150"/>
      <c r="G252" s="150"/>
      <c r="H252" s="150"/>
      <c r="I252" s="150"/>
      <c r="J252" s="150"/>
      <c r="K252" s="150"/>
      <c r="L252" s="150"/>
      <c r="M252" s="150"/>
      <c r="N252" s="150"/>
      <c r="O252" s="150"/>
      <c r="P252" s="150"/>
      <c r="Q252" s="150"/>
      <c r="R252" s="150"/>
      <c r="S252" s="150"/>
      <c r="T252" s="150"/>
    </row>
    <row r="253" spans="1:20" ht="12.75" customHeight="1">
      <c r="A253" s="150"/>
      <c r="D253" s="150"/>
      <c r="E253" s="150"/>
      <c r="F253" s="150"/>
      <c r="G253" s="150"/>
      <c r="H253" s="150"/>
      <c r="I253" s="150"/>
      <c r="J253" s="150"/>
      <c r="K253" s="150"/>
      <c r="L253" s="150"/>
      <c r="M253" s="150"/>
      <c r="N253" s="150"/>
      <c r="O253" s="150"/>
      <c r="P253" s="150"/>
      <c r="Q253" s="150"/>
      <c r="R253" s="150"/>
      <c r="S253" s="150"/>
      <c r="T253" s="150"/>
    </row>
    <row r="254" spans="1:20" ht="12.75" customHeight="1">
      <c r="A254" s="150"/>
      <c r="D254" s="150"/>
      <c r="E254" s="150"/>
      <c r="F254" s="150"/>
      <c r="G254" s="150"/>
      <c r="H254" s="150"/>
      <c r="I254" s="150"/>
      <c r="J254" s="150"/>
      <c r="K254" s="150"/>
      <c r="L254" s="150"/>
      <c r="M254" s="150"/>
      <c r="N254" s="150"/>
      <c r="O254" s="150"/>
      <c r="P254" s="150"/>
      <c r="Q254" s="150"/>
      <c r="R254" s="150"/>
      <c r="S254" s="150"/>
      <c r="T254" s="150"/>
    </row>
    <row r="255" spans="1:20" ht="12.75" customHeight="1">
      <c r="A255" s="150"/>
      <c r="D255" s="150"/>
      <c r="E255" s="150"/>
      <c r="F255" s="150"/>
      <c r="G255" s="150"/>
      <c r="H255" s="150"/>
      <c r="I255" s="150"/>
      <c r="J255" s="150"/>
      <c r="K255" s="150"/>
      <c r="L255" s="150"/>
      <c r="M255" s="150"/>
      <c r="N255" s="150"/>
      <c r="O255" s="150"/>
      <c r="P255" s="150"/>
      <c r="Q255" s="150"/>
      <c r="R255" s="150"/>
      <c r="S255" s="150"/>
      <c r="T255" s="150"/>
    </row>
    <row r="256" spans="1:20" ht="12.75" customHeight="1">
      <c r="A256" s="150"/>
      <c r="D256" s="150"/>
      <c r="E256" s="150"/>
      <c r="F256" s="150"/>
      <c r="G256" s="150"/>
      <c r="H256" s="150"/>
      <c r="I256" s="150"/>
      <c r="J256" s="150"/>
      <c r="K256" s="150"/>
      <c r="L256" s="150"/>
      <c r="M256" s="150"/>
      <c r="N256" s="150"/>
      <c r="O256" s="150"/>
      <c r="P256" s="150"/>
      <c r="Q256" s="150"/>
      <c r="R256" s="150"/>
      <c r="S256" s="150"/>
      <c r="T256" s="150"/>
    </row>
    <row r="257" spans="1:20" ht="12.75" customHeight="1">
      <c r="A257" s="150"/>
      <c r="D257" s="150"/>
      <c r="E257" s="150"/>
      <c r="F257" s="150"/>
      <c r="G257" s="150"/>
      <c r="H257" s="150"/>
      <c r="I257" s="150"/>
      <c r="J257" s="150"/>
      <c r="K257" s="150"/>
      <c r="L257" s="150"/>
      <c r="M257" s="150"/>
      <c r="N257" s="150"/>
      <c r="O257" s="150"/>
      <c r="P257" s="150"/>
      <c r="Q257" s="150"/>
      <c r="R257" s="150"/>
      <c r="S257" s="150"/>
      <c r="T257" s="150"/>
    </row>
    <row r="258" spans="1:20" ht="12.75" customHeight="1">
      <c r="A258" s="150"/>
      <c r="D258" s="150"/>
      <c r="E258" s="150"/>
      <c r="F258" s="150"/>
      <c r="G258" s="150"/>
      <c r="H258" s="150"/>
      <c r="I258" s="150"/>
      <c r="J258" s="150"/>
      <c r="K258" s="150"/>
      <c r="L258" s="150"/>
      <c r="M258" s="150"/>
      <c r="N258" s="150"/>
      <c r="O258" s="150"/>
      <c r="P258" s="150"/>
      <c r="Q258" s="150"/>
      <c r="R258" s="150"/>
      <c r="S258" s="150"/>
      <c r="T258" s="150"/>
    </row>
    <row r="259" spans="1:20" ht="12.75" customHeight="1">
      <c r="A259" s="150"/>
      <c r="D259" s="150"/>
      <c r="E259" s="150"/>
      <c r="F259" s="150"/>
      <c r="G259" s="150"/>
      <c r="H259" s="150"/>
      <c r="I259" s="150"/>
      <c r="J259" s="150"/>
      <c r="K259" s="150"/>
      <c r="L259" s="150"/>
      <c r="M259" s="150"/>
      <c r="N259" s="150"/>
      <c r="O259" s="150"/>
      <c r="P259" s="150"/>
      <c r="Q259" s="150"/>
      <c r="R259" s="150"/>
      <c r="S259" s="150"/>
      <c r="T259" s="150"/>
    </row>
    <row r="260" spans="1:20" ht="12.75" customHeight="1">
      <c r="A260" s="150"/>
      <c r="D260" s="150"/>
      <c r="E260" s="150"/>
      <c r="F260" s="150"/>
      <c r="G260" s="150"/>
      <c r="H260" s="150"/>
      <c r="I260" s="150"/>
      <c r="J260" s="150"/>
      <c r="K260" s="150"/>
      <c r="L260" s="150"/>
      <c r="M260" s="150"/>
      <c r="N260" s="150"/>
      <c r="O260" s="150"/>
      <c r="P260" s="150"/>
      <c r="Q260" s="150"/>
      <c r="R260" s="150"/>
      <c r="S260" s="150"/>
      <c r="T260" s="150"/>
    </row>
    <row r="261" spans="1:20" ht="12.75" customHeight="1">
      <c r="A261" s="150"/>
      <c r="D261" s="150"/>
      <c r="E261" s="150"/>
      <c r="F261" s="150"/>
      <c r="G261" s="150"/>
      <c r="H261" s="150"/>
      <c r="I261" s="150"/>
      <c r="J261" s="150"/>
      <c r="K261" s="150"/>
      <c r="L261" s="150"/>
      <c r="M261" s="150"/>
      <c r="N261" s="150"/>
      <c r="O261" s="150"/>
      <c r="P261" s="150"/>
      <c r="Q261" s="150"/>
      <c r="R261" s="150"/>
      <c r="S261" s="150"/>
      <c r="T261" s="150"/>
    </row>
    <row r="262" spans="1:20" ht="12.75" customHeight="1">
      <c r="A262" s="150"/>
      <c r="D262" s="150"/>
      <c r="E262" s="150"/>
      <c r="F262" s="150"/>
      <c r="G262" s="150"/>
      <c r="H262" s="150"/>
      <c r="I262" s="150"/>
      <c r="J262" s="150"/>
      <c r="K262" s="150"/>
      <c r="L262" s="150"/>
      <c r="M262" s="150"/>
      <c r="N262" s="150"/>
      <c r="O262" s="150"/>
      <c r="P262" s="150"/>
      <c r="Q262" s="150"/>
      <c r="R262" s="150"/>
      <c r="S262" s="150"/>
      <c r="T262" s="150"/>
    </row>
    <row r="263" spans="1:20" ht="12.75" customHeight="1">
      <c r="A263" s="150"/>
      <c r="D263" s="150"/>
      <c r="E263" s="150"/>
      <c r="F263" s="150"/>
      <c r="G263" s="150"/>
      <c r="H263" s="150"/>
      <c r="I263" s="150"/>
      <c r="J263" s="150"/>
      <c r="K263" s="150"/>
      <c r="L263" s="150"/>
      <c r="M263" s="150"/>
      <c r="N263" s="150"/>
      <c r="O263" s="150"/>
      <c r="P263" s="150"/>
      <c r="Q263" s="150"/>
      <c r="R263" s="150"/>
      <c r="S263" s="150"/>
      <c r="T263" s="150"/>
    </row>
    <row r="264" spans="1:20" ht="12.75" customHeight="1">
      <c r="A264" s="150"/>
      <c r="D264" s="150"/>
      <c r="E264" s="150"/>
      <c r="F264" s="150"/>
      <c r="G264" s="150"/>
      <c r="H264" s="150"/>
      <c r="I264" s="150"/>
      <c r="J264" s="150"/>
      <c r="K264" s="150"/>
      <c r="L264" s="150"/>
      <c r="M264" s="150"/>
      <c r="N264" s="150"/>
      <c r="O264" s="150"/>
      <c r="P264" s="150"/>
      <c r="Q264" s="150"/>
      <c r="R264" s="150"/>
      <c r="S264" s="150"/>
      <c r="T264" s="150"/>
    </row>
    <row r="265" spans="1:20" ht="12.75" customHeight="1">
      <c r="A265" s="150"/>
      <c r="D265" s="150"/>
      <c r="E265" s="150"/>
      <c r="F265" s="150"/>
      <c r="G265" s="150"/>
      <c r="H265" s="150"/>
      <c r="I265" s="150"/>
      <c r="J265" s="150"/>
      <c r="K265" s="150"/>
      <c r="L265" s="150"/>
      <c r="M265" s="150"/>
      <c r="N265" s="150"/>
      <c r="O265" s="150"/>
      <c r="P265" s="150"/>
      <c r="Q265" s="150"/>
      <c r="R265" s="150"/>
      <c r="S265" s="150"/>
      <c r="T265" s="150"/>
    </row>
    <row r="266" spans="1:20" ht="12.75" customHeight="1">
      <c r="A266" s="150"/>
      <c r="D266" s="150"/>
      <c r="E266" s="150"/>
      <c r="F266" s="150"/>
      <c r="G266" s="150"/>
      <c r="H266" s="150"/>
      <c r="I266" s="150"/>
      <c r="J266" s="150"/>
      <c r="K266" s="150"/>
      <c r="L266" s="150"/>
      <c r="M266" s="150"/>
      <c r="N266" s="150"/>
      <c r="O266" s="150"/>
      <c r="P266" s="150"/>
      <c r="Q266" s="150"/>
      <c r="R266" s="150"/>
      <c r="S266" s="150"/>
      <c r="T266" s="150"/>
    </row>
    <row r="267" spans="1:20" ht="12.75" customHeight="1">
      <c r="A267" s="150"/>
      <c r="D267" s="150"/>
      <c r="E267" s="150"/>
      <c r="F267" s="150"/>
      <c r="G267" s="150"/>
      <c r="H267" s="150"/>
      <c r="I267" s="150"/>
      <c r="J267" s="150"/>
      <c r="K267" s="150"/>
      <c r="L267" s="150"/>
      <c r="M267" s="150"/>
      <c r="N267" s="150"/>
      <c r="O267" s="150"/>
      <c r="P267" s="150"/>
      <c r="Q267" s="150"/>
      <c r="R267" s="150"/>
      <c r="S267" s="150"/>
      <c r="T267" s="150"/>
    </row>
    <row r="268" spans="1:20" ht="12.75" customHeight="1">
      <c r="A268" s="150"/>
      <c r="D268" s="150"/>
      <c r="E268" s="150"/>
      <c r="F268" s="150"/>
      <c r="G268" s="150"/>
      <c r="H268" s="150"/>
      <c r="I268" s="150"/>
      <c r="J268" s="150"/>
      <c r="K268" s="150"/>
      <c r="L268" s="150"/>
      <c r="M268" s="150"/>
      <c r="N268" s="150"/>
      <c r="O268" s="150"/>
      <c r="P268" s="150"/>
      <c r="Q268" s="150"/>
      <c r="R268" s="150"/>
      <c r="S268" s="150"/>
      <c r="T268" s="150"/>
    </row>
    <row r="269" spans="1:20" ht="12.75" customHeight="1">
      <c r="A269" s="150"/>
      <c r="D269" s="150"/>
      <c r="E269" s="150"/>
      <c r="F269" s="150"/>
      <c r="G269" s="150"/>
      <c r="H269" s="150"/>
      <c r="I269" s="150"/>
      <c r="J269" s="150"/>
      <c r="K269" s="150"/>
      <c r="L269" s="150"/>
      <c r="M269" s="150"/>
      <c r="N269" s="150"/>
      <c r="O269" s="150"/>
      <c r="P269" s="150"/>
      <c r="Q269" s="150"/>
      <c r="R269" s="150"/>
      <c r="S269" s="150"/>
      <c r="T269" s="150"/>
    </row>
    <row r="270" spans="1:20" ht="12.75" customHeight="1">
      <c r="A270" s="150"/>
      <c r="D270" s="150"/>
      <c r="E270" s="150"/>
      <c r="F270" s="150"/>
      <c r="G270" s="150"/>
      <c r="H270" s="150"/>
      <c r="I270" s="150"/>
      <c r="J270" s="150"/>
      <c r="K270" s="150"/>
      <c r="L270" s="150"/>
      <c r="M270" s="150"/>
      <c r="N270" s="150"/>
      <c r="O270" s="150"/>
      <c r="P270" s="150"/>
      <c r="Q270" s="150"/>
      <c r="R270" s="150"/>
      <c r="S270" s="150"/>
      <c r="T270" s="150"/>
    </row>
    <row r="271" spans="1:20" ht="12.75" customHeight="1">
      <c r="A271" s="150"/>
      <c r="D271" s="150"/>
      <c r="E271" s="150"/>
      <c r="F271" s="150"/>
      <c r="G271" s="150"/>
      <c r="H271" s="150"/>
      <c r="I271" s="150"/>
      <c r="J271" s="150"/>
      <c r="K271" s="150"/>
      <c r="L271" s="150"/>
      <c r="M271" s="150"/>
      <c r="N271" s="150"/>
      <c r="O271" s="150"/>
      <c r="P271" s="150"/>
      <c r="Q271" s="150"/>
      <c r="R271" s="150"/>
      <c r="S271" s="150"/>
      <c r="T271" s="150"/>
    </row>
    <row r="272" spans="1:20" ht="12.75" customHeight="1">
      <c r="A272" s="150"/>
      <c r="D272" s="150"/>
      <c r="E272" s="150"/>
      <c r="F272" s="150"/>
      <c r="G272" s="150"/>
      <c r="H272" s="150"/>
      <c r="I272" s="150"/>
      <c r="J272" s="150"/>
      <c r="K272" s="150"/>
      <c r="L272" s="150"/>
      <c r="M272" s="150"/>
      <c r="N272" s="150"/>
      <c r="O272" s="150"/>
      <c r="P272" s="150"/>
      <c r="Q272" s="150"/>
      <c r="R272" s="150"/>
      <c r="S272" s="150"/>
      <c r="T272" s="150"/>
    </row>
    <row r="273" spans="1:20" ht="12.75" customHeight="1">
      <c r="A273" s="150"/>
      <c r="D273" s="150"/>
      <c r="E273" s="150"/>
      <c r="F273" s="150"/>
      <c r="G273" s="150"/>
      <c r="H273" s="150"/>
      <c r="I273" s="150"/>
      <c r="J273" s="150"/>
      <c r="K273" s="150"/>
      <c r="L273" s="150"/>
      <c r="M273" s="150"/>
      <c r="N273" s="150"/>
      <c r="O273" s="150"/>
      <c r="P273" s="150"/>
      <c r="Q273" s="150"/>
      <c r="R273" s="150"/>
      <c r="S273" s="150"/>
      <c r="T273" s="150"/>
    </row>
    <row r="274" spans="1:20" ht="12.75" customHeight="1">
      <c r="A274" s="150"/>
      <c r="D274" s="150"/>
      <c r="E274" s="150"/>
      <c r="F274" s="150"/>
      <c r="G274" s="150"/>
      <c r="H274" s="150"/>
      <c r="I274" s="150"/>
      <c r="J274" s="150"/>
      <c r="K274" s="150"/>
      <c r="L274" s="150"/>
      <c r="M274" s="150"/>
      <c r="N274" s="150"/>
      <c r="O274" s="150"/>
      <c r="P274" s="150"/>
      <c r="Q274" s="150"/>
      <c r="R274" s="150"/>
      <c r="S274" s="150"/>
      <c r="T274" s="150"/>
    </row>
    <row r="275" spans="1:20" ht="12.75" customHeight="1">
      <c r="A275" s="150"/>
      <c r="D275" s="150"/>
      <c r="E275" s="150"/>
      <c r="F275" s="150"/>
      <c r="G275" s="150"/>
      <c r="H275" s="150"/>
      <c r="I275" s="150"/>
      <c r="J275" s="150"/>
      <c r="K275" s="150"/>
      <c r="L275" s="150"/>
      <c r="M275" s="150"/>
      <c r="N275" s="150"/>
      <c r="O275" s="150"/>
      <c r="P275" s="150"/>
      <c r="Q275" s="150"/>
      <c r="R275" s="150"/>
      <c r="S275" s="150"/>
      <c r="T275" s="150"/>
    </row>
    <row r="276" spans="1:20" ht="12.75" customHeight="1">
      <c r="A276" s="150"/>
      <c r="D276" s="150"/>
      <c r="E276" s="150"/>
      <c r="F276" s="150"/>
      <c r="G276" s="150"/>
      <c r="H276" s="150"/>
      <c r="I276" s="150"/>
      <c r="J276" s="150"/>
      <c r="K276" s="150"/>
      <c r="L276" s="150"/>
      <c r="M276" s="150"/>
      <c r="N276" s="150"/>
      <c r="O276" s="150"/>
      <c r="P276" s="150"/>
      <c r="Q276" s="150"/>
      <c r="R276" s="150"/>
      <c r="S276" s="150"/>
      <c r="T276" s="150"/>
    </row>
    <row r="277" spans="1:20" ht="12.75" customHeight="1">
      <c r="A277" s="150"/>
      <c r="D277" s="150"/>
      <c r="E277" s="150"/>
      <c r="F277" s="150"/>
      <c r="G277" s="150"/>
      <c r="H277" s="150"/>
      <c r="I277" s="150"/>
      <c r="J277" s="150"/>
      <c r="K277" s="150"/>
      <c r="L277" s="150"/>
      <c r="M277" s="150"/>
      <c r="N277" s="150"/>
      <c r="O277" s="150"/>
      <c r="P277" s="150"/>
      <c r="Q277" s="150"/>
      <c r="R277" s="150"/>
      <c r="S277" s="150"/>
      <c r="T277" s="150"/>
    </row>
    <row r="278" spans="1:20" ht="12.75" customHeight="1">
      <c r="A278" s="150"/>
      <c r="D278" s="150"/>
      <c r="E278" s="150"/>
      <c r="F278" s="150"/>
      <c r="G278" s="150"/>
      <c r="H278" s="150"/>
      <c r="I278" s="150"/>
      <c r="J278" s="150"/>
      <c r="K278" s="150"/>
      <c r="L278" s="150"/>
      <c r="M278" s="150"/>
      <c r="N278" s="150"/>
      <c r="O278" s="150"/>
      <c r="P278" s="150"/>
      <c r="Q278" s="150"/>
      <c r="R278" s="150"/>
      <c r="S278" s="150"/>
      <c r="T278" s="150"/>
    </row>
    <row r="279" spans="1:20" ht="12.75" customHeight="1">
      <c r="A279" s="150"/>
      <c r="D279" s="150"/>
      <c r="E279" s="150"/>
      <c r="F279" s="150"/>
      <c r="G279" s="150"/>
      <c r="H279" s="150"/>
      <c r="I279" s="150"/>
      <c r="J279" s="150"/>
      <c r="K279" s="150"/>
      <c r="L279" s="150"/>
      <c r="M279" s="150"/>
      <c r="N279" s="150"/>
      <c r="O279" s="150"/>
      <c r="P279" s="150"/>
      <c r="Q279" s="150"/>
      <c r="R279" s="150"/>
      <c r="S279" s="150"/>
      <c r="T279" s="150"/>
    </row>
    <row r="280" spans="1:20" ht="12.75" customHeight="1">
      <c r="A280" s="150"/>
      <c r="D280" s="150"/>
      <c r="E280" s="150"/>
      <c r="F280" s="150"/>
      <c r="G280" s="150"/>
      <c r="H280" s="150"/>
      <c r="I280" s="150"/>
      <c r="J280" s="150"/>
      <c r="K280" s="150"/>
      <c r="L280" s="150"/>
      <c r="M280" s="150"/>
      <c r="N280" s="150"/>
      <c r="O280" s="150"/>
      <c r="P280" s="150"/>
      <c r="Q280" s="150"/>
      <c r="R280" s="150"/>
      <c r="S280" s="150"/>
      <c r="T280" s="150"/>
    </row>
    <row r="281" spans="1:20" ht="12.75" customHeight="1">
      <c r="A281" s="150"/>
      <c r="D281" s="150"/>
      <c r="E281" s="150"/>
      <c r="F281" s="150"/>
      <c r="G281" s="150"/>
      <c r="H281" s="150"/>
      <c r="I281" s="150"/>
      <c r="J281" s="150"/>
      <c r="K281" s="150"/>
      <c r="L281" s="150"/>
      <c r="M281" s="150"/>
      <c r="N281" s="150"/>
      <c r="O281" s="150"/>
      <c r="P281" s="150"/>
      <c r="Q281" s="150"/>
      <c r="R281" s="150"/>
      <c r="S281" s="150"/>
      <c r="T281" s="150"/>
    </row>
    <row r="282" spans="1:20" ht="12.75" customHeight="1">
      <c r="A282" s="150"/>
      <c r="D282" s="150"/>
      <c r="E282" s="150"/>
      <c r="F282" s="150"/>
      <c r="G282" s="150"/>
      <c r="H282" s="150"/>
      <c r="I282" s="150"/>
      <c r="J282" s="150"/>
      <c r="K282" s="150"/>
      <c r="L282" s="150"/>
      <c r="M282" s="150"/>
      <c r="N282" s="150"/>
      <c r="O282" s="150"/>
      <c r="P282" s="150"/>
      <c r="Q282" s="150"/>
      <c r="R282" s="150"/>
      <c r="S282" s="150"/>
      <c r="T282" s="150"/>
    </row>
    <row r="283" spans="1:20" ht="12.75" customHeight="1">
      <c r="A283" s="150"/>
      <c r="D283" s="150"/>
      <c r="E283" s="150"/>
      <c r="F283" s="150"/>
      <c r="G283" s="150"/>
      <c r="H283" s="150"/>
      <c r="I283" s="150"/>
      <c r="J283" s="150"/>
      <c r="K283" s="150"/>
      <c r="L283" s="150"/>
      <c r="M283" s="150"/>
      <c r="N283" s="150"/>
      <c r="O283" s="150"/>
      <c r="P283" s="150"/>
      <c r="Q283" s="150"/>
      <c r="R283" s="150"/>
      <c r="S283" s="150"/>
      <c r="T283" s="150"/>
    </row>
    <row r="284" spans="1:20" ht="12.75" customHeight="1">
      <c r="A284" s="150"/>
      <c r="D284" s="150"/>
      <c r="E284" s="150"/>
      <c r="F284" s="150"/>
      <c r="G284" s="150"/>
      <c r="H284" s="150"/>
      <c r="I284" s="150"/>
      <c r="J284" s="150"/>
      <c r="K284" s="150"/>
      <c r="L284" s="150"/>
      <c r="M284" s="150"/>
      <c r="N284" s="150"/>
      <c r="O284" s="150"/>
      <c r="P284" s="150"/>
      <c r="Q284" s="150"/>
      <c r="R284" s="150"/>
      <c r="S284" s="150"/>
      <c r="T284" s="150"/>
    </row>
    <row r="285" spans="1:20" ht="12.75" customHeight="1">
      <c r="A285" s="150"/>
      <c r="D285" s="150"/>
      <c r="E285" s="150"/>
      <c r="F285" s="150"/>
      <c r="G285" s="150"/>
      <c r="H285" s="150"/>
      <c r="I285" s="150"/>
      <c r="J285" s="150"/>
      <c r="K285" s="150"/>
      <c r="L285" s="150"/>
      <c r="M285" s="150"/>
      <c r="N285" s="150"/>
      <c r="O285" s="150"/>
      <c r="P285" s="150"/>
      <c r="Q285" s="150"/>
      <c r="R285" s="150"/>
      <c r="S285" s="150"/>
      <c r="T285" s="150"/>
    </row>
    <row r="286" spans="1:20" ht="12.75" customHeight="1">
      <c r="A286" s="150"/>
      <c r="D286" s="150"/>
      <c r="E286" s="150"/>
      <c r="F286" s="150"/>
      <c r="G286" s="150"/>
      <c r="H286" s="150"/>
      <c r="I286" s="150"/>
      <c r="J286" s="150"/>
      <c r="K286" s="150"/>
      <c r="L286" s="150"/>
      <c r="M286" s="150"/>
      <c r="N286" s="150"/>
      <c r="O286" s="150"/>
      <c r="P286" s="150"/>
      <c r="Q286" s="150"/>
      <c r="R286" s="150"/>
      <c r="S286" s="150"/>
      <c r="T286" s="150"/>
    </row>
    <row r="287" spans="1:20" ht="12.75" customHeight="1">
      <c r="A287" s="150"/>
      <c r="D287" s="150"/>
      <c r="E287" s="150"/>
      <c r="F287" s="150"/>
      <c r="G287" s="150"/>
      <c r="H287" s="150"/>
      <c r="I287" s="150"/>
      <c r="J287" s="150"/>
      <c r="K287" s="150"/>
      <c r="L287" s="150"/>
      <c r="M287" s="150"/>
      <c r="N287" s="150"/>
      <c r="O287" s="150"/>
      <c r="P287" s="150"/>
      <c r="Q287" s="150"/>
      <c r="R287" s="150"/>
      <c r="S287" s="150"/>
      <c r="T287" s="150"/>
    </row>
    <row r="288" spans="1:20" ht="12.75" customHeight="1">
      <c r="A288" s="150"/>
      <c r="D288" s="150"/>
      <c r="E288" s="150"/>
      <c r="F288" s="150"/>
      <c r="G288" s="150"/>
      <c r="H288" s="150"/>
      <c r="I288" s="150"/>
      <c r="J288" s="150"/>
      <c r="K288" s="150"/>
      <c r="L288" s="150"/>
      <c r="M288" s="150"/>
      <c r="N288" s="150"/>
      <c r="O288" s="150"/>
      <c r="P288" s="150"/>
      <c r="Q288" s="150"/>
      <c r="R288" s="150"/>
      <c r="S288" s="150"/>
      <c r="T288" s="150"/>
    </row>
    <row r="289" spans="1:20" ht="12.75" customHeight="1">
      <c r="A289" s="150"/>
      <c r="D289" s="150"/>
      <c r="E289" s="150"/>
      <c r="F289" s="150"/>
      <c r="G289" s="150"/>
      <c r="H289" s="150"/>
      <c r="I289" s="150"/>
      <c r="J289" s="150"/>
      <c r="K289" s="150"/>
      <c r="L289" s="150"/>
      <c r="M289" s="150"/>
      <c r="N289" s="150"/>
      <c r="O289" s="150"/>
      <c r="P289" s="150"/>
      <c r="Q289" s="150"/>
      <c r="R289" s="150"/>
      <c r="S289" s="150"/>
      <c r="T289" s="150"/>
    </row>
    <row r="290" spans="1:20" ht="12.75" customHeight="1">
      <c r="A290" s="150"/>
      <c r="D290" s="150"/>
      <c r="E290" s="150"/>
      <c r="F290" s="150"/>
      <c r="G290" s="150"/>
      <c r="H290" s="150"/>
      <c r="I290" s="150"/>
      <c r="J290" s="150"/>
      <c r="K290" s="150"/>
      <c r="L290" s="150"/>
      <c r="M290" s="150"/>
      <c r="N290" s="150"/>
      <c r="O290" s="150"/>
      <c r="P290" s="150"/>
      <c r="Q290" s="150"/>
      <c r="R290" s="150"/>
      <c r="S290" s="150"/>
      <c r="T290" s="150"/>
    </row>
    <row r="291" spans="1:20" ht="12.75" customHeight="1">
      <c r="A291" s="150"/>
      <c r="D291" s="150"/>
      <c r="E291" s="150"/>
      <c r="F291" s="150"/>
      <c r="G291" s="150"/>
      <c r="H291" s="150"/>
      <c r="I291" s="150"/>
      <c r="J291" s="150"/>
      <c r="K291" s="150"/>
      <c r="L291" s="150"/>
      <c r="M291" s="150"/>
      <c r="N291" s="150"/>
      <c r="O291" s="150"/>
      <c r="P291" s="150"/>
      <c r="Q291" s="150"/>
      <c r="R291" s="150"/>
      <c r="S291" s="150"/>
      <c r="T291" s="150"/>
    </row>
    <row r="292" spans="1:20" ht="12.75" customHeight="1">
      <c r="A292" s="150"/>
      <c r="D292" s="150"/>
      <c r="E292" s="150"/>
      <c r="F292" s="150"/>
      <c r="G292" s="150"/>
      <c r="H292" s="150"/>
      <c r="I292" s="150"/>
      <c r="J292" s="150"/>
      <c r="K292" s="150"/>
      <c r="L292" s="150"/>
      <c r="M292" s="150"/>
      <c r="N292" s="150"/>
      <c r="O292" s="150"/>
      <c r="P292" s="150"/>
      <c r="Q292" s="150"/>
      <c r="R292" s="150"/>
      <c r="S292" s="150"/>
      <c r="T292" s="150"/>
    </row>
    <row r="293" spans="1:20" ht="12.75" customHeight="1">
      <c r="A293" s="150"/>
      <c r="D293" s="150"/>
      <c r="E293" s="150"/>
      <c r="F293" s="150"/>
      <c r="G293" s="150"/>
      <c r="H293" s="150"/>
      <c r="I293" s="150"/>
      <c r="J293" s="150"/>
      <c r="K293" s="150"/>
      <c r="L293" s="150"/>
      <c r="M293" s="150"/>
      <c r="N293" s="150"/>
      <c r="O293" s="150"/>
      <c r="P293" s="150"/>
      <c r="Q293" s="150"/>
      <c r="R293" s="150"/>
      <c r="S293" s="150"/>
      <c r="T293" s="150"/>
    </row>
    <row r="294" spans="1:20" ht="12.75" customHeight="1">
      <c r="A294" s="150"/>
      <c r="D294" s="150"/>
      <c r="E294" s="150"/>
      <c r="F294" s="150"/>
      <c r="G294" s="150"/>
      <c r="H294" s="150"/>
      <c r="I294" s="150"/>
      <c r="J294" s="150"/>
      <c r="K294" s="150"/>
      <c r="L294" s="150"/>
      <c r="M294" s="150"/>
      <c r="N294" s="150"/>
      <c r="O294" s="150"/>
      <c r="P294" s="150"/>
      <c r="Q294" s="150"/>
      <c r="R294" s="150"/>
      <c r="S294" s="150"/>
      <c r="T294" s="150"/>
    </row>
    <row r="295" spans="1:20" ht="12.75" customHeight="1">
      <c r="A295" s="150"/>
      <c r="D295" s="150"/>
      <c r="E295" s="150"/>
      <c r="F295" s="150"/>
      <c r="G295" s="150"/>
      <c r="H295" s="150"/>
      <c r="I295" s="150"/>
      <c r="J295" s="150"/>
      <c r="K295" s="150"/>
      <c r="L295" s="150"/>
      <c r="M295" s="150"/>
      <c r="N295" s="150"/>
      <c r="O295" s="150"/>
      <c r="P295" s="150"/>
      <c r="Q295" s="150"/>
      <c r="R295" s="150"/>
      <c r="S295" s="150"/>
      <c r="T295" s="150"/>
    </row>
    <row r="296" spans="1:20" ht="12.75" customHeight="1">
      <c r="A296" s="150"/>
      <c r="D296" s="150"/>
      <c r="E296" s="150"/>
      <c r="F296" s="150"/>
      <c r="G296" s="150"/>
      <c r="H296" s="150"/>
      <c r="I296" s="150"/>
      <c r="J296" s="150"/>
      <c r="K296" s="150"/>
      <c r="L296" s="150"/>
      <c r="M296" s="150"/>
      <c r="N296" s="150"/>
      <c r="O296" s="150"/>
      <c r="P296" s="150"/>
      <c r="Q296" s="150"/>
      <c r="R296" s="150"/>
      <c r="S296" s="150"/>
      <c r="T296" s="150"/>
    </row>
    <row r="297" spans="1:20" ht="12.75" customHeight="1">
      <c r="A297" s="150"/>
      <c r="D297" s="150"/>
      <c r="E297" s="150"/>
      <c r="F297" s="150"/>
      <c r="G297" s="150"/>
      <c r="H297" s="150"/>
      <c r="I297" s="150"/>
      <c r="J297" s="150"/>
      <c r="K297" s="150"/>
      <c r="L297" s="150"/>
      <c r="M297" s="150"/>
      <c r="N297" s="150"/>
      <c r="O297" s="150"/>
      <c r="P297" s="150"/>
      <c r="Q297" s="150"/>
      <c r="R297" s="150"/>
      <c r="S297" s="150"/>
      <c r="T297" s="150"/>
    </row>
    <row r="298" spans="1:20" ht="12.75" customHeight="1">
      <c r="A298" s="150"/>
      <c r="D298" s="150"/>
      <c r="E298" s="150"/>
      <c r="F298" s="150"/>
      <c r="G298" s="150"/>
      <c r="H298" s="150"/>
      <c r="I298" s="150"/>
      <c r="J298" s="150"/>
      <c r="K298" s="150"/>
      <c r="L298" s="150"/>
      <c r="M298" s="150"/>
      <c r="N298" s="150"/>
      <c r="O298" s="150"/>
      <c r="P298" s="150"/>
      <c r="Q298" s="150"/>
      <c r="R298" s="150"/>
      <c r="S298" s="150"/>
      <c r="T298" s="150"/>
    </row>
    <row r="299" spans="1:20" ht="12.75" customHeight="1">
      <c r="A299" s="150"/>
      <c r="D299" s="150"/>
      <c r="E299" s="150"/>
      <c r="F299" s="150"/>
      <c r="G299" s="150"/>
      <c r="H299" s="150"/>
      <c r="I299" s="150"/>
      <c r="J299" s="150"/>
      <c r="K299" s="150"/>
      <c r="L299" s="150"/>
      <c r="M299" s="150"/>
      <c r="N299" s="150"/>
      <c r="O299" s="150"/>
      <c r="P299" s="150"/>
      <c r="Q299" s="150"/>
      <c r="R299" s="150"/>
      <c r="S299" s="150"/>
      <c r="T299" s="150"/>
    </row>
    <row r="300" spans="1:20" ht="12.75" customHeight="1">
      <c r="A300" s="150"/>
      <c r="D300" s="150"/>
      <c r="E300" s="150"/>
      <c r="F300" s="150"/>
      <c r="G300" s="150"/>
      <c r="H300" s="150"/>
      <c r="I300" s="150"/>
      <c r="J300" s="150"/>
      <c r="K300" s="150"/>
      <c r="L300" s="150"/>
      <c r="M300" s="150"/>
      <c r="N300" s="150"/>
      <c r="O300" s="150"/>
      <c r="P300" s="150"/>
      <c r="Q300" s="150"/>
      <c r="R300" s="150"/>
      <c r="S300" s="150"/>
      <c r="T300" s="150"/>
    </row>
    <row r="301" spans="1:20" ht="12.75" customHeight="1">
      <c r="A301" s="150"/>
      <c r="D301" s="150"/>
      <c r="E301" s="150"/>
      <c r="F301" s="150"/>
      <c r="G301" s="150"/>
      <c r="H301" s="150"/>
      <c r="I301" s="150"/>
      <c r="J301" s="150"/>
      <c r="K301" s="150"/>
      <c r="L301" s="150"/>
      <c r="M301" s="150"/>
      <c r="N301" s="150"/>
      <c r="O301" s="150"/>
      <c r="P301" s="150"/>
      <c r="Q301" s="150"/>
      <c r="R301" s="150"/>
      <c r="S301" s="150"/>
      <c r="T301" s="150"/>
    </row>
    <row r="302" spans="1:20" ht="12.75" customHeight="1">
      <c r="A302" s="150"/>
      <c r="D302" s="150"/>
      <c r="E302" s="150"/>
      <c r="F302" s="150"/>
      <c r="G302" s="150"/>
      <c r="H302" s="150"/>
      <c r="I302" s="150"/>
      <c r="J302" s="150"/>
      <c r="K302" s="150"/>
      <c r="L302" s="150"/>
      <c r="M302" s="150"/>
      <c r="N302" s="150"/>
      <c r="O302" s="150"/>
      <c r="P302" s="150"/>
      <c r="Q302" s="150"/>
      <c r="R302" s="150"/>
      <c r="S302" s="150"/>
      <c r="T302" s="150"/>
    </row>
    <row r="303" spans="1:20" ht="12.75" customHeight="1">
      <c r="A303" s="150"/>
      <c r="D303" s="150"/>
      <c r="E303" s="150"/>
      <c r="F303" s="150"/>
      <c r="G303" s="150"/>
      <c r="H303" s="150"/>
      <c r="I303" s="150"/>
      <c r="J303" s="150"/>
      <c r="K303" s="150"/>
      <c r="L303" s="150"/>
      <c r="M303" s="150"/>
      <c r="N303" s="150"/>
      <c r="O303" s="150"/>
      <c r="P303" s="150"/>
      <c r="Q303" s="150"/>
      <c r="R303" s="150"/>
      <c r="S303" s="150"/>
      <c r="T303" s="150"/>
    </row>
    <row r="304" spans="1:20" ht="12.75" customHeight="1">
      <c r="A304" s="150"/>
      <c r="D304" s="150"/>
      <c r="E304" s="150"/>
      <c r="F304" s="150"/>
      <c r="G304" s="150"/>
      <c r="H304" s="150"/>
      <c r="I304" s="150"/>
      <c r="J304" s="150"/>
      <c r="K304" s="150"/>
      <c r="L304" s="150"/>
      <c r="M304" s="150"/>
      <c r="N304" s="150"/>
      <c r="O304" s="150"/>
      <c r="P304" s="150"/>
      <c r="Q304" s="150"/>
      <c r="R304" s="150"/>
      <c r="S304" s="150"/>
      <c r="T304" s="150"/>
    </row>
    <row r="305" spans="1:20" ht="12.75" customHeight="1">
      <c r="A305" s="150"/>
      <c r="D305" s="150"/>
      <c r="E305" s="150"/>
      <c r="F305" s="150"/>
      <c r="G305" s="150"/>
      <c r="H305" s="150"/>
      <c r="I305" s="150"/>
      <c r="J305" s="150"/>
      <c r="K305" s="150"/>
      <c r="L305" s="150"/>
      <c r="M305" s="150"/>
      <c r="N305" s="150"/>
      <c r="O305" s="150"/>
      <c r="P305" s="150"/>
      <c r="Q305" s="150"/>
      <c r="R305" s="150"/>
      <c r="S305" s="150"/>
      <c r="T305" s="150"/>
    </row>
    <row r="306" spans="1:20" ht="12.75" customHeight="1">
      <c r="A306" s="150"/>
      <c r="D306" s="150"/>
      <c r="E306" s="150"/>
      <c r="F306" s="150"/>
      <c r="G306" s="150"/>
      <c r="H306" s="150"/>
      <c r="I306" s="150"/>
      <c r="J306" s="150"/>
      <c r="K306" s="150"/>
      <c r="L306" s="150"/>
      <c r="M306" s="150"/>
      <c r="N306" s="150"/>
      <c r="O306" s="150"/>
      <c r="P306" s="150"/>
      <c r="Q306" s="150"/>
      <c r="R306" s="150"/>
      <c r="S306" s="150"/>
      <c r="T306" s="150"/>
    </row>
    <row r="307" spans="1:20" ht="12.75" customHeight="1">
      <c r="A307" s="150"/>
      <c r="D307" s="150"/>
      <c r="E307" s="150"/>
      <c r="F307" s="150"/>
      <c r="G307" s="150"/>
      <c r="H307" s="150"/>
      <c r="I307" s="150"/>
      <c r="J307" s="150"/>
      <c r="K307" s="150"/>
      <c r="L307" s="150"/>
      <c r="M307" s="150"/>
      <c r="N307" s="150"/>
      <c r="O307" s="150"/>
      <c r="P307" s="150"/>
      <c r="Q307" s="150"/>
      <c r="R307" s="150"/>
      <c r="S307" s="150"/>
      <c r="T307" s="150"/>
    </row>
    <row r="308" spans="1:20" ht="12.75" customHeight="1">
      <c r="A308" s="150"/>
      <c r="D308" s="150"/>
      <c r="E308" s="150"/>
      <c r="F308" s="150"/>
      <c r="G308" s="150"/>
      <c r="H308" s="150"/>
      <c r="I308" s="150"/>
      <c r="J308" s="150"/>
      <c r="K308" s="150"/>
      <c r="L308" s="150"/>
      <c r="M308" s="150"/>
      <c r="N308" s="150"/>
      <c r="O308" s="150"/>
      <c r="P308" s="150"/>
      <c r="Q308" s="150"/>
      <c r="R308" s="150"/>
      <c r="S308" s="150"/>
      <c r="T308" s="150"/>
    </row>
    <row r="309" spans="1:20" ht="12.75" customHeight="1">
      <c r="A309" s="150"/>
      <c r="D309" s="150"/>
      <c r="E309" s="150"/>
      <c r="F309" s="150"/>
      <c r="G309" s="150"/>
      <c r="H309" s="150"/>
      <c r="I309" s="150"/>
      <c r="J309" s="150"/>
      <c r="K309" s="150"/>
      <c r="L309" s="150"/>
      <c r="M309" s="150"/>
      <c r="N309" s="150"/>
      <c r="O309" s="150"/>
      <c r="P309" s="150"/>
      <c r="Q309" s="150"/>
      <c r="R309" s="150"/>
      <c r="S309" s="150"/>
      <c r="T309" s="150"/>
    </row>
    <row r="310" spans="1:20" ht="12.75" customHeight="1">
      <c r="A310" s="150"/>
      <c r="D310" s="150"/>
      <c r="E310" s="150"/>
      <c r="F310" s="150"/>
      <c r="G310" s="150"/>
      <c r="H310" s="150"/>
      <c r="I310" s="150"/>
      <c r="J310" s="150"/>
      <c r="K310" s="150"/>
      <c r="L310" s="150"/>
      <c r="M310" s="150"/>
      <c r="N310" s="150"/>
      <c r="O310" s="150"/>
      <c r="P310" s="150"/>
      <c r="Q310" s="150"/>
      <c r="R310" s="150"/>
      <c r="S310" s="150"/>
      <c r="T310" s="150"/>
    </row>
    <row r="311" spans="1:20" ht="12.75" customHeight="1">
      <c r="A311" s="150"/>
      <c r="D311" s="150"/>
      <c r="E311" s="150"/>
      <c r="F311" s="150"/>
      <c r="G311" s="150"/>
      <c r="H311" s="150"/>
      <c r="I311" s="150"/>
      <c r="J311" s="150"/>
      <c r="K311" s="150"/>
      <c r="L311" s="150"/>
      <c r="M311" s="150"/>
      <c r="N311" s="150"/>
      <c r="O311" s="150"/>
      <c r="P311" s="150"/>
      <c r="Q311" s="150"/>
      <c r="R311" s="150"/>
      <c r="S311" s="150"/>
      <c r="T311" s="150"/>
    </row>
    <row r="312" spans="1:20" ht="12.75" customHeight="1">
      <c r="A312" s="150"/>
      <c r="D312" s="150"/>
      <c r="E312" s="150"/>
      <c r="F312" s="150"/>
      <c r="G312" s="150"/>
      <c r="H312" s="150"/>
      <c r="I312" s="150"/>
      <c r="J312" s="150"/>
      <c r="K312" s="150"/>
      <c r="L312" s="150"/>
      <c r="M312" s="150"/>
      <c r="N312" s="150"/>
      <c r="O312" s="150"/>
      <c r="P312" s="150"/>
      <c r="Q312" s="150"/>
      <c r="R312" s="150"/>
      <c r="S312" s="150"/>
      <c r="T312" s="150"/>
    </row>
    <row r="313" spans="1:20" ht="12.75" customHeight="1">
      <c r="A313" s="150"/>
      <c r="D313" s="150"/>
      <c r="E313" s="150"/>
      <c r="F313" s="150"/>
      <c r="G313" s="150"/>
      <c r="H313" s="150"/>
      <c r="I313" s="150"/>
      <c r="J313" s="150"/>
      <c r="K313" s="150"/>
      <c r="L313" s="150"/>
      <c r="M313" s="150"/>
      <c r="N313" s="150"/>
      <c r="O313" s="150"/>
      <c r="P313" s="150"/>
      <c r="Q313" s="150"/>
      <c r="R313" s="150"/>
      <c r="S313" s="150"/>
      <c r="T313" s="150"/>
    </row>
    <row r="314" spans="1:20" ht="12.75" customHeight="1">
      <c r="A314" s="150"/>
      <c r="D314" s="150"/>
      <c r="E314" s="150"/>
      <c r="F314" s="150"/>
      <c r="G314" s="150"/>
      <c r="H314" s="150"/>
      <c r="I314" s="150"/>
      <c r="J314" s="150"/>
      <c r="K314" s="150"/>
      <c r="L314" s="150"/>
      <c r="M314" s="150"/>
      <c r="N314" s="150"/>
      <c r="O314" s="150"/>
      <c r="P314" s="150"/>
      <c r="Q314" s="150"/>
      <c r="R314" s="150"/>
      <c r="S314" s="150"/>
      <c r="T314" s="150"/>
    </row>
    <row r="315" spans="1:20" ht="12.75" customHeight="1">
      <c r="A315" s="150"/>
      <c r="D315" s="150"/>
      <c r="E315" s="150"/>
      <c r="F315" s="150"/>
      <c r="G315" s="150"/>
      <c r="H315" s="150"/>
      <c r="I315" s="150"/>
      <c r="J315" s="150"/>
      <c r="K315" s="150"/>
      <c r="L315" s="150"/>
      <c r="M315" s="150"/>
      <c r="N315" s="150"/>
      <c r="O315" s="150"/>
      <c r="P315" s="150"/>
      <c r="Q315" s="150"/>
      <c r="R315" s="150"/>
      <c r="S315" s="150"/>
      <c r="T315" s="150"/>
    </row>
    <row r="316" spans="1:20" ht="12.75" customHeight="1">
      <c r="A316" s="150"/>
      <c r="D316" s="150"/>
      <c r="E316" s="150"/>
      <c r="F316" s="150"/>
      <c r="G316" s="150"/>
      <c r="H316" s="150"/>
      <c r="I316" s="150"/>
      <c r="J316" s="150"/>
      <c r="K316" s="150"/>
      <c r="L316" s="150"/>
      <c r="M316" s="150"/>
      <c r="N316" s="150"/>
      <c r="O316" s="150"/>
      <c r="P316" s="150"/>
      <c r="Q316" s="150"/>
      <c r="R316" s="150"/>
      <c r="S316" s="150"/>
      <c r="T316" s="150"/>
    </row>
    <row r="317" spans="1:20" ht="12.75" customHeight="1">
      <c r="A317" s="150"/>
      <c r="D317" s="150"/>
      <c r="E317" s="150"/>
      <c r="F317" s="150"/>
      <c r="G317" s="150"/>
      <c r="H317" s="150"/>
      <c r="I317" s="150"/>
      <c r="J317" s="150"/>
      <c r="K317" s="150"/>
      <c r="L317" s="150"/>
      <c r="M317" s="150"/>
      <c r="N317" s="150"/>
      <c r="O317" s="150"/>
      <c r="P317" s="150"/>
      <c r="Q317" s="150"/>
      <c r="R317" s="150"/>
      <c r="S317" s="150"/>
      <c r="T317" s="150"/>
    </row>
    <row r="318" spans="1:20" ht="12.75" customHeight="1">
      <c r="A318" s="150"/>
      <c r="D318" s="150"/>
      <c r="E318" s="150"/>
      <c r="F318" s="150"/>
      <c r="G318" s="150"/>
      <c r="H318" s="150"/>
      <c r="I318" s="150"/>
      <c r="J318" s="150"/>
      <c r="K318" s="150"/>
      <c r="L318" s="150"/>
      <c r="M318" s="150"/>
      <c r="N318" s="150"/>
      <c r="O318" s="150"/>
      <c r="P318" s="150"/>
      <c r="Q318" s="150"/>
      <c r="R318" s="150"/>
      <c r="S318" s="150"/>
      <c r="T318" s="150"/>
    </row>
    <row r="319" spans="1:20" ht="12.75" customHeight="1">
      <c r="A319" s="150"/>
      <c r="D319" s="150"/>
      <c r="E319" s="150"/>
      <c r="F319" s="150"/>
      <c r="G319" s="150"/>
      <c r="H319" s="150"/>
      <c r="I319" s="150"/>
      <c r="J319" s="150"/>
      <c r="K319" s="150"/>
      <c r="L319" s="150"/>
      <c r="M319" s="150"/>
      <c r="N319" s="150"/>
      <c r="O319" s="150"/>
      <c r="P319" s="150"/>
      <c r="Q319" s="150"/>
      <c r="R319" s="150"/>
      <c r="S319" s="150"/>
      <c r="T319" s="150"/>
    </row>
    <row r="320" spans="1:20" ht="12.75" customHeight="1">
      <c r="A320" s="150"/>
      <c r="D320" s="150"/>
      <c r="E320" s="150"/>
      <c r="F320" s="150"/>
      <c r="G320" s="150"/>
      <c r="H320" s="150"/>
      <c r="I320" s="150"/>
      <c r="J320" s="150"/>
      <c r="K320" s="150"/>
      <c r="L320" s="150"/>
      <c r="M320" s="150"/>
      <c r="N320" s="150"/>
      <c r="O320" s="150"/>
      <c r="P320" s="150"/>
      <c r="Q320" s="150"/>
      <c r="R320" s="150"/>
      <c r="S320" s="150"/>
      <c r="T320" s="150"/>
    </row>
    <row r="321" spans="1:20" ht="12.75" customHeight="1">
      <c r="A321" s="150"/>
      <c r="D321" s="150"/>
      <c r="E321" s="150"/>
      <c r="F321" s="150"/>
      <c r="G321" s="150"/>
      <c r="H321" s="150"/>
      <c r="I321" s="150"/>
      <c r="J321" s="150"/>
      <c r="K321" s="150"/>
      <c r="L321" s="150"/>
      <c r="M321" s="150"/>
      <c r="N321" s="150"/>
      <c r="O321" s="150"/>
      <c r="P321" s="150"/>
      <c r="Q321" s="150"/>
      <c r="R321" s="150"/>
      <c r="S321" s="150"/>
      <c r="T321" s="150"/>
    </row>
    <row r="322" spans="1:20" ht="12.75" customHeight="1">
      <c r="A322" s="150"/>
      <c r="D322" s="150"/>
      <c r="E322" s="150"/>
      <c r="F322" s="150"/>
      <c r="G322" s="150"/>
      <c r="H322" s="150"/>
      <c r="I322" s="150"/>
      <c r="J322" s="150"/>
      <c r="K322" s="150"/>
      <c r="L322" s="150"/>
      <c r="M322" s="150"/>
      <c r="N322" s="150"/>
      <c r="O322" s="150"/>
      <c r="P322" s="150"/>
      <c r="Q322" s="150"/>
      <c r="R322" s="150"/>
      <c r="S322" s="150"/>
      <c r="T322" s="150"/>
    </row>
    <row r="323" spans="1:20" ht="12.75" customHeight="1">
      <c r="A323" s="150"/>
      <c r="D323" s="150"/>
      <c r="E323" s="150"/>
      <c r="F323" s="150"/>
      <c r="G323" s="150"/>
      <c r="H323" s="150"/>
      <c r="I323" s="150"/>
      <c r="J323" s="150"/>
      <c r="K323" s="150"/>
      <c r="L323" s="150"/>
      <c r="M323" s="150"/>
      <c r="N323" s="150"/>
      <c r="O323" s="150"/>
      <c r="P323" s="150"/>
      <c r="Q323" s="150"/>
      <c r="R323" s="150"/>
      <c r="S323" s="150"/>
      <c r="T323" s="150"/>
    </row>
    <row r="324" spans="1:20" ht="12.75" customHeight="1">
      <c r="A324" s="150"/>
      <c r="D324" s="150"/>
      <c r="E324" s="150"/>
      <c r="F324" s="150"/>
      <c r="G324" s="150"/>
      <c r="H324" s="150"/>
      <c r="I324" s="150"/>
      <c r="J324" s="150"/>
      <c r="K324" s="150"/>
      <c r="L324" s="150"/>
      <c r="M324" s="150"/>
      <c r="N324" s="150"/>
      <c r="O324" s="150"/>
      <c r="P324" s="150"/>
      <c r="Q324" s="150"/>
      <c r="R324" s="150"/>
      <c r="S324" s="150"/>
      <c r="T324" s="150"/>
    </row>
    <row r="325" spans="1:20" ht="12.75" customHeight="1">
      <c r="A325" s="150"/>
      <c r="D325" s="150"/>
      <c r="E325" s="150"/>
      <c r="F325" s="150"/>
      <c r="G325" s="150"/>
      <c r="H325" s="150"/>
      <c r="I325" s="150"/>
      <c r="J325" s="150"/>
      <c r="K325" s="150"/>
      <c r="L325" s="150"/>
      <c r="M325" s="150"/>
      <c r="N325" s="150"/>
      <c r="O325" s="150"/>
      <c r="P325" s="150"/>
      <c r="Q325" s="150"/>
      <c r="R325" s="150"/>
      <c r="S325" s="150"/>
      <c r="T325" s="150"/>
    </row>
    <row r="326" spans="1:20" ht="12.75" customHeight="1">
      <c r="A326" s="150"/>
      <c r="D326" s="150"/>
      <c r="E326" s="150"/>
      <c r="F326" s="150"/>
      <c r="G326" s="150"/>
      <c r="H326" s="150"/>
      <c r="I326" s="150"/>
      <c r="J326" s="150"/>
      <c r="K326" s="150"/>
      <c r="L326" s="150"/>
      <c r="M326" s="150"/>
      <c r="N326" s="150"/>
      <c r="O326" s="150"/>
      <c r="P326" s="150"/>
      <c r="Q326" s="150"/>
      <c r="R326" s="150"/>
      <c r="S326" s="150"/>
      <c r="T326" s="150"/>
    </row>
    <row r="327" spans="1:20" ht="12.75" customHeight="1">
      <c r="A327" s="150"/>
      <c r="D327" s="150"/>
      <c r="E327" s="150"/>
      <c r="F327" s="150"/>
      <c r="G327" s="150"/>
      <c r="H327" s="150"/>
      <c r="I327" s="150"/>
      <c r="J327" s="150"/>
      <c r="K327" s="150"/>
      <c r="L327" s="150"/>
      <c r="M327" s="150"/>
      <c r="N327" s="150"/>
      <c r="O327" s="150"/>
      <c r="P327" s="150"/>
      <c r="Q327" s="150"/>
      <c r="R327" s="150"/>
      <c r="S327" s="150"/>
      <c r="T327" s="150"/>
    </row>
    <row r="328" spans="1:20" ht="12.75" customHeight="1">
      <c r="A328" s="150"/>
      <c r="D328" s="150"/>
      <c r="E328" s="150"/>
      <c r="F328" s="150"/>
      <c r="G328" s="150"/>
      <c r="H328" s="150"/>
      <c r="I328" s="150"/>
      <c r="J328" s="150"/>
      <c r="K328" s="150"/>
      <c r="L328" s="150"/>
      <c r="M328" s="150"/>
      <c r="N328" s="150"/>
      <c r="O328" s="150"/>
      <c r="P328" s="150"/>
      <c r="Q328" s="150"/>
      <c r="R328" s="150"/>
      <c r="S328" s="150"/>
      <c r="T328" s="150"/>
    </row>
    <row r="329" spans="1:20" ht="12.75" customHeight="1">
      <c r="A329" s="150"/>
      <c r="D329" s="150"/>
      <c r="E329" s="150"/>
      <c r="F329" s="150"/>
      <c r="G329" s="150"/>
      <c r="H329" s="150"/>
      <c r="I329" s="150"/>
      <c r="J329" s="150"/>
      <c r="K329" s="150"/>
      <c r="L329" s="150"/>
      <c r="M329" s="150"/>
      <c r="N329" s="150"/>
      <c r="O329" s="150"/>
      <c r="P329" s="150"/>
      <c r="Q329" s="150"/>
      <c r="R329" s="150"/>
      <c r="S329" s="150"/>
      <c r="T329" s="150"/>
    </row>
    <row r="330" spans="1:20" ht="12.75" customHeight="1">
      <c r="A330" s="150"/>
      <c r="D330" s="150"/>
      <c r="E330" s="150"/>
      <c r="F330" s="150"/>
      <c r="G330" s="150"/>
      <c r="H330" s="150"/>
      <c r="I330" s="150"/>
      <c r="J330" s="150"/>
      <c r="K330" s="150"/>
      <c r="L330" s="150"/>
      <c r="M330" s="150"/>
      <c r="N330" s="150"/>
      <c r="O330" s="150"/>
      <c r="P330" s="150"/>
      <c r="Q330" s="150"/>
      <c r="R330" s="150"/>
      <c r="S330" s="150"/>
      <c r="T330" s="150"/>
    </row>
    <row r="331" spans="1:20" ht="12.75" customHeight="1">
      <c r="A331" s="150"/>
      <c r="D331" s="150"/>
      <c r="E331" s="150"/>
      <c r="F331" s="150"/>
      <c r="G331" s="150"/>
      <c r="H331" s="150"/>
      <c r="I331" s="150"/>
      <c r="J331" s="150"/>
      <c r="K331" s="150"/>
      <c r="L331" s="150"/>
      <c r="M331" s="150"/>
      <c r="N331" s="150"/>
      <c r="O331" s="150"/>
      <c r="P331" s="150"/>
      <c r="Q331" s="150"/>
      <c r="R331" s="150"/>
      <c r="S331" s="150"/>
      <c r="T331" s="150"/>
    </row>
    <row r="332" spans="1:20" ht="12.75" customHeight="1">
      <c r="A332" s="150"/>
      <c r="D332" s="150"/>
      <c r="E332" s="150"/>
      <c r="F332" s="150"/>
      <c r="G332" s="150"/>
      <c r="H332" s="150"/>
      <c r="I332" s="150"/>
      <c r="J332" s="150"/>
      <c r="K332" s="150"/>
      <c r="L332" s="150"/>
      <c r="M332" s="150"/>
      <c r="N332" s="150"/>
      <c r="O332" s="150"/>
      <c r="P332" s="150"/>
      <c r="Q332" s="150"/>
      <c r="R332" s="150"/>
      <c r="S332" s="150"/>
      <c r="T332" s="150"/>
    </row>
    <row r="333" spans="1:20" ht="12.75" customHeight="1">
      <c r="A333" s="150"/>
      <c r="D333" s="150"/>
      <c r="E333" s="150"/>
      <c r="F333" s="150"/>
      <c r="G333" s="150"/>
      <c r="H333" s="150"/>
      <c r="I333" s="150"/>
      <c r="J333" s="150"/>
      <c r="K333" s="150"/>
      <c r="L333" s="150"/>
      <c r="M333" s="150"/>
      <c r="N333" s="150"/>
      <c r="O333" s="150"/>
      <c r="P333" s="150"/>
      <c r="Q333" s="150"/>
      <c r="R333" s="150"/>
      <c r="S333" s="150"/>
      <c r="T333" s="150"/>
    </row>
    <row r="334" spans="1:20" ht="12.75" customHeight="1">
      <c r="A334" s="150"/>
      <c r="D334" s="150"/>
      <c r="E334" s="150"/>
      <c r="F334" s="150"/>
      <c r="G334" s="150"/>
      <c r="H334" s="150"/>
      <c r="I334" s="150"/>
      <c r="J334" s="150"/>
      <c r="K334" s="150"/>
      <c r="L334" s="150"/>
      <c r="M334" s="150"/>
      <c r="N334" s="150"/>
      <c r="O334" s="150"/>
      <c r="P334" s="150"/>
      <c r="Q334" s="150"/>
      <c r="R334" s="150"/>
      <c r="S334" s="150"/>
      <c r="T334" s="150"/>
    </row>
    <row r="335" spans="1:20" ht="12.75" customHeight="1">
      <c r="A335" s="150"/>
      <c r="D335" s="150"/>
      <c r="E335" s="150"/>
      <c r="F335" s="150"/>
      <c r="G335" s="150"/>
      <c r="H335" s="150"/>
      <c r="I335" s="150"/>
      <c r="J335" s="150"/>
      <c r="K335" s="150"/>
      <c r="L335" s="150"/>
      <c r="M335" s="150"/>
      <c r="N335" s="150"/>
      <c r="O335" s="150"/>
      <c r="P335" s="150"/>
      <c r="Q335" s="150"/>
      <c r="R335" s="150"/>
      <c r="S335" s="150"/>
      <c r="T335" s="150"/>
    </row>
    <row r="336" spans="1:20" ht="12.75" customHeight="1">
      <c r="A336" s="150"/>
      <c r="D336" s="150"/>
      <c r="E336" s="150"/>
      <c r="F336" s="150"/>
      <c r="G336" s="150"/>
      <c r="H336" s="150"/>
      <c r="I336" s="150"/>
      <c r="J336" s="150"/>
      <c r="K336" s="150"/>
      <c r="L336" s="150"/>
      <c r="M336" s="150"/>
      <c r="N336" s="150"/>
      <c r="O336" s="150"/>
      <c r="P336" s="150"/>
      <c r="Q336" s="150"/>
      <c r="R336" s="150"/>
      <c r="S336" s="150"/>
      <c r="T336" s="150"/>
    </row>
    <row r="337" spans="1:20" ht="12.75" customHeight="1">
      <c r="A337" s="150"/>
      <c r="D337" s="150"/>
      <c r="E337" s="150"/>
      <c r="F337" s="150"/>
      <c r="G337" s="150"/>
      <c r="H337" s="150"/>
      <c r="I337" s="150"/>
      <c r="J337" s="150"/>
      <c r="K337" s="150"/>
      <c r="L337" s="150"/>
      <c r="M337" s="150"/>
      <c r="N337" s="150"/>
      <c r="O337" s="150"/>
      <c r="P337" s="150"/>
      <c r="Q337" s="150"/>
      <c r="R337" s="150"/>
      <c r="S337" s="150"/>
      <c r="T337" s="150"/>
    </row>
    <row r="338" spans="1:20" ht="12.75" customHeight="1">
      <c r="A338" s="150"/>
      <c r="D338" s="150"/>
      <c r="E338" s="150"/>
      <c r="F338" s="150"/>
      <c r="G338" s="150"/>
      <c r="H338" s="150"/>
      <c r="I338" s="150"/>
      <c r="J338" s="150"/>
      <c r="K338" s="150"/>
      <c r="L338" s="150"/>
      <c r="M338" s="150"/>
      <c r="N338" s="150"/>
      <c r="O338" s="150"/>
      <c r="P338" s="150"/>
      <c r="Q338" s="150"/>
      <c r="R338" s="150"/>
      <c r="S338" s="150"/>
      <c r="T338" s="150"/>
    </row>
    <row r="339" spans="1:20" ht="12.75" customHeight="1">
      <c r="A339" s="150"/>
      <c r="D339" s="150"/>
      <c r="E339" s="150"/>
      <c r="F339" s="150"/>
      <c r="G339" s="150"/>
      <c r="H339" s="150"/>
      <c r="I339" s="150"/>
      <c r="J339" s="150"/>
      <c r="K339" s="150"/>
      <c r="L339" s="150"/>
      <c r="M339" s="150"/>
      <c r="N339" s="150"/>
      <c r="O339" s="150"/>
      <c r="P339" s="150"/>
      <c r="Q339" s="150"/>
      <c r="R339" s="150"/>
      <c r="S339" s="150"/>
      <c r="T339" s="150"/>
    </row>
    <row r="340" spans="1:20" ht="12.75" customHeight="1">
      <c r="A340" s="150"/>
      <c r="D340" s="150"/>
      <c r="E340" s="150"/>
      <c r="F340" s="150"/>
      <c r="G340" s="150"/>
      <c r="H340" s="150"/>
      <c r="I340" s="150"/>
      <c r="J340" s="150"/>
      <c r="K340" s="150"/>
      <c r="L340" s="150"/>
      <c r="M340" s="150"/>
      <c r="N340" s="150"/>
      <c r="O340" s="150"/>
      <c r="P340" s="150"/>
      <c r="Q340" s="150"/>
      <c r="R340" s="150"/>
      <c r="S340" s="150"/>
      <c r="T340" s="150"/>
    </row>
    <row r="341" spans="1:20" ht="12.75" customHeight="1">
      <c r="A341" s="150"/>
      <c r="D341" s="150"/>
      <c r="E341" s="150"/>
      <c r="F341" s="150"/>
      <c r="G341" s="150"/>
      <c r="H341" s="150"/>
      <c r="I341" s="150"/>
      <c r="J341" s="150"/>
      <c r="K341" s="150"/>
      <c r="L341" s="150"/>
      <c r="M341" s="150"/>
      <c r="N341" s="150"/>
      <c r="O341" s="150"/>
      <c r="P341" s="150"/>
      <c r="Q341" s="150"/>
      <c r="R341" s="150"/>
      <c r="S341" s="150"/>
      <c r="T341" s="150"/>
    </row>
    <row r="342" spans="1:20" ht="12.75" customHeight="1">
      <c r="A342" s="150"/>
      <c r="D342" s="150"/>
      <c r="E342" s="150"/>
      <c r="F342" s="150"/>
      <c r="G342" s="150"/>
      <c r="H342" s="150"/>
      <c r="I342" s="150"/>
      <c r="J342" s="150"/>
      <c r="K342" s="150"/>
      <c r="L342" s="150"/>
      <c r="M342" s="150"/>
      <c r="N342" s="150"/>
      <c r="O342" s="150"/>
      <c r="P342" s="150"/>
      <c r="Q342" s="150"/>
      <c r="R342" s="150"/>
      <c r="S342" s="150"/>
      <c r="T342" s="150"/>
    </row>
    <row r="343" spans="1:20" ht="12.75" customHeight="1">
      <c r="A343" s="150"/>
      <c r="D343" s="150"/>
      <c r="E343" s="150"/>
      <c r="F343" s="150"/>
      <c r="G343" s="150"/>
      <c r="H343" s="150"/>
      <c r="I343" s="150"/>
      <c r="J343" s="150"/>
      <c r="K343" s="150"/>
      <c r="L343" s="150"/>
      <c r="M343" s="150"/>
      <c r="N343" s="150"/>
      <c r="O343" s="150"/>
      <c r="P343" s="150"/>
      <c r="Q343" s="150"/>
      <c r="R343" s="150"/>
      <c r="S343" s="150"/>
      <c r="T343" s="150"/>
    </row>
    <row r="344" spans="1:20" ht="12.75" customHeight="1">
      <c r="A344" s="150"/>
      <c r="D344" s="150"/>
      <c r="E344" s="150"/>
      <c r="F344" s="150"/>
      <c r="G344" s="150"/>
      <c r="H344" s="150"/>
      <c r="I344" s="150"/>
      <c r="J344" s="150"/>
      <c r="K344" s="150"/>
      <c r="L344" s="150"/>
      <c r="M344" s="150"/>
      <c r="N344" s="150"/>
      <c r="O344" s="150"/>
      <c r="P344" s="150"/>
      <c r="Q344" s="150"/>
      <c r="R344" s="150"/>
      <c r="S344" s="150"/>
      <c r="T344" s="150"/>
    </row>
    <row r="345" spans="1:20" ht="12.75" customHeight="1">
      <c r="A345" s="150"/>
      <c r="D345" s="150"/>
      <c r="E345" s="150"/>
      <c r="F345" s="150"/>
      <c r="G345" s="150"/>
      <c r="H345" s="150"/>
      <c r="I345" s="150"/>
      <c r="J345" s="150"/>
      <c r="K345" s="150"/>
      <c r="L345" s="150"/>
      <c r="M345" s="150"/>
      <c r="N345" s="150"/>
      <c r="O345" s="150"/>
      <c r="P345" s="150"/>
      <c r="Q345" s="150"/>
      <c r="R345" s="150"/>
      <c r="S345" s="150"/>
      <c r="T345" s="150"/>
    </row>
    <row r="346" spans="1:20" ht="12.75" customHeight="1">
      <c r="A346" s="150"/>
      <c r="D346" s="150"/>
      <c r="E346" s="150"/>
      <c r="F346" s="150"/>
      <c r="G346" s="150"/>
      <c r="H346" s="150"/>
      <c r="I346" s="150"/>
      <c r="J346" s="150"/>
      <c r="K346" s="150"/>
      <c r="L346" s="150"/>
      <c r="M346" s="150"/>
      <c r="N346" s="150"/>
      <c r="O346" s="150"/>
      <c r="P346" s="150"/>
      <c r="Q346" s="150"/>
      <c r="R346" s="150"/>
      <c r="S346" s="150"/>
      <c r="T346" s="150"/>
    </row>
    <row r="347" spans="1:20" ht="12.75" customHeight="1">
      <c r="A347" s="150"/>
      <c r="D347" s="150"/>
      <c r="E347" s="150"/>
      <c r="F347" s="150"/>
      <c r="G347" s="150"/>
      <c r="H347" s="150"/>
      <c r="I347" s="150"/>
      <c r="J347" s="150"/>
      <c r="K347" s="150"/>
      <c r="L347" s="150"/>
      <c r="M347" s="150"/>
      <c r="N347" s="150"/>
      <c r="O347" s="150"/>
      <c r="P347" s="150"/>
      <c r="Q347" s="150"/>
      <c r="R347" s="150"/>
      <c r="S347" s="150"/>
      <c r="T347" s="150"/>
    </row>
    <row r="348" spans="1:20" ht="12.75" customHeight="1">
      <c r="A348" s="150"/>
      <c r="D348" s="150"/>
      <c r="E348" s="150"/>
      <c r="F348" s="150"/>
      <c r="G348" s="150"/>
      <c r="H348" s="150"/>
      <c r="I348" s="150"/>
      <c r="J348" s="150"/>
      <c r="K348" s="150"/>
      <c r="L348" s="150"/>
      <c r="M348" s="150"/>
      <c r="N348" s="150"/>
      <c r="O348" s="150"/>
      <c r="P348" s="150"/>
      <c r="Q348" s="150"/>
      <c r="R348" s="150"/>
      <c r="S348" s="150"/>
      <c r="T348" s="150"/>
    </row>
    <row r="349" spans="1:20" ht="12.75" customHeight="1">
      <c r="A349" s="150"/>
      <c r="D349" s="150"/>
      <c r="E349" s="150"/>
      <c r="F349" s="150"/>
      <c r="G349" s="150"/>
      <c r="H349" s="150"/>
      <c r="I349" s="150"/>
      <c r="J349" s="150"/>
      <c r="K349" s="150"/>
      <c r="L349" s="150"/>
      <c r="M349" s="150"/>
      <c r="N349" s="150"/>
      <c r="O349" s="150"/>
      <c r="P349" s="150"/>
      <c r="Q349" s="150"/>
      <c r="R349" s="150"/>
      <c r="S349" s="150"/>
      <c r="T349" s="150"/>
    </row>
    <row r="350" spans="1:20" ht="12.75" customHeight="1">
      <c r="A350" s="150"/>
      <c r="D350" s="150"/>
      <c r="E350" s="150"/>
      <c r="F350" s="150"/>
      <c r="G350" s="150"/>
      <c r="H350" s="150"/>
      <c r="I350" s="150"/>
      <c r="J350" s="150"/>
      <c r="K350" s="150"/>
      <c r="L350" s="150"/>
      <c r="M350" s="150"/>
      <c r="N350" s="150"/>
      <c r="O350" s="150"/>
      <c r="P350" s="150"/>
      <c r="Q350" s="150"/>
      <c r="R350" s="150"/>
      <c r="S350" s="150"/>
      <c r="T350" s="150"/>
    </row>
    <row r="351" spans="1:20" ht="12.75" customHeight="1">
      <c r="A351" s="150"/>
      <c r="D351" s="150"/>
      <c r="E351" s="150"/>
      <c r="F351" s="150"/>
      <c r="G351" s="150"/>
      <c r="H351" s="150"/>
      <c r="I351" s="150"/>
      <c r="J351" s="150"/>
      <c r="K351" s="150"/>
      <c r="L351" s="150"/>
      <c r="M351" s="150"/>
      <c r="N351" s="150"/>
      <c r="O351" s="150"/>
      <c r="P351" s="150"/>
      <c r="Q351" s="150"/>
      <c r="R351" s="150"/>
      <c r="S351" s="150"/>
      <c r="T351" s="150"/>
    </row>
    <row r="352" spans="1:20" ht="12.75" customHeight="1">
      <c r="A352" s="150"/>
      <c r="D352" s="150"/>
      <c r="E352" s="150"/>
      <c r="F352" s="150"/>
      <c r="G352" s="150"/>
      <c r="H352" s="150"/>
      <c r="I352" s="150"/>
      <c r="J352" s="150"/>
      <c r="K352" s="150"/>
      <c r="L352" s="150"/>
      <c r="M352" s="150"/>
      <c r="N352" s="150"/>
      <c r="O352" s="150"/>
      <c r="P352" s="150"/>
      <c r="Q352" s="150"/>
      <c r="R352" s="150"/>
      <c r="S352" s="150"/>
      <c r="T352" s="150"/>
    </row>
    <row r="353" spans="1:20" ht="12.75" customHeight="1">
      <c r="A353" s="150"/>
      <c r="D353" s="150"/>
      <c r="E353" s="150"/>
      <c r="F353" s="150"/>
      <c r="G353" s="150"/>
      <c r="H353" s="150"/>
      <c r="I353" s="150"/>
      <c r="J353" s="150"/>
      <c r="K353" s="150"/>
      <c r="L353" s="150"/>
      <c r="M353" s="150"/>
      <c r="N353" s="150"/>
      <c r="O353" s="150"/>
      <c r="P353" s="150"/>
      <c r="Q353" s="150"/>
      <c r="R353" s="150"/>
      <c r="S353" s="150"/>
      <c r="T353" s="150"/>
    </row>
    <row r="354" spans="1:20" ht="12.75" customHeight="1">
      <c r="A354" s="150"/>
      <c r="D354" s="150"/>
      <c r="E354" s="150"/>
      <c r="F354" s="150"/>
      <c r="G354" s="150"/>
      <c r="H354" s="150"/>
      <c r="I354" s="150"/>
      <c r="J354" s="150"/>
      <c r="K354" s="150"/>
      <c r="L354" s="150"/>
      <c r="M354" s="150"/>
      <c r="N354" s="150"/>
      <c r="O354" s="150"/>
      <c r="P354" s="150"/>
      <c r="Q354" s="150"/>
      <c r="R354" s="150"/>
      <c r="S354" s="150"/>
      <c r="T354" s="150"/>
    </row>
    <row r="355" spans="1:20" ht="12.75" customHeight="1">
      <c r="A355" s="150"/>
      <c r="D355" s="150"/>
      <c r="E355" s="150"/>
      <c r="F355" s="150"/>
      <c r="G355" s="150"/>
      <c r="H355" s="150"/>
      <c r="I355" s="150"/>
      <c r="J355" s="150"/>
      <c r="K355" s="150"/>
      <c r="L355" s="150"/>
      <c r="M355" s="150"/>
      <c r="N355" s="150"/>
      <c r="O355" s="150"/>
      <c r="P355" s="150"/>
      <c r="Q355" s="150"/>
      <c r="R355" s="150"/>
      <c r="S355" s="150"/>
      <c r="T355" s="150"/>
    </row>
    <row r="356" spans="1:20" ht="12.75" customHeight="1">
      <c r="A356" s="150"/>
      <c r="D356" s="150"/>
      <c r="E356" s="150"/>
      <c r="F356" s="150"/>
      <c r="G356" s="150"/>
      <c r="H356" s="150"/>
      <c r="I356" s="150"/>
      <c r="J356" s="150"/>
      <c r="K356" s="150"/>
      <c r="L356" s="150"/>
      <c r="M356" s="150"/>
      <c r="N356" s="150"/>
      <c r="O356" s="150"/>
      <c r="P356" s="150"/>
      <c r="Q356" s="150"/>
      <c r="R356" s="150"/>
      <c r="S356" s="150"/>
      <c r="T356" s="150"/>
    </row>
    <row r="357" spans="1:20" ht="12.75" customHeight="1">
      <c r="A357" s="150"/>
      <c r="D357" s="150"/>
      <c r="E357" s="150"/>
      <c r="F357" s="150"/>
      <c r="G357" s="150"/>
      <c r="H357" s="150"/>
      <c r="I357" s="150"/>
      <c r="J357" s="150"/>
      <c r="K357" s="150"/>
      <c r="L357" s="150"/>
      <c r="M357" s="150"/>
      <c r="N357" s="150"/>
      <c r="O357" s="150"/>
      <c r="P357" s="150"/>
      <c r="Q357" s="150"/>
      <c r="R357" s="150"/>
      <c r="S357" s="150"/>
      <c r="T357" s="150"/>
    </row>
    <row r="358" spans="1:20" ht="12.75" customHeight="1">
      <c r="A358" s="150"/>
      <c r="D358" s="150"/>
      <c r="E358" s="150"/>
      <c r="F358" s="150"/>
      <c r="G358" s="150"/>
      <c r="H358" s="150"/>
      <c r="I358" s="150"/>
      <c r="J358" s="150"/>
      <c r="K358" s="150"/>
      <c r="L358" s="150"/>
      <c r="M358" s="150"/>
      <c r="N358" s="150"/>
      <c r="O358" s="150"/>
      <c r="P358" s="150"/>
      <c r="Q358" s="150"/>
      <c r="R358" s="150"/>
      <c r="S358" s="150"/>
      <c r="T358" s="150"/>
    </row>
    <row r="359" spans="1:20" ht="12.75" customHeight="1">
      <c r="A359" s="150"/>
      <c r="D359" s="150"/>
      <c r="E359" s="150"/>
      <c r="F359" s="150"/>
      <c r="G359" s="150"/>
      <c r="H359" s="150"/>
      <c r="I359" s="150"/>
      <c r="J359" s="150"/>
      <c r="K359" s="150"/>
      <c r="L359" s="150"/>
      <c r="M359" s="150"/>
      <c r="N359" s="150"/>
      <c r="O359" s="150"/>
      <c r="P359" s="150"/>
      <c r="Q359" s="150"/>
      <c r="R359" s="150"/>
      <c r="S359" s="150"/>
      <c r="T359" s="150"/>
    </row>
    <row r="360" spans="1:20" ht="12.75" customHeight="1">
      <c r="A360" s="150"/>
      <c r="D360" s="150"/>
      <c r="E360" s="150"/>
      <c r="F360" s="150"/>
      <c r="G360" s="150"/>
      <c r="H360" s="150"/>
      <c r="I360" s="150"/>
      <c r="J360" s="150"/>
      <c r="K360" s="150"/>
      <c r="L360" s="150"/>
      <c r="M360" s="150"/>
      <c r="N360" s="150"/>
      <c r="O360" s="150"/>
      <c r="P360" s="150"/>
      <c r="Q360" s="150"/>
      <c r="R360" s="150"/>
      <c r="S360" s="150"/>
      <c r="T360" s="150"/>
    </row>
    <row r="361" spans="1:20" ht="12.75" customHeight="1">
      <c r="A361" s="150"/>
      <c r="D361" s="150"/>
      <c r="E361" s="150"/>
      <c r="F361" s="150"/>
      <c r="G361" s="150"/>
      <c r="H361" s="150"/>
      <c r="I361" s="150"/>
      <c r="J361" s="150"/>
      <c r="K361" s="150"/>
      <c r="L361" s="150"/>
      <c r="M361" s="150"/>
      <c r="N361" s="150"/>
      <c r="O361" s="150"/>
      <c r="P361" s="150"/>
      <c r="Q361" s="150"/>
      <c r="R361" s="150"/>
      <c r="S361" s="150"/>
      <c r="T361" s="150"/>
    </row>
    <row r="362" spans="1:20" ht="12.75" customHeight="1">
      <c r="A362" s="150"/>
      <c r="D362" s="150"/>
      <c r="E362" s="150"/>
      <c r="F362" s="150"/>
      <c r="G362" s="150"/>
      <c r="H362" s="150"/>
      <c r="I362" s="150"/>
      <c r="J362" s="150"/>
      <c r="K362" s="150"/>
      <c r="L362" s="150"/>
      <c r="M362" s="150"/>
      <c r="N362" s="150"/>
      <c r="O362" s="150"/>
      <c r="P362" s="150"/>
      <c r="Q362" s="150"/>
      <c r="R362" s="150"/>
      <c r="S362" s="150"/>
      <c r="T362" s="150"/>
    </row>
    <row r="363" spans="1:20" ht="12.75" customHeight="1">
      <c r="A363" s="150"/>
      <c r="D363" s="150"/>
      <c r="E363" s="150"/>
      <c r="F363" s="150"/>
      <c r="G363" s="150"/>
      <c r="H363" s="150"/>
      <c r="I363" s="150"/>
      <c r="J363" s="150"/>
      <c r="K363" s="150"/>
      <c r="L363" s="150"/>
      <c r="M363" s="150"/>
      <c r="N363" s="150"/>
      <c r="O363" s="150"/>
      <c r="P363" s="150"/>
      <c r="Q363" s="150"/>
      <c r="R363" s="150"/>
      <c r="S363" s="150"/>
      <c r="T363" s="150"/>
    </row>
    <row r="364" spans="1:20" ht="12.75" customHeight="1">
      <c r="A364" s="150"/>
      <c r="D364" s="150"/>
      <c r="E364" s="150"/>
      <c r="F364" s="150"/>
      <c r="G364" s="150"/>
      <c r="H364" s="150"/>
      <c r="I364" s="150"/>
      <c r="J364" s="150"/>
      <c r="K364" s="150"/>
      <c r="L364" s="150"/>
      <c r="M364" s="150"/>
      <c r="N364" s="150"/>
      <c r="O364" s="150"/>
      <c r="P364" s="150"/>
      <c r="Q364" s="150"/>
      <c r="R364" s="150"/>
      <c r="S364" s="150"/>
      <c r="T364" s="150"/>
    </row>
    <row r="365" spans="1:20" ht="12.75" customHeight="1">
      <c r="A365" s="150"/>
      <c r="D365" s="150"/>
      <c r="E365" s="150"/>
      <c r="F365" s="150"/>
      <c r="G365" s="150"/>
      <c r="H365" s="150"/>
      <c r="I365" s="150"/>
      <c r="J365" s="150"/>
      <c r="K365" s="150"/>
      <c r="L365" s="150"/>
      <c r="M365" s="150"/>
      <c r="N365" s="150"/>
      <c r="O365" s="150"/>
      <c r="P365" s="150"/>
      <c r="Q365" s="150"/>
      <c r="R365" s="150"/>
      <c r="S365" s="150"/>
      <c r="T365" s="150"/>
    </row>
    <row r="366" spans="1:20" ht="12.75" customHeight="1">
      <c r="A366" s="150"/>
      <c r="D366" s="150"/>
      <c r="E366" s="150"/>
      <c r="F366" s="150"/>
      <c r="G366" s="150"/>
      <c r="H366" s="150"/>
      <c r="I366" s="150"/>
      <c r="J366" s="150"/>
      <c r="K366" s="150"/>
      <c r="L366" s="150"/>
      <c r="M366" s="150"/>
      <c r="N366" s="150"/>
      <c r="O366" s="150"/>
      <c r="P366" s="150"/>
      <c r="Q366" s="150"/>
      <c r="R366" s="150"/>
      <c r="S366" s="150"/>
      <c r="T366" s="150"/>
    </row>
    <row r="367" spans="1:20" ht="12.75" customHeight="1">
      <c r="A367" s="150"/>
      <c r="D367" s="150"/>
      <c r="E367" s="150"/>
      <c r="F367" s="150"/>
      <c r="G367" s="150"/>
      <c r="H367" s="150"/>
      <c r="I367" s="150"/>
      <c r="J367" s="150"/>
      <c r="K367" s="150"/>
      <c r="L367" s="150"/>
      <c r="M367" s="150"/>
      <c r="N367" s="150"/>
      <c r="O367" s="150"/>
      <c r="P367" s="150"/>
      <c r="Q367" s="150"/>
      <c r="R367" s="150"/>
      <c r="S367" s="150"/>
      <c r="T367" s="150"/>
    </row>
    <row r="368" spans="1:20" ht="12.75" customHeight="1">
      <c r="A368" s="150"/>
      <c r="D368" s="150"/>
      <c r="E368" s="150"/>
      <c r="F368" s="150"/>
      <c r="G368" s="150"/>
      <c r="H368" s="150"/>
      <c r="I368" s="150"/>
      <c r="J368" s="150"/>
      <c r="K368" s="150"/>
      <c r="L368" s="150"/>
      <c r="M368" s="150"/>
      <c r="N368" s="150"/>
      <c r="O368" s="150"/>
      <c r="P368" s="150"/>
      <c r="Q368" s="150"/>
      <c r="R368" s="150"/>
      <c r="S368" s="150"/>
      <c r="T368" s="150"/>
    </row>
    <row r="369" spans="1:20" ht="12.75" customHeight="1">
      <c r="A369" s="150"/>
      <c r="D369" s="150"/>
      <c r="E369" s="150"/>
      <c r="F369" s="150"/>
      <c r="G369" s="150"/>
      <c r="H369" s="150"/>
      <c r="I369" s="150"/>
      <c r="J369" s="150"/>
      <c r="K369" s="150"/>
      <c r="L369" s="150"/>
      <c r="M369" s="150"/>
      <c r="N369" s="150"/>
      <c r="O369" s="150"/>
      <c r="P369" s="150"/>
      <c r="Q369" s="150"/>
      <c r="R369" s="150"/>
      <c r="S369" s="150"/>
      <c r="T369" s="150"/>
    </row>
    <row r="370" spans="1:20" ht="12.75" customHeight="1">
      <c r="A370" s="150"/>
      <c r="D370" s="150"/>
      <c r="E370" s="150"/>
      <c r="F370" s="150"/>
      <c r="G370" s="150"/>
      <c r="H370" s="150"/>
      <c r="I370" s="150"/>
      <c r="J370" s="150"/>
      <c r="K370" s="150"/>
      <c r="L370" s="150"/>
      <c r="M370" s="150"/>
      <c r="N370" s="150"/>
      <c r="O370" s="150"/>
      <c r="P370" s="150"/>
      <c r="Q370" s="150"/>
      <c r="R370" s="150"/>
      <c r="S370" s="150"/>
      <c r="T370" s="150"/>
    </row>
    <row r="371" spans="1:20" ht="12.75" customHeight="1">
      <c r="A371" s="150"/>
      <c r="D371" s="150"/>
      <c r="E371" s="150"/>
      <c r="F371" s="150"/>
      <c r="G371" s="150"/>
      <c r="H371" s="150"/>
      <c r="I371" s="150"/>
      <c r="J371" s="150"/>
      <c r="K371" s="150"/>
      <c r="L371" s="150"/>
      <c r="M371" s="150"/>
      <c r="N371" s="150"/>
      <c r="O371" s="150"/>
      <c r="P371" s="150"/>
      <c r="Q371" s="150"/>
      <c r="R371" s="150"/>
      <c r="S371" s="150"/>
      <c r="T371" s="150"/>
    </row>
    <row r="372" spans="1:20" ht="12.75" customHeight="1">
      <c r="A372" s="150"/>
      <c r="D372" s="150"/>
      <c r="E372" s="150"/>
      <c r="F372" s="150"/>
      <c r="G372" s="150"/>
      <c r="H372" s="150"/>
      <c r="I372" s="150"/>
      <c r="J372" s="150"/>
      <c r="K372" s="150"/>
      <c r="L372" s="150"/>
      <c r="M372" s="150"/>
      <c r="N372" s="150"/>
      <c r="O372" s="150"/>
      <c r="P372" s="150"/>
      <c r="Q372" s="150"/>
      <c r="R372" s="150"/>
      <c r="S372" s="150"/>
      <c r="T372" s="150"/>
    </row>
    <row r="373" spans="1:20" ht="12.75" customHeight="1">
      <c r="A373" s="150"/>
      <c r="D373" s="150"/>
      <c r="E373" s="150"/>
      <c r="F373" s="150"/>
      <c r="G373" s="150"/>
      <c r="H373" s="150"/>
      <c r="I373" s="150"/>
      <c r="J373" s="150"/>
      <c r="K373" s="150"/>
      <c r="L373" s="150"/>
      <c r="M373" s="150"/>
      <c r="N373" s="150"/>
      <c r="O373" s="150"/>
      <c r="P373" s="150"/>
      <c r="Q373" s="150"/>
      <c r="R373" s="150"/>
      <c r="S373" s="150"/>
      <c r="T373" s="150"/>
    </row>
    <row r="374" spans="1:20" ht="12.75" customHeight="1">
      <c r="A374" s="150"/>
      <c r="D374" s="150"/>
      <c r="E374" s="150"/>
      <c r="F374" s="150"/>
      <c r="G374" s="150"/>
      <c r="H374" s="150"/>
      <c r="I374" s="150"/>
      <c r="J374" s="150"/>
      <c r="K374" s="150"/>
      <c r="L374" s="150"/>
      <c r="M374" s="150"/>
      <c r="N374" s="150"/>
      <c r="O374" s="150"/>
      <c r="P374" s="150"/>
      <c r="Q374" s="150"/>
      <c r="R374" s="150"/>
      <c r="S374" s="150"/>
      <c r="T374" s="150"/>
    </row>
    <row r="375" spans="1:20" ht="12.75" customHeight="1">
      <c r="A375" s="150"/>
      <c r="D375" s="150"/>
      <c r="E375" s="150"/>
      <c r="F375" s="150"/>
      <c r="G375" s="150"/>
      <c r="H375" s="150"/>
      <c r="I375" s="150"/>
      <c r="J375" s="150"/>
      <c r="K375" s="150"/>
      <c r="L375" s="150"/>
      <c r="M375" s="150"/>
      <c r="N375" s="150"/>
      <c r="O375" s="150"/>
      <c r="P375" s="150"/>
      <c r="Q375" s="150"/>
      <c r="R375" s="150"/>
      <c r="S375" s="150"/>
      <c r="T375" s="150"/>
    </row>
    <row r="376" spans="1:20" ht="12.75" customHeight="1">
      <c r="A376" s="150"/>
      <c r="D376" s="150"/>
      <c r="E376" s="150"/>
      <c r="F376" s="150"/>
      <c r="G376" s="150"/>
      <c r="H376" s="150"/>
      <c r="I376" s="150"/>
      <c r="J376" s="150"/>
      <c r="K376" s="150"/>
      <c r="L376" s="150"/>
      <c r="M376" s="150"/>
      <c r="N376" s="150"/>
      <c r="O376" s="150"/>
      <c r="P376" s="150"/>
      <c r="Q376" s="150"/>
      <c r="R376" s="150"/>
      <c r="S376" s="150"/>
      <c r="T376" s="150"/>
    </row>
    <row r="377" spans="1:20" ht="12.75" customHeight="1">
      <c r="A377" s="150"/>
      <c r="D377" s="150"/>
      <c r="E377" s="150"/>
      <c r="F377" s="150"/>
      <c r="G377" s="150"/>
      <c r="H377" s="150"/>
      <c r="I377" s="150"/>
      <c r="J377" s="150"/>
      <c r="K377" s="150"/>
      <c r="L377" s="150"/>
      <c r="M377" s="150"/>
      <c r="N377" s="150"/>
      <c r="O377" s="150"/>
      <c r="P377" s="150"/>
      <c r="Q377" s="150"/>
      <c r="R377" s="150"/>
      <c r="S377" s="150"/>
      <c r="T377" s="150"/>
    </row>
    <row r="378" spans="1:20" ht="12.75" customHeight="1">
      <c r="A378" s="150"/>
      <c r="D378" s="150"/>
      <c r="E378" s="150"/>
      <c r="F378" s="150"/>
      <c r="G378" s="150"/>
      <c r="H378" s="150"/>
      <c r="I378" s="150"/>
      <c r="J378" s="150"/>
      <c r="K378" s="150"/>
      <c r="L378" s="150"/>
      <c r="M378" s="150"/>
      <c r="N378" s="150"/>
      <c r="O378" s="150"/>
      <c r="P378" s="150"/>
      <c r="Q378" s="150"/>
      <c r="R378" s="150"/>
      <c r="S378" s="150"/>
      <c r="T378" s="150"/>
    </row>
    <row r="379" spans="1:20" ht="12.75" customHeight="1">
      <c r="A379" s="150"/>
      <c r="D379" s="150"/>
      <c r="E379" s="150"/>
      <c r="F379" s="150"/>
      <c r="G379" s="150"/>
      <c r="H379" s="150"/>
      <c r="I379" s="150"/>
      <c r="J379" s="150"/>
      <c r="K379" s="150"/>
      <c r="L379" s="150"/>
      <c r="M379" s="150"/>
      <c r="N379" s="150"/>
      <c r="O379" s="150"/>
      <c r="P379" s="150"/>
      <c r="Q379" s="150"/>
      <c r="R379" s="150"/>
      <c r="S379" s="150"/>
      <c r="T379" s="150"/>
    </row>
    <row r="380" spans="1:20" ht="12.75" customHeight="1">
      <c r="A380" s="150"/>
      <c r="D380" s="150"/>
      <c r="E380" s="150"/>
      <c r="F380" s="150"/>
      <c r="G380" s="150"/>
      <c r="H380" s="150"/>
      <c r="I380" s="150"/>
      <c r="J380" s="150"/>
      <c r="K380" s="150"/>
      <c r="L380" s="150"/>
      <c r="M380" s="150"/>
      <c r="N380" s="150"/>
      <c r="O380" s="150"/>
      <c r="P380" s="150"/>
      <c r="Q380" s="150"/>
      <c r="R380" s="150"/>
      <c r="S380" s="150"/>
      <c r="T380" s="150"/>
    </row>
    <row r="381" spans="1:20" ht="12.75" customHeight="1">
      <c r="A381" s="150"/>
      <c r="D381" s="150"/>
      <c r="E381" s="150"/>
      <c r="F381" s="150"/>
      <c r="G381" s="150"/>
      <c r="H381" s="150"/>
      <c r="I381" s="150"/>
      <c r="J381" s="150"/>
      <c r="K381" s="150"/>
      <c r="L381" s="150"/>
      <c r="M381" s="150"/>
      <c r="N381" s="150"/>
      <c r="O381" s="150"/>
      <c r="P381" s="150"/>
      <c r="Q381" s="150"/>
      <c r="R381" s="150"/>
      <c r="S381" s="150"/>
      <c r="T381" s="150"/>
    </row>
    <row r="382" spans="1:20" ht="12.75" customHeight="1">
      <c r="A382" s="150"/>
      <c r="D382" s="150"/>
      <c r="E382" s="150"/>
      <c r="F382" s="150"/>
      <c r="G382" s="150"/>
      <c r="H382" s="150"/>
      <c r="I382" s="150"/>
      <c r="J382" s="150"/>
      <c r="K382" s="150"/>
      <c r="L382" s="150"/>
      <c r="M382" s="150"/>
      <c r="N382" s="150"/>
      <c r="O382" s="150"/>
      <c r="P382" s="150"/>
      <c r="Q382" s="150"/>
      <c r="R382" s="150"/>
      <c r="S382" s="150"/>
      <c r="T382" s="150"/>
    </row>
    <row r="383" spans="1:20" ht="12.75" customHeight="1">
      <c r="A383" s="150"/>
      <c r="D383" s="150"/>
      <c r="E383" s="150"/>
      <c r="F383" s="150"/>
      <c r="G383" s="150"/>
      <c r="H383" s="150"/>
      <c r="I383" s="150"/>
      <c r="J383" s="150"/>
      <c r="K383" s="150"/>
      <c r="L383" s="150"/>
      <c r="M383" s="150"/>
      <c r="N383" s="150"/>
      <c r="O383" s="150"/>
      <c r="P383" s="150"/>
      <c r="Q383" s="150"/>
      <c r="R383" s="150"/>
      <c r="S383" s="150"/>
      <c r="T383" s="150"/>
    </row>
    <row r="384" spans="1:20" ht="12.75" customHeight="1">
      <c r="A384" s="150"/>
      <c r="D384" s="150"/>
      <c r="E384" s="150"/>
      <c r="F384" s="150"/>
      <c r="G384" s="150"/>
      <c r="H384" s="150"/>
      <c r="I384" s="150"/>
      <c r="J384" s="150"/>
      <c r="K384" s="150"/>
      <c r="L384" s="150"/>
      <c r="M384" s="150"/>
      <c r="N384" s="150"/>
      <c r="O384" s="150"/>
      <c r="P384" s="150"/>
      <c r="Q384" s="150"/>
      <c r="R384" s="150"/>
      <c r="S384" s="150"/>
      <c r="T384" s="150"/>
    </row>
    <row r="385" spans="1:20" ht="12.75" customHeight="1">
      <c r="A385" s="150"/>
      <c r="D385" s="150"/>
      <c r="E385" s="150"/>
      <c r="F385" s="150"/>
      <c r="G385" s="150"/>
      <c r="H385" s="150"/>
      <c r="I385" s="150"/>
      <c r="J385" s="150"/>
      <c r="K385" s="150"/>
      <c r="L385" s="150"/>
      <c r="M385" s="150"/>
      <c r="N385" s="150"/>
      <c r="O385" s="150"/>
      <c r="P385" s="150"/>
      <c r="Q385" s="150"/>
      <c r="R385" s="150"/>
      <c r="S385" s="150"/>
      <c r="T385" s="150"/>
    </row>
    <row r="386" spans="1:20" ht="12.75" customHeight="1">
      <c r="A386" s="150"/>
      <c r="D386" s="150"/>
      <c r="E386" s="150"/>
      <c r="F386" s="150"/>
      <c r="G386" s="150"/>
      <c r="H386" s="150"/>
      <c r="I386" s="150"/>
      <c r="J386" s="150"/>
      <c r="K386" s="150"/>
      <c r="L386" s="150"/>
      <c r="M386" s="150"/>
      <c r="N386" s="150"/>
      <c r="O386" s="150"/>
      <c r="P386" s="150"/>
      <c r="Q386" s="150"/>
      <c r="R386" s="150"/>
      <c r="S386" s="150"/>
      <c r="T386" s="150"/>
    </row>
    <row r="387" spans="1:20" ht="12.75" customHeight="1">
      <c r="A387" s="150"/>
      <c r="D387" s="150"/>
      <c r="E387" s="150"/>
      <c r="F387" s="150"/>
      <c r="G387" s="150"/>
      <c r="H387" s="150"/>
      <c r="I387" s="150"/>
      <c r="J387" s="150"/>
      <c r="K387" s="150"/>
      <c r="L387" s="150"/>
      <c r="M387" s="150"/>
      <c r="N387" s="150"/>
      <c r="O387" s="150"/>
      <c r="P387" s="150"/>
      <c r="Q387" s="150"/>
      <c r="R387" s="150"/>
      <c r="S387" s="150"/>
      <c r="T387" s="150"/>
    </row>
    <row r="388" spans="1:20" ht="12.75" customHeight="1">
      <c r="A388" s="150"/>
      <c r="D388" s="150"/>
      <c r="E388" s="150"/>
      <c r="F388" s="150"/>
      <c r="G388" s="150"/>
      <c r="H388" s="150"/>
      <c r="I388" s="150"/>
      <c r="J388" s="150"/>
      <c r="K388" s="150"/>
      <c r="L388" s="150"/>
      <c r="M388" s="150"/>
      <c r="N388" s="150"/>
      <c r="O388" s="150"/>
      <c r="P388" s="150"/>
      <c r="Q388" s="150"/>
      <c r="R388" s="150"/>
      <c r="S388" s="150"/>
      <c r="T388" s="150"/>
    </row>
    <row r="389" spans="1:20" ht="12.75" customHeight="1">
      <c r="A389" s="150"/>
      <c r="D389" s="150"/>
      <c r="E389" s="150"/>
      <c r="F389" s="150"/>
      <c r="G389" s="150"/>
      <c r="H389" s="150"/>
      <c r="I389" s="150"/>
      <c r="J389" s="150"/>
      <c r="K389" s="150"/>
      <c r="L389" s="150"/>
      <c r="M389" s="150"/>
      <c r="N389" s="150"/>
      <c r="O389" s="150"/>
      <c r="P389" s="150"/>
      <c r="Q389" s="150"/>
      <c r="R389" s="150"/>
      <c r="S389" s="150"/>
      <c r="T389" s="150"/>
    </row>
    <row r="390" spans="1:20" ht="12.75" customHeight="1">
      <c r="A390" s="150"/>
      <c r="D390" s="150"/>
      <c r="E390" s="150"/>
      <c r="F390" s="150"/>
      <c r="G390" s="150"/>
      <c r="H390" s="150"/>
      <c r="I390" s="150"/>
      <c r="J390" s="150"/>
      <c r="K390" s="150"/>
      <c r="L390" s="150"/>
      <c r="M390" s="150"/>
      <c r="N390" s="150"/>
      <c r="O390" s="150"/>
      <c r="P390" s="150"/>
      <c r="Q390" s="150"/>
      <c r="R390" s="150"/>
      <c r="S390" s="150"/>
      <c r="T390" s="150"/>
    </row>
    <row r="391" spans="1:20" ht="12.75" customHeight="1">
      <c r="A391" s="150"/>
      <c r="D391" s="150"/>
      <c r="E391" s="150"/>
      <c r="F391" s="150"/>
      <c r="G391" s="150"/>
      <c r="H391" s="150"/>
      <c r="I391" s="150"/>
      <c r="J391" s="150"/>
      <c r="K391" s="150"/>
      <c r="L391" s="150"/>
      <c r="M391" s="150"/>
      <c r="N391" s="150"/>
      <c r="O391" s="150"/>
      <c r="P391" s="150"/>
      <c r="Q391" s="150"/>
      <c r="R391" s="150"/>
      <c r="S391" s="150"/>
      <c r="T391" s="150"/>
    </row>
    <row r="392" spans="1:20" ht="12.75" customHeight="1">
      <c r="A392" s="150"/>
      <c r="D392" s="150"/>
      <c r="E392" s="150"/>
      <c r="F392" s="150"/>
      <c r="G392" s="150"/>
      <c r="H392" s="150"/>
      <c r="I392" s="150"/>
      <c r="J392" s="150"/>
      <c r="K392" s="150"/>
      <c r="L392" s="150"/>
      <c r="M392" s="150"/>
      <c r="N392" s="150"/>
      <c r="O392" s="150"/>
      <c r="P392" s="150"/>
      <c r="Q392" s="150"/>
      <c r="R392" s="150"/>
      <c r="S392" s="150"/>
      <c r="T392" s="150"/>
    </row>
    <row r="393" spans="1:20" ht="12.75" customHeight="1">
      <c r="A393" s="150"/>
      <c r="D393" s="150"/>
      <c r="E393" s="150"/>
      <c r="F393" s="150"/>
      <c r="G393" s="150"/>
      <c r="H393" s="150"/>
      <c r="I393" s="150"/>
      <c r="J393" s="150"/>
      <c r="K393" s="150"/>
      <c r="L393" s="150"/>
      <c r="M393" s="150"/>
      <c r="N393" s="150"/>
      <c r="O393" s="150"/>
      <c r="P393" s="150"/>
      <c r="Q393" s="150"/>
      <c r="R393" s="150"/>
      <c r="S393" s="150"/>
      <c r="T393" s="150"/>
    </row>
    <row r="394" spans="1:20" ht="12.75" customHeight="1">
      <c r="A394" s="150"/>
      <c r="D394" s="150"/>
      <c r="E394" s="150"/>
      <c r="F394" s="150"/>
      <c r="G394" s="150"/>
      <c r="H394" s="150"/>
      <c r="I394" s="150"/>
      <c r="J394" s="150"/>
      <c r="K394" s="150"/>
      <c r="L394" s="150"/>
      <c r="M394" s="150"/>
      <c r="N394" s="150"/>
      <c r="O394" s="150"/>
      <c r="P394" s="150"/>
      <c r="Q394" s="150"/>
      <c r="R394" s="150"/>
      <c r="S394" s="150"/>
      <c r="T394" s="150"/>
    </row>
    <row r="395" spans="1:20" ht="12.75" customHeight="1">
      <c r="A395" s="150"/>
      <c r="D395" s="150"/>
      <c r="E395" s="150"/>
      <c r="F395" s="150"/>
      <c r="G395" s="150"/>
      <c r="H395" s="150"/>
      <c r="I395" s="150"/>
      <c r="J395" s="150"/>
      <c r="K395" s="150"/>
      <c r="L395" s="150"/>
      <c r="M395" s="150"/>
      <c r="N395" s="150"/>
      <c r="O395" s="150"/>
      <c r="P395" s="150"/>
      <c r="Q395" s="150"/>
      <c r="R395" s="150"/>
      <c r="S395" s="150"/>
      <c r="T395" s="150"/>
    </row>
    <row r="396" spans="1:20" ht="12.75" customHeight="1">
      <c r="A396" s="150"/>
      <c r="D396" s="150"/>
      <c r="E396" s="150"/>
      <c r="F396" s="150"/>
      <c r="G396" s="150"/>
      <c r="H396" s="150"/>
      <c r="I396" s="150"/>
      <c r="J396" s="150"/>
      <c r="K396" s="150"/>
      <c r="L396" s="150"/>
      <c r="M396" s="150"/>
      <c r="N396" s="150"/>
      <c r="O396" s="150"/>
      <c r="P396" s="150"/>
      <c r="Q396" s="150"/>
      <c r="R396" s="150"/>
      <c r="S396" s="150"/>
      <c r="T396" s="150"/>
    </row>
    <row r="397" spans="1:20" ht="12.75" customHeight="1">
      <c r="A397" s="150"/>
      <c r="D397" s="150"/>
      <c r="E397" s="150"/>
      <c r="F397" s="150"/>
      <c r="G397" s="150"/>
      <c r="H397" s="150"/>
      <c r="I397" s="150"/>
      <c r="J397" s="150"/>
      <c r="K397" s="150"/>
      <c r="L397" s="150"/>
      <c r="M397" s="150"/>
      <c r="N397" s="150"/>
      <c r="O397" s="150"/>
      <c r="P397" s="150"/>
      <c r="Q397" s="150"/>
      <c r="R397" s="150"/>
      <c r="S397" s="150"/>
      <c r="T397" s="150"/>
    </row>
    <row r="398" spans="1:20" ht="12.75" customHeight="1">
      <c r="A398" s="150"/>
      <c r="D398" s="150"/>
      <c r="E398" s="150"/>
      <c r="F398" s="150"/>
      <c r="G398" s="150"/>
      <c r="H398" s="150"/>
      <c r="I398" s="150"/>
      <c r="J398" s="150"/>
      <c r="K398" s="150"/>
      <c r="L398" s="150"/>
      <c r="M398" s="150"/>
      <c r="N398" s="150"/>
      <c r="O398" s="150"/>
      <c r="P398" s="150"/>
      <c r="Q398" s="150"/>
      <c r="R398" s="150"/>
      <c r="S398" s="150"/>
      <c r="T398" s="150"/>
    </row>
    <row r="399" spans="1:20" ht="12.75" customHeight="1">
      <c r="A399" s="150"/>
      <c r="D399" s="150"/>
      <c r="E399" s="150"/>
      <c r="F399" s="150"/>
      <c r="G399" s="150"/>
      <c r="H399" s="150"/>
      <c r="I399" s="150"/>
      <c r="J399" s="150"/>
      <c r="K399" s="150"/>
      <c r="L399" s="150"/>
      <c r="M399" s="150"/>
      <c r="N399" s="150"/>
      <c r="O399" s="150"/>
      <c r="P399" s="150"/>
      <c r="Q399" s="150"/>
      <c r="R399" s="150"/>
      <c r="S399" s="150"/>
      <c r="T399" s="150"/>
    </row>
    <row r="400" spans="1:20" ht="12.75" customHeight="1">
      <c r="A400" s="150"/>
      <c r="D400" s="150"/>
      <c r="E400" s="150"/>
      <c r="F400" s="150"/>
      <c r="G400" s="150"/>
      <c r="H400" s="150"/>
      <c r="I400" s="150"/>
      <c r="J400" s="150"/>
      <c r="K400" s="150"/>
      <c r="L400" s="150"/>
      <c r="M400" s="150"/>
      <c r="N400" s="150"/>
      <c r="O400" s="150"/>
      <c r="P400" s="150"/>
      <c r="Q400" s="150"/>
      <c r="R400" s="150"/>
      <c r="S400" s="150"/>
      <c r="T400" s="150"/>
    </row>
    <row r="401" spans="1:20" ht="12.75" customHeight="1">
      <c r="A401" s="150"/>
      <c r="D401" s="150"/>
      <c r="E401" s="150"/>
      <c r="F401" s="150"/>
      <c r="G401" s="150"/>
      <c r="H401" s="150"/>
      <c r="I401" s="150"/>
      <c r="J401" s="150"/>
      <c r="K401" s="150"/>
      <c r="L401" s="150"/>
      <c r="M401" s="150"/>
      <c r="N401" s="150"/>
      <c r="O401" s="150"/>
      <c r="P401" s="150"/>
      <c r="Q401" s="150"/>
      <c r="R401" s="150"/>
      <c r="S401" s="150"/>
      <c r="T401" s="150"/>
    </row>
    <row r="402" spans="1:20" ht="12.75" customHeight="1">
      <c r="A402" s="150"/>
      <c r="D402" s="150"/>
      <c r="E402" s="150"/>
      <c r="F402" s="150"/>
      <c r="G402" s="150"/>
      <c r="H402" s="150"/>
      <c r="I402" s="150"/>
      <c r="J402" s="150"/>
      <c r="K402" s="150"/>
      <c r="L402" s="150"/>
      <c r="M402" s="150"/>
      <c r="N402" s="150"/>
      <c r="O402" s="150"/>
      <c r="P402" s="150"/>
      <c r="Q402" s="150"/>
      <c r="R402" s="150"/>
      <c r="S402" s="150"/>
      <c r="T402" s="150"/>
    </row>
    <row r="403" spans="1:20" ht="12.75" customHeight="1">
      <c r="A403" s="150"/>
      <c r="D403" s="150"/>
      <c r="E403" s="150"/>
      <c r="F403" s="150"/>
      <c r="G403" s="150"/>
      <c r="H403" s="150"/>
      <c r="I403" s="150"/>
      <c r="J403" s="150"/>
      <c r="K403" s="150"/>
      <c r="L403" s="150"/>
      <c r="M403" s="150"/>
      <c r="N403" s="150"/>
      <c r="O403" s="150"/>
      <c r="P403" s="150"/>
      <c r="Q403" s="150"/>
      <c r="R403" s="150"/>
      <c r="S403" s="150"/>
      <c r="T403" s="150"/>
    </row>
    <row r="404" spans="1:20" ht="12.75" customHeight="1">
      <c r="A404" s="150"/>
      <c r="D404" s="150"/>
      <c r="E404" s="150"/>
      <c r="F404" s="150"/>
      <c r="G404" s="150"/>
      <c r="H404" s="150"/>
      <c r="I404" s="150"/>
      <c r="J404" s="150"/>
      <c r="K404" s="150"/>
      <c r="L404" s="150"/>
      <c r="M404" s="150"/>
      <c r="N404" s="150"/>
      <c r="O404" s="150"/>
      <c r="P404" s="150"/>
      <c r="Q404" s="150"/>
      <c r="R404" s="150"/>
      <c r="S404" s="150"/>
      <c r="T404" s="150"/>
    </row>
    <row r="405" spans="1:20" ht="12.75" customHeight="1">
      <c r="A405" s="150"/>
      <c r="D405" s="150"/>
      <c r="E405" s="150"/>
      <c r="F405" s="150"/>
      <c r="G405" s="150"/>
      <c r="H405" s="150"/>
      <c r="I405" s="150"/>
      <c r="J405" s="150"/>
      <c r="K405" s="150"/>
      <c r="L405" s="150"/>
      <c r="M405" s="150"/>
      <c r="N405" s="150"/>
      <c r="O405" s="150"/>
      <c r="P405" s="150"/>
      <c r="Q405" s="150"/>
      <c r="R405" s="150"/>
      <c r="S405" s="150"/>
      <c r="T405" s="150"/>
    </row>
    <row r="406" spans="1:20" ht="12.75" customHeight="1">
      <c r="A406" s="150"/>
      <c r="D406" s="150"/>
      <c r="E406" s="150"/>
      <c r="F406" s="150"/>
      <c r="G406" s="150"/>
      <c r="H406" s="150"/>
      <c r="I406" s="150"/>
      <c r="J406" s="150"/>
      <c r="K406" s="150"/>
      <c r="L406" s="150"/>
      <c r="M406" s="150"/>
      <c r="N406" s="150"/>
      <c r="O406" s="150"/>
      <c r="P406" s="150"/>
      <c r="Q406" s="150"/>
      <c r="R406" s="150"/>
      <c r="S406" s="150"/>
      <c r="T406" s="150"/>
    </row>
    <row r="407" spans="1:20" ht="12.75" customHeight="1">
      <c r="A407" s="150"/>
      <c r="D407" s="150"/>
      <c r="E407" s="150"/>
      <c r="F407" s="150"/>
      <c r="G407" s="150"/>
      <c r="H407" s="150"/>
      <c r="I407" s="150"/>
      <c r="J407" s="150"/>
      <c r="K407" s="150"/>
      <c r="L407" s="150"/>
      <c r="M407" s="150"/>
      <c r="N407" s="150"/>
      <c r="O407" s="150"/>
      <c r="P407" s="150"/>
      <c r="Q407" s="150"/>
      <c r="R407" s="150"/>
      <c r="S407" s="150"/>
      <c r="T407" s="150"/>
    </row>
    <row r="408" spans="1:20" ht="12.75" customHeight="1">
      <c r="A408" s="150"/>
      <c r="D408" s="150"/>
      <c r="E408" s="150"/>
      <c r="F408" s="150"/>
      <c r="G408" s="150"/>
      <c r="H408" s="150"/>
      <c r="I408" s="150"/>
      <c r="J408" s="150"/>
      <c r="K408" s="150"/>
      <c r="L408" s="150"/>
      <c r="M408" s="150"/>
      <c r="N408" s="150"/>
      <c r="O408" s="150"/>
      <c r="P408" s="150"/>
      <c r="Q408" s="150"/>
      <c r="R408" s="150"/>
      <c r="S408" s="150"/>
      <c r="T408" s="150"/>
    </row>
    <row r="409" spans="1:20" ht="12.75" customHeight="1">
      <c r="A409" s="150"/>
      <c r="D409" s="150"/>
      <c r="E409" s="150"/>
      <c r="F409" s="150"/>
      <c r="G409" s="150"/>
      <c r="H409" s="150"/>
      <c r="I409" s="150"/>
      <c r="J409" s="150"/>
      <c r="K409" s="150"/>
      <c r="L409" s="150"/>
      <c r="M409" s="150"/>
      <c r="N409" s="150"/>
      <c r="O409" s="150"/>
      <c r="P409" s="150"/>
      <c r="Q409" s="150"/>
      <c r="R409" s="150"/>
      <c r="S409" s="150"/>
      <c r="T409" s="150"/>
    </row>
    <row r="410" spans="1:20" ht="12.75" customHeight="1">
      <c r="A410" s="150"/>
      <c r="D410" s="150"/>
      <c r="E410" s="150"/>
      <c r="F410" s="150"/>
      <c r="G410" s="150"/>
      <c r="H410" s="150"/>
      <c r="I410" s="150"/>
      <c r="J410" s="150"/>
      <c r="K410" s="150"/>
      <c r="L410" s="150"/>
      <c r="M410" s="150"/>
      <c r="N410" s="150"/>
      <c r="O410" s="150"/>
      <c r="P410" s="150"/>
      <c r="Q410" s="150"/>
      <c r="R410" s="150"/>
      <c r="S410" s="150"/>
      <c r="T410" s="150"/>
    </row>
    <row r="411" spans="1:20" ht="12.75" customHeight="1">
      <c r="A411" s="150"/>
      <c r="D411" s="150"/>
      <c r="E411" s="150"/>
      <c r="F411" s="150"/>
      <c r="G411" s="150"/>
      <c r="H411" s="150"/>
      <c r="I411" s="150"/>
      <c r="J411" s="150"/>
      <c r="K411" s="150"/>
      <c r="L411" s="150"/>
      <c r="M411" s="150"/>
      <c r="N411" s="150"/>
      <c r="O411" s="150"/>
      <c r="P411" s="150"/>
      <c r="Q411" s="150"/>
      <c r="R411" s="150"/>
      <c r="S411" s="150"/>
      <c r="T411" s="150"/>
    </row>
    <row r="412" spans="1:20" ht="12.75" customHeight="1">
      <c r="A412" s="150"/>
      <c r="D412" s="150"/>
      <c r="E412" s="150"/>
      <c r="F412" s="150"/>
      <c r="G412" s="150"/>
      <c r="H412" s="150"/>
      <c r="I412" s="150"/>
      <c r="J412" s="150"/>
      <c r="K412" s="150"/>
      <c r="L412" s="150"/>
      <c r="M412" s="150"/>
      <c r="N412" s="150"/>
      <c r="O412" s="150"/>
      <c r="P412" s="150"/>
      <c r="Q412" s="150"/>
      <c r="R412" s="150"/>
      <c r="S412" s="150"/>
      <c r="T412" s="150"/>
    </row>
    <row r="413" spans="1:20" ht="12.75" customHeight="1">
      <c r="A413" s="150"/>
      <c r="D413" s="150"/>
      <c r="E413" s="150"/>
      <c r="F413" s="150"/>
      <c r="G413" s="150"/>
      <c r="H413" s="150"/>
      <c r="I413" s="150"/>
      <c r="J413" s="150"/>
      <c r="K413" s="150"/>
      <c r="L413" s="150"/>
      <c r="M413" s="150"/>
      <c r="N413" s="150"/>
      <c r="O413" s="150"/>
      <c r="P413" s="150"/>
      <c r="Q413" s="150"/>
      <c r="R413" s="150"/>
      <c r="S413" s="150"/>
      <c r="T413" s="150"/>
    </row>
    <row r="414" spans="1:20" ht="12.75" customHeight="1">
      <c r="A414" s="150"/>
      <c r="D414" s="150"/>
      <c r="E414" s="150"/>
      <c r="F414" s="150"/>
      <c r="G414" s="150"/>
      <c r="H414" s="150"/>
      <c r="I414" s="150"/>
      <c r="J414" s="150"/>
      <c r="K414" s="150"/>
      <c r="L414" s="150"/>
      <c r="M414" s="150"/>
      <c r="N414" s="150"/>
      <c r="O414" s="150"/>
      <c r="P414" s="150"/>
      <c r="Q414" s="150"/>
      <c r="R414" s="150"/>
      <c r="S414" s="150"/>
      <c r="T414" s="150"/>
    </row>
    <row r="415" spans="1:20" ht="12.75" customHeight="1">
      <c r="A415" s="150"/>
      <c r="D415" s="150"/>
      <c r="E415" s="150"/>
      <c r="F415" s="150"/>
      <c r="G415" s="150"/>
      <c r="H415" s="150"/>
      <c r="I415" s="150"/>
      <c r="J415" s="150"/>
      <c r="K415" s="150"/>
      <c r="L415" s="150"/>
      <c r="M415" s="150"/>
      <c r="N415" s="150"/>
      <c r="O415" s="150"/>
      <c r="P415" s="150"/>
      <c r="Q415" s="150"/>
      <c r="R415" s="150"/>
      <c r="S415" s="150"/>
      <c r="T415" s="150"/>
    </row>
    <row r="416" spans="1:20" ht="12.75" customHeight="1">
      <c r="A416" s="150"/>
      <c r="D416" s="150"/>
      <c r="E416" s="150"/>
      <c r="F416" s="150"/>
      <c r="G416" s="150"/>
      <c r="H416" s="150"/>
      <c r="I416" s="150"/>
      <c r="J416" s="150"/>
      <c r="K416" s="150"/>
      <c r="L416" s="150"/>
      <c r="M416" s="150"/>
      <c r="N416" s="150"/>
      <c r="O416" s="150"/>
      <c r="P416" s="150"/>
      <c r="Q416" s="150"/>
      <c r="R416" s="150"/>
      <c r="S416" s="150"/>
      <c r="T416" s="150"/>
    </row>
    <row r="417" spans="1:20" ht="12.75" customHeight="1">
      <c r="A417" s="150"/>
      <c r="D417" s="150"/>
      <c r="E417" s="150"/>
      <c r="F417" s="150"/>
      <c r="G417" s="150"/>
      <c r="H417" s="150"/>
      <c r="I417" s="150"/>
      <c r="J417" s="150"/>
      <c r="K417" s="150"/>
      <c r="L417" s="150"/>
      <c r="M417" s="150"/>
      <c r="N417" s="150"/>
      <c r="O417" s="150"/>
      <c r="P417" s="150"/>
      <c r="Q417" s="150"/>
      <c r="R417" s="150"/>
      <c r="S417" s="150"/>
      <c r="T417" s="150"/>
    </row>
    <row r="418" spans="1:20" ht="12.75" customHeight="1">
      <c r="A418" s="150"/>
      <c r="D418" s="150"/>
      <c r="E418" s="150"/>
      <c r="F418" s="150"/>
      <c r="G418" s="150"/>
      <c r="H418" s="150"/>
      <c r="I418" s="150"/>
      <c r="J418" s="150"/>
      <c r="K418" s="150"/>
      <c r="L418" s="150"/>
      <c r="M418" s="150"/>
      <c r="N418" s="150"/>
      <c r="O418" s="150"/>
      <c r="P418" s="150"/>
      <c r="Q418" s="150"/>
      <c r="R418" s="150"/>
      <c r="S418" s="150"/>
      <c r="T418" s="150"/>
    </row>
    <row r="419" spans="1:20" ht="12.75" customHeight="1">
      <c r="A419" s="150"/>
      <c r="D419" s="150"/>
      <c r="E419" s="150"/>
      <c r="F419" s="150"/>
      <c r="G419" s="150"/>
      <c r="H419" s="150"/>
      <c r="I419" s="150"/>
      <c r="J419" s="150"/>
      <c r="K419" s="150"/>
      <c r="L419" s="150"/>
      <c r="M419" s="150"/>
      <c r="N419" s="150"/>
      <c r="O419" s="150"/>
      <c r="P419" s="150"/>
      <c r="Q419" s="150"/>
      <c r="R419" s="150"/>
      <c r="S419" s="150"/>
      <c r="T419" s="150"/>
    </row>
    <row r="420" spans="1:20" ht="12.75" customHeight="1">
      <c r="A420" s="150"/>
      <c r="D420" s="150"/>
      <c r="E420" s="150"/>
      <c r="F420" s="150"/>
      <c r="G420" s="150"/>
      <c r="H420" s="150"/>
      <c r="I420" s="150"/>
      <c r="J420" s="150"/>
      <c r="K420" s="150"/>
      <c r="L420" s="150"/>
      <c r="M420" s="150"/>
      <c r="N420" s="150"/>
      <c r="O420" s="150"/>
      <c r="P420" s="150"/>
      <c r="Q420" s="150"/>
      <c r="R420" s="150"/>
      <c r="S420" s="150"/>
      <c r="T420" s="150"/>
    </row>
    <row r="421" spans="1:20" ht="12.75" customHeight="1">
      <c r="A421" s="150"/>
      <c r="D421" s="150"/>
      <c r="E421" s="150"/>
      <c r="F421" s="150"/>
      <c r="G421" s="150"/>
      <c r="H421" s="150"/>
      <c r="I421" s="150"/>
      <c r="J421" s="150"/>
      <c r="K421" s="150"/>
      <c r="L421" s="150"/>
      <c r="M421" s="150"/>
      <c r="N421" s="150"/>
      <c r="O421" s="150"/>
      <c r="P421" s="150"/>
      <c r="Q421" s="150"/>
      <c r="R421" s="150"/>
      <c r="S421" s="150"/>
      <c r="T421" s="150"/>
    </row>
    <row r="422" spans="1:20" ht="12.75" customHeight="1">
      <c r="A422" s="150"/>
      <c r="D422" s="150"/>
      <c r="E422" s="150"/>
      <c r="F422" s="150"/>
      <c r="G422" s="150"/>
      <c r="H422" s="150"/>
      <c r="I422" s="150"/>
      <c r="J422" s="150"/>
      <c r="K422" s="150"/>
      <c r="L422" s="150"/>
      <c r="M422" s="150"/>
      <c r="N422" s="150"/>
      <c r="O422" s="150"/>
      <c r="P422" s="150"/>
      <c r="Q422" s="150"/>
      <c r="R422" s="150"/>
      <c r="S422" s="150"/>
      <c r="T422" s="150"/>
    </row>
    <row r="423" spans="1:20" ht="12.75" customHeight="1">
      <c r="A423" s="150"/>
      <c r="D423" s="150"/>
      <c r="E423" s="150"/>
      <c r="F423" s="150"/>
      <c r="G423" s="150"/>
      <c r="H423" s="150"/>
      <c r="I423" s="150"/>
      <c r="J423" s="150"/>
      <c r="K423" s="150"/>
      <c r="L423" s="150"/>
      <c r="M423" s="150"/>
      <c r="N423" s="150"/>
      <c r="O423" s="150"/>
      <c r="P423" s="150"/>
      <c r="Q423" s="150"/>
      <c r="R423" s="150"/>
      <c r="S423" s="150"/>
      <c r="T423" s="150"/>
    </row>
    <row r="424" spans="1:20" ht="12.75" customHeight="1">
      <c r="A424" s="150"/>
      <c r="D424" s="150"/>
      <c r="E424" s="150"/>
      <c r="F424" s="150"/>
      <c r="G424" s="150"/>
      <c r="H424" s="150"/>
      <c r="I424" s="150"/>
      <c r="J424" s="150"/>
      <c r="K424" s="150"/>
      <c r="L424" s="150"/>
      <c r="M424" s="150"/>
      <c r="N424" s="150"/>
      <c r="O424" s="150"/>
      <c r="P424" s="150"/>
      <c r="Q424" s="150"/>
      <c r="R424" s="150"/>
      <c r="S424" s="150"/>
      <c r="T424" s="150"/>
    </row>
    <row r="425" spans="1:20" ht="12.75" customHeight="1">
      <c r="A425" s="150"/>
      <c r="D425" s="150"/>
      <c r="E425" s="150"/>
      <c r="F425" s="150"/>
      <c r="G425" s="150"/>
      <c r="H425" s="150"/>
      <c r="I425" s="150"/>
      <c r="J425" s="150"/>
      <c r="K425" s="150"/>
      <c r="L425" s="150"/>
      <c r="M425" s="150"/>
      <c r="N425" s="150"/>
      <c r="O425" s="150"/>
      <c r="P425" s="150"/>
      <c r="Q425" s="150"/>
      <c r="R425" s="150"/>
      <c r="S425" s="150"/>
      <c r="T425" s="150"/>
    </row>
    <row r="426" spans="1:20" ht="12.75" customHeight="1">
      <c r="A426" s="150"/>
      <c r="D426" s="150"/>
      <c r="E426" s="150"/>
      <c r="F426" s="150"/>
      <c r="G426" s="150"/>
      <c r="H426" s="150"/>
      <c r="I426" s="150"/>
      <c r="J426" s="150"/>
      <c r="K426" s="150"/>
      <c r="L426" s="150"/>
      <c r="M426" s="150"/>
      <c r="N426" s="150"/>
      <c r="O426" s="150"/>
      <c r="P426" s="150"/>
      <c r="Q426" s="150"/>
      <c r="R426" s="150"/>
      <c r="S426" s="150"/>
      <c r="T426" s="150"/>
    </row>
    <row r="427" spans="1:20" ht="12.75" customHeight="1">
      <c r="A427" s="150"/>
      <c r="D427" s="150"/>
      <c r="E427" s="150"/>
      <c r="F427" s="150"/>
      <c r="G427" s="150"/>
      <c r="H427" s="150"/>
      <c r="I427" s="150"/>
      <c r="J427" s="150"/>
      <c r="K427" s="150"/>
      <c r="L427" s="150"/>
      <c r="M427" s="150"/>
      <c r="N427" s="150"/>
      <c r="O427" s="150"/>
      <c r="P427" s="150"/>
      <c r="Q427" s="150"/>
      <c r="R427" s="150"/>
      <c r="S427" s="150"/>
      <c r="T427" s="150"/>
    </row>
    <row r="428" spans="1:20" ht="12.75" customHeight="1">
      <c r="A428" s="150"/>
      <c r="D428" s="150"/>
      <c r="E428" s="150"/>
      <c r="F428" s="150"/>
      <c r="G428" s="150"/>
      <c r="H428" s="150"/>
      <c r="I428" s="150"/>
      <c r="J428" s="150"/>
      <c r="K428" s="150"/>
      <c r="L428" s="150"/>
      <c r="M428" s="150"/>
      <c r="N428" s="150"/>
      <c r="O428" s="150"/>
      <c r="P428" s="150"/>
      <c r="Q428" s="150"/>
      <c r="R428" s="150"/>
      <c r="S428" s="150"/>
      <c r="T428" s="150"/>
    </row>
    <row r="429" spans="1:20" ht="12.75" customHeight="1">
      <c r="A429" s="150"/>
      <c r="D429" s="150"/>
      <c r="E429" s="150"/>
      <c r="F429" s="150"/>
      <c r="G429" s="150"/>
      <c r="H429" s="150"/>
      <c r="I429" s="150"/>
      <c r="J429" s="150"/>
      <c r="K429" s="150"/>
      <c r="L429" s="150"/>
      <c r="M429" s="150"/>
      <c r="N429" s="150"/>
      <c r="O429" s="150"/>
      <c r="P429" s="150"/>
      <c r="Q429" s="150"/>
      <c r="R429" s="150"/>
      <c r="S429" s="150"/>
      <c r="T429" s="150"/>
    </row>
    <row r="430" spans="1:20" ht="12.75" customHeight="1">
      <c r="A430" s="150"/>
      <c r="D430" s="150"/>
      <c r="E430" s="150"/>
      <c r="F430" s="150"/>
      <c r="G430" s="150"/>
      <c r="H430" s="150"/>
      <c r="I430" s="150"/>
      <c r="J430" s="150"/>
      <c r="K430" s="150"/>
      <c r="L430" s="150"/>
      <c r="M430" s="150"/>
      <c r="N430" s="150"/>
      <c r="O430" s="150"/>
      <c r="P430" s="150"/>
      <c r="Q430" s="150"/>
      <c r="R430" s="150"/>
      <c r="S430" s="150"/>
      <c r="T430" s="150"/>
    </row>
    <row r="431" spans="1:20" ht="12.75" customHeight="1">
      <c r="A431" s="150"/>
      <c r="D431" s="150"/>
      <c r="E431" s="150"/>
      <c r="F431" s="150"/>
      <c r="G431" s="150"/>
      <c r="H431" s="150"/>
      <c r="I431" s="150"/>
      <c r="J431" s="150"/>
      <c r="K431" s="150"/>
      <c r="L431" s="150"/>
      <c r="M431" s="150"/>
      <c r="N431" s="150"/>
      <c r="O431" s="150"/>
      <c r="P431" s="150"/>
      <c r="Q431" s="150"/>
      <c r="R431" s="150"/>
      <c r="S431" s="150"/>
      <c r="T431" s="150"/>
    </row>
    <row r="432" spans="1:20" ht="12.75" customHeight="1">
      <c r="A432" s="150"/>
      <c r="D432" s="150"/>
      <c r="E432" s="150"/>
      <c r="F432" s="150"/>
      <c r="G432" s="150"/>
      <c r="H432" s="150"/>
      <c r="I432" s="150"/>
      <c r="J432" s="150"/>
      <c r="K432" s="150"/>
      <c r="L432" s="150"/>
      <c r="M432" s="150"/>
      <c r="N432" s="150"/>
      <c r="O432" s="150"/>
      <c r="P432" s="150"/>
      <c r="Q432" s="150"/>
      <c r="R432" s="150"/>
      <c r="S432" s="150"/>
      <c r="T432" s="150"/>
    </row>
    <row r="433" spans="1:20" ht="12.75" customHeight="1">
      <c r="A433" s="150"/>
      <c r="D433" s="150"/>
      <c r="E433" s="150"/>
      <c r="F433" s="150"/>
      <c r="G433" s="150"/>
      <c r="H433" s="150"/>
      <c r="I433" s="150"/>
      <c r="J433" s="150"/>
      <c r="K433" s="150"/>
      <c r="L433" s="150"/>
      <c r="M433" s="150"/>
      <c r="N433" s="150"/>
      <c r="O433" s="150"/>
      <c r="P433" s="150"/>
      <c r="Q433" s="150"/>
      <c r="R433" s="150"/>
      <c r="S433" s="150"/>
      <c r="T433" s="150"/>
    </row>
    <row r="434" spans="1:20" ht="12.75" customHeight="1">
      <c r="A434" s="150"/>
      <c r="D434" s="150"/>
      <c r="E434" s="150"/>
      <c r="F434" s="150"/>
      <c r="G434" s="150"/>
      <c r="H434" s="150"/>
      <c r="I434" s="150"/>
      <c r="J434" s="150"/>
      <c r="K434" s="150"/>
      <c r="L434" s="150"/>
      <c r="M434" s="150"/>
      <c r="N434" s="150"/>
      <c r="O434" s="150"/>
      <c r="P434" s="150"/>
      <c r="Q434" s="150"/>
      <c r="R434" s="150"/>
      <c r="S434" s="150"/>
      <c r="T434" s="150"/>
    </row>
    <row r="435" spans="1:20" ht="12.75" customHeight="1">
      <c r="A435" s="150"/>
      <c r="D435" s="150"/>
      <c r="E435" s="150"/>
      <c r="F435" s="150"/>
      <c r="G435" s="150"/>
      <c r="H435" s="150"/>
      <c r="I435" s="150"/>
      <c r="J435" s="150"/>
      <c r="K435" s="150"/>
      <c r="L435" s="150"/>
      <c r="M435" s="150"/>
      <c r="N435" s="150"/>
      <c r="O435" s="150"/>
      <c r="P435" s="150"/>
      <c r="Q435" s="150"/>
      <c r="R435" s="150"/>
      <c r="S435" s="150"/>
      <c r="T435" s="150"/>
    </row>
    <row r="436" spans="1:20" ht="12.75" customHeight="1">
      <c r="A436" s="150"/>
      <c r="D436" s="150"/>
      <c r="E436" s="150"/>
      <c r="F436" s="150"/>
      <c r="G436" s="150"/>
      <c r="H436" s="150"/>
      <c r="I436" s="150"/>
      <c r="J436" s="150"/>
      <c r="K436" s="150"/>
      <c r="L436" s="150"/>
      <c r="M436" s="150"/>
      <c r="N436" s="150"/>
      <c r="O436" s="150"/>
      <c r="P436" s="150"/>
      <c r="Q436" s="150"/>
      <c r="R436" s="150"/>
      <c r="S436" s="150"/>
      <c r="T436" s="150"/>
    </row>
    <row r="437" spans="1:20" ht="12.75" customHeight="1">
      <c r="A437" s="150"/>
      <c r="D437" s="150"/>
      <c r="E437" s="150"/>
      <c r="F437" s="150"/>
      <c r="G437" s="150"/>
      <c r="H437" s="150"/>
      <c r="I437" s="150"/>
      <c r="J437" s="150"/>
      <c r="K437" s="150"/>
      <c r="L437" s="150"/>
      <c r="M437" s="150"/>
      <c r="N437" s="150"/>
      <c r="O437" s="150"/>
      <c r="P437" s="150"/>
      <c r="Q437" s="150"/>
      <c r="R437" s="150"/>
      <c r="S437" s="150"/>
      <c r="T437" s="150"/>
    </row>
    <row r="438" spans="1:20" ht="12.75" customHeight="1">
      <c r="A438" s="150"/>
      <c r="D438" s="150"/>
      <c r="E438" s="150"/>
      <c r="F438" s="150"/>
      <c r="G438" s="150"/>
      <c r="H438" s="150"/>
      <c r="I438" s="150"/>
      <c r="J438" s="150"/>
      <c r="K438" s="150"/>
      <c r="L438" s="150"/>
      <c r="M438" s="150"/>
      <c r="N438" s="150"/>
      <c r="O438" s="150"/>
      <c r="P438" s="150"/>
      <c r="Q438" s="150"/>
      <c r="R438" s="150"/>
      <c r="S438" s="150"/>
      <c r="T438" s="150"/>
    </row>
    <row r="439" spans="1:20" ht="12.75" customHeight="1">
      <c r="A439" s="150"/>
      <c r="D439" s="150"/>
      <c r="E439" s="150"/>
      <c r="F439" s="150"/>
      <c r="G439" s="150"/>
      <c r="H439" s="150"/>
      <c r="I439" s="150"/>
      <c r="J439" s="150"/>
      <c r="K439" s="150"/>
      <c r="L439" s="150"/>
      <c r="M439" s="150"/>
      <c r="N439" s="150"/>
      <c r="O439" s="150"/>
      <c r="P439" s="150"/>
      <c r="Q439" s="150"/>
      <c r="R439" s="150"/>
      <c r="S439" s="150"/>
      <c r="T439" s="150"/>
    </row>
    <row r="440" spans="1:20" ht="12.75" customHeight="1">
      <c r="A440" s="150"/>
      <c r="D440" s="150"/>
      <c r="E440" s="150"/>
      <c r="F440" s="150"/>
      <c r="G440" s="150"/>
      <c r="H440" s="150"/>
      <c r="I440" s="150"/>
      <c r="J440" s="150"/>
      <c r="K440" s="150"/>
      <c r="L440" s="150"/>
      <c r="M440" s="150"/>
      <c r="N440" s="150"/>
      <c r="O440" s="150"/>
      <c r="P440" s="150"/>
      <c r="Q440" s="150"/>
      <c r="R440" s="150"/>
      <c r="S440" s="150"/>
      <c r="T440" s="150"/>
    </row>
    <row r="441" spans="1:20" ht="12.75" customHeight="1">
      <c r="A441" s="150"/>
      <c r="D441" s="150"/>
      <c r="E441" s="150"/>
      <c r="F441" s="150"/>
      <c r="G441" s="150"/>
      <c r="H441" s="150"/>
      <c r="I441" s="150"/>
      <c r="J441" s="150"/>
      <c r="K441" s="150"/>
      <c r="L441" s="150"/>
      <c r="M441" s="150"/>
      <c r="N441" s="150"/>
      <c r="O441" s="150"/>
      <c r="P441" s="150"/>
      <c r="Q441" s="150"/>
      <c r="R441" s="150"/>
      <c r="S441" s="150"/>
      <c r="T441" s="150"/>
    </row>
    <row r="442" spans="1:20" ht="12.75" customHeight="1">
      <c r="A442" s="150"/>
      <c r="D442" s="150"/>
      <c r="E442" s="150"/>
      <c r="F442" s="150"/>
      <c r="G442" s="150"/>
      <c r="H442" s="150"/>
      <c r="I442" s="150"/>
      <c r="J442" s="150"/>
      <c r="K442" s="150"/>
      <c r="L442" s="150"/>
      <c r="M442" s="150"/>
      <c r="N442" s="150"/>
      <c r="O442" s="150"/>
      <c r="P442" s="150"/>
      <c r="Q442" s="150"/>
      <c r="R442" s="150"/>
      <c r="S442" s="150"/>
      <c r="T442" s="150"/>
    </row>
    <row r="443" spans="1:20" ht="12.75" customHeight="1">
      <c r="A443" s="150"/>
      <c r="D443" s="150"/>
      <c r="E443" s="150"/>
      <c r="F443" s="150"/>
      <c r="G443" s="150"/>
      <c r="H443" s="150"/>
      <c r="I443" s="150"/>
      <c r="J443" s="150"/>
      <c r="K443" s="150"/>
      <c r="L443" s="150"/>
      <c r="M443" s="150"/>
      <c r="N443" s="150"/>
      <c r="O443" s="150"/>
      <c r="P443" s="150"/>
      <c r="Q443" s="150"/>
      <c r="R443" s="150"/>
      <c r="S443" s="150"/>
      <c r="T443" s="150"/>
    </row>
    <row r="444" spans="1:20" ht="12.75" customHeight="1">
      <c r="A444" s="150"/>
      <c r="D444" s="150"/>
      <c r="E444" s="150"/>
      <c r="F444" s="150"/>
      <c r="G444" s="150"/>
      <c r="H444" s="150"/>
      <c r="I444" s="150"/>
      <c r="J444" s="150"/>
      <c r="K444" s="150"/>
      <c r="L444" s="150"/>
      <c r="M444" s="150"/>
      <c r="N444" s="150"/>
      <c r="O444" s="150"/>
      <c r="P444" s="150"/>
      <c r="Q444" s="150"/>
      <c r="R444" s="150"/>
      <c r="S444" s="150"/>
      <c r="T444" s="150"/>
    </row>
    <row r="445" spans="1:20" ht="12.75" customHeight="1">
      <c r="A445" s="150"/>
      <c r="D445" s="150"/>
      <c r="E445" s="150"/>
      <c r="F445" s="150"/>
      <c r="G445" s="150"/>
      <c r="H445" s="150"/>
      <c r="I445" s="150"/>
      <c r="J445" s="150"/>
      <c r="K445" s="150"/>
      <c r="L445" s="150"/>
      <c r="M445" s="150"/>
      <c r="N445" s="150"/>
      <c r="O445" s="150"/>
      <c r="P445" s="150"/>
      <c r="Q445" s="150"/>
      <c r="R445" s="150"/>
      <c r="S445" s="150"/>
      <c r="T445" s="150"/>
    </row>
    <row r="446" spans="1:20" ht="12.75" customHeight="1">
      <c r="A446" s="150"/>
      <c r="D446" s="150"/>
      <c r="E446" s="150"/>
      <c r="F446" s="150"/>
      <c r="G446" s="150"/>
      <c r="H446" s="150"/>
      <c r="I446" s="150"/>
      <c r="J446" s="150"/>
      <c r="K446" s="150"/>
      <c r="L446" s="150"/>
      <c r="M446" s="150"/>
      <c r="N446" s="150"/>
      <c r="O446" s="150"/>
      <c r="P446" s="150"/>
      <c r="Q446" s="150"/>
      <c r="R446" s="150"/>
      <c r="S446" s="150"/>
      <c r="T446" s="150"/>
    </row>
    <row r="447" spans="1:20" ht="12.75" customHeight="1">
      <c r="A447" s="150"/>
      <c r="D447" s="150"/>
      <c r="E447" s="150"/>
      <c r="F447" s="150"/>
      <c r="G447" s="150"/>
      <c r="H447" s="150"/>
      <c r="I447" s="150"/>
      <c r="J447" s="150"/>
      <c r="K447" s="150"/>
      <c r="L447" s="150"/>
      <c r="M447" s="150"/>
      <c r="N447" s="150"/>
      <c r="O447" s="150"/>
      <c r="P447" s="150"/>
      <c r="Q447" s="150"/>
      <c r="R447" s="150"/>
      <c r="S447" s="150"/>
      <c r="T447" s="150"/>
    </row>
    <row r="448" spans="1:20" ht="12.75" customHeight="1">
      <c r="A448" s="150"/>
      <c r="D448" s="150"/>
      <c r="E448" s="150"/>
      <c r="F448" s="150"/>
      <c r="G448" s="150"/>
      <c r="H448" s="150"/>
      <c r="I448" s="150"/>
      <c r="J448" s="150"/>
      <c r="K448" s="150"/>
      <c r="L448" s="150"/>
      <c r="M448" s="150"/>
      <c r="N448" s="150"/>
      <c r="O448" s="150"/>
      <c r="P448" s="150"/>
      <c r="Q448" s="150"/>
      <c r="R448" s="150"/>
      <c r="S448" s="150"/>
      <c r="T448" s="150"/>
    </row>
    <row r="449" spans="1:20" ht="12.75" customHeight="1">
      <c r="A449" s="150"/>
      <c r="D449" s="150"/>
      <c r="E449" s="150"/>
      <c r="F449" s="150"/>
      <c r="G449" s="150"/>
      <c r="H449" s="150"/>
      <c r="I449" s="150"/>
      <c r="J449" s="150"/>
      <c r="K449" s="150"/>
      <c r="L449" s="150"/>
      <c r="M449" s="150"/>
      <c r="N449" s="150"/>
      <c r="O449" s="150"/>
      <c r="P449" s="150"/>
      <c r="Q449" s="150"/>
      <c r="R449" s="150"/>
      <c r="S449" s="150"/>
      <c r="T449" s="150"/>
    </row>
    <row r="450" spans="1:20" ht="12.75" customHeight="1">
      <c r="A450" s="150"/>
      <c r="D450" s="150"/>
      <c r="E450" s="150"/>
      <c r="F450" s="150"/>
      <c r="G450" s="150"/>
      <c r="H450" s="150"/>
      <c r="I450" s="150"/>
      <c r="J450" s="150"/>
      <c r="K450" s="150"/>
      <c r="L450" s="150"/>
      <c r="M450" s="150"/>
      <c r="N450" s="150"/>
      <c r="O450" s="150"/>
      <c r="P450" s="150"/>
      <c r="Q450" s="150"/>
      <c r="R450" s="150"/>
      <c r="S450" s="150"/>
      <c r="T450" s="150"/>
    </row>
    <row r="451" spans="1:20" ht="12.75" customHeight="1">
      <c r="A451" s="150"/>
      <c r="D451" s="150"/>
      <c r="E451" s="150"/>
      <c r="F451" s="150"/>
      <c r="G451" s="150"/>
      <c r="H451" s="150"/>
      <c r="I451" s="150"/>
      <c r="J451" s="150"/>
      <c r="K451" s="150"/>
      <c r="L451" s="150"/>
      <c r="M451" s="150"/>
      <c r="N451" s="150"/>
      <c r="O451" s="150"/>
      <c r="P451" s="150"/>
      <c r="Q451" s="150"/>
      <c r="R451" s="150"/>
      <c r="S451" s="150"/>
      <c r="T451" s="150"/>
    </row>
    <row r="452" spans="1:20" ht="12.75" customHeight="1">
      <c r="A452" s="150"/>
      <c r="D452" s="150"/>
      <c r="E452" s="150"/>
      <c r="F452" s="150"/>
      <c r="G452" s="150"/>
      <c r="H452" s="150"/>
      <c r="I452" s="150"/>
      <c r="J452" s="150"/>
      <c r="K452" s="150"/>
      <c r="L452" s="150"/>
      <c r="M452" s="150"/>
      <c r="N452" s="150"/>
      <c r="O452" s="150"/>
      <c r="P452" s="150"/>
      <c r="Q452" s="150"/>
      <c r="R452" s="150"/>
      <c r="S452" s="150"/>
      <c r="T452" s="150"/>
    </row>
    <row r="453" spans="1:20" ht="12.75" customHeight="1">
      <c r="A453" s="150"/>
      <c r="D453" s="150"/>
      <c r="E453" s="150"/>
      <c r="F453" s="150"/>
      <c r="G453" s="150"/>
      <c r="H453" s="150"/>
      <c r="I453" s="150"/>
      <c r="J453" s="150"/>
      <c r="K453" s="150"/>
      <c r="L453" s="150"/>
      <c r="M453" s="150"/>
      <c r="N453" s="150"/>
      <c r="O453" s="150"/>
      <c r="P453" s="150"/>
      <c r="Q453" s="150"/>
      <c r="R453" s="150"/>
      <c r="S453" s="150"/>
      <c r="T453" s="150"/>
    </row>
    <row r="454" spans="1:20" ht="12.75" customHeight="1">
      <c r="A454" s="150"/>
      <c r="D454" s="150"/>
      <c r="E454" s="150"/>
      <c r="F454" s="150"/>
      <c r="G454" s="150"/>
      <c r="H454" s="150"/>
      <c r="I454" s="150"/>
      <c r="J454" s="150"/>
      <c r="K454" s="150"/>
      <c r="L454" s="150"/>
      <c r="M454" s="150"/>
      <c r="N454" s="150"/>
      <c r="O454" s="150"/>
      <c r="P454" s="150"/>
      <c r="Q454" s="150"/>
      <c r="R454" s="150"/>
      <c r="S454" s="150"/>
      <c r="T454" s="150"/>
    </row>
    <row r="455" spans="1:20" ht="12.75" customHeight="1">
      <c r="A455" s="150"/>
      <c r="D455" s="150"/>
      <c r="E455" s="150"/>
      <c r="F455" s="150"/>
      <c r="G455" s="150"/>
      <c r="H455" s="150"/>
      <c r="I455" s="150"/>
      <c r="J455" s="150"/>
      <c r="K455" s="150"/>
      <c r="L455" s="150"/>
      <c r="M455" s="150"/>
      <c r="N455" s="150"/>
      <c r="O455" s="150"/>
      <c r="P455" s="150"/>
      <c r="Q455" s="150"/>
      <c r="R455" s="150"/>
      <c r="S455" s="150"/>
      <c r="T455" s="150"/>
    </row>
    <row r="456" spans="1:20" ht="12.75" customHeight="1">
      <c r="A456" s="150"/>
      <c r="D456" s="150"/>
      <c r="E456" s="150"/>
      <c r="F456" s="150"/>
      <c r="G456" s="150"/>
      <c r="H456" s="150"/>
      <c r="I456" s="150"/>
      <c r="J456" s="150"/>
      <c r="K456" s="150"/>
      <c r="L456" s="150"/>
      <c r="M456" s="150"/>
      <c r="N456" s="150"/>
      <c r="O456" s="150"/>
      <c r="P456" s="150"/>
      <c r="Q456" s="150"/>
      <c r="R456" s="150"/>
      <c r="S456" s="150"/>
      <c r="T456" s="150"/>
    </row>
    <row r="457" spans="1:20" ht="12.75" customHeight="1">
      <c r="A457" s="150"/>
      <c r="D457" s="150"/>
      <c r="E457" s="150"/>
      <c r="F457" s="150"/>
      <c r="G457" s="150"/>
      <c r="H457" s="150"/>
      <c r="I457" s="150"/>
      <c r="J457" s="150"/>
      <c r="K457" s="150"/>
      <c r="L457" s="150"/>
      <c r="M457" s="150"/>
      <c r="N457" s="150"/>
      <c r="O457" s="150"/>
      <c r="P457" s="150"/>
      <c r="Q457" s="150"/>
      <c r="R457" s="150"/>
      <c r="S457" s="150"/>
      <c r="T457" s="150"/>
    </row>
    <row r="458" spans="1:20" ht="12.75" customHeight="1">
      <c r="A458" s="150"/>
      <c r="D458" s="150"/>
      <c r="E458" s="150"/>
      <c r="F458" s="150"/>
      <c r="G458" s="150"/>
      <c r="H458" s="150"/>
      <c r="I458" s="150"/>
      <c r="J458" s="150"/>
      <c r="K458" s="150"/>
      <c r="L458" s="150"/>
      <c r="M458" s="150"/>
      <c r="N458" s="150"/>
      <c r="O458" s="150"/>
      <c r="P458" s="150"/>
      <c r="Q458" s="150"/>
      <c r="R458" s="150"/>
      <c r="S458" s="150"/>
      <c r="T458" s="150"/>
    </row>
    <row r="459" spans="1:20" ht="12.75" customHeight="1">
      <c r="A459" s="150"/>
      <c r="D459" s="150"/>
      <c r="E459" s="150"/>
      <c r="F459" s="150"/>
      <c r="G459" s="150"/>
      <c r="H459" s="150"/>
      <c r="I459" s="150"/>
      <c r="J459" s="150"/>
      <c r="K459" s="150"/>
      <c r="L459" s="150"/>
      <c r="M459" s="150"/>
      <c r="N459" s="150"/>
      <c r="O459" s="150"/>
      <c r="P459" s="150"/>
      <c r="Q459" s="150"/>
      <c r="R459" s="150"/>
      <c r="S459" s="150"/>
      <c r="T459" s="150"/>
    </row>
    <row r="460" spans="1:20" ht="12.75" customHeight="1">
      <c r="A460" s="150"/>
      <c r="D460" s="150"/>
      <c r="E460" s="150"/>
      <c r="F460" s="150"/>
      <c r="G460" s="150"/>
      <c r="H460" s="150"/>
      <c r="I460" s="150"/>
      <c r="J460" s="150"/>
      <c r="K460" s="150"/>
      <c r="L460" s="150"/>
      <c r="M460" s="150"/>
      <c r="N460" s="150"/>
      <c r="O460" s="150"/>
      <c r="P460" s="150"/>
      <c r="Q460" s="150"/>
      <c r="R460" s="150"/>
      <c r="S460" s="150"/>
      <c r="T460" s="150"/>
    </row>
    <row r="461" spans="1:20" ht="12.75" customHeight="1">
      <c r="A461" s="150"/>
      <c r="D461" s="150"/>
      <c r="E461" s="150"/>
      <c r="F461" s="150"/>
      <c r="G461" s="150"/>
      <c r="H461" s="150"/>
      <c r="I461" s="150"/>
      <c r="J461" s="150"/>
      <c r="K461" s="150"/>
      <c r="L461" s="150"/>
      <c r="M461" s="150"/>
      <c r="N461" s="150"/>
      <c r="O461" s="150"/>
      <c r="P461" s="150"/>
      <c r="Q461" s="150"/>
      <c r="R461" s="150"/>
      <c r="S461" s="150"/>
      <c r="T461" s="150"/>
    </row>
    <row r="462" spans="1:20" ht="12.75" customHeight="1">
      <c r="A462" s="150"/>
      <c r="D462" s="150"/>
      <c r="E462" s="150"/>
      <c r="F462" s="150"/>
      <c r="G462" s="150"/>
      <c r="H462" s="150"/>
      <c r="I462" s="150"/>
      <c r="J462" s="150"/>
      <c r="K462" s="150"/>
      <c r="L462" s="150"/>
      <c r="M462" s="150"/>
      <c r="N462" s="150"/>
      <c r="O462" s="150"/>
      <c r="P462" s="150"/>
      <c r="Q462" s="150"/>
      <c r="R462" s="150"/>
      <c r="S462" s="150"/>
      <c r="T462" s="150"/>
    </row>
    <row r="463" spans="1:20" ht="12.75" customHeight="1">
      <c r="A463" s="150"/>
      <c r="D463" s="150"/>
      <c r="E463" s="150"/>
      <c r="F463" s="150"/>
      <c r="G463" s="150"/>
      <c r="H463" s="150"/>
      <c r="I463" s="150"/>
      <c r="J463" s="150"/>
      <c r="K463" s="150"/>
      <c r="L463" s="150"/>
      <c r="M463" s="150"/>
      <c r="N463" s="150"/>
      <c r="O463" s="150"/>
      <c r="P463" s="150"/>
      <c r="Q463" s="150"/>
      <c r="R463" s="150"/>
      <c r="S463" s="150"/>
      <c r="T463" s="150"/>
    </row>
    <row r="464" spans="1:20" ht="12.75" customHeight="1">
      <c r="A464" s="150"/>
      <c r="D464" s="150"/>
      <c r="E464" s="150"/>
      <c r="F464" s="150"/>
      <c r="G464" s="150"/>
      <c r="H464" s="150"/>
      <c r="I464" s="150"/>
      <c r="J464" s="150"/>
      <c r="K464" s="150"/>
      <c r="L464" s="150"/>
      <c r="M464" s="150"/>
      <c r="N464" s="150"/>
      <c r="O464" s="150"/>
      <c r="P464" s="150"/>
      <c r="Q464" s="150"/>
      <c r="R464" s="150"/>
      <c r="S464" s="150"/>
      <c r="T464" s="150"/>
    </row>
    <row r="465" spans="1:20" ht="12.75" customHeight="1">
      <c r="A465" s="150"/>
      <c r="D465" s="150"/>
      <c r="E465" s="150"/>
      <c r="F465" s="150"/>
      <c r="G465" s="150"/>
      <c r="H465" s="150"/>
      <c r="I465" s="150"/>
      <c r="J465" s="150"/>
      <c r="K465" s="150"/>
      <c r="L465" s="150"/>
      <c r="M465" s="150"/>
      <c r="N465" s="150"/>
      <c r="O465" s="150"/>
      <c r="P465" s="150"/>
      <c r="Q465" s="150"/>
      <c r="R465" s="150"/>
      <c r="S465" s="150"/>
      <c r="T465" s="150"/>
    </row>
    <row r="466" spans="1:20" ht="12.75" customHeight="1">
      <c r="A466" s="150"/>
      <c r="D466" s="150"/>
      <c r="E466" s="150"/>
      <c r="F466" s="150"/>
      <c r="G466" s="150"/>
      <c r="H466" s="150"/>
      <c r="I466" s="150"/>
      <c r="J466" s="150"/>
      <c r="K466" s="150"/>
      <c r="L466" s="150"/>
      <c r="M466" s="150"/>
      <c r="N466" s="150"/>
      <c r="O466" s="150"/>
      <c r="P466" s="150"/>
      <c r="Q466" s="150"/>
      <c r="R466" s="150"/>
      <c r="S466" s="150"/>
      <c r="T466" s="150"/>
    </row>
    <row r="467" spans="1:20" ht="12.75" customHeight="1">
      <c r="A467" s="150"/>
      <c r="D467" s="150"/>
      <c r="E467" s="150"/>
      <c r="F467" s="150"/>
      <c r="G467" s="150"/>
      <c r="H467" s="150"/>
      <c r="I467" s="150"/>
      <c r="J467" s="150"/>
      <c r="K467" s="150"/>
      <c r="L467" s="150"/>
      <c r="M467" s="150"/>
      <c r="N467" s="150"/>
      <c r="O467" s="150"/>
      <c r="P467" s="150"/>
      <c r="Q467" s="150"/>
      <c r="R467" s="150"/>
      <c r="S467" s="150"/>
      <c r="T467" s="150"/>
    </row>
    <row r="468" spans="1:20" ht="12.75" customHeight="1">
      <c r="A468" s="150"/>
      <c r="D468" s="150"/>
      <c r="E468" s="150"/>
      <c r="F468" s="150"/>
      <c r="G468" s="150"/>
      <c r="H468" s="150"/>
      <c r="I468" s="150"/>
      <c r="J468" s="150"/>
      <c r="K468" s="150"/>
      <c r="L468" s="150"/>
      <c r="M468" s="150"/>
      <c r="N468" s="150"/>
      <c r="O468" s="150"/>
      <c r="P468" s="150"/>
      <c r="Q468" s="150"/>
      <c r="R468" s="150"/>
      <c r="S468" s="150"/>
      <c r="T468" s="150"/>
    </row>
    <row r="469" spans="1:20" ht="12.75" customHeight="1">
      <c r="A469" s="150"/>
      <c r="D469" s="150"/>
      <c r="E469" s="150"/>
      <c r="F469" s="150"/>
      <c r="G469" s="150"/>
      <c r="H469" s="150"/>
      <c r="I469" s="150"/>
      <c r="J469" s="150"/>
      <c r="K469" s="150"/>
      <c r="L469" s="150"/>
      <c r="M469" s="150"/>
      <c r="N469" s="150"/>
      <c r="O469" s="150"/>
      <c r="P469" s="150"/>
      <c r="Q469" s="150"/>
      <c r="R469" s="150"/>
      <c r="S469" s="150"/>
      <c r="T469" s="150"/>
    </row>
    <row r="470" spans="1:20" ht="12.75" customHeight="1">
      <c r="A470" s="150"/>
      <c r="D470" s="150"/>
      <c r="E470" s="150"/>
      <c r="F470" s="150"/>
      <c r="G470" s="150"/>
      <c r="H470" s="150"/>
      <c r="I470" s="150"/>
      <c r="J470" s="150"/>
      <c r="K470" s="150"/>
      <c r="L470" s="150"/>
      <c r="M470" s="150"/>
      <c r="N470" s="150"/>
      <c r="O470" s="150"/>
      <c r="P470" s="150"/>
      <c r="Q470" s="150"/>
      <c r="R470" s="150"/>
      <c r="S470" s="150"/>
      <c r="T470" s="150"/>
    </row>
    <row r="471" spans="1:20" ht="12.75" customHeight="1">
      <c r="A471" s="150"/>
      <c r="D471" s="150"/>
      <c r="E471" s="150"/>
      <c r="F471" s="150"/>
      <c r="G471" s="150"/>
      <c r="H471" s="150"/>
      <c r="I471" s="150"/>
      <c r="J471" s="150"/>
      <c r="K471" s="150"/>
      <c r="L471" s="150"/>
      <c r="M471" s="150"/>
      <c r="N471" s="150"/>
      <c r="O471" s="150"/>
      <c r="P471" s="150"/>
      <c r="Q471" s="150"/>
      <c r="R471" s="150"/>
      <c r="S471" s="150"/>
      <c r="T471" s="150"/>
    </row>
    <row r="472" spans="1:20" ht="12.75" customHeight="1">
      <c r="A472" s="150"/>
      <c r="D472" s="150"/>
      <c r="E472" s="150"/>
      <c r="F472" s="150"/>
      <c r="G472" s="150"/>
      <c r="H472" s="150"/>
      <c r="I472" s="150"/>
      <c r="J472" s="150"/>
      <c r="K472" s="150"/>
      <c r="L472" s="150"/>
      <c r="M472" s="150"/>
      <c r="N472" s="150"/>
      <c r="O472" s="150"/>
      <c r="P472" s="150"/>
      <c r="Q472" s="150"/>
      <c r="R472" s="150"/>
      <c r="S472" s="150"/>
      <c r="T472" s="150"/>
    </row>
    <row r="473" spans="1:20" ht="12.75" customHeight="1">
      <c r="A473" s="150"/>
      <c r="D473" s="150"/>
      <c r="E473" s="150"/>
      <c r="F473" s="150"/>
      <c r="G473" s="150"/>
      <c r="H473" s="150"/>
      <c r="I473" s="150"/>
      <c r="J473" s="150"/>
      <c r="K473" s="150"/>
      <c r="L473" s="150"/>
      <c r="M473" s="150"/>
      <c r="N473" s="150"/>
      <c r="O473" s="150"/>
      <c r="P473" s="150"/>
      <c r="Q473" s="150"/>
      <c r="R473" s="150"/>
      <c r="S473" s="150"/>
      <c r="T473" s="150"/>
    </row>
    <row r="474" spans="1:20" ht="12.75" customHeight="1">
      <c r="A474" s="150"/>
      <c r="D474" s="150"/>
      <c r="E474" s="150"/>
      <c r="F474" s="150"/>
      <c r="G474" s="150"/>
      <c r="H474" s="150"/>
      <c r="I474" s="150"/>
      <c r="J474" s="150"/>
      <c r="K474" s="150"/>
      <c r="L474" s="150"/>
      <c r="M474" s="150"/>
      <c r="N474" s="150"/>
      <c r="O474" s="150"/>
      <c r="P474" s="150"/>
      <c r="Q474" s="150"/>
      <c r="R474" s="150"/>
      <c r="S474" s="150"/>
      <c r="T474" s="150"/>
    </row>
    <row r="475" spans="1:20" ht="12.75" customHeight="1">
      <c r="A475" s="150"/>
      <c r="D475" s="150"/>
      <c r="E475" s="150"/>
      <c r="F475" s="150"/>
      <c r="G475" s="150"/>
      <c r="H475" s="150"/>
      <c r="I475" s="150"/>
      <c r="J475" s="150"/>
      <c r="K475" s="150"/>
      <c r="L475" s="150"/>
      <c r="M475" s="150"/>
      <c r="N475" s="150"/>
      <c r="O475" s="150"/>
      <c r="P475" s="150"/>
      <c r="Q475" s="150"/>
      <c r="R475" s="150"/>
      <c r="S475" s="150"/>
      <c r="T475" s="150"/>
    </row>
    <row r="476" spans="1:20" ht="12.75" customHeight="1">
      <c r="A476" s="150"/>
      <c r="D476" s="150"/>
      <c r="E476" s="150"/>
      <c r="F476" s="150"/>
      <c r="G476" s="150"/>
      <c r="H476" s="150"/>
      <c r="I476" s="150"/>
      <c r="J476" s="150"/>
      <c r="K476" s="150"/>
      <c r="L476" s="150"/>
      <c r="M476" s="150"/>
      <c r="N476" s="150"/>
      <c r="O476" s="150"/>
      <c r="P476" s="150"/>
      <c r="Q476" s="150"/>
      <c r="R476" s="150"/>
      <c r="S476" s="150"/>
      <c r="T476" s="150"/>
    </row>
    <row r="477" spans="1:20" ht="12.75" customHeight="1">
      <c r="A477" s="150"/>
      <c r="D477" s="150"/>
      <c r="E477" s="150"/>
      <c r="F477" s="150"/>
      <c r="G477" s="150"/>
      <c r="H477" s="150"/>
      <c r="I477" s="150"/>
      <c r="J477" s="150"/>
      <c r="K477" s="150"/>
      <c r="L477" s="150"/>
      <c r="M477" s="150"/>
      <c r="N477" s="150"/>
      <c r="O477" s="150"/>
      <c r="P477" s="150"/>
      <c r="Q477" s="150"/>
      <c r="R477" s="150"/>
      <c r="S477" s="150"/>
      <c r="T477" s="150"/>
    </row>
    <row r="478" spans="1:20" ht="12.75" customHeight="1">
      <c r="A478" s="150"/>
      <c r="D478" s="150"/>
      <c r="E478" s="150"/>
      <c r="F478" s="150"/>
      <c r="G478" s="150"/>
      <c r="H478" s="150"/>
      <c r="I478" s="150"/>
      <c r="J478" s="150"/>
      <c r="K478" s="150"/>
      <c r="L478" s="150"/>
      <c r="M478" s="150"/>
      <c r="N478" s="150"/>
      <c r="O478" s="150"/>
      <c r="P478" s="150"/>
      <c r="Q478" s="150"/>
      <c r="R478" s="150"/>
      <c r="S478" s="150"/>
      <c r="T478" s="150"/>
    </row>
    <row r="479" spans="1:20" ht="12.75" customHeight="1">
      <c r="A479" s="150"/>
      <c r="D479" s="150"/>
      <c r="E479" s="150"/>
      <c r="F479" s="150"/>
      <c r="G479" s="150"/>
      <c r="H479" s="150"/>
      <c r="I479" s="150"/>
      <c r="J479" s="150"/>
      <c r="K479" s="150"/>
      <c r="L479" s="150"/>
      <c r="M479" s="150"/>
      <c r="N479" s="150"/>
      <c r="O479" s="150"/>
      <c r="P479" s="150"/>
      <c r="Q479" s="150"/>
      <c r="R479" s="150"/>
      <c r="S479" s="150"/>
      <c r="T479" s="150"/>
    </row>
    <row r="480" spans="1:20" ht="12.75" customHeight="1">
      <c r="A480" s="150"/>
      <c r="D480" s="150"/>
      <c r="E480" s="150"/>
      <c r="F480" s="150"/>
      <c r="G480" s="150"/>
      <c r="H480" s="150"/>
      <c r="I480" s="150"/>
      <c r="J480" s="150"/>
      <c r="K480" s="150"/>
      <c r="L480" s="150"/>
      <c r="M480" s="150"/>
      <c r="N480" s="150"/>
      <c r="O480" s="150"/>
      <c r="P480" s="150"/>
      <c r="Q480" s="150"/>
      <c r="R480" s="150"/>
      <c r="S480" s="150"/>
      <c r="T480" s="150"/>
    </row>
    <row r="481" spans="1:20" ht="12.75" customHeight="1">
      <c r="A481" s="150"/>
      <c r="D481" s="150"/>
      <c r="E481" s="150"/>
      <c r="F481" s="150"/>
      <c r="G481" s="150"/>
      <c r="H481" s="150"/>
      <c r="I481" s="150"/>
      <c r="J481" s="150"/>
      <c r="K481" s="150"/>
      <c r="L481" s="150"/>
      <c r="M481" s="150"/>
      <c r="N481" s="150"/>
      <c r="O481" s="150"/>
      <c r="P481" s="150"/>
      <c r="Q481" s="150"/>
      <c r="R481" s="150"/>
      <c r="S481" s="150"/>
      <c r="T481" s="150"/>
    </row>
    <row r="482" spans="1:20" ht="12.75" customHeight="1">
      <c r="A482" s="150"/>
      <c r="D482" s="150"/>
      <c r="E482" s="150"/>
      <c r="F482" s="150"/>
      <c r="G482" s="150"/>
      <c r="H482" s="150"/>
      <c r="I482" s="150"/>
      <c r="J482" s="150"/>
      <c r="K482" s="150"/>
      <c r="L482" s="150"/>
      <c r="M482" s="150"/>
      <c r="N482" s="150"/>
      <c r="O482" s="150"/>
      <c r="P482" s="150"/>
      <c r="Q482" s="150"/>
      <c r="R482" s="150"/>
      <c r="S482" s="150"/>
      <c r="T482" s="150"/>
    </row>
    <row r="483" spans="1:20" ht="12.75" customHeight="1">
      <c r="A483" s="150"/>
      <c r="D483" s="150"/>
      <c r="E483" s="150"/>
      <c r="F483" s="150"/>
      <c r="G483" s="150"/>
      <c r="H483" s="150"/>
      <c r="I483" s="150"/>
      <c r="J483" s="150"/>
      <c r="K483" s="150"/>
      <c r="L483" s="150"/>
      <c r="M483" s="150"/>
      <c r="N483" s="150"/>
      <c r="O483" s="150"/>
      <c r="P483" s="150"/>
      <c r="Q483" s="150"/>
      <c r="R483" s="150"/>
      <c r="S483" s="150"/>
      <c r="T483" s="150"/>
    </row>
    <row r="484" spans="1:20" ht="12.75" customHeight="1">
      <c r="A484" s="150"/>
      <c r="D484" s="150"/>
      <c r="E484" s="150"/>
      <c r="F484" s="150"/>
      <c r="G484" s="150"/>
      <c r="H484" s="150"/>
      <c r="I484" s="150"/>
      <c r="J484" s="150"/>
      <c r="K484" s="150"/>
      <c r="L484" s="150"/>
      <c r="M484" s="150"/>
      <c r="N484" s="150"/>
      <c r="O484" s="150"/>
      <c r="P484" s="150"/>
      <c r="Q484" s="150"/>
      <c r="R484" s="150"/>
      <c r="S484" s="150"/>
      <c r="T484" s="150"/>
    </row>
    <row r="485" spans="1:20" ht="12.75" customHeight="1">
      <c r="A485" s="150"/>
      <c r="D485" s="150"/>
      <c r="E485" s="150"/>
      <c r="F485" s="150"/>
      <c r="G485" s="150"/>
      <c r="H485" s="150"/>
      <c r="I485" s="150"/>
      <c r="J485" s="150"/>
      <c r="K485" s="150"/>
      <c r="L485" s="150"/>
      <c r="M485" s="150"/>
      <c r="N485" s="150"/>
      <c r="O485" s="150"/>
      <c r="P485" s="150"/>
      <c r="Q485" s="150"/>
      <c r="R485" s="150"/>
      <c r="S485" s="150"/>
      <c r="T485" s="150"/>
    </row>
    <row r="486" spans="1:20" ht="12.75" customHeight="1">
      <c r="A486" s="150"/>
      <c r="D486" s="150"/>
      <c r="E486" s="150"/>
      <c r="F486" s="150"/>
      <c r="G486" s="150"/>
      <c r="H486" s="150"/>
      <c r="I486" s="150"/>
      <c r="J486" s="150"/>
      <c r="K486" s="150"/>
      <c r="L486" s="150"/>
      <c r="M486" s="150"/>
      <c r="N486" s="150"/>
      <c r="O486" s="150"/>
      <c r="P486" s="150"/>
      <c r="Q486" s="150"/>
      <c r="R486" s="150"/>
      <c r="S486" s="150"/>
      <c r="T486" s="150"/>
    </row>
    <row r="487" spans="1:20" ht="12.75" customHeight="1">
      <c r="A487" s="150"/>
      <c r="D487" s="150"/>
      <c r="E487" s="150"/>
      <c r="F487" s="150"/>
      <c r="G487" s="150"/>
      <c r="H487" s="150"/>
      <c r="I487" s="150"/>
      <c r="J487" s="150"/>
      <c r="K487" s="150"/>
      <c r="L487" s="150"/>
      <c r="M487" s="150"/>
      <c r="N487" s="150"/>
      <c r="O487" s="150"/>
      <c r="P487" s="150"/>
      <c r="Q487" s="150"/>
      <c r="R487" s="150"/>
      <c r="S487" s="150"/>
      <c r="T487" s="150"/>
    </row>
    <row r="488" spans="1:20" ht="12.75" customHeight="1">
      <c r="A488" s="150"/>
      <c r="D488" s="150"/>
      <c r="E488" s="150"/>
      <c r="F488" s="150"/>
      <c r="G488" s="150"/>
      <c r="H488" s="150"/>
      <c r="I488" s="150"/>
      <c r="J488" s="150"/>
      <c r="K488" s="150"/>
      <c r="L488" s="150"/>
      <c r="M488" s="150"/>
      <c r="N488" s="150"/>
      <c r="O488" s="150"/>
      <c r="P488" s="150"/>
      <c r="Q488" s="150"/>
      <c r="R488" s="150"/>
      <c r="S488" s="150"/>
      <c r="T488" s="150"/>
    </row>
    <row r="489" spans="1:20" ht="12.75" customHeight="1">
      <c r="A489" s="150"/>
      <c r="D489" s="150"/>
      <c r="E489" s="150"/>
      <c r="F489" s="150"/>
      <c r="G489" s="150"/>
      <c r="H489" s="150"/>
      <c r="I489" s="150"/>
      <c r="J489" s="150"/>
      <c r="K489" s="150"/>
      <c r="L489" s="150"/>
      <c r="M489" s="150"/>
      <c r="N489" s="150"/>
      <c r="O489" s="150"/>
      <c r="P489" s="150"/>
      <c r="Q489" s="150"/>
      <c r="R489" s="150"/>
      <c r="S489" s="150"/>
      <c r="T489" s="150"/>
    </row>
    <row r="490" spans="1:20" ht="12.75" customHeight="1">
      <c r="A490" s="150"/>
      <c r="D490" s="150"/>
      <c r="E490" s="150"/>
      <c r="F490" s="150"/>
      <c r="G490" s="150"/>
      <c r="H490" s="150"/>
      <c r="I490" s="150"/>
      <c r="J490" s="150"/>
      <c r="K490" s="150"/>
      <c r="L490" s="150"/>
      <c r="M490" s="150"/>
      <c r="N490" s="150"/>
      <c r="O490" s="150"/>
      <c r="P490" s="150"/>
      <c r="Q490" s="150"/>
      <c r="R490" s="150"/>
      <c r="S490" s="150"/>
      <c r="T490" s="150"/>
    </row>
    <row r="491" spans="1:20" ht="12.75" customHeight="1">
      <c r="A491" s="150"/>
      <c r="D491" s="150"/>
      <c r="E491" s="150"/>
      <c r="F491" s="150"/>
      <c r="G491" s="150"/>
      <c r="H491" s="150"/>
      <c r="I491" s="150"/>
      <c r="J491" s="150"/>
      <c r="K491" s="150"/>
      <c r="L491" s="150"/>
      <c r="M491" s="150"/>
      <c r="N491" s="150"/>
      <c r="O491" s="150"/>
      <c r="P491" s="150"/>
      <c r="Q491" s="150"/>
      <c r="R491" s="150"/>
      <c r="S491" s="150"/>
      <c r="T491" s="150"/>
    </row>
    <row r="492" spans="1:20" ht="12.75" customHeight="1">
      <c r="A492" s="150"/>
      <c r="D492" s="150"/>
      <c r="E492" s="150"/>
      <c r="F492" s="150"/>
      <c r="G492" s="150"/>
      <c r="H492" s="150"/>
      <c r="I492" s="150"/>
      <c r="J492" s="150"/>
      <c r="K492" s="150"/>
      <c r="L492" s="150"/>
      <c r="M492" s="150"/>
      <c r="N492" s="150"/>
      <c r="O492" s="150"/>
      <c r="P492" s="150"/>
      <c r="Q492" s="150"/>
      <c r="R492" s="150"/>
      <c r="S492" s="150"/>
      <c r="T492" s="150"/>
    </row>
    <row r="493" spans="1:20" ht="12.75" customHeight="1">
      <c r="A493" s="150"/>
      <c r="D493" s="150"/>
      <c r="E493" s="150"/>
      <c r="F493" s="150"/>
      <c r="G493" s="150"/>
      <c r="H493" s="150"/>
      <c r="I493" s="150"/>
      <c r="J493" s="150"/>
      <c r="K493" s="150"/>
      <c r="L493" s="150"/>
      <c r="M493" s="150"/>
      <c r="N493" s="150"/>
      <c r="O493" s="150"/>
      <c r="P493" s="150"/>
      <c r="Q493" s="150"/>
      <c r="R493" s="150"/>
      <c r="S493" s="150"/>
      <c r="T493" s="150"/>
    </row>
    <row r="494" spans="1:20" ht="12.75" customHeight="1">
      <c r="A494" s="150"/>
      <c r="D494" s="150"/>
      <c r="E494" s="150"/>
      <c r="F494" s="150"/>
      <c r="G494" s="150"/>
      <c r="H494" s="150"/>
      <c r="I494" s="150"/>
      <c r="J494" s="150"/>
      <c r="K494" s="150"/>
      <c r="L494" s="150"/>
      <c r="M494" s="150"/>
      <c r="N494" s="150"/>
      <c r="O494" s="150"/>
      <c r="P494" s="150"/>
      <c r="Q494" s="150"/>
      <c r="R494" s="150"/>
      <c r="S494" s="150"/>
      <c r="T494" s="150"/>
    </row>
    <row r="495" spans="1:20" ht="12.75" customHeight="1">
      <c r="A495" s="150"/>
      <c r="D495" s="150"/>
      <c r="E495" s="150"/>
      <c r="F495" s="150"/>
      <c r="G495" s="150"/>
      <c r="H495" s="150"/>
      <c r="I495" s="150"/>
      <c r="J495" s="150"/>
      <c r="K495" s="150"/>
      <c r="L495" s="150"/>
      <c r="M495" s="150"/>
      <c r="N495" s="150"/>
      <c r="O495" s="150"/>
      <c r="P495" s="150"/>
      <c r="Q495" s="150"/>
      <c r="R495" s="150"/>
      <c r="S495" s="150"/>
      <c r="T495" s="150"/>
    </row>
    <row r="496" spans="1:20" ht="12.75" customHeight="1">
      <c r="A496" s="150"/>
      <c r="D496" s="150"/>
      <c r="E496" s="150"/>
      <c r="F496" s="150"/>
      <c r="G496" s="150"/>
      <c r="H496" s="150"/>
      <c r="I496" s="150"/>
      <c r="J496" s="150"/>
      <c r="K496" s="150"/>
      <c r="L496" s="150"/>
      <c r="M496" s="150"/>
      <c r="N496" s="150"/>
      <c r="O496" s="150"/>
      <c r="P496" s="150"/>
      <c r="Q496" s="150"/>
      <c r="R496" s="150"/>
      <c r="S496" s="150"/>
      <c r="T496" s="150"/>
    </row>
    <row r="497" spans="1:20" ht="12.75" customHeight="1">
      <c r="A497" s="150"/>
      <c r="D497" s="150"/>
      <c r="E497" s="150"/>
      <c r="F497" s="150"/>
      <c r="G497" s="150"/>
      <c r="H497" s="150"/>
      <c r="I497" s="150"/>
      <c r="J497" s="150"/>
      <c r="K497" s="150"/>
      <c r="L497" s="150"/>
      <c r="M497" s="150"/>
      <c r="N497" s="150"/>
      <c r="O497" s="150"/>
      <c r="P497" s="150"/>
      <c r="Q497" s="150"/>
      <c r="R497" s="150"/>
      <c r="S497" s="150"/>
      <c r="T497" s="150"/>
    </row>
    <row r="498" spans="1:20" ht="12.75" customHeight="1">
      <c r="A498" s="150"/>
      <c r="D498" s="150"/>
      <c r="E498" s="150"/>
      <c r="F498" s="150"/>
      <c r="G498" s="150"/>
      <c r="H498" s="150"/>
      <c r="I498" s="150"/>
      <c r="J498" s="150"/>
      <c r="K498" s="150"/>
      <c r="L498" s="150"/>
      <c r="M498" s="150"/>
      <c r="N498" s="150"/>
      <c r="O498" s="150"/>
      <c r="P498" s="150"/>
      <c r="Q498" s="150"/>
      <c r="R498" s="150"/>
      <c r="S498" s="150"/>
      <c r="T498" s="150"/>
    </row>
    <row r="499" spans="1:20" ht="12.75" customHeight="1">
      <c r="A499" s="150"/>
      <c r="D499" s="150"/>
      <c r="E499" s="150"/>
      <c r="F499" s="150"/>
      <c r="G499" s="150"/>
      <c r="H499" s="150"/>
      <c r="I499" s="150"/>
      <c r="J499" s="150"/>
      <c r="K499" s="150"/>
      <c r="L499" s="150"/>
      <c r="M499" s="150"/>
      <c r="N499" s="150"/>
      <c r="O499" s="150"/>
      <c r="P499" s="150"/>
      <c r="Q499" s="150"/>
      <c r="R499" s="150"/>
      <c r="S499" s="150"/>
      <c r="T499" s="150"/>
    </row>
    <row r="500" spans="1:20" ht="12.75" customHeight="1">
      <c r="A500" s="150"/>
      <c r="D500" s="150"/>
      <c r="E500" s="150"/>
      <c r="F500" s="150"/>
      <c r="G500" s="150"/>
      <c r="H500" s="150"/>
      <c r="I500" s="150"/>
      <c r="J500" s="150"/>
      <c r="K500" s="150"/>
      <c r="L500" s="150"/>
      <c r="M500" s="150"/>
      <c r="N500" s="150"/>
      <c r="O500" s="150"/>
      <c r="P500" s="150"/>
      <c r="Q500" s="150"/>
      <c r="R500" s="150"/>
      <c r="S500" s="150"/>
      <c r="T500" s="150"/>
    </row>
    <row r="501" spans="1:20" ht="12.75" customHeight="1">
      <c r="A501" s="150"/>
      <c r="D501" s="150"/>
      <c r="E501" s="150"/>
      <c r="F501" s="150"/>
      <c r="G501" s="150"/>
      <c r="H501" s="150"/>
      <c r="I501" s="150"/>
      <c r="J501" s="150"/>
      <c r="K501" s="150"/>
      <c r="L501" s="150"/>
      <c r="M501" s="150"/>
      <c r="N501" s="150"/>
      <c r="O501" s="150"/>
      <c r="P501" s="150"/>
      <c r="Q501" s="150"/>
      <c r="R501" s="150"/>
      <c r="S501" s="150"/>
      <c r="T501" s="150"/>
    </row>
    <row r="502" spans="1:20" ht="12.75" customHeight="1">
      <c r="A502" s="150"/>
      <c r="D502" s="150"/>
      <c r="E502" s="150"/>
      <c r="F502" s="150"/>
      <c r="G502" s="150"/>
      <c r="H502" s="150"/>
      <c r="I502" s="150"/>
      <c r="J502" s="150"/>
      <c r="K502" s="150"/>
      <c r="L502" s="150"/>
      <c r="M502" s="150"/>
      <c r="N502" s="150"/>
      <c r="O502" s="150"/>
      <c r="P502" s="150"/>
      <c r="Q502" s="150"/>
      <c r="R502" s="150"/>
      <c r="S502" s="150"/>
      <c r="T502" s="150"/>
    </row>
    <row r="503" spans="1:20" ht="12.75" customHeight="1">
      <c r="A503" s="150"/>
      <c r="D503" s="150"/>
      <c r="E503" s="150"/>
      <c r="F503" s="150"/>
      <c r="G503" s="150"/>
      <c r="H503" s="150"/>
      <c r="I503" s="150"/>
      <c r="J503" s="150"/>
      <c r="K503" s="150"/>
      <c r="L503" s="150"/>
      <c r="M503" s="150"/>
      <c r="N503" s="150"/>
      <c r="O503" s="150"/>
      <c r="P503" s="150"/>
      <c r="Q503" s="150"/>
      <c r="R503" s="150"/>
      <c r="S503" s="150"/>
      <c r="T503" s="150"/>
    </row>
    <row r="504" spans="1:20" ht="12.75" customHeight="1">
      <c r="A504" s="150"/>
      <c r="D504" s="150"/>
      <c r="E504" s="150"/>
      <c r="F504" s="150"/>
      <c r="G504" s="150"/>
      <c r="H504" s="150"/>
      <c r="I504" s="150"/>
      <c r="J504" s="150"/>
      <c r="K504" s="150"/>
      <c r="L504" s="150"/>
      <c r="M504" s="150"/>
      <c r="N504" s="150"/>
      <c r="O504" s="150"/>
      <c r="P504" s="150"/>
      <c r="Q504" s="150"/>
      <c r="R504" s="150"/>
      <c r="S504" s="150"/>
      <c r="T504" s="150"/>
    </row>
    <row r="505" spans="1:20" ht="12.75" customHeight="1">
      <c r="A505" s="150"/>
      <c r="D505" s="150"/>
      <c r="E505" s="150"/>
      <c r="F505" s="150"/>
      <c r="G505" s="150"/>
      <c r="H505" s="150"/>
      <c r="I505" s="150"/>
      <c r="J505" s="150"/>
      <c r="K505" s="150"/>
      <c r="L505" s="150"/>
      <c r="M505" s="150"/>
      <c r="N505" s="150"/>
      <c r="O505" s="150"/>
      <c r="P505" s="150"/>
      <c r="Q505" s="150"/>
      <c r="R505" s="150"/>
      <c r="S505" s="150"/>
      <c r="T505" s="150"/>
    </row>
    <row r="506" spans="1:20" ht="12.75" customHeight="1">
      <c r="A506" s="150"/>
      <c r="D506" s="150"/>
      <c r="E506" s="150"/>
      <c r="F506" s="150"/>
      <c r="G506" s="150"/>
      <c r="H506" s="150"/>
      <c r="I506" s="150"/>
      <c r="J506" s="150"/>
      <c r="K506" s="150"/>
      <c r="L506" s="150"/>
      <c r="M506" s="150"/>
      <c r="N506" s="150"/>
      <c r="O506" s="150"/>
      <c r="P506" s="150"/>
      <c r="Q506" s="150"/>
      <c r="R506" s="150"/>
      <c r="S506" s="150"/>
      <c r="T506" s="150"/>
    </row>
    <row r="507" spans="1:20" ht="12.75" customHeight="1">
      <c r="A507" s="150"/>
      <c r="D507" s="150"/>
      <c r="E507" s="150"/>
      <c r="F507" s="150"/>
      <c r="G507" s="150"/>
      <c r="H507" s="150"/>
      <c r="I507" s="150"/>
      <c r="J507" s="150"/>
      <c r="K507" s="150"/>
      <c r="L507" s="150"/>
      <c r="M507" s="150"/>
      <c r="N507" s="150"/>
      <c r="O507" s="150"/>
      <c r="P507" s="150"/>
      <c r="Q507" s="150"/>
      <c r="R507" s="150"/>
      <c r="S507" s="150"/>
      <c r="T507" s="150"/>
    </row>
    <row r="508" spans="1:20" ht="12.75" customHeight="1">
      <c r="A508" s="150"/>
      <c r="D508" s="150"/>
      <c r="E508" s="150"/>
      <c r="F508" s="150"/>
      <c r="G508" s="150"/>
      <c r="H508" s="150"/>
      <c r="I508" s="150"/>
      <c r="J508" s="150"/>
      <c r="K508" s="150"/>
      <c r="L508" s="150"/>
      <c r="M508" s="150"/>
      <c r="N508" s="150"/>
      <c r="O508" s="150"/>
      <c r="P508" s="150"/>
      <c r="Q508" s="150"/>
      <c r="R508" s="150"/>
      <c r="S508" s="150"/>
      <c r="T508" s="150"/>
    </row>
    <row r="509" spans="1:20" ht="12.75" customHeight="1">
      <c r="A509" s="150"/>
      <c r="D509" s="150"/>
      <c r="E509" s="150"/>
      <c r="F509" s="150"/>
      <c r="G509" s="150"/>
      <c r="H509" s="150"/>
      <c r="I509" s="150"/>
      <c r="J509" s="150"/>
      <c r="K509" s="150"/>
      <c r="L509" s="150"/>
      <c r="M509" s="150"/>
      <c r="N509" s="150"/>
      <c r="O509" s="150"/>
      <c r="P509" s="150"/>
      <c r="Q509" s="150"/>
      <c r="R509" s="150"/>
      <c r="S509" s="150"/>
      <c r="T509" s="150"/>
    </row>
    <row r="510" spans="1:20" ht="12.75" customHeight="1">
      <c r="A510" s="150"/>
      <c r="D510" s="150"/>
      <c r="E510" s="150"/>
      <c r="F510" s="150"/>
      <c r="G510" s="150"/>
      <c r="H510" s="150"/>
      <c r="I510" s="150"/>
      <c r="J510" s="150"/>
      <c r="K510" s="150"/>
      <c r="L510" s="150"/>
      <c r="M510" s="150"/>
      <c r="N510" s="150"/>
      <c r="O510" s="150"/>
      <c r="P510" s="150"/>
      <c r="Q510" s="150"/>
      <c r="R510" s="150"/>
      <c r="S510" s="150"/>
      <c r="T510" s="150"/>
    </row>
    <row r="511" spans="1:20" ht="12.75" customHeight="1">
      <c r="A511" s="150"/>
      <c r="D511" s="150"/>
      <c r="E511" s="150"/>
      <c r="F511" s="150"/>
      <c r="G511" s="150"/>
      <c r="H511" s="150"/>
      <c r="I511" s="150"/>
      <c r="J511" s="150"/>
      <c r="K511" s="150"/>
      <c r="L511" s="150"/>
      <c r="M511" s="150"/>
      <c r="N511" s="150"/>
      <c r="O511" s="150"/>
      <c r="P511" s="150"/>
      <c r="Q511" s="150"/>
      <c r="R511" s="150"/>
      <c r="S511" s="150"/>
      <c r="T511" s="150"/>
    </row>
    <row r="512" spans="1:20" ht="12.75" customHeight="1">
      <c r="A512" s="150"/>
      <c r="D512" s="150"/>
      <c r="E512" s="150"/>
      <c r="F512" s="150"/>
      <c r="G512" s="150"/>
      <c r="H512" s="150"/>
      <c r="I512" s="150"/>
      <c r="J512" s="150"/>
      <c r="K512" s="150"/>
      <c r="L512" s="150"/>
      <c r="M512" s="150"/>
      <c r="N512" s="150"/>
      <c r="O512" s="150"/>
      <c r="P512" s="150"/>
      <c r="Q512" s="150"/>
      <c r="R512" s="150"/>
      <c r="S512" s="150"/>
      <c r="T512" s="150"/>
    </row>
    <row r="513" spans="1:20" ht="12.75" customHeight="1">
      <c r="A513" s="150"/>
      <c r="D513" s="150"/>
      <c r="E513" s="150"/>
      <c r="F513" s="150"/>
      <c r="G513" s="150"/>
      <c r="H513" s="150"/>
      <c r="I513" s="150"/>
      <c r="J513" s="150"/>
      <c r="K513" s="150"/>
      <c r="L513" s="150"/>
      <c r="M513" s="150"/>
      <c r="N513" s="150"/>
      <c r="O513" s="150"/>
      <c r="P513" s="150"/>
      <c r="Q513" s="150"/>
      <c r="R513" s="150"/>
      <c r="S513" s="150"/>
      <c r="T513" s="150"/>
    </row>
    <row r="514" spans="1:20" ht="12.75" customHeight="1">
      <c r="A514" s="150"/>
      <c r="D514" s="150"/>
      <c r="E514" s="150"/>
      <c r="F514" s="150"/>
      <c r="G514" s="150"/>
      <c r="H514" s="150"/>
      <c r="I514" s="150"/>
      <c r="J514" s="150"/>
      <c r="K514" s="150"/>
      <c r="L514" s="150"/>
      <c r="M514" s="150"/>
      <c r="N514" s="150"/>
      <c r="O514" s="150"/>
      <c r="P514" s="150"/>
      <c r="Q514" s="150"/>
      <c r="R514" s="150"/>
      <c r="S514" s="150"/>
      <c r="T514" s="150"/>
    </row>
    <row r="515" spans="1:20" ht="12.75" customHeight="1">
      <c r="A515" s="150"/>
      <c r="D515" s="150"/>
      <c r="E515" s="150"/>
      <c r="F515" s="150"/>
      <c r="G515" s="150"/>
      <c r="H515" s="150"/>
      <c r="I515" s="150"/>
      <c r="J515" s="150"/>
      <c r="K515" s="150"/>
      <c r="L515" s="150"/>
      <c r="M515" s="150"/>
      <c r="N515" s="150"/>
      <c r="O515" s="150"/>
      <c r="P515" s="150"/>
      <c r="Q515" s="150"/>
      <c r="R515" s="150"/>
      <c r="S515" s="150"/>
      <c r="T515" s="150"/>
    </row>
    <row r="516" spans="1:20" ht="12.75" customHeight="1">
      <c r="A516" s="150"/>
      <c r="D516" s="150"/>
      <c r="E516" s="150"/>
      <c r="F516" s="150"/>
      <c r="G516" s="150"/>
      <c r="H516" s="150"/>
      <c r="I516" s="150"/>
      <c r="J516" s="150"/>
      <c r="K516" s="150"/>
      <c r="L516" s="150"/>
      <c r="M516" s="150"/>
      <c r="N516" s="150"/>
      <c r="O516" s="150"/>
      <c r="P516" s="150"/>
      <c r="Q516" s="150"/>
      <c r="R516" s="150"/>
      <c r="S516" s="150"/>
      <c r="T516" s="150"/>
    </row>
    <row r="517" spans="1:20" ht="12.75" customHeight="1">
      <c r="A517" s="150"/>
      <c r="D517" s="150"/>
      <c r="E517" s="150"/>
      <c r="F517" s="150"/>
      <c r="G517" s="150"/>
      <c r="H517" s="150"/>
      <c r="I517" s="150"/>
      <c r="J517" s="150"/>
      <c r="K517" s="150"/>
      <c r="L517" s="150"/>
      <c r="M517" s="150"/>
      <c r="N517" s="150"/>
      <c r="O517" s="150"/>
      <c r="P517" s="150"/>
      <c r="Q517" s="150"/>
      <c r="R517" s="150"/>
      <c r="S517" s="150"/>
      <c r="T517" s="150"/>
    </row>
    <row r="518" spans="1:20" ht="12.75" customHeight="1">
      <c r="A518" s="150"/>
      <c r="D518" s="150"/>
      <c r="E518" s="150"/>
      <c r="F518" s="150"/>
      <c r="G518" s="150"/>
      <c r="H518" s="150"/>
      <c r="I518" s="150"/>
      <c r="J518" s="150"/>
      <c r="K518" s="150"/>
      <c r="L518" s="150"/>
      <c r="M518" s="150"/>
      <c r="N518" s="150"/>
      <c r="O518" s="150"/>
      <c r="P518" s="150"/>
      <c r="Q518" s="150"/>
      <c r="R518" s="150"/>
      <c r="S518" s="150"/>
      <c r="T518" s="150"/>
    </row>
    <row r="519" spans="1:20" ht="12.75" customHeight="1">
      <c r="A519" s="150"/>
      <c r="D519" s="150"/>
      <c r="E519" s="150"/>
      <c r="F519" s="150"/>
      <c r="G519" s="150"/>
      <c r="H519" s="150"/>
      <c r="I519" s="150"/>
      <c r="J519" s="150"/>
      <c r="K519" s="150"/>
      <c r="L519" s="150"/>
      <c r="M519" s="150"/>
      <c r="N519" s="150"/>
      <c r="O519" s="150"/>
      <c r="P519" s="150"/>
      <c r="Q519" s="150"/>
      <c r="R519" s="150"/>
      <c r="S519" s="150"/>
      <c r="T519" s="150"/>
    </row>
    <row r="520" spans="1:20" ht="12.75" customHeight="1">
      <c r="A520" s="150"/>
      <c r="D520" s="150"/>
      <c r="E520" s="150"/>
      <c r="F520" s="150"/>
      <c r="G520" s="150"/>
      <c r="H520" s="150"/>
      <c r="I520" s="150"/>
      <c r="J520" s="150"/>
      <c r="K520" s="150"/>
      <c r="L520" s="150"/>
      <c r="M520" s="150"/>
      <c r="N520" s="150"/>
      <c r="O520" s="150"/>
      <c r="P520" s="150"/>
      <c r="Q520" s="150"/>
      <c r="R520" s="150"/>
      <c r="S520" s="150"/>
      <c r="T520" s="150"/>
    </row>
    <row r="521" spans="1:20" ht="12.75" customHeight="1">
      <c r="A521" s="150"/>
      <c r="D521" s="150"/>
      <c r="E521" s="150"/>
      <c r="F521" s="150"/>
      <c r="G521" s="150"/>
      <c r="H521" s="150"/>
      <c r="I521" s="150"/>
      <c r="J521" s="150"/>
      <c r="K521" s="150"/>
      <c r="L521" s="150"/>
      <c r="M521" s="150"/>
      <c r="N521" s="150"/>
      <c r="O521" s="150"/>
      <c r="P521" s="150"/>
      <c r="Q521" s="150"/>
      <c r="R521" s="150"/>
      <c r="S521" s="150"/>
      <c r="T521" s="150"/>
    </row>
    <row r="522" spans="1:20" ht="12.75" customHeight="1">
      <c r="A522" s="150"/>
      <c r="D522" s="150"/>
      <c r="E522" s="150"/>
      <c r="F522" s="150"/>
      <c r="G522" s="150"/>
      <c r="H522" s="150"/>
      <c r="I522" s="150"/>
      <c r="J522" s="150"/>
      <c r="K522" s="150"/>
      <c r="L522" s="150"/>
      <c r="M522" s="150"/>
      <c r="N522" s="150"/>
      <c r="O522" s="150"/>
      <c r="P522" s="150"/>
      <c r="Q522" s="150"/>
      <c r="R522" s="150"/>
      <c r="S522" s="150"/>
      <c r="T522" s="150"/>
    </row>
    <row r="523" spans="1:20" ht="12.75" customHeight="1">
      <c r="A523" s="150"/>
      <c r="D523" s="150"/>
      <c r="E523" s="150"/>
      <c r="F523" s="150"/>
      <c r="G523" s="150"/>
      <c r="H523" s="150"/>
      <c r="I523" s="150"/>
      <c r="J523" s="150"/>
      <c r="K523" s="150"/>
      <c r="L523" s="150"/>
      <c r="M523" s="150"/>
      <c r="N523" s="150"/>
      <c r="O523" s="150"/>
      <c r="P523" s="150"/>
      <c r="Q523" s="150"/>
      <c r="R523" s="150"/>
      <c r="S523" s="150"/>
      <c r="T523" s="150"/>
    </row>
    <row r="524" spans="1:20" ht="12.75" customHeight="1">
      <c r="A524" s="150"/>
      <c r="D524" s="150"/>
      <c r="E524" s="150"/>
      <c r="F524" s="150"/>
      <c r="G524" s="150"/>
      <c r="H524" s="150"/>
      <c r="I524" s="150"/>
      <c r="J524" s="150"/>
      <c r="K524" s="150"/>
      <c r="L524" s="150"/>
      <c r="M524" s="150"/>
      <c r="N524" s="150"/>
      <c r="O524" s="150"/>
      <c r="P524" s="150"/>
      <c r="Q524" s="150"/>
      <c r="R524" s="150"/>
      <c r="S524" s="150"/>
      <c r="T524" s="150"/>
    </row>
    <row r="525" spans="1:20" ht="12.75" customHeight="1">
      <c r="A525" s="150"/>
      <c r="D525" s="150"/>
      <c r="E525" s="150"/>
      <c r="F525" s="150"/>
      <c r="G525" s="150"/>
      <c r="H525" s="150"/>
      <c r="I525" s="150"/>
      <c r="J525" s="150"/>
      <c r="K525" s="150"/>
      <c r="L525" s="150"/>
      <c r="M525" s="150"/>
      <c r="N525" s="150"/>
      <c r="O525" s="150"/>
      <c r="P525" s="150"/>
      <c r="Q525" s="150"/>
      <c r="R525" s="150"/>
      <c r="S525" s="150"/>
      <c r="T525" s="150"/>
    </row>
    <row r="526" spans="1:20" ht="12.75" customHeight="1">
      <c r="A526" s="150"/>
      <c r="D526" s="150"/>
      <c r="E526" s="150"/>
      <c r="F526" s="150"/>
      <c r="G526" s="150"/>
      <c r="H526" s="150"/>
      <c r="I526" s="150"/>
      <c r="J526" s="150"/>
      <c r="K526" s="150"/>
      <c r="L526" s="150"/>
      <c r="M526" s="150"/>
      <c r="N526" s="150"/>
      <c r="O526" s="150"/>
      <c r="P526" s="150"/>
      <c r="Q526" s="150"/>
      <c r="R526" s="150"/>
      <c r="S526" s="150"/>
      <c r="T526" s="150"/>
    </row>
    <row r="527" spans="1:20" ht="12.75" customHeight="1">
      <c r="A527" s="150"/>
      <c r="D527" s="150"/>
      <c r="E527" s="150"/>
      <c r="F527" s="150"/>
      <c r="G527" s="150"/>
      <c r="H527" s="150"/>
      <c r="I527" s="150"/>
      <c r="J527" s="150"/>
      <c r="K527" s="150"/>
      <c r="L527" s="150"/>
      <c r="M527" s="150"/>
      <c r="N527" s="150"/>
      <c r="O527" s="150"/>
      <c r="P527" s="150"/>
      <c r="Q527" s="150"/>
      <c r="R527" s="150"/>
      <c r="S527" s="150"/>
      <c r="T527" s="150"/>
    </row>
    <row r="528" spans="1:20" ht="12.75" customHeight="1">
      <c r="A528" s="150"/>
      <c r="D528" s="150"/>
      <c r="E528" s="150"/>
      <c r="F528" s="150"/>
      <c r="G528" s="150"/>
      <c r="H528" s="150"/>
      <c r="I528" s="150"/>
      <c r="J528" s="150"/>
      <c r="K528" s="150"/>
      <c r="L528" s="150"/>
      <c r="M528" s="150"/>
      <c r="N528" s="150"/>
      <c r="O528" s="150"/>
      <c r="P528" s="150"/>
      <c r="Q528" s="150"/>
      <c r="R528" s="150"/>
      <c r="S528" s="150"/>
      <c r="T528" s="150"/>
    </row>
    <row r="529" spans="1:20" ht="12.75" customHeight="1">
      <c r="A529" s="150"/>
      <c r="D529" s="150"/>
      <c r="E529" s="150"/>
      <c r="F529" s="150"/>
      <c r="G529" s="150"/>
      <c r="H529" s="150"/>
      <c r="I529" s="150"/>
      <c r="J529" s="150"/>
      <c r="K529" s="150"/>
      <c r="L529" s="150"/>
      <c r="M529" s="150"/>
      <c r="N529" s="150"/>
      <c r="O529" s="150"/>
      <c r="P529" s="150"/>
      <c r="Q529" s="150"/>
      <c r="R529" s="150"/>
      <c r="S529" s="150"/>
      <c r="T529" s="150"/>
    </row>
    <row r="530" spans="1:20" ht="12.75" customHeight="1">
      <c r="A530" s="150"/>
      <c r="D530" s="150"/>
      <c r="E530" s="150"/>
      <c r="F530" s="150"/>
      <c r="G530" s="150"/>
      <c r="H530" s="150"/>
      <c r="I530" s="150"/>
      <c r="J530" s="150"/>
      <c r="K530" s="150"/>
      <c r="L530" s="150"/>
      <c r="M530" s="150"/>
      <c r="N530" s="150"/>
      <c r="O530" s="150"/>
      <c r="P530" s="150"/>
      <c r="Q530" s="150"/>
      <c r="R530" s="150"/>
      <c r="S530" s="150"/>
      <c r="T530" s="150"/>
    </row>
    <row r="531" spans="1:20" ht="12.75" customHeight="1">
      <c r="A531" s="150"/>
      <c r="D531" s="150"/>
      <c r="E531" s="150"/>
      <c r="F531" s="150"/>
      <c r="G531" s="150"/>
      <c r="H531" s="150"/>
      <c r="I531" s="150"/>
      <c r="J531" s="150"/>
      <c r="K531" s="150"/>
      <c r="L531" s="150"/>
      <c r="M531" s="150"/>
      <c r="N531" s="150"/>
      <c r="O531" s="150"/>
      <c r="P531" s="150"/>
      <c r="Q531" s="150"/>
      <c r="R531" s="150"/>
      <c r="S531" s="150"/>
      <c r="T531" s="150"/>
    </row>
    <row r="532" spans="1:20" ht="12.75" customHeight="1">
      <c r="A532" s="150"/>
      <c r="D532" s="150"/>
      <c r="E532" s="150"/>
      <c r="F532" s="150"/>
      <c r="G532" s="150"/>
      <c r="H532" s="150"/>
      <c r="I532" s="150"/>
      <c r="J532" s="150"/>
      <c r="K532" s="150"/>
      <c r="L532" s="150"/>
      <c r="M532" s="150"/>
      <c r="N532" s="150"/>
      <c r="O532" s="150"/>
      <c r="P532" s="150"/>
      <c r="Q532" s="150"/>
      <c r="R532" s="150"/>
      <c r="S532" s="150"/>
      <c r="T532" s="150"/>
    </row>
    <row r="533" spans="1:20" ht="12.75" customHeight="1">
      <c r="A533" s="150"/>
      <c r="D533" s="150"/>
      <c r="E533" s="150"/>
      <c r="F533" s="150"/>
      <c r="G533" s="150"/>
      <c r="H533" s="150"/>
      <c r="I533" s="150"/>
      <c r="J533" s="150"/>
      <c r="K533" s="150"/>
      <c r="L533" s="150"/>
      <c r="M533" s="150"/>
      <c r="N533" s="150"/>
      <c r="O533" s="150"/>
      <c r="P533" s="150"/>
      <c r="Q533" s="150"/>
      <c r="R533" s="150"/>
      <c r="S533" s="150"/>
      <c r="T533" s="150"/>
    </row>
    <row r="534" spans="1:20" ht="12.75" customHeight="1">
      <c r="A534" s="150"/>
      <c r="D534" s="150"/>
      <c r="E534" s="150"/>
      <c r="F534" s="150"/>
      <c r="G534" s="150"/>
      <c r="H534" s="150"/>
      <c r="I534" s="150"/>
      <c r="J534" s="150"/>
      <c r="K534" s="150"/>
      <c r="L534" s="150"/>
      <c r="M534" s="150"/>
      <c r="N534" s="150"/>
      <c r="O534" s="150"/>
      <c r="P534" s="150"/>
      <c r="Q534" s="150"/>
      <c r="R534" s="150"/>
      <c r="S534" s="150"/>
      <c r="T534" s="150"/>
    </row>
    <row r="535" spans="1:20" ht="12.75" customHeight="1">
      <c r="A535" s="150"/>
      <c r="D535" s="150"/>
      <c r="E535" s="150"/>
      <c r="F535" s="150"/>
      <c r="G535" s="150"/>
      <c r="H535" s="150"/>
      <c r="I535" s="150"/>
      <c r="J535" s="150"/>
      <c r="K535" s="150"/>
      <c r="L535" s="150"/>
      <c r="M535" s="150"/>
      <c r="N535" s="150"/>
      <c r="O535" s="150"/>
      <c r="P535" s="150"/>
      <c r="Q535" s="150"/>
      <c r="R535" s="150"/>
      <c r="S535" s="150"/>
      <c r="T535" s="150"/>
    </row>
    <row r="536" spans="1:20" ht="12.75" customHeight="1">
      <c r="A536" s="150"/>
      <c r="D536" s="150"/>
      <c r="E536" s="150"/>
      <c r="F536" s="150"/>
      <c r="G536" s="150"/>
      <c r="H536" s="150"/>
      <c r="I536" s="150"/>
      <c r="J536" s="150"/>
      <c r="K536" s="150"/>
      <c r="L536" s="150"/>
      <c r="M536" s="150"/>
      <c r="N536" s="150"/>
      <c r="O536" s="150"/>
      <c r="P536" s="150"/>
      <c r="Q536" s="150"/>
      <c r="R536" s="150"/>
      <c r="S536" s="150"/>
      <c r="T536" s="150"/>
    </row>
    <row r="537" spans="1:20" ht="12.75" customHeight="1">
      <c r="A537" s="150"/>
      <c r="D537" s="150"/>
      <c r="E537" s="150"/>
      <c r="F537" s="150"/>
      <c r="G537" s="150"/>
      <c r="H537" s="150"/>
      <c r="I537" s="150"/>
      <c r="J537" s="150"/>
      <c r="K537" s="150"/>
      <c r="L537" s="150"/>
      <c r="M537" s="150"/>
      <c r="N537" s="150"/>
      <c r="O537" s="150"/>
      <c r="P537" s="150"/>
      <c r="Q537" s="150"/>
      <c r="R537" s="150"/>
      <c r="S537" s="150"/>
      <c r="T537" s="150"/>
    </row>
    <row r="538" spans="1:20" ht="12.75" customHeight="1">
      <c r="A538" s="150"/>
      <c r="D538" s="150"/>
      <c r="E538" s="150"/>
      <c r="F538" s="150"/>
      <c r="G538" s="150"/>
      <c r="H538" s="150"/>
      <c r="I538" s="150"/>
      <c r="J538" s="150"/>
      <c r="K538" s="150"/>
      <c r="L538" s="150"/>
      <c r="M538" s="150"/>
      <c r="N538" s="150"/>
      <c r="O538" s="150"/>
      <c r="P538" s="150"/>
      <c r="Q538" s="150"/>
      <c r="R538" s="150"/>
      <c r="S538" s="150"/>
      <c r="T538" s="150"/>
    </row>
    <row r="539" spans="1:20" ht="12.75" customHeight="1">
      <c r="A539" s="150"/>
      <c r="D539" s="150"/>
      <c r="E539" s="150"/>
      <c r="F539" s="150"/>
      <c r="G539" s="150"/>
      <c r="H539" s="150"/>
      <c r="I539" s="150"/>
      <c r="J539" s="150"/>
      <c r="K539" s="150"/>
      <c r="L539" s="150"/>
      <c r="M539" s="150"/>
      <c r="N539" s="150"/>
      <c r="O539" s="150"/>
      <c r="P539" s="150"/>
      <c r="Q539" s="150"/>
      <c r="R539" s="150"/>
      <c r="S539" s="150"/>
      <c r="T539" s="150"/>
    </row>
    <row r="540" spans="1:20" ht="12.75" customHeight="1">
      <c r="A540" s="150"/>
      <c r="D540" s="150"/>
      <c r="E540" s="150"/>
      <c r="F540" s="150"/>
      <c r="G540" s="150"/>
      <c r="H540" s="150"/>
      <c r="I540" s="150"/>
      <c r="J540" s="150"/>
      <c r="K540" s="150"/>
      <c r="L540" s="150"/>
      <c r="M540" s="150"/>
      <c r="N540" s="150"/>
      <c r="O540" s="150"/>
      <c r="P540" s="150"/>
      <c r="Q540" s="150"/>
      <c r="R540" s="150"/>
      <c r="S540" s="150"/>
      <c r="T540" s="150"/>
    </row>
    <row r="541" spans="1:20" ht="12.75" customHeight="1">
      <c r="A541" s="150"/>
      <c r="D541" s="150"/>
      <c r="E541" s="150"/>
      <c r="F541" s="150"/>
      <c r="G541" s="150"/>
      <c r="H541" s="150"/>
      <c r="I541" s="150"/>
      <c r="J541" s="150"/>
      <c r="K541" s="150"/>
      <c r="L541" s="150"/>
      <c r="M541" s="150"/>
      <c r="N541" s="150"/>
      <c r="O541" s="150"/>
      <c r="P541" s="150"/>
      <c r="Q541" s="150"/>
      <c r="R541" s="150"/>
      <c r="S541" s="150"/>
      <c r="T541" s="150"/>
    </row>
    <row r="542" spans="1:20" ht="12.75" customHeight="1">
      <c r="A542" s="150"/>
      <c r="D542" s="150"/>
      <c r="E542" s="150"/>
      <c r="F542" s="150"/>
      <c r="G542" s="150"/>
      <c r="H542" s="150"/>
      <c r="I542" s="150"/>
      <c r="J542" s="150"/>
      <c r="K542" s="150"/>
      <c r="L542" s="150"/>
      <c r="M542" s="150"/>
      <c r="N542" s="150"/>
      <c r="O542" s="150"/>
      <c r="P542" s="150"/>
      <c r="Q542" s="150"/>
      <c r="R542" s="150"/>
      <c r="S542" s="150"/>
      <c r="T542" s="150"/>
    </row>
    <row r="543" spans="1:20" ht="12.75" customHeight="1">
      <c r="A543" s="150"/>
      <c r="D543" s="150"/>
      <c r="E543" s="150"/>
      <c r="F543" s="150"/>
      <c r="G543" s="150"/>
      <c r="H543" s="150"/>
      <c r="I543" s="150"/>
      <c r="J543" s="150"/>
      <c r="K543" s="150"/>
      <c r="L543" s="150"/>
      <c r="M543" s="150"/>
      <c r="N543" s="150"/>
      <c r="O543" s="150"/>
      <c r="P543" s="150"/>
      <c r="Q543" s="150"/>
      <c r="R543" s="150"/>
      <c r="S543" s="150"/>
      <c r="T543" s="150"/>
    </row>
    <row r="544" spans="1:20" ht="12.75" customHeight="1">
      <c r="A544" s="150"/>
      <c r="D544" s="150"/>
      <c r="E544" s="150"/>
      <c r="F544" s="150"/>
      <c r="G544" s="150"/>
      <c r="H544" s="150"/>
      <c r="I544" s="150"/>
      <c r="J544" s="150"/>
      <c r="K544" s="150"/>
      <c r="L544" s="150"/>
      <c r="M544" s="150"/>
      <c r="N544" s="150"/>
      <c r="O544" s="150"/>
      <c r="P544" s="150"/>
      <c r="Q544" s="150"/>
      <c r="R544" s="150"/>
      <c r="S544" s="150"/>
      <c r="T544" s="150"/>
    </row>
    <row r="545" spans="1:20" ht="12.75" customHeight="1">
      <c r="A545" s="150"/>
      <c r="D545" s="150"/>
      <c r="E545" s="150"/>
      <c r="F545" s="150"/>
      <c r="G545" s="150"/>
      <c r="H545" s="150"/>
      <c r="I545" s="150"/>
      <c r="J545" s="150"/>
      <c r="K545" s="150"/>
      <c r="L545" s="150"/>
      <c r="M545" s="150"/>
      <c r="N545" s="150"/>
      <c r="O545" s="150"/>
      <c r="P545" s="150"/>
      <c r="Q545" s="150"/>
      <c r="R545" s="150"/>
      <c r="S545" s="150"/>
      <c r="T545" s="150"/>
    </row>
    <row r="546" spans="1:20" ht="12.75" customHeight="1">
      <c r="A546" s="150"/>
      <c r="D546" s="150"/>
      <c r="E546" s="150"/>
      <c r="F546" s="150"/>
      <c r="G546" s="150"/>
      <c r="H546" s="150"/>
      <c r="I546" s="150"/>
      <c r="J546" s="150"/>
      <c r="K546" s="150"/>
      <c r="L546" s="150"/>
      <c r="M546" s="150"/>
      <c r="N546" s="150"/>
      <c r="O546" s="150"/>
      <c r="P546" s="150"/>
      <c r="Q546" s="150"/>
      <c r="R546" s="150"/>
      <c r="S546" s="150"/>
      <c r="T546" s="150"/>
    </row>
    <row r="547" spans="1:20" ht="12.75" customHeight="1">
      <c r="A547" s="150"/>
      <c r="D547" s="150"/>
      <c r="E547" s="150"/>
      <c r="F547" s="150"/>
      <c r="G547" s="150"/>
      <c r="H547" s="150"/>
      <c r="I547" s="150"/>
      <c r="J547" s="150"/>
      <c r="K547" s="150"/>
      <c r="L547" s="150"/>
      <c r="M547" s="150"/>
      <c r="N547" s="150"/>
      <c r="O547" s="150"/>
      <c r="P547" s="150"/>
      <c r="Q547" s="150"/>
      <c r="R547" s="150"/>
      <c r="S547" s="150"/>
      <c r="T547" s="150"/>
    </row>
    <row r="548" spans="1:20" ht="12.75" customHeight="1">
      <c r="A548" s="150"/>
      <c r="D548" s="150"/>
      <c r="E548" s="150"/>
      <c r="F548" s="150"/>
      <c r="G548" s="150"/>
      <c r="H548" s="150"/>
      <c r="I548" s="150"/>
      <c r="J548" s="150"/>
      <c r="K548" s="150"/>
      <c r="L548" s="150"/>
      <c r="M548" s="150"/>
      <c r="N548" s="150"/>
      <c r="O548" s="150"/>
      <c r="P548" s="150"/>
      <c r="Q548" s="150"/>
      <c r="R548" s="150"/>
      <c r="S548" s="150"/>
      <c r="T548" s="150"/>
    </row>
    <row r="549" spans="1:20" ht="12.75" customHeight="1">
      <c r="A549" s="150"/>
      <c r="D549" s="150"/>
      <c r="E549" s="150"/>
      <c r="F549" s="150"/>
      <c r="G549" s="150"/>
      <c r="H549" s="150"/>
      <c r="I549" s="150"/>
      <c r="J549" s="150"/>
      <c r="K549" s="150"/>
      <c r="L549" s="150"/>
      <c r="M549" s="150"/>
      <c r="N549" s="150"/>
      <c r="O549" s="150"/>
      <c r="P549" s="150"/>
      <c r="Q549" s="150"/>
      <c r="R549" s="150"/>
      <c r="S549" s="150"/>
      <c r="T549" s="150"/>
    </row>
    <row r="550" spans="1:20" ht="12.75" customHeight="1">
      <c r="A550" s="150"/>
      <c r="D550" s="150"/>
      <c r="E550" s="150"/>
      <c r="F550" s="150"/>
      <c r="G550" s="150"/>
      <c r="H550" s="150"/>
      <c r="I550" s="150"/>
      <c r="J550" s="150"/>
      <c r="K550" s="150"/>
      <c r="L550" s="150"/>
      <c r="M550" s="150"/>
      <c r="N550" s="150"/>
      <c r="O550" s="150"/>
      <c r="P550" s="150"/>
      <c r="Q550" s="150"/>
      <c r="R550" s="150"/>
      <c r="S550" s="150"/>
      <c r="T550" s="150"/>
    </row>
    <row r="551" spans="1:20" ht="12.75" customHeight="1">
      <c r="A551" s="150"/>
      <c r="D551" s="150"/>
      <c r="E551" s="150"/>
      <c r="F551" s="150"/>
      <c r="G551" s="150"/>
      <c r="H551" s="150"/>
      <c r="I551" s="150"/>
      <c r="J551" s="150"/>
      <c r="K551" s="150"/>
      <c r="L551" s="150"/>
      <c r="M551" s="150"/>
      <c r="N551" s="150"/>
      <c r="O551" s="150"/>
      <c r="P551" s="150"/>
      <c r="Q551" s="150"/>
      <c r="R551" s="150"/>
      <c r="S551" s="150"/>
      <c r="T551" s="150"/>
    </row>
    <row r="552" spans="1:20" ht="12.75" customHeight="1">
      <c r="A552" s="150"/>
      <c r="D552" s="150"/>
      <c r="E552" s="150"/>
      <c r="F552" s="150"/>
      <c r="G552" s="150"/>
      <c r="H552" s="150"/>
      <c r="I552" s="150"/>
      <c r="J552" s="150"/>
      <c r="K552" s="150"/>
      <c r="L552" s="150"/>
      <c r="M552" s="150"/>
      <c r="N552" s="150"/>
      <c r="O552" s="150"/>
      <c r="P552" s="150"/>
      <c r="Q552" s="150"/>
      <c r="R552" s="150"/>
      <c r="S552" s="150"/>
      <c r="T552" s="150"/>
    </row>
    <row r="553" spans="1:20" ht="12.75" customHeight="1">
      <c r="A553" s="150"/>
      <c r="D553" s="150"/>
      <c r="E553" s="150"/>
      <c r="F553" s="150"/>
      <c r="G553" s="150"/>
      <c r="H553" s="150"/>
      <c r="I553" s="150"/>
      <c r="J553" s="150"/>
      <c r="K553" s="150"/>
      <c r="L553" s="150"/>
      <c r="M553" s="150"/>
      <c r="N553" s="150"/>
      <c r="O553" s="150"/>
      <c r="P553" s="150"/>
      <c r="Q553" s="150"/>
      <c r="R553" s="150"/>
      <c r="S553" s="150"/>
      <c r="T553" s="150"/>
    </row>
    <row r="554" spans="1:20" ht="12.75" customHeight="1">
      <c r="A554" s="150"/>
      <c r="D554" s="150"/>
      <c r="E554" s="150"/>
      <c r="F554" s="150"/>
      <c r="G554" s="150"/>
      <c r="H554" s="150"/>
      <c r="I554" s="150"/>
      <c r="J554" s="150"/>
      <c r="K554" s="150"/>
      <c r="L554" s="150"/>
      <c r="M554" s="150"/>
      <c r="N554" s="150"/>
      <c r="O554" s="150"/>
      <c r="P554" s="150"/>
      <c r="Q554" s="150"/>
      <c r="R554" s="150"/>
      <c r="S554" s="150"/>
      <c r="T554" s="150"/>
    </row>
    <row r="555" spans="1:20" ht="12.75" customHeight="1">
      <c r="A555" s="150"/>
      <c r="D555" s="150"/>
      <c r="E555" s="150"/>
      <c r="F555" s="150"/>
      <c r="G555" s="150"/>
      <c r="H555" s="150"/>
      <c r="I555" s="150"/>
      <c r="J555" s="150"/>
      <c r="K555" s="150"/>
      <c r="L555" s="150"/>
      <c r="M555" s="150"/>
      <c r="N555" s="150"/>
      <c r="O555" s="150"/>
      <c r="P555" s="150"/>
      <c r="Q555" s="150"/>
      <c r="R555" s="150"/>
      <c r="S555" s="150"/>
      <c r="T555" s="150"/>
    </row>
    <row r="556" spans="1:20" ht="12.75" customHeight="1">
      <c r="A556" s="150"/>
      <c r="D556" s="150"/>
      <c r="E556" s="150"/>
      <c r="F556" s="150"/>
      <c r="G556" s="150"/>
      <c r="H556" s="150"/>
      <c r="I556" s="150"/>
      <c r="J556" s="150"/>
      <c r="K556" s="150"/>
      <c r="L556" s="150"/>
      <c r="M556" s="150"/>
      <c r="N556" s="150"/>
      <c r="O556" s="150"/>
      <c r="P556" s="150"/>
      <c r="Q556" s="150"/>
      <c r="R556" s="150"/>
      <c r="S556" s="150"/>
      <c r="T556" s="150"/>
    </row>
    <row r="557" spans="1:20" ht="12.75" customHeight="1">
      <c r="A557" s="150"/>
      <c r="D557" s="150"/>
      <c r="E557" s="150"/>
      <c r="F557" s="150"/>
      <c r="G557" s="150"/>
      <c r="H557" s="150"/>
      <c r="I557" s="150"/>
      <c r="J557" s="150"/>
      <c r="K557" s="150"/>
      <c r="L557" s="150"/>
      <c r="M557" s="150"/>
      <c r="N557" s="150"/>
      <c r="O557" s="150"/>
      <c r="P557" s="150"/>
      <c r="Q557" s="150"/>
      <c r="R557" s="150"/>
      <c r="S557" s="150"/>
      <c r="T557" s="150"/>
    </row>
    <row r="558" spans="1:20" ht="12.75" customHeight="1">
      <c r="A558" s="150"/>
      <c r="D558" s="150"/>
      <c r="E558" s="150"/>
      <c r="F558" s="150"/>
      <c r="G558" s="150"/>
      <c r="H558" s="150"/>
      <c r="I558" s="150"/>
      <c r="J558" s="150"/>
      <c r="K558" s="150"/>
      <c r="L558" s="150"/>
      <c r="M558" s="150"/>
      <c r="N558" s="150"/>
      <c r="O558" s="150"/>
      <c r="P558" s="150"/>
      <c r="Q558" s="150"/>
      <c r="R558" s="150"/>
      <c r="S558" s="150"/>
      <c r="T558" s="150"/>
    </row>
    <row r="559" spans="1:20" ht="12.75" customHeight="1">
      <c r="A559" s="150"/>
      <c r="D559" s="150"/>
      <c r="E559" s="150"/>
      <c r="F559" s="150"/>
      <c r="G559" s="150"/>
      <c r="H559" s="150"/>
      <c r="I559" s="150"/>
      <c r="J559" s="150"/>
      <c r="K559" s="150"/>
      <c r="L559" s="150"/>
      <c r="M559" s="150"/>
      <c r="N559" s="150"/>
      <c r="O559" s="150"/>
      <c r="P559" s="150"/>
      <c r="Q559" s="150"/>
      <c r="R559" s="150"/>
      <c r="S559" s="150"/>
      <c r="T559" s="150"/>
    </row>
    <row r="560" spans="1:20" ht="12.75" customHeight="1">
      <c r="A560" s="150"/>
      <c r="D560" s="150"/>
      <c r="E560" s="150"/>
      <c r="F560" s="150"/>
      <c r="G560" s="150"/>
      <c r="H560" s="150"/>
      <c r="I560" s="150"/>
      <c r="J560" s="150"/>
      <c r="K560" s="150"/>
      <c r="L560" s="150"/>
      <c r="M560" s="150"/>
      <c r="N560" s="150"/>
      <c r="O560" s="150"/>
      <c r="P560" s="150"/>
      <c r="Q560" s="150"/>
      <c r="R560" s="150"/>
      <c r="S560" s="150"/>
      <c r="T560" s="150"/>
    </row>
    <row r="561" spans="1:20" ht="12.75" customHeight="1">
      <c r="A561" s="150"/>
      <c r="D561" s="150"/>
      <c r="E561" s="150"/>
      <c r="F561" s="150"/>
      <c r="G561" s="150"/>
      <c r="H561" s="150"/>
      <c r="I561" s="150"/>
      <c r="J561" s="150"/>
      <c r="K561" s="150"/>
      <c r="L561" s="150"/>
      <c r="M561" s="150"/>
      <c r="N561" s="150"/>
      <c r="O561" s="150"/>
      <c r="P561" s="150"/>
      <c r="Q561" s="150"/>
      <c r="R561" s="150"/>
      <c r="S561" s="150"/>
      <c r="T561" s="150"/>
    </row>
    <row r="562" spans="1:20" ht="12.75" customHeight="1">
      <c r="A562" s="150"/>
      <c r="D562" s="150"/>
      <c r="E562" s="150"/>
      <c r="F562" s="150"/>
      <c r="G562" s="150"/>
      <c r="H562" s="150"/>
      <c r="I562" s="150"/>
      <c r="J562" s="150"/>
      <c r="K562" s="150"/>
      <c r="L562" s="150"/>
      <c r="M562" s="150"/>
      <c r="N562" s="150"/>
      <c r="O562" s="150"/>
      <c r="P562" s="150"/>
      <c r="Q562" s="150"/>
      <c r="R562" s="150"/>
      <c r="S562" s="150"/>
      <c r="T562" s="150"/>
    </row>
    <row r="563" spans="1:20" ht="12.75" customHeight="1">
      <c r="A563" s="150"/>
      <c r="D563" s="150"/>
      <c r="E563" s="150"/>
      <c r="F563" s="150"/>
      <c r="G563" s="150"/>
      <c r="H563" s="150"/>
      <c r="I563" s="150"/>
      <c r="J563" s="150"/>
      <c r="K563" s="150"/>
      <c r="L563" s="150"/>
      <c r="M563" s="150"/>
      <c r="N563" s="150"/>
      <c r="O563" s="150"/>
      <c r="P563" s="150"/>
      <c r="Q563" s="150"/>
      <c r="R563" s="150"/>
      <c r="S563" s="150"/>
      <c r="T563" s="150"/>
    </row>
    <row r="564" spans="1:20" ht="12.75" customHeight="1">
      <c r="A564" s="150"/>
      <c r="D564" s="150"/>
      <c r="E564" s="150"/>
      <c r="F564" s="150"/>
      <c r="G564" s="150"/>
      <c r="H564" s="150"/>
      <c r="I564" s="150"/>
      <c r="J564" s="150"/>
      <c r="K564" s="150"/>
      <c r="L564" s="150"/>
      <c r="M564" s="150"/>
      <c r="N564" s="150"/>
      <c r="O564" s="150"/>
      <c r="P564" s="150"/>
      <c r="Q564" s="150"/>
      <c r="R564" s="150"/>
      <c r="S564" s="150"/>
      <c r="T564" s="150"/>
    </row>
    <row r="565" spans="1:20" ht="12.75" customHeight="1">
      <c r="A565" s="150"/>
      <c r="D565" s="150"/>
      <c r="E565" s="150"/>
      <c r="F565" s="150"/>
      <c r="G565" s="150"/>
      <c r="H565" s="150"/>
      <c r="I565" s="150"/>
      <c r="J565" s="150"/>
      <c r="K565" s="150"/>
      <c r="L565" s="150"/>
      <c r="M565" s="150"/>
      <c r="N565" s="150"/>
      <c r="O565" s="150"/>
      <c r="P565" s="150"/>
      <c r="Q565" s="150"/>
      <c r="R565" s="150"/>
      <c r="S565" s="150"/>
      <c r="T565" s="150"/>
    </row>
    <row r="566" spans="1:20" ht="12.75" customHeight="1">
      <c r="A566" s="150"/>
      <c r="D566" s="150"/>
      <c r="E566" s="150"/>
      <c r="F566" s="150"/>
      <c r="G566" s="150"/>
      <c r="H566" s="150"/>
      <c r="I566" s="150"/>
      <c r="J566" s="150"/>
      <c r="K566" s="150"/>
      <c r="L566" s="150"/>
      <c r="M566" s="150"/>
      <c r="N566" s="150"/>
      <c r="O566" s="150"/>
      <c r="P566" s="150"/>
      <c r="Q566" s="150"/>
      <c r="R566" s="150"/>
      <c r="S566" s="150"/>
      <c r="T566" s="150"/>
    </row>
    <row r="567" spans="1:20" ht="12.75" customHeight="1">
      <c r="A567" s="150"/>
      <c r="D567" s="150"/>
      <c r="E567" s="150"/>
      <c r="F567" s="150"/>
      <c r="G567" s="150"/>
      <c r="H567" s="150"/>
      <c r="I567" s="150"/>
      <c r="J567" s="150"/>
      <c r="K567" s="150"/>
      <c r="L567" s="150"/>
      <c r="M567" s="150"/>
      <c r="N567" s="150"/>
      <c r="O567" s="150"/>
      <c r="P567" s="150"/>
      <c r="Q567" s="150"/>
      <c r="R567" s="150"/>
      <c r="S567" s="150"/>
      <c r="T567" s="150"/>
    </row>
    <row r="568" spans="1:20" ht="12.75" customHeight="1">
      <c r="A568" s="150"/>
      <c r="D568" s="150"/>
      <c r="E568" s="150"/>
      <c r="F568" s="150"/>
      <c r="G568" s="150"/>
      <c r="H568" s="150"/>
      <c r="I568" s="150"/>
      <c r="J568" s="150"/>
      <c r="K568" s="150"/>
      <c r="L568" s="150"/>
      <c r="M568" s="150"/>
      <c r="N568" s="150"/>
      <c r="O568" s="150"/>
      <c r="P568" s="150"/>
      <c r="Q568" s="150"/>
      <c r="R568" s="150"/>
      <c r="S568" s="150"/>
      <c r="T568" s="150"/>
    </row>
    <row r="569" spans="1:20" ht="12.75" customHeight="1">
      <c r="A569" s="150"/>
      <c r="D569" s="150"/>
      <c r="E569" s="150"/>
      <c r="F569" s="150"/>
      <c r="G569" s="150"/>
      <c r="H569" s="150"/>
      <c r="I569" s="150"/>
      <c r="J569" s="150"/>
      <c r="K569" s="150"/>
      <c r="L569" s="150"/>
      <c r="M569" s="150"/>
      <c r="N569" s="150"/>
      <c r="O569" s="150"/>
      <c r="P569" s="150"/>
      <c r="Q569" s="150"/>
      <c r="R569" s="150"/>
      <c r="S569" s="150"/>
      <c r="T569" s="150"/>
    </row>
    <row r="570" spans="1:20" ht="12.75" customHeight="1">
      <c r="A570" s="150"/>
      <c r="D570" s="150"/>
      <c r="E570" s="150"/>
      <c r="F570" s="150"/>
      <c r="G570" s="150"/>
      <c r="H570" s="150"/>
      <c r="I570" s="150"/>
      <c r="J570" s="150"/>
      <c r="K570" s="150"/>
      <c r="L570" s="150"/>
      <c r="M570" s="150"/>
      <c r="N570" s="150"/>
      <c r="O570" s="150"/>
      <c r="P570" s="150"/>
      <c r="Q570" s="150"/>
      <c r="R570" s="150"/>
      <c r="S570" s="150"/>
      <c r="T570" s="150"/>
    </row>
    <row r="571" spans="1:20" ht="12.75" customHeight="1">
      <c r="A571" s="150"/>
      <c r="D571" s="150"/>
      <c r="E571" s="150"/>
      <c r="F571" s="150"/>
      <c r="G571" s="150"/>
      <c r="H571" s="150"/>
      <c r="I571" s="150"/>
      <c r="J571" s="150"/>
      <c r="K571" s="150"/>
      <c r="L571" s="150"/>
      <c r="M571" s="150"/>
      <c r="N571" s="150"/>
      <c r="O571" s="150"/>
      <c r="P571" s="150"/>
      <c r="Q571" s="150"/>
      <c r="R571" s="150"/>
      <c r="S571" s="150"/>
      <c r="T571" s="150"/>
    </row>
    <row r="572" spans="1:20" ht="12.75" customHeight="1">
      <c r="A572" s="150"/>
      <c r="D572" s="150"/>
      <c r="E572" s="150"/>
      <c r="F572" s="150"/>
      <c r="G572" s="150"/>
      <c r="H572" s="150"/>
      <c r="I572" s="150"/>
      <c r="J572" s="150"/>
      <c r="K572" s="150"/>
      <c r="L572" s="150"/>
      <c r="M572" s="150"/>
      <c r="N572" s="150"/>
      <c r="O572" s="150"/>
      <c r="P572" s="150"/>
      <c r="Q572" s="150"/>
      <c r="R572" s="150"/>
      <c r="S572" s="150"/>
      <c r="T572" s="150"/>
    </row>
    <row r="573" spans="1:20" ht="12.75" customHeight="1">
      <c r="A573" s="150"/>
      <c r="D573" s="150"/>
      <c r="E573" s="150"/>
      <c r="F573" s="150"/>
      <c r="G573" s="150"/>
      <c r="H573" s="150"/>
      <c r="I573" s="150"/>
      <c r="J573" s="150"/>
      <c r="K573" s="150"/>
      <c r="L573" s="150"/>
      <c r="M573" s="150"/>
      <c r="N573" s="150"/>
      <c r="O573" s="150"/>
      <c r="P573" s="150"/>
      <c r="Q573" s="150"/>
      <c r="R573" s="150"/>
      <c r="S573" s="150"/>
      <c r="T573" s="150"/>
    </row>
    <row r="574" spans="1:20" ht="12.75" customHeight="1">
      <c r="A574" s="150"/>
      <c r="D574" s="150"/>
      <c r="E574" s="150"/>
      <c r="F574" s="150"/>
      <c r="G574" s="150"/>
      <c r="H574" s="150"/>
      <c r="I574" s="150"/>
      <c r="J574" s="150"/>
      <c r="K574" s="150"/>
      <c r="L574" s="150"/>
      <c r="M574" s="150"/>
      <c r="N574" s="150"/>
      <c r="O574" s="150"/>
      <c r="P574" s="150"/>
      <c r="Q574" s="150"/>
      <c r="R574" s="150"/>
      <c r="S574" s="150"/>
      <c r="T574" s="150"/>
    </row>
    <row r="575" spans="1:20" ht="12.75" customHeight="1">
      <c r="A575" s="150"/>
      <c r="D575" s="150"/>
      <c r="E575" s="150"/>
      <c r="F575" s="150"/>
      <c r="G575" s="150"/>
      <c r="H575" s="150"/>
      <c r="I575" s="150"/>
      <c r="J575" s="150"/>
      <c r="K575" s="150"/>
      <c r="L575" s="150"/>
      <c r="M575" s="150"/>
      <c r="N575" s="150"/>
      <c r="O575" s="150"/>
      <c r="P575" s="150"/>
      <c r="Q575" s="150"/>
      <c r="R575" s="150"/>
      <c r="S575" s="150"/>
      <c r="T575" s="150"/>
    </row>
    <row r="576" spans="1:20" ht="12.75" customHeight="1">
      <c r="A576" s="150"/>
      <c r="D576" s="150"/>
      <c r="E576" s="150"/>
      <c r="F576" s="150"/>
      <c r="G576" s="150"/>
      <c r="H576" s="150"/>
      <c r="I576" s="150"/>
      <c r="J576" s="150"/>
      <c r="K576" s="150"/>
      <c r="L576" s="150"/>
      <c r="M576" s="150"/>
      <c r="N576" s="150"/>
      <c r="O576" s="150"/>
      <c r="P576" s="150"/>
      <c r="Q576" s="150"/>
      <c r="R576" s="150"/>
      <c r="S576" s="150"/>
      <c r="T576" s="150"/>
    </row>
    <row r="577" spans="1:20" ht="12.75" customHeight="1">
      <c r="A577" s="150"/>
      <c r="D577" s="150"/>
      <c r="E577" s="150"/>
      <c r="F577" s="150"/>
      <c r="G577" s="150"/>
      <c r="H577" s="150"/>
      <c r="I577" s="150"/>
      <c r="J577" s="150"/>
      <c r="K577" s="150"/>
      <c r="L577" s="150"/>
      <c r="M577" s="150"/>
      <c r="N577" s="150"/>
      <c r="O577" s="150"/>
      <c r="P577" s="150"/>
      <c r="Q577" s="150"/>
      <c r="R577" s="150"/>
      <c r="S577" s="150"/>
      <c r="T577" s="150"/>
    </row>
    <row r="578" spans="1:20" ht="12.75" customHeight="1">
      <c r="A578" s="150"/>
      <c r="D578" s="150"/>
      <c r="E578" s="150"/>
      <c r="F578" s="150"/>
      <c r="G578" s="150"/>
      <c r="H578" s="150"/>
      <c r="I578" s="150"/>
      <c r="J578" s="150"/>
      <c r="K578" s="150"/>
      <c r="L578" s="150"/>
      <c r="M578" s="150"/>
      <c r="N578" s="150"/>
      <c r="O578" s="150"/>
      <c r="P578" s="150"/>
      <c r="Q578" s="150"/>
      <c r="R578" s="150"/>
      <c r="S578" s="150"/>
      <c r="T578" s="150"/>
    </row>
    <row r="579" spans="1:20" ht="12.75" customHeight="1">
      <c r="A579" s="150"/>
      <c r="D579" s="150"/>
      <c r="E579" s="150"/>
      <c r="F579" s="150"/>
      <c r="G579" s="150"/>
      <c r="H579" s="150"/>
      <c r="I579" s="150"/>
      <c r="J579" s="150"/>
      <c r="K579" s="150"/>
      <c r="L579" s="150"/>
      <c r="M579" s="150"/>
      <c r="N579" s="150"/>
      <c r="O579" s="150"/>
      <c r="P579" s="150"/>
      <c r="Q579" s="150"/>
      <c r="R579" s="150"/>
      <c r="S579" s="150"/>
      <c r="T579" s="150"/>
    </row>
    <row r="580" spans="1:20" ht="12.75" customHeight="1">
      <c r="A580" s="150"/>
      <c r="D580" s="150"/>
      <c r="E580" s="150"/>
      <c r="F580" s="150"/>
      <c r="G580" s="150"/>
      <c r="H580" s="150"/>
      <c r="I580" s="150"/>
      <c r="J580" s="150"/>
      <c r="K580" s="150"/>
      <c r="L580" s="150"/>
      <c r="M580" s="150"/>
      <c r="N580" s="150"/>
      <c r="O580" s="150"/>
      <c r="P580" s="150"/>
      <c r="Q580" s="150"/>
      <c r="R580" s="150"/>
      <c r="S580" s="150"/>
      <c r="T580" s="150"/>
    </row>
    <row r="581" spans="1:20" ht="12.75" customHeight="1">
      <c r="A581" s="150"/>
      <c r="D581" s="150"/>
      <c r="E581" s="150"/>
      <c r="F581" s="150"/>
      <c r="G581" s="150"/>
      <c r="H581" s="150"/>
      <c r="I581" s="150"/>
      <c r="J581" s="150"/>
      <c r="K581" s="150"/>
      <c r="L581" s="150"/>
      <c r="M581" s="150"/>
      <c r="N581" s="150"/>
      <c r="O581" s="150"/>
      <c r="P581" s="150"/>
      <c r="Q581" s="150"/>
      <c r="R581" s="150"/>
      <c r="S581" s="150"/>
      <c r="T581" s="150"/>
    </row>
    <row r="582" spans="1:20" ht="12.75" customHeight="1">
      <c r="A582" s="150"/>
      <c r="D582" s="150"/>
      <c r="E582" s="150"/>
      <c r="F582" s="150"/>
      <c r="G582" s="150"/>
      <c r="H582" s="150"/>
      <c r="I582" s="150"/>
      <c r="J582" s="150"/>
      <c r="K582" s="150"/>
      <c r="L582" s="150"/>
      <c r="M582" s="150"/>
      <c r="N582" s="150"/>
      <c r="O582" s="150"/>
      <c r="P582" s="150"/>
      <c r="Q582" s="150"/>
      <c r="R582" s="150"/>
      <c r="S582" s="150"/>
      <c r="T582" s="150"/>
    </row>
    <row r="583" spans="1:20" ht="12.75" customHeight="1">
      <c r="A583" s="150"/>
      <c r="D583" s="150"/>
      <c r="E583" s="150"/>
      <c r="F583" s="150"/>
      <c r="G583" s="150"/>
      <c r="H583" s="150"/>
      <c r="I583" s="150"/>
      <c r="J583" s="150"/>
      <c r="K583" s="150"/>
      <c r="L583" s="150"/>
      <c r="M583" s="150"/>
      <c r="N583" s="150"/>
      <c r="O583" s="150"/>
      <c r="P583" s="150"/>
      <c r="Q583" s="150"/>
      <c r="R583" s="150"/>
      <c r="S583" s="150"/>
      <c r="T583" s="150"/>
    </row>
    <row r="584" spans="1:20" ht="12.75" customHeight="1">
      <c r="A584" s="150"/>
      <c r="D584" s="150"/>
      <c r="E584" s="150"/>
      <c r="F584" s="150"/>
      <c r="G584" s="150"/>
      <c r="H584" s="150"/>
      <c r="I584" s="150"/>
      <c r="J584" s="150"/>
      <c r="K584" s="150"/>
      <c r="L584" s="150"/>
      <c r="M584" s="150"/>
      <c r="N584" s="150"/>
      <c r="O584" s="150"/>
      <c r="P584" s="150"/>
      <c r="Q584" s="150"/>
      <c r="R584" s="150"/>
      <c r="S584" s="150"/>
      <c r="T584" s="150"/>
    </row>
    <row r="585" spans="1:20" ht="12.75" customHeight="1">
      <c r="A585" s="150"/>
      <c r="D585" s="150"/>
      <c r="E585" s="150"/>
      <c r="F585" s="150"/>
      <c r="G585" s="150"/>
      <c r="H585" s="150"/>
      <c r="I585" s="150"/>
      <c r="J585" s="150"/>
      <c r="K585" s="150"/>
      <c r="L585" s="150"/>
      <c r="M585" s="150"/>
      <c r="N585" s="150"/>
      <c r="O585" s="150"/>
      <c r="P585" s="150"/>
      <c r="Q585" s="150"/>
      <c r="R585" s="150"/>
      <c r="S585" s="150"/>
      <c r="T585" s="150"/>
    </row>
    <row r="586" spans="1:20" ht="12.75" customHeight="1">
      <c r="A586" s="150"/>
      <c r="D586" s="150"/>
      <c r="E586" s="150"/>
      <c r="F586" s="150"/>
      <c r="G586" s="150"/>
      <c r="H586" s="150"/>
      <c r="I586" s="150"/>
      <c r="J586" s="150"/>
      <c r="K586" s="150"/>
      <c r="L586" s="150"/>
      <c r="M586" s="150"/>
      <c r="N586" s="150"/>
      <c r="O586" s="150"/>
      <c r="P586" s="150"/>
      <c r="Q586" s="150"/>
      <c r="R586" s="150"/>
      <c r="S586" s="150"/>
      <c r="T586" s="150"/>
    </row>
    <row r="587" spans="1:20" ht="12.75" customHeight="1">
      <c r="A587" s="150"/>
      <c r="D587" s="150"/>
      <c r="E587" s="150"/>
      <c r="F587" s="150"/>
      <c r="G587" s="150"/>
      <c r="H587" s="150"/>
      <c r="I587" s="150"/>
      <c r="J587" s="150"/>
      <c r="K587" s="150"/>
      <c r="L587" s="150"/>
      <c r="M587" s="150"/>
      <c r="N587" s="150"/>
      <c r="O587" s="150"/>
      <c r="P587" s="150"/>
      <c r="Q587" s="150"/>
      <c r="R587" s="150"/>
      <c r="S587" s="150"/>
      <c r="T587" s="150"/>
    </row>
    <row r="588" spans="1:20" ht="12.75" customHeight="1">
      <c r="A588" s="150"/>
      <c r="D588" s="150"/>
      <c r="E588" s="150"/>
      <c r="F588" s="150"/>
      <c r="G588" s="150"/>
      <c r="H588" s="150"/>
      <c r="I588" s="150"/>
      <c r="J588" s="150"/>
      <c r="K588" s="150"/>
      <c r="L588" s="150"/>
      <c r="M588" s="150"/>
      <c r="N588" s="150"/>
      <c r="O588" s="150"/>
      <c r="P588" s="150"/>
      <c r="Q588" s="150"/>
      <c r="R588" s="150"/>
      <c r="S588" s="150"/>
      <c r="T588" s="150"/>
    </row>
    <row r="589" spans="1:20" ht="12.75" customHeight="1">
      <c r="A589" s="150"/>
      <c r="D589" s="150"/>
      <c r="E589" s="150"/>
      <c r="F589" s="150"/>
      <c r="G589" s="150"/>
      <c r="H589" s="150"/>
      <c r="I589" s="150"/>
      <c r="J589" s="150"/>
      <c r="K589" s="150"/>
      <c r="L589" s="150"/>
      <c r="M589" s="150"/>
      <c r="N589" s="150"/>
      <c r="O589" s="150"/>
      <c r="P589" s="150"/>
      <c r="Q589" s="150"/>
      <c r="R589" s="150"/>
      <c r="S589" s="150"/>
      <c r="T589" s="150"/>
    </row>
    <row r="590" spans="1:20" ht="12.75" customHeight="1">
      <c r="A590" s="150"/>
      <c r="D590" s="150"/>
      <c r="E590" s="150"/>
      <c r="F590" s="150"/>
      <c r="G590" s="150"/>
      <c r="H590" s="150"/>
      <c r="I590" s="150"/>
      <c r="J590" s="150"/>
      <c r="K590" s="150"/>
      <c r="L590" s="150"/>
      <c r="M590" s="150"/>
      <c r="N590" s="150"/>
      <c r="O590" s="150"/>
      <c r="P590" s="150"/>
      <c r="Q590" s="150"/>
      <c r="R590" s="150"/>
      <c r="S590" s="150"/>
      <c r="T590" s="150"/>
    </row>
    <row r="591" spans="1:20" ht="12.75" customHeight="1">
      <c r="A591" s="150"/>
      <c r="D591" s="150"/>
      <c r="E591" s="150"/>
      <c r="F591" s="150"/>
      <c r="G591" s="150"/>
      <c r="H591" s="150"/>
      <c r="I591" s="150"/>
      <c r="J591" s="150"/>
      <c r="K591" s="150"/>
      <c r="L591" s="150"/>
      <c r="M591" s="150"/>
      <c r="N591" s="150"/>
      <c r="O591" s="150"/>
      <c r="P591" s="150"/>
      <c r="Q591" s="150"/>
      <c r="R591" s="150"/>
      <c r="S591" s="150"/>
      <c r="T591" s="150"/>
    </row>
    <row r="592" spans="1:20" ht="12.75" customHeight="1">
      <c r="A592" s="150"/>
      <c r="D592" s="150"/>
      <c r="E592" s="150"/>
      <c r="F592" s="150"/>
      <c r="G592" s="150"/>
      <c r="H592" s="150"/>
      <c r="I592" s="150"/>
      <c r="J592" s="150"/>
      <c r="K592" s="150"/>
      <c r="L592" s="150"/>
      <c r="M592" s="150"/>
      <c r="N592" s="150"/>
      <c r="O592" s="150"/>
      <c r="P592" s="150"/>
      <c r="Q592" s="150"/>
      <c r="R592" s="150"/>
      <c r="S592" s="150"/>
      <c r="T592" s="150"/>
    </row>
    <row r="593" spans="1:20" ht="12.75" customHeight="1">
      <c r="A593" s="150"/>
      <c r="D593" s="150"/>
      <c r="E593" s="150"/>
      <c r="F593" s="150"/>
      <c r="G593" s="150"/>
      <c r="H593" s="150"/>
      <c r="I593" s="150"/>
      <c r="J593" s="150"/>
      <c r="K593" s="150"/>
      <c r="L593" s="150"/>
      <c r="M593" s="150"/>
      <c r="N593" s="150"/>
      <c r="O593" s="150"/>
      <c r="P593" s="150"/>
      <c r="Q593" s="150"/>
      <c r="R593" s="150"/>
      <c r="S593" s="150"/>
      <c r="T593" s="150"/>
    </row>
    <row r="594" spans="1:20" ht="12.75" customHeight="1">
      <c r="A594" s="150"/>
      <c r="D594" s="150"/>
      <c r="E594" s="150"/>
      <c r="F594" s="150"/>
      <c r="G594" s="150"/>
      <c r="H594" s="150"/>
      <c r="I594" s="150"/>
      <c r="J594" s="150"/>
      <c r="K594" s="150"/>
      <c r="L594" s="150"/>
      <c r="M594" s="150"/>
      <c r="N594" s="150"/>
      <c r="O594" s="150"/>
      <c r="P594" s="150"/>
      <c r="Q594" s="150"/>
      <c r="R594" s="150"/>
      <c r="S594" s="150"/>
      <c r="T594" s="150"/>
    </row>
    <row r="595" spans="1:20" ht="12.75" customHeight="1">
      <c r="A595" s="150"/>
      <c r="D595" s="150"/>
      <c r="E595" s="150"/>
      <c r="F595" s="150"/>
      <c r="G595" s="150"/>
      <c r="H595" s="150"/>
      <c r="I595" s="150"/>
      <c r="J595" s="150"/>
      <c r="K595" s="150"/>
      <c r="L595" s="150"/>
      <c r="M595" s="150"/>
      <c r="N595" s="150"/>
      <c r="O595" s="150"/>
      <c r="P595" s="150"/>
      <c r="Q595" s="150"/>
      <c r="R595" s="150"/>
      <c r="S595" s="150"/>
      <c r="T595" s="150"/>
    </row>
    <row r="596" spans="1:20" ht="12.75" customHeight="1">
      <c r="A596" s="150"/>
      <c r="D596" s="150"/>
      <c r="E596" s="150"/>
      <c r="F596" s="150"/>
      <c r="G596" s="150"/>
      <c r="H596" s="150"/>
      <c r="I596" s="150"/>
      <c r="J596" s="150"/>
      <c r="K596" s="150"/>
      <c r="L596" s="150"/>
      <c r="M596" s="150"/>
      <c r="N596" s="150"/>
      <c r="O596" s="150"/>
      <c r="P596" s="150"/>
      <c r="Q596" s="150"/>
      <c r="R596" s="150"/>
      <c r="S596" s="150"/>
      <c r="T596" s="150"/>
    </row>
    <row r="597" spans="1:20" ht="12.75" customHeight="1">
      <c r="A597" s="150"/>
      <c r="D597" s="150"/>
      <c r="E597" s="150"/>
      <c r="F597" s="150"/>
      <c r="G597" s="150"/>
      <c r="H597" s="150"/>
      <c r="I597" s="150"/>
      <c r="J597" s="150"/>
      <c r="K597" s="150"/>
      <c r="L597" s="150"/>
      <c r="M597" s="150"/>
      <c r="N597" s="150"/>
      <c r="O597" s="150"/>
      <c r="P597" s="150"/>
      <c r="Q597" s="150"/>
      <c r="R597" s="150"/>
      <c r="S597" s="150"/>
      <c r="T597" s="150"/>
    </row>
    <row r="598" spans="1:20" ht="12.75" customHeight="1">
      <c r="A598" s="150"/>
      <c r="D598" s="150"/>
      <c r="E598" s="150"/>
      <c r="F598" s="150"/>
      <c r="G598" s="150"/>
      <c r="H598" s="150"/>
      <c r="I598" s="150"/>
      <c r="J598" s="150"/>
      <c r="K598" s="150"/>
      <c r="L598" s="150"/>
      <c r="M598" s="150"/>
      <c r="N598" s="150"/>
      <c r="O598" s="150"/>
      <c r="P598" s="150"/>
      <c r="Q598" s="150"/>
      <c r="R598" s="150"/>
      <c r="S598" s="150"/>
      <c r="T598" s="150"/>
    </row>
    <row r="599" spans="1:20" ht="12.75" customHeight="1">
      <c r="A599" s="150"/>
      <c r="D599" s="150"/>
      <c r="E599" s="150"/>
      <c r="F599" s="150"/>
      <c r="G599" s="150"/>
      <c r="H599" s="150"/>
      <c r="I599" s="150"/>
      <c r="J599" s="150"/>
      <c r="K599" s="150"/>
      <c r="L599" s="150"/>
      <c r="M599" s="150"/>
      <c r="N599" s="150"/>
      <c r="O599" s="150"/>
      <c r="P599" s="150"/>
      <c r="Q599" s="150"/>
      <c r="R599" s="150"/>
      <c r="S599" s="150"/>
      <c r="T599" s="150"/>
    </row>
    <row r="600" spans="1:20" ht="12.75" customHeight="1">
      <c r="A600" s="150"/>
      <c r="D600" s="150"/>
      <c r="E600" s="150"/>
      <c r="F600" s="150"/>
      <c r="G600" s="150"/>
      <c r="H600" s="150"/>
      <c r="I600" s="150"/>
      <c r="J600" s="150"/>
      <c r="K600" s="150"/>
      <c r="L600" s="150"/>
      <c r="M600" s="150"/>
      <c r="N600" s="150"/>
      <c r="O600" s="150"/>
      <c r="P600" s="150"/>
      <c r="Q600" s="150"/>
      <c r="R600" s="150"/>
      <c r="S600" s="150"/>
      <c r="T600" s="150"/>
    </row>
    <row r="601" spans="1:20" ht="12.75" customHeight="1">
      <c r="A601" s="150"/>
      <c r="D601" s="150"/>
      <c r="E601" s="150"/>
      <c r="F601" s="150"/>
      <c r="G601" s="150"/>
      <c r="H601" s="150"/>
      <c r="I601" s="150"/>
      <c r="J601" s="150"/>
      <c r="K601" s="150"/>
      <c r="L601" s="150"/>
      <c r="M601" s="150"/>
      <c r="N601" s="150"/>
      <c r="O601" s="150"/>
      <c r="P601" s="150"/>
      <c r="Q601" s="150"/>
      <c r="R601" s="150"/>
      <c r="S601" s="150"/>
      <c r="T601" s="150"/>
    </row>
    <row r="602" spans="1:20" ht="12.75" customHeight="1">
      <c r="A602" s="150"/>
      <c r="D602" s="150"/>
      <c r="E602" s="150"/>
      <c r="F602" s="150"/>
      <c r="G602" s="150"/>
      <c r="H602" s="150"/>
      <c r="I602" s="150"/>
      <c r="J602" s="150"/>
      <c r="K602" s="150"/>
      <c r="L602" s="150"/>
      <c r="M602" s="150"/>
      <c r="N602" s="150"/>
      <c r="O602" s="150"/>
      <c r="P602" s="150"/>
      <c r="Q602" s="150"/>
      <c r="R602" s="150"/>
      <c r="S602" s="150"/>
      <c r="T602" s="150"/>
    </row>
    <row r="603" spans="1:20" ht="12.75" customHeight="1">
      <c r="A603" s="150"/>
      <c r="D603" s="150"/>
      <c r="E603" s="150"/>
      <c r="F603" s="150"/>
      <c r="G603" s="150"/>
      <c r="H603" s="150"/>
      <c r="I603" s="150"/>
      <c r="J603" s="150"/>
      <c r="K603" s="150"/>
      <c r="L603" s="150"/>
      <c r="M603" s="150"/>
      <c r="N603" s="150"/>
      <c r="O603" s="150"/>
      <c r="P603" s="150"/>
      <c r="Q603" s="150"/>
      <c r="R603" s="150"/>
      <c r="S603" s="150"/>
      <c r="T603" s="150"/>
    </row>
    <row r="604" spans="1:20" ht="12.75" customHeight="1">
      <c r="A604" s="150"/>
      <c r="D604" s="150"/>
      <c r="E604" s="150"/>
      <c r="F604" s="150"/>
      <c r="G604" s="150"/>
      <c r="H604" s="150"/>
      <c r="I604" s="150"/>
      <c r="J604" s="150"/>
      <c r="K604" s="150"/>
      <c r="L604" s="150"/>
      <c r="M604" s="150"/>
      <c r="N604" s="150"/>
      <c r="O604" s="150"/>
      <c r="P604" s="150"/>
      <c r="Q604" s="150"/>
      <c r="R604" s="150"/>
      <c r="S604" s="150"/>
      <c r="T604" s="150"/>
    </row>
    <row r="605" spans="1:20" ht="12.75" customHeight="1">
      <c r="A605" s="150"/>
      <c r="D605" s="150"/>
      <c r="E605" s="150"/>
      <c r="F605" s="150"/>
      <c r="G605" s="150"/>
      <c r="H605" s="150"/>
      <c r="I605" s="150"/>
      <c r="J605" s="150"/>
      <c r="K605" s="150"/>
      <c r="L605" s="150"/>
      <c r="M605" s="150"/>
      <c r="N605" s="150"/>
      <c r="O605" s="150"/>
      <c r="P605" s="150"/>
      <c r="Q605" s="150"/>
      <c r="R605" s="150"/>
      <c r="S605" s="150"/>
      <c r="T605" s="150"/>
    </row>
    <row r="606" spans="1:20" ht="12.75" customHeight="1">
      <c r="A606" s="150"/>
      <c r="D606" s="150"/>
      <c r="E606" s="150"/>
      <c r="F606" s="150"/>
      <c r="G606" s="150"/>
      <c r="H606" s="150"/>
      <c r="I606" s="150"/>
      <c r="J606" s="150"/>
      <c r="K606" s="150"/>
      <c r="L606" s="150"/>
      <c r="M606" s="150"/>
      <c r="N606" s="150"/>
      <c r="O606" s="150"/>
      <c r="P606" s="150"/>
      <c r="Q606" s="150"/>
      <c r="R606" s="150"/>
      <c r="S606" s="150"/>
      <c r="T606" s="150"/>
    </row>
    <row r="607" spans="1:20" ht="12.75" customHeight="1">
      <c r="A607" s="150"/>
      <c r="D607" s="150"/>
      <c r="E607" s="150"/>
      <c r="F607" s="150"/>
      <c r="G607" s="150"/>
      <c r="H607" s="150"/>
      <c r="I607" s="150"/>
      <c r="J607" s="150"/>
      <c r="K607" s="150"/>
      <c r="L607" s="150"/>
      <c r="M607" s="150"/>
      <c r="N607" s="150"/>
      <c r="O607" s="150"/>
      <c r="P607" s="150"/>
      <c r="Q607" s="150"/>
      <c r="R607" s="150"/>
      <c r="S607" s="150"/>
      <c r="T607" s="150"/>
    </row>
    <row r="608" spans="1:20" ht="12.75" customHeight="1">
      <c r="A608" s="150"/>
      <c r="D608" s="150"/>
      <c r="E608" s="150"/>
      <c r="F608" s="150"/>
      <c r="G608" s="150"/>
      <c r="H608" s="150"/>
      <c r="I608" s="150"/>
      <c r="J608" s="150"/>
      <c r="K608" s="150"/>
      <c r="L608" s="150"/>
      <c r="M608" s="150"/>
      <c r="N608" s="150"/>
      <c r="O608" s="150"/>
      <c r="P608" s="150"/>
      <c r="Q608" s="150"/>
      <c r="R608" s="150"/>
      <c r="S608" s="150"/>
      <c r="T608" s="150"/>
    </row>
    <row r="609" spans="1:20" ht="12.75" customHeight="1">
      <c r="A609" s="150"/>
      <c r="D609" s="150"/>
      <c r="E609" s="150"/>
      <c r="F609" s="150"/>
      <c r="G609" s="150"/>
      <c r="H609" s="150"/>
      <c r="I609" s="150"/>
      <c r="J609" s="150"/>
      <c r="K609" s="150"/>
      <c r="L609" s="150"/>
      <c r="M609" s="150"/>
      <c r="N609" s="150"/>
      <c r="O609" s="150"/>
      <c r="P609" s="150"/>
      <c r="Q609" s="150"/>
      <c r="R609" s="150"/>
      <c r="S609" s="150"/>
      <c r="T609" s="150"/>
    </row>
    <row r="610" spans="1:20" ht="12.75" customHeight="1">
      <c r="A610" s="150"/>
      <c r="D610" s="150"/>
      <c r="E610" s="150"/>
      <c r="F610" s="150"/>
      <c r="G610" s="150"/>
      <c r="H610" s="150"/>
      <c r="I610" s="150"/>
      <c r="J610" s="150"/>
      <c r="K610" s="150"/>
      <c r="L610" s="150"/>
      <c r="M610" s="150"/>
      <c r="N610" s="150"/>
      <c r="O610" s="150"/>
      <c r="P610" s="150"/>
      <c r="Q610" s="150"/>
      <c r="R610" s="150"/>
      <c r="S610" s="150"/>
      <c r="T610" s="150"/>
    </row>
    <row r="611" spans="1:20" ht="12.75" customHeight="1">
      <c r="A611" s="150"/>
      <c r="D611" s="150"/>
      <c r="E611" s="150"/>
      <c r="F611" s="150"/>
      <c r="G611" s="150"/>
      <c r="H611" s="150"/>
      <c r="I611" s="150"/>
      <c r="J611" s="150"/>
      <c r="K611" s="150"/>
      <c r="L611" s="150"/>
      <c r="M611" s="150"/>
      <c r="N611" s="150"/>
      <c r="O611" s="150"/>
      <c r="P611" s="150"/>
      <c r="Q611" s="150"/>
      <c r="R611" s="150"/>
      <c r="S611" s="150"/>
      <c r="T611" s="150"/>
    </row>
    <row r="612" spans="1:20" ht="12.75" customHeight="1">
      <c r="A612" s="150"/>
      <c r="D612" s="150"/>
      <c r="E612" s="150"/>
      <c r="F612" s="150"/>
      <c r="G612" s="150"/>
      <c r="H612" s="150"/>
      <c r="I612" s="150"/>
      <c r="J612" s="150"/>
      <c r="K612" s="150"/>
      <c r="L612" s="150"/>
      <c r="M612" s="150"/>
      <c r="N612" s="150"/>
      <c r="O612" s="150"/>
      <c r="P612" s="150"/>
      <c r="Q612" s="150"/>
      <c r="R612" s="150"/>
      <c r="S612" s="150"/>
      <c r="T612" s="150"/>
    </row>
    <row r="613" spans="1:20" ht="12.75" customHeight="1">
      <c r="A613" s="150"/>
      <c r="D613" s="150"/>
      <c r="E613" s="150"/>
      <c r="F613" s="150"/>
      <c r="G613" s="150"/>
      <c r="H613" s="150"/>
      <c r="I613" s="150"/>
      <c r="J613" s="150"/>
      <c r="K613" s="150"/>
      <c r="L613" s="150"/>
      <c r="M613" s="150"/>
      <c r="N613" s="150"/>
      <c r="O613" s="150"/>
      <c r="P613" s="150"/>
      <c r="Q613" s="150"/>
      <c r="R613" s="150"/>
      <c r="S613" s="150"/>
      <c r="T613" s="150"/>
    </row>
    <row r="614" spans="1:20" ht="12.75" customHeight="1">
      <c r="A614" s="150"/>
      <c r="D614" s="150"/>
      <c r="E614" s="150"/>
      <c r="F614" s="150"/>
      <c r="G614" s="150"/>
      <c r="H614" s="150"/>
      <c r="I614" s="150"/>
      <c r="J614" s="150"/>
      <c r="K614" s="150"/>
      <c r="L614" s="150"/>
      <c r="M614" s="150"/>
      <c r="N614" s="150"/>
      <c r="O614" s="150"/>
      <c r="P614" s="150"/>
      <c r="Q614" s="150"/>
      <c r="R614" s="150"/>
      <c r="S614" s="150"/>
      <c r="T614" s="150"/>
    </row>
    <row r="615" spans="1:20" ht="12.75" customHeight="1">
      <c r="A615" s="150"/>
      <c r="D615" s="150"/>
      <c r="E615" s="150"/>
      <c r="F615" s="150"/>
      <c r="G615" s="150"/>
      <c r="H615" s="150"/>
      <c r="I615" s="150"/>
      <c r="J615" s="150"/>
      <c r="K615" s="150"/>
      <c r="L615" s="150"/>
      <c r="M615" s="150"/>
      <c r="N615" s="150"/>
      <c r="O615" s="150"/>
      <c r="P615" s="150"/>
      <c r="Q615" s="150"/>
      <c r="R615" s="150"/>
      <c r="S615" s="150"/>
      <c r="T615" s="150"/>
    </row>
    <row r="616" spans="1:20" ht="12.75" customHeight="1">
      <c r="A616" s="150"/>
      <c r="D616" s="150"/>
      <c r="E616" s="150"/>
      <c r="F616" s="150"/>
      <c r="G616" s="150"/>
      <c r="H616" s="150"/>
      <c r="I616" s="150"/>
      <c r="J616" s="150"/>
      <c r="K616" s="150"/>
      <c r="L616" s="150"/>
      <c r="M616" s="150"/>
      <c r="N616" s="150"/>
      <c r="O616" s="150"/>
      <c r="P616" s="150"/>
      <c r="Q616" s="150"/>
      <c r="R616" s="150"/>
      <c r="S616" s="150"/>
      <c r="T616" s="150"/>
    </row>
    <row r="617" spans="1:20" ht="12.75" customHeight="1">
      <c r="A617" s="150"/>
      <c r="D617" s="150"/>
      <c r="E617" s="150"/>
      <c r="F617" s="150"/>
      <c r="G617" s="150"/>
      <c r="H617" s="150"/>
      <c r="I617" s="150"/>
      <c r="J617" s="150"/>
      <c r="K617" s="150"/>
      <c r="L617" s="150"/>
      <c r="M617" s="150"/>
      <c r="N617" s="150"/>
      <c r="O617" s="150"/>
      <c r="P617" s="150"/>
      <c r="Q617" s="150"/>
      <c r="R617" s="150"/>
      <c r="S617" s="150"/>
      <c r="T617" s="150"/>
    </row>
    <row r="618" spans="1:20" ht="12.75" customHeight="1">
      <c r="A618" s="150"/>
      <c r="D618" s="150"/>
      <c r="E618" s="150"/>
      <c r="F618" s="150"/>
      <c r="G618" s="150"/>
      <c r="H618" s="150"/>
      <c r="I618" s="150"/>
      <c r="J618" s="150"/>
      <c r="K618" s="150"/>
      <c r="L618" s="150"/>
      <c r="M618" s="150"/>
      <c r="N618" s="150"/>
      <c r="O618" s="150"/>
      <c r="P618" s="150"/>
      <c r="Q618" s="150"/>
      <c r="R618" s="150"/>
      <c r="S618" s="150"/>
      <c r="T618" s="150"/>
    </row>
    <row r="619" spans="1:20" ht="12.75" customHeight="1">
      <c r="A619" s="150"/>
      <c r="D619" s="150"/>
      <c r="E619" s="150"/>
      <c r="F619" s="150"/>
      <c r="G619" s="150"/>
      <c r="H619" s="150"/>
      <c r="I619" s="150"/>
      <c r="J619" s="150"/>
      <c r="K619" s="150"/>
      <c r="L619" s="150"/>
      <c r="M619" s="150"/>
      <c r="N619" s="150"/>
      <c r="O619" s="150"/>
      <c r="P619" s="150"/>
      <c r="Q619" s="150"/>
      <c r="R619" s="150"/>
      <c r="S619" s="150"/>
      <c r="T619" s="150"/>
    </row>
    <row r="620" spans="1:20" ht="12.75" customHeight="1">
      <c r="A620" s="150"/>
      <c r="D620" s="150"/>
      <c r="E620" s="150"/>
      <c r="F620" s="150"/>
      <c r="G620" s="150"/>
      <c r="H620" s="150"/>
      <c r="I620" s="150"/>
      <c r="J620" s="150"/>
      <c r="K620" s="150"/>
      <c r="L620" s="150"/>
      <c r="M620" s="150"/>
      <c r="N620" s="150"/>
      <c r="O620" s="150"/>
      <c r="P620" s="150"/>
      <c r="Q620" s="150"/>
      <c r="R620" s="150"/>
      <c r="S620" s="150"/>
      <c r="T620" s="150"/>
    </row>
    <row r="621" spans="1:20" ht="12.75" customHeight="1">
      <c r="A621" s="150"/>
      <c r="D621" s="150"/>
      <c r="E621" s="150"/>
      <c r="F621" s="150"/>
      <c r="G621" s="150"/>
      <c r="H621" s="150"/>
      <c r="I621" s="150"/>
      <c r="J621" s="150"/>
      <c r="K621" s="150"/>
      <c r="L621" s="150"/>
      <c r="M621" s="150"/>
      <c r="N621" s="150"/>
      <c r="O621" s="150"/>
      <c r="P621" s="150"/>
      <c r="Q621" s="150"/>
      <c r="R621" s="150"/>
      <c r="S621" s="150"/>
      <c r="T621" s="150"/>
    </row>
    <row r="622" spans="1:20" ht="12.75" customHeight="1">
      <c r="A622" s="150"/>
      <c r="D622" s="150"/>
      <c r="E622" s="150"/>
      <c r="F622" s="150"/>
      <c r="G622" s="150"/>
      <c r="H622" s="150"/>
      <c r="I622" s="150"/>
      <c r="J622" s="150"/>
      <c r="K622" s="150"/>
      <c r="L622" s="150"/>
      <c r="M622" s="150"/>
      <c r="N622" s="150"/>
      <c r="O622" s="150"/>
      <c r="P622" s="150"/>
      <c r="Q622" s="150"/>
      <c r="R622" s="150"/>
      <c r="S622" s="150"/>
      <c r="T622" s="150"/>
    </row>
    <row r="623" spans="1:20" ht="12.75" customHeight="1">
      <c r="A623" s="150"/>
      <c r="D623" s="150"/>
      <c r="E623" s="150"/>
      <c r="F623" s="150"/>
      <c r="G623" s="150"/>
      <c r="H623" s="150"/>
      <c r="I623" s="150"/>
      <c r="J623" s="150"/>
      <c r="K623" s="150"/>
      <c r="L623" s="150"/>
      <c r="M623" s="150"/>
      <c r="N623" s="150"/>
      <c r="O623" s="150"/>
      <c r="P623" s="150"/>
      <c r="Q623" s="150"/>
      <c r="R623" s="150"/>
      <c r="S623" s="150"/>
      <c r="T623" s="150"/>
    </row>
    <row r="624" spans="1:20" ht="12.75" customHeight="1">
      <c r="A624" s="150"/>
      <c r="D624" s="150"/>
      <c r="E624" s="150"/>
      <c r="F624" s="150"/>
      <c r="G624" s="150"/>
      <c r="H624" s="150"/>
      <c r="I624" s="150"/>
      <c r="J624" s="150"/>
      <c r="K624" s="150"/>
      <c r="L624" s="150"/>
      <c r="M624" s="150"/>
      <c r="N624" s="150"/>
      <c r="O624" s="150"/>
      <c r="P624" s="150"/>
      <c r="Q624" s="150"/>
      <c r="R624" s="150"/>
      <c r="S624" s="150"/>
      <c r="T624" s="150"/>
    </row>
    <row r="625" spans="1:20" ht="12.75" customHeight="1">
      <c r="A625" s="150"/>
      <c r="D625" s="150"/>
      <c r="E625" s="150"/>
      <c r="F625" s="150"/>
      <c r="G625" s="150"/>
      <c r="H625" s="150"/>
      <c r="I625" s="150"/>
      <c r="J625" s="150"/>
      <c r="K625" s="150"/>
      <c r="L625" s="150"/>
      <c r="M625" s="150"/>
      <c r="N625" s="150"/>
      <c r="O625" s="150"/>
      <c r="P625" s="150"/>
      <c r="Q625" s="150"/>
      <c r="R625" s="150"/>
      <c r="S625" s="150"/>
      <c r="T625" s="150"/>
    </row>
    <row r="626" spans="1:20" ht="12.75" customHeight="1">
      <c r="A626" s="150"/>
      <c r="D626" s="150"/>
      <c r="E626" s="150"/>
      <c r="F626" s="150"/>
      <c r="G626" s="150"/>
      <c r="H626" s="150"/>
      <c r="I626" s="150"/>
      <c r="J626" s="150"/>
      <c r="K626" s="150"/>
      <c r="L626" s="150"/>
      <c r="M626" s="150"/>
      <c r="N626" s="150"/>
      <c r="O626" s="150"/>
      <c r="P626" s="150"/>
      <c r="Q626" s="150"/>
      <c r="R626" s="150"/>
      <c r="S626" s="150"/>
      <c r="T626" s="150"/>
    </row>
    <row r="627" spans="1:20" ht="12.75" customHeight="1">
      <c r="A627" s="150"/>
      <c r="D627" s="150"/>
      <c r="E627" s="150"/>
      <c r="F627" s="150"/>
      <c r="G627" s="150"/>
      <c r="H627" s="150"/>
      <c r="I627" s="150"/>
      <c r="J627" s="150"/>
      <c r="K627" s="150"/>
      <c r="L627" s="150"/>
      <c r="M627" s="150"/>
      <c r="N627" s="150"/>
      <c r="O627" s="150"/>
      <c r="P627" s="150"/>
      <c r="Q627" s="150"/>
      <c r="R627" s="150"/>
      <c r="S627" s="150"/>
      <c r="T627" s="150"/>
    </row>
    <row r="628" spans="1:20" ht="12.75" customHeight="1">
      <c r="A628" s="150"/>
      <c r="D628" s="150"/>
      <c r="E628" s="150"/>
      <c r="F628" s="150"/>
      <c r="G628" s="150"/>
      <c r="H628" s="150"/>
      <c r="I628" s="150"/>
      <c r="J628" s="150"/>
      <c r="K628" s="150"/>
      <c r="L628" s="150"/>
      <c r="M628" s="150"/>
      <c r="N628" s="150"/>
      <c r="O628" s="150"/>
      <c r="P628" s="150"/>
      <c r="Q628" s="150"/>
      <c r="R628" s="150"/>
      <c r="S628" s="150"/>
      <c r="T628" s="150"/>
    </row>
    <row r="629" spans="1:20" ht="12.75" customHeight="1">
      <c r="A629" s="150"/>
      <c r="D629" s="150"/>
      <c r="E629" s="150"/>
      <c r="F629" s="150"/>
      <c r="G629" s="150"/>
      <c r="H629" s="150"/>
      <c r="I629" s="150"/>
      <c r="J629" s="150"/>
      <c r="K629" s="150"/>
      <c r="L629" s="150"/>
      <c r="M629" s="150"/>
      <c r="N629" s="150"/>
      <c r="O629" s="150"/>
      <c r="P629" s="150"/>
      <c r="Q629" s="150"/>
      <c r="R629" s="150"/>
      <c r="S629" s="150"/>
      <c r="T629" s="150"/>
    </row>
    <row r="630" spans="1:20" ht="12.75" customHeight="1">
      <c r="A630" s="150"/>
      <c r="D630" s="150"/>
      <c r="E630" s="150"/>
      <c r="F630" s="150"/>
      <c r="G630" s="150"/>
      <c r="H630" s="150"/>
      <c r="I630" s="150"/>
      <c r="J630" s="150"/>
      <c r="K630" s="150"/>
      <c r="L630" s="150"/>
      <c r="M630" s="150"/>
      <c r="N630" s="150"/>
      <c r="O630" s="150"/>
      <c r="P630" s="150"/>
      <c r="Q630" s="150"/>
      <c r="R630" s="150"/>
      <c r="S630" s="150"/>
      <c r="T630" s="150"/>
    </row>
    <row r="631" spans="1:20" ht="12.75" customHeight="1">
      <c r="A631" s="150"/>
      <c r="D631" s="150"/>
      <c r="E631" s="150"/>
      <c r="F631" s="150"/>
      <c r="G631" s="150"/>
      <c r="H631" s="150"/>
      <c r="I631" s="150"/>
      <c r="J631" s="150"/>
      <c r="K631" s="150"/>
      <c r="L631" s="150"/>
      <c r="M631" s="150"/>
      <c r="N631" s="150"/>
      <c r="O631" s="150"/>
      <c r="P631" s="150"/>
      <c r="Q631" s="150"/>
      <c r="R631" s="150"/>
      <c r="S631" s="150"/>
      <c r="T631" s="150"/>
    </row>
    <row r="632" spans="1:20" ht="12.75" customHeight="1">
      <c r="A632" s="150"/>
      <c r="D632" s="150"/>
      <c r="E632" s="150"/>
      <c r="F632" s="150"/>
      <c r="G632" s="150"/>
      <c r="H632" s="150"/>
      <c r="I632" s="150"/>
      <c r="J632" s="150"/>
      <c r="K632" s="150"/>
      <c r="L632" s="150"/>
      <c r="M632" s="150"/>
      <c r="N632" s="150"/>
      <c r="O632" s="150"/>
      <c r="P632" s="150"/>
      <c r="Q632" s="150"/>
      <c r="R632" s="150"/>
      <c r="S632" s="150"/>
      <c r="T632" s="150"/>
    </row>
    <row r="633" spans="1:20" ht="12.75" customHeight="1">
      <c r="A633" s="150"/>
      <c r="D633" s="150"/>
      <c r="E633" s="150"/>
      <c r="F633" s="150"/>
      <c r="G633" s="150"/>
      <c r="H633" s="150"/>
      <c r="I633" s="150"/>
      <c r="J633" s="150"/>
      <c r="K633" s="150"/>
      <c r="L633" s="150"/>
      <c r="M633" s="150"/>
      <c r="N633" s="150"/>
      <c r="O633" s="150"/>
      <c r="P633" s="150"/>
      <c r="Q633" s="150"/>
      <c r="R633" s="150"/>
      <c r="S633" s="150"/>
      <c r="T633" s="150"/>
    </row>
    <row r="634" spans="1:20" ht="12.75" customHeight="1">
      <c r="A634" s="150"/>
      <c r="D634" s="150"/>
      <c r="E634" s="150"/>
      <c r="F634" s="150"/>
      <c r="G634" s="150"/>
      <c r="H634" s="150"/>
      <c r="I634" s="150"/>
      <c r="J634" s="150"/>
      <c r="K634" s="150"/>
      <c r="L634" s="150"/>
      <c r="M634" s="150"/>
      <c r="N634" s="150"/>
      <c r="O634" s="150"/>
      <c r="P634" s="150"/>
      <c r="Q634" s="150"/>
      <c r="R634" s="150"/>
      <c r="S634" s="150"/>
      <c r="T634" s="150"/>
    </row>
    <row r="635" spans="1:20" ht="12.75" customHeight="1">
      <c r="A635" s="150"/>
      <c r="D635" s="150"/>
      <c r="E635" s="150"/>
      <c r="F635" s="150"/>
      <c r="G635" s="150"/>
      <c r="H635" s="150"/>
      <c r="I635" s="150"/>
      <c r="J635" s="150"/>
      <c r="K635" s="150"/>
      <c r="L635" s="150"/>
      <c r="M635" s="150"/>
      <c r="N635" s="150"/>
      <c r="O635" s="150"/>
      <c r="P635" s="150"/>
      <c r="Q635" s="150"/>
      <c r="R635" s="150"/>
      <c r="S635" s="150"/>
      <c r="T635" s="150"/>
    </row>
    <row r="636" spans="1:20" ht="12.75" customHeight="1">
      <c r="A636" s="150"/>
      <c r="D636" s="150"/>
      <c r="E636" s="150"/>
      <c r="F636" s="150"/>
      <c r="G636" s="150"/>
      <c r="H636" s="150"/>
      <c r="I636" s="150"/>
      <c r="J636" s="150"/>
      <c r="K636" s="150"/>
      <c r="L636" s="150"/>
      <c r="M636" s="150"/>
      <c r="N636" s="150"/>
      <c r="O636" s="150"/>
      <c r="P636" s="150"/>
      <c r="Q636" s="150"/>
      <c r="R636" s="150"/>
      <c r="S636" s="150"/>
      <c r="T636" s="150"/>
    </row>
    <row r="637" spans="1:20" ht="12.75" customHeight="1">
      <c r="A637" s="150"/>
      <c r="D637" s="150"/>
      <c r="E637" s="150"/>
      <c r="F637" s="150"/>
      <c r="G637" s="150"/>
      <c r="H637" s="150"/>
      <c r="I637" s="150"/>
      <c r="J637" s="150"/>
      <c r="K637" s="150"/>
      <c r="L637" s="150"/>
      <c r="M637" s="150"/>
      <c r="N637" s="150"/>
      <c r="O637" s="150"/>
      <c r="P637" s="150"/>
      <c r="Q637" s="150"/>
      <c r="R637" s="150"/>
      <c r="S637" s="150"/>
      <c r="T637" s="150"/>
    </row>
    <row r="638" spans="1:20" ht="12.75" customHeight="1">
      <c r="A638" s="150"/>
      <c r="D638" s="150"/>
      <c r="E638" s="150"/>
      <c r="F638" s="150"/>
      <c r="G638" s="150"/>
      <c r="H638" s="150"/>
      <c r="I638" s="150"/>
      <c r="J638" s="150"/>
      <c r="K638" s="150"/>
      <c r="L638" s="150"/>
      <c r="M638" s="150"/>
      <c r="N638" s="150"/>
      <c r="O638" s="150"/>
      <c r="P638" s="150"/>
      <c r="Q638" s="150"/>
      <c r="R638" s="150"/>
      <c r="S638" s="150"/>
      <c r="T638" s="150"/>
    </row>
    <row r="639" spans="1:20" ht="12.75" customHeight="1">
      <c r="A639" s="150"/>
      <c r="D639" s="150"/>
      <c r="E639" s="150"/>
      <c r="F639" s="150"/>
      <c r="G639" s="150"/>
      <c r="H639" s="150"/>
      <c r="I639" s="150"/>
      <c r="J639" s="150"/>
      <c r="K639" s="150"/>
      <c r="L639" s="150"/>
      <c r="M639" s="150"/>
      <c r="N639" s="150"/>
      <c r="O639" s="150"/>
      <c r="P639" s="150"/>
      <c r="Q639" s="150"/>
      <c r="R639" s="150"/>
      <c r="S639" s="150"/>
      <c r="T639" s="150"/>
    </row>
    <row r="640" spans="1:20" ht="12.75" customHeight="1">
      <c r="A640" s="150"/>
      <c r="D640" s="150"/>
      <c r="E640" s="150"/>
      <c r="F640" s="150"/>
      <c r="G640" s="150"/>
      <c r="H640" s="150"/>
      <c r="I640" s="150"/>
      <c r="J640" s="150"/>
      <c r="K640" s="150"/>
      <c r="L640" s="150"/>
      <c r="M640" s="150"/>
      <c r="N640" s="150"/>
      <c r="O640" s="150"/>
      <c r="P640" s="150"/>
      <c r="Q640" s="150"/>
      <c r="R640" s="150"/>
      <c r="S640" s="150"/>
      <c r="T640" s="150"/>
    </row>
    <row r="641" spans="1:20" ht="12.75" customHeight="1">
      <c r="A641" s="150"/>
      <c r="D641" s="150"/>
      <c r="E641" s="150"/>
      <c r="F641" s="150"/>
      <c r="G641" s="150"/>
      <c r="H641" s="150"/>
      <c r="I641" s="150"/>
      <c r="J641" s="150"/>
      <c r="K641" s="150"/>
      <c r="L641" s="150"/>
      <c r="M641" s="150"/>
      <c r="N641" s="150"/>
      <c r="O641" s="150"/>
      <c r="P641" s="150"/>
      <c r="Q641" s="150"/>
      <c r="R641" s="150"/>
      <c r="S641" s="150"/>
      <c r="T641" s="150"/>
    </row>
    <row r="642" spans="1:20" ht="12.75" customHeight="1">
      <c r="A642" s="150"/>
      <c r="D642" s="150"/>
      <c r="E642" s="150"/>
      <c r="F642" s="150"/>
      <c r="G642" s="150"/>
      <c r="H642" s="150"/>
      <c r="I642" s="150"/>
      <c r="J642" s="150"/>
      <c r="K642" s="150"/>
      <c r="L642" s="150"/>
      <c r="M642" s="150"/>
      <c r="N642" s="150"/>
      <c r="O642" s="150"/>
      <c r="P642" s="150"/>
      <c r="Q642" s="150"/>
      <c r="R642" s="150"/>
      <c r="S642" s="150"/>
      <c r="T642" s="150"/>
    </row>
    <row r="643" spans="1:20" ht="12.75" customHeight="1">
      <c r="A643" s="150"/>
      <c r="D643" s="150"/>
      <c r="E643" s="150"/>
      <c r="F643" s="150"/>
      <c r="G643" s="150"/>
      <c r="H643" s="150"/>
      <c r="I643" s="150"/>
      <c r="J643" s="150"/>
      <c r="K643" s="150"/>
      <c r="L643" s="150"/>
      <c r="M643" s="150"/>
      <c r="N643" s="150"/>
      <c r="O643" s="150"/>
      <c r="P643" s="150"/>
      <c r="Q643" s="150"/>
      <c r="R643" s="150"/>
      <c r="S643" s="150"/>
      <c r="T643" s="150"/>
    </row>
    <row r="644" spans="1:20" ht="12.75" customHeight="1">
      <c r="A644" s="150"/>
      <c r="D644" s="150"/>
      <c r="E644" s="150"/>
      <c r="F644" s="150"/>
      <c r="G644" s="150"/>
      <c r="H644" s="150"/>
      <c r="I644" s="150"/>
      <c r="J644" s="150"/>
      <c r="K644" s="150"/>
      <c r="L644" s="150"/>
      <c r="M644" s="150"/>
      <c r="N644" s="150"/>
      <c r="O644" s="150"/>
      <c r="P644" s="150"/>
      <c r="Q644" s="150"/>
      <c r="R644" s="150"/>
      <c r="S644" s="150"/>
      <c r="T644" s="150"/>
    </row>
    <row r="645" spans="1:20" ht="12.75" customHeight="1">
      <c r="A645" s="150"/>
      <c r="D645" s="150"/>
      <c r="E645" s="150"/>
      <c r="F645" s="150"/>
      <c r="G645" s="150"/>
      <c r="H645" s="150"/>
      <c r="I645" s="150"/>
      <c r="J645" s="150"/>
      <c r="K645" s="150"/>
      <c r="L645" s="150"/>
      <c r="M645" s="150"/>
      <c r="N645" s="150"/>
      <c r="O645" s="150"/>
      <c r="P645" s="150"/>
      <c r="Q645" s="150"/>
      <c r="R645" s="150"/>
      <c r="S645" s="150"/>
      <c r="T645" s="150"/>
    </row>
    <row r="646" spans="1:20" ht="12.75" customHeight="1">
      <c r="A646" s="150"/>
      <c r="D646" s="150"/>
      <c r="E646" s="150"/>
      <c r="F646" s="150"/>
      <c r="G646" s="150"/>
      <c r="H646" s="150"/>
      <c r="I646" s="150"/>
      <c r="J646" s="150"/>
      <c r="K646" s="150"/>
      <c r="L646" s="150"/>
      <c r="M646" s="150"/>
      <c r="N646" s="150"/>
      <c r="O646" s="150"/>
      <c r="P646" s="150"/>
      <c r="Q646" s="150"/>
      <c r="R646" s="150"/>
      <c r="S646" s="150"/>
      <c r="T646" s="150"/>
    </row>
    <row r="647" spans="1:20" ht="12.75" customHeight="1">
      <c r="A647" s="150"/>
      <c r="D647" s="150"/>
      <c r="E647" s="150"/>
      <c r="F647" s="150"/>
      <c r="G647" s="150"/>
      <c r="H647" s="150"/>
      <c r="I647" s="150"/>
      <c r="J647" s="150"/>
      <c r="K647" s="150"/>
      <c r="L647" s="150"/>
      <c r="M647" s="150"/>
      <c r="N647" s="150"/>
      <c r="O647" s="150"/>
      <c r="P647" s="150"/>
      <c r="Q647" s="150"/>
      <c r="R647" s="150"/>
      <c r="S647" s="150"/>
      <c r="T647" s="150"/>
    </row>
    <row r="648" spans="1:20" ht="12.75" customHeight="1">
      <c r="A648" s="150"/>
      <c r="D648" s="150"/>
      <c r="E648" s="150"/>
      <c r="F648" s="150"/>
      <c r="G648" s="150"/>
      <c r="H648" s="150"/>
      <c r="I648" s="150"/>
      <c r="J648" s="150"/>
      <c r="K648" s="150"/>
      <c r="L648" s="150"/>
      <c r="M648" s="150"/>
      <c r="N648" s="150"/>
      <c r="O648" s="150"/>
      <c r="P648" s="150"/>
      <c r="Q648" s="150"/>
      <c r="R648" s="150"/>
      <c r="S648" s="150"/>
      <c r="T648" s="150"/>
    </row>
    <row r="649" spans="1:20" ht="12.75" customHeight="1">
      <c r="A649" s="150"/>
      <c r="D649" s="150"/>
      <c r="E649" s="150"/>
      <c r="F649" s="150"/>
      <c r="G649" s="150"/>
      <c r="H649" s="150"/>
      <c r="I649" s="150"/>
      <c r="J649" s="150"/>
      <c r="K649" s="150"/>
      <c r="L649" s="150"/>
      <c r="M649" s="150"/>
      <c r="N649" s="150"/>
      <c r="O649" s="150"/>
      <c r="P649" s="150"/>
      <c r="Q649" s="150"/>
      <c r="R649" s="150"/>
      <c r="S649" s="150"/>
      <c r="T649" s="150"/>
    </row>
    <row r="650" spans="1:20" ht="12.75" customHeight="1">
      <c r="A650" s="150"/>
      <c r="D650" s="150"/>
      <c r="E650" s="150"/>
      <c r="F650" s="150"/>
      <c r="G650" s="150"/>
      <c r="H650" s="150"/>
      <c r="I650" s="150"/>
      <c r="J650" s="150"/>
      <c r="K650" s="150"/>
      <c r="L650" s="150"/>
      <c r="M650" s="150"/>
      <c r="N650" s="150"/>
      <c r="O650" s="150"/>
      <c r="P650" s="150"/>
      <c r="Q650" s="150"/>
      <c r="R650" s="150"/>
      <c r="S650" s="150"/>
      <c r="T650" s="150"/>
    </row>
    <row r="651" spans="1:20" ht="12.75" customHeight="1">
      <c r="A651" s="150"/>
      <c r="D651" s="150"/>
      <c r="E651" s="150"/>
      <c r="F651" s="150"/>
      <c r="G651" s="150"/>
      <c r="H651" s="150"/>
      <c r="I651" s="150"/>
      <c r="J651" s="150"/>
      <c r="K651" s="150"/>
      <c r="L651" s="150"/>
      <c r="M651" s="150"/>
      <c r="N651" s="150"/>
      <c r="O651" s="150"/>
      <c r="P651" s="150"/>
      <c r="Q651" s="150"/>
      <c r="R651" s="150"/>
      <c r="S651" s="150"/>
      <c r="T651" s="150"/>
    </row>
    <row r="652" spans="1:20" ht="12.75" customHeight="1">
      <c r="A652" s="150"/>
      <c r="D652" s="150"/>
      <c r="E652" s="150"/>
      <c r="F652" s="150"/>
      <c r="G652" s="150"/>
      <c r="H652" s="150"/>
      <c r="I652" s="150"/>
      <c r="J652" s="150"/>
      <c r="K652" s="150"/>
      <c r="L652" s="150"/>
      <c r="M652" s="150"/>
      <c r="N652" s="150"/>
      <c r="O652" s="150"/>
      <c r="P652" s="150"/>
      <c r="Q652" s="150"/>
      <c r="R652" s="150"/>
      <c r="S652" s="150"/>
      <c r="T652" s="150"/>
    </row>
    <row r="653" spans="1:20" ht="12.75" customHeight="1">
      <c r="A653" s="150"/>
      <c r="D653" s="150"/>
      <c r="E653" s="150"/>
      <c r="F653" s="150"/>
      <c r="G653" s="150"/>
      <c r="H653" s="150"/>
      <c r="I653" s="150"/>
      <c r="J653" s="150"/>
      <c r="K653" s="150"/>
      <c r="L653" s="150"/>
      <c r="M653" s="150"/>
      <c r="N653" s="150"/>
      <c r="O653" s="150"/>
      <c r="P653" s="150"/>
      <c r="Q653" s="150"/>
      <c r="R653" s="150"/>
      <c r="S653" s="150"/>
      <c r="T653" s="150"/>
    </row>
    <row r="654" spans="1:20" ht="12.75" customHeight="1">
      <c r="A654" s="150"/>
      <c r="D654" s="150"/>
      <c r="E654" s="150"/>
      <c r="F654" s="150"/>
      <c r="G654" s="150"/>
      <c r="H654" s="150"/>
      <c r="I654" s="150"/>
      <c r="J654" s="150"/>
      <c r="K654" s="150"/>
      <c r="L654" s="150"/>
      <c r="M654" s="150"/>
      <c r="N654" s="150"/>
      <c r="O654" s="150"/>
      <c r="P654" s="150"/>
      <c r="Q654" s="150"/>
      <c r="R654" s="150"/>
      <c r="S654" s="150"/>
      <c r="T654" s="150"/>
    </row>
    <row r="655" spans="1:20" ht="12.75" customHeight="1">
      <c r="A655" s="150"/>
      <c r="D655" s="150"/>
      <c r="E655" s="150"/>
      <c r="F655" s="150"/>
      <c r="G655" s="150"/>
      <c r="H655" s="150"/>
      <c r="I655" s="150"/>
      <c r="J655" s="150"/>
      <c r="K655" s="150"/>
      <c r="L655" s="150"/>
      <c r="M655" s="150"/>
      <c r="N655" s="150"/>
      <c r="O655" s="150"/>
      <c r="P655" s="150"/>
      <c r="Q655" s="150"/>
      <c r="R655" s="150"/>
      <c r="S655" s="150"/>
      <c r="T655" s="150"/>
    </row>
    <row r="656" spans="1:20" ht="12.75" customHeight="1">
      <c r="A656" s="150"/>
      <c r="D656" s="150"/>
      <c r="E656" s="150"/>
      <c r="F656" s="150"/>
      <c r="G656" s="150"/>
      <c r="H656" s="150"/>
      <c r="I656" s="150"/>
      <c r="J656" s="150"/>
      <c r="K656" s="150"/>
      <c r="L656" s="150"/>
      <c r="M656" s="150"/>
      <c r="N656" s="150"/>
      <c r="O656" s="150"/>
      <c r="P656" s="150"/>
      <c r="Q656" s="150"/>
      <c r="R656" s="150"/>
      <c r="S656" s="150"/>
      <c r="T656" s="150"/>
    </row>
    <row r="657" spans="1:20" ht="12.75" customHeight="1">
      <c r="A657" s="150"/>
      <c r="D657" s="150"/>
      <c r="E657" s="150"/>
      <c r="F657" s="150"/>
      <c r="G657" s="150"/>
      <c r="H657" s="150"/>
      <c r="I657" s="150"/>
      <c r="J657" s="150"/>
      <c r="K657" s="150"/>
      <c r="L657" s="150"/>
      <c r="M657" s="150"/>
      <c r="N657" s="150"/>
      <c r="O657" s="150"/>
      <c r="P657" s="150"/>
      <c r="Q657" s="150"/>
      <c r="R657" s="150"/>
      <c r="S657" s="150"/>
      <c r="T657" s="150"/>
    </row>
    <row r="658" spans="1:20" ht="12.75" customHeight="1">
      <c r="A658" s="150"/>
      <c r="D658" s="150"/>
      <c r="E658" s="150"/>
      <c r="F658" s="150"/>
      <c r="G658" s="150"/>
      <c r="H658" s="150"/>
      <c r="I658" s="150"/>
      <c r="J658" s="150"/>
      <c r="K658" s="150"/>
      <c r="L658" s="150"/>
      <c r="M658" s="150"/>
      <c r="N658" s="150"/>
      <c r="O658" s="150"/>
      <c r="P658" s="150"/>
      <c r="Q658" s="150"/>
      <c r="R658" s="150"/>
      <c r="S658" s="150"/>
      <c r="T658" s="150"/>
    </row>
    <row r="659" spans="1:20" ht="12.75" customHeight="1">
      <c r="A659" s="150"/>
      <c r="D659" s="150"/>
      <c r="E659" s="150"/>
      <c r="F659" s="150"/>
      <c r="G659" s="150"/>
      <c r="H659" s="150"/>
      <c r="I659" s="150"/>
      <c r="J659" s="150"/>
      <c r="K659" s="150"/>
      <c r="L659" s="150"/>
      <c r="M659" s="150"/>
      <c r="N659" s="150"/>
      <c r="O659" s="150"/>
      <c r="P659" s="150"/>
      <c r="Q659" s="150"/>
      <c r="R659" s="150"/>
      <c r="S659" s="150"/>
      <c r="T659" s="150"/>
    </row>
    <row r="660" spans="1:20" ht="12.75" customHeight="1">
      <c r="A660" s="150"/>
      <c r="D660" s="150"/>
      <c r="E660" s="150"/>
      <c r="F660" s="150"/>
      <c r="G660" s="150"/>
      <c r="H660" s="150"/>
      <c r="I660" s="150"/>
      <c r="J660" s="150"/>
      <c r="K660" s="150"/>
      <c r="L660" s="150"/>
      <c r="M660" s="150"/>
      <c r="N660" s="150"/>
      <c r="O660" s="150"/>
      <c r="P660" s="150"/>
      <c r="Q660" s="150"/>
      <c r="R660" s="150"/>
      <c r="S660" s="150"/>
      <c r="T660" s="150"/>
    </row>
    <row r="661" spans="1:20" ht="12.75" customHeight="1">
      <c r="A661" s="150"/>
      <c r="D661" s="150"/>
      <c r="E661" s="150"/>
      <c r="F661" s="150"/>
      <c r="G661" s="150"/>
      <c r="H661" s="150"/>
      <c r="I661" s="150"/>
      <c r="J661" s="150"/>
      <c r="K661" s="150"/>
      <c r="L661" s="150"/>
      <c r="M661" s="150"/>
      <c r="N661" s="150"/>
      <c r="O661" s="150"/>
      <c r="P661" s="150"/>
      <c r="Q661" s="150"/>
      <c r="R661" s="150"/>
      <c r="S661" s="150"/>
      <c r="T661" s="150"/>
    </row>
    <row r="662" spans="1:20" ht="12.75" customHeight="1">
      <c r="A662" s="150"/>
      <c r="D662" s="150"/>
      <c r="E662" s="150"/>
      <c r="F662" s="150"/>
      <c r="G662" s="150"/>
      <c r="H662" s="150"/>
      <c r="I662" s="150"/>
      <c r="J662" s="150"/>
      <c r="K662" s="150"/>
      <c r="L662" s="150"/>
      <c r="M662" s="150"/>
      <c r="N662" s="150"/>
      <c r="O662" s="150"/>
      <c r="P662" s="150"/>
      <c r="Q662" s="150"/>
      <c r="R662" s="150"/>
      <c r="S662" s="150"/>
      <c r="T662" s="150"/>
    </row>
    <row r="663" spans="1:20" ht="12.75" customHeight="1">
      <c r="A663" s="150"/>
      <c r="D663" s="150"/>
      <c r="E663" s="150"/>
      <c r="F663" s="150"/>
      <c r="G663" s="150"/>
      <c r="H663" s="150"/>
      <c r="I663" s="150"/>
      <c r="J663" s="150"/>
      <c r="K663" s="150"/>
      <c r="L663" s="150"/>
      <c r="M663" s="150"/>
      <c r="N663" s="150"/>
      <c r="O663" s="150"/>
      <c r="P663" s="150"/>
      <c r="Q663" s="150"/>
      <c r="R663" s="150"/>
      <c r="S663" s="150"/>
      <c r="T663" s="150"/>
    </row>
    <row r="664" spans="1:20" ht="12.75" customHeight="1">
      <c r="A664" s="150"/>
      <c r="D664" s="150"/>
      <c r="E664" s="150"/>
      <c r="F664" s="150"/>
      <c r="G664" s="150"/>
      <c r="H664" s="150"/>
      <c r="I664" s="150"/>
      <c r="J664" s="150"/>
      <c r="K664" s="150"/>
      <c r="L664" s="150"/>
      <c r="M664" s="150"/>
      <c r="N664" s="150"/>
      <c r="O664" s="150"/>
      <c r="P664" s="150"/>
      <c r="Q664" s="150"/>
      <c r="R664" s="150"/>
      <c r="S664" s="150"/>
      <c r="T664" s="150"/>
    </row>
    <row r="665" spans="1:20" ht="12.75" customHeight="1">
      <c r="A665" s="150"/>
      <c r="D665" s="150"/>
      <c r="E665" s="150"/>
      <c r="F665" s="150"/>
      <c r="G665" s="150"/>
      <c r="H665" s="150"/>
      <c r="I665" s="150"/>
      <c r="J665" s="150"/>
      <c r="K665" s="150"/>
      <c r="L665" s="150"/>
      <c r="M665" s="150"/>
      <c r="N665" s="150"/>
      <c r="O665" s="150"/>
      <c r="P665" s="150"/>
      <c r="Q665" s="150"/>
      <c r="R665" s="150"/>
      <c r="S665" s="150"/>
      <c r="T665" s="150"/>
    </row>
    <row r="666" spans="1:20" ht="12.75" customHeight="1">
      <c r="A666" s="150"/>
      <c r="D666" s="150"/>
      <c r="E666" s="150"/>
      <c r="F666" s="150"/>
      <c r="G666" s="150"/>
      <c r="H666" s="150"/>
      <c r="I666" s="150"/>
      <c r="J666" s="150"/>
      <c r="K666" s="150"/>
      <c r="L666" s="150"/>
      <c r="M666" s="150"/>
      <c r="N666" s="150"/>
      <c r="O666" s="150"/>
      <c r="P666" s="150"/>
      <c r="Q666" s="150"/>
      <c r="R666" s="150"/>
      <c r="S666" s="150"/>
      <c r="T666" s="150"/>
    </row>
    <row r="667" spans="1:20" ht="12.75" customHeight="1">
      <c r="A667" s="150"/>
      <c r="D667" s="150"/>
      <c r="E667" s="150"/>
      <c r="F667" s="150"/>
      <c r="G667" s="150"/>
      <c r="H667" s="150"/>
      <c r="I667" s="150"/>
      <c r="J667" s="150"/>
      <c r="K667" s="150"/>
      <c r="L667" s="150"/>
      <c r="M667" s="150"/>
      <c r="N667" s="150"/>
      <c r="O667" s="150"/>
      <c r="P667" s="150"/>
      <c r="Q667" s="150"/>
      <c r="R667" s="150"/>
      <c r="S667" s="150"/>
      <c r="T667" s="150"/>
    </row>
    <row r="668" spans="1:20" ht="12.75" customHeight="1">
      <c r="A668" s="150"/>
      <c r="D668" s="150"/>
      <c r="E668" s="150"/>
      <c r="F668" s="150"/>
      <c r="G668" s="150"/>
      <c r="H668" s="150"/>
      <c r="I668" s="150"/>
      <c r="J668" s="150"/>
      <c r="K668" s="150"/>
      <c r="L668" s="150"/>
      <c r="M668" s="150"/>
      <c r="N668" s="150"/>
      <c r="O668" s="150"/>
      <c r="P668" s="150"/>
      <c r="Q668" s="150"/>
      <c r="R668" s="150"/>
      <c r="S668" s="150"/>
      <c r="T668" s="150"/>
    </row>
    <row r="669" spans="1:20" ht="12.75" customHeight="1">
      <c r="A669" s="150"/>
      <c r="D669" s="150"/>
      <c r="E669" s="150"/>
      <c r="F669" s="150"/>
      <c r="G669" s="150"/>
      <c r="H669" s="150"/>
      <c r="I669" s="150"/>
      <c r="J669" s="150"/>
      <c r="K669" s="150"/>
      <c r="L669" s="150"/>
      <c r="M669" s="150"/>
      <c r="N669" s="150"/>
      <c r="O669" s="150"/>
      <c r="P669" s="150"/>
      <c r="Q669" s="150"/>
      <c r="R669" s="150"/>
      <c r="S669" s="150"/>
      <c r="T669" s="150"/>
    </row>
    <row r="670" spans="1:20" ht="12.75" customHeight="1">
      <c r="A670" s="150"/>
      <c r="D670" s="150"/>
      <c r="E670" s="150"/>
      <c r="F670" s="150"/>
      <c r="G670" s="150"/>
      <c r="H670" s="150"/>
      <c r="I670" s="150"/>
      <c r="J670" s="150"/>
      <c r="K670" s="150"/>
      <c r="L670" s="150"/>
      <c r="M670" s="150"/>
      <c r="N670" s="150"/>
      <c r="O670" s="150"/>
      <c r="P670" s="150"/>
      <c r="Q670" s="150"/>
      <c r="R670" s="150"/>
      <c r="S670" s="150"/>
      <c r="T670" s="150"/>
    </row>
    <row r="671" spans="1:20" ht="12.75" customHeight="1">
      <c r="A671" s="150"/>
      <c r="D671" s="150"/>
      <c r="E671" s="150"/>
      <c r="F671" s="150"/>
      <c r="G671" s="150"/>
      <c r="H671" s="150"/>
      <c r="I671" s="150"/>
      <c r="J671" s="150"/>
      <c r="K671" s="150"/>
      <c r="L671" s="150"/>
      <c r="M671" s="150"/>
      <c r="N671" s="150"/>
      <c r="O671" s="150"/>
      <c r="P671" s="150"/>
      <c r="Q671" s="150"/>
      <c r="R671" s="150"/>
      <c r="S671" s="150"/>
      <c r="T671" s="150"/>
    </row>
    <row r="672" spans="1:20" ht="12.75" customHeight="1">
      <c r="A672" s="150"/>
      <c r="D672" s="150"/>
      <c r="E672" s="150"/>
      <c r="F672" s="150"/>
      <c r="G672" s="150"/>
      <c r="H672" s="150"/>
      <c r="I672" s="150"/>
      <c r="J672" s="150"/>
      <c r="K672" s="150"/>
      <c r="L672" s="150"/>
      <c r="M672" s="150"/>
      <c r="N672" s="150"/>
      <c r="O672" s="150"/>
      <c r="P672" s="150"/>
      <c r="Q672" s="150"/>
      <c r="R672" s="150"/>
      <c r="S672" s="150"/>
      <c r="T672" s="150"/>
    </row>
    <row r="673" spans="1:20" ht="12.75" customHeight="1">
      <c r="A673" s="150"/>
      <c r="D673" s="150"/>
      <c r="E673" s="150"/>
      <c r="F673" s="150"/>
      <c r="G673" s="150"/>
      <c r="H673" s="150"/>
      <c r="I673" s="150"/>
      <c r="J673" s="150"/>
      <c r="K673" s="150"/>
      <c r="L673" s="150"/>
      <c r="M673" s="150"/>
      <c r="N673" s="150"/>
      <c r="O673" s="150"/>
      <c r="P673" s="150"/>
      <c r="Q673" s="150"/>
      <c r="R673" s="150"/>
      <c r="S673" s="150"/>
      <c r="T673" s="150"/>
    </row>
    <row r="674" spans="1:20" ht="12.75" customHeight="1">
      <c r="A674" s="150"/>
      <c r="D674" s="150"/>
      <c r="E674" s="150"/>
      <c r="F674" s="150"/>
      <c r="G674" s="150"/>
      <c r="H674" s="150"/>
      <c r="I674" s="150"/>
      <c r="J674" s="150"/>
      <c r="K674" s="150"/>
      <c r="L674" s="150"/>
      <c r="M674" s="150"/>
      <c r="N674" s="150"/>
      <c r="O674" s="150"/>
      <c r="P674" s="150"/>
      <c r="Q674" s="150"/>
      <c r="R674" s="150"/>
      <c r="S674" s="150"/>
      <c r="T674" s="150"/>
    </row>
    <row r="675" spans="1:20" ht="12.75" customHeight="1">
      <c r="A675" s="150"/>
      <c r="D675" s="150"/>
      <c r="E675" s="150"/>
      <c r="F675" s="150"/>
      <c r="G675" s="150"/>
      <c r="H675" s="150"/>
      <c r="I675" s="150"/>
      <c r="J675" s="150"/>
      <c r="K675" s="150"/>
      <c r="L675" s="150"/>
      <c r="M675" s="150"/>
      <c r="N675" s="150"/>
      <c r="O675" s="150"/>
      <c r="P675" s="150"/>
      <c r="Q675" s="150"/>
      <c r="R675" s="150"/>
      <c r="S675" s="150"/>
      <c r="T675" s="150"/>
    </row>
    <row r="676" spans="1:20" ht="12.75" customHeight="1">
      <c r="A676" s="150"/>
      <c r="D676" s="150"/>
      <c r="E676" s="150"/>
      <c r="F676" s="150"/>
      <c r="G676" s="150"/>
      <c r="H676" s="150"/>
      <c r="I676" s="150"/>
      <c r="J676" s="150"/>
      <c r="K676" s="150"/>
      <c r="L676" s="150"/>
      <c r="M676" s="150"/>
      <c r="N676" s="150"/>
      <c r="O676" s="150"/>
      <c r="P676" s="150"/>
      <c r="Q676" s="150"/>
      <c r="R676" s="150"/>
      <c r="S676" s="150"/>
      <c r="T676" s="150"/>
    </row>
    <row r="677" spans="1:20" ht="12.75" customHeight="1">
      <c r="A677" s="150"/>
      <c r="D677" s="150"/>
      <c r="E677" s="150"/>
      <c r="F677" s="150"/>
      <c r="G677" s="150"/>
      <c r="H677" s="150"/>
      <c r="I677" s="150"/>
      <c r="J677" s="150"/>
      <c r="K677" s="150"/>
      <c r="L677" s="150"/>
      <c r="M677" s="150"/>
      <c r="N677" s="150"/>
      <c r="O677" s="150"/>
      <c r="P677" s="150"/>
      <c r="Q677" s="150"/>
      <c r="R677" s="150"/>
      <c r="S677" s="150"/>
      <c r="T677" s="150"/>
    </row>
    <row r="678" spans="1:20" ht="12.75" customHeight="1">
      <c r="A678" s="150"/>
      <c r="D678" s="150"/>
      <c r="E678" s="150"/>
      <c r="F678" s="150"/>
      <c r="G678" s="150"/>
      <c r="H678" s="150"/>
      <c r="I678" s="150"/>
      <c r="J678" s="150"/>
      <c r="K678" s="150"/>
      <c r="L678" s="150"/>
      <c r="M678" s="150"/>
      <c r="N678" s="150"/>
      <c r="O678" s="150"/>
      <c r="P678" s="150"/>
      <c r="Q678" s="150"/>
      <c r="R678" s="150"/>
      <c r="S678" s="150"/>
      <c r="T678" s="150"/>
    </row>
    <row r="679" spans="1:20" ht="12.75" customHeight="1">
      <c r="A679" s="150"/>
      <c r="D679" s="150"/>
      <c r="E679" s="150"/>
      <c r="F679" s="150"/>
      <c r="G679" s="150"/>
      <c r="H679" s="150"/>
      <c r="I679" s="150"/>
      <c r="J679" s="150"/>
      <c r="K679" s="150"/>
      <c r="L679" s="150"/>
      <c r="M679" s="150"/>
      <c r="N679" s="150"/>
      <c r="O679" s="150"/>
      <c r="P679" s="150"/>
      <c r="Q679" s="150"/>
      <c r="R679" s="150"/>
      <c r="S679" s="150"/>
      <c r="T679" s="150"/>
    </row>
    <row r="680" spans="1:20" ht="12.75" customHeight="1">
      <c r="A680" s="150"/>
      <c r="D680" s="150"/>
      <c r="E680" s="150"/>
      <c r="F680" s="150"/>
      <c r="G680" s="150"/>
      <c r="H680" s="150"/>
      <c r="I680" s="150"/>
      <c r="J680" s="150"/>
      <c r="K680" s="150"/>
      <c r="L680" s="150"/>
      <c r="M680" s="150"/>
      <c r="N680" s="150"/>
      <c r="O680" s="150"/>
      <c r="P680" s="150"/>
      <c r="Q680" s="150"/>
      <c r="R680" s="150"/>
      <c r="S680" s="150"/>
      <c r="T680" s="150"/>
    </row>
    <row r="681" spans="1:20" ht="12.75" customHeight="1">
      <c r="A681" s="150"/>
      <c r="D681" s="150"/>
      <c r="E681" s="150"/>
      <c r="F681" s="150"/>
      <c r="G681" s="150"/>
      <c r="H681" s="150"/>
      <c r="I681" s="150"/>
      <c r="J681" s="150"/>
      <c r="K681" s="150"/>
      <c r="L681" s="150"/>
      <c r="M681" s="150"/>
      <c r="N681" s="150"/>
      <c r="O681" s="150"/>
      <c r="P681" s="150"/>
      <c r="Q681" s="150"/>
      <c r="R681" s="150"/>
      <c r="S681" s="150"/>
      <c r="T681" s="150"/>
    </row>
    <row r="682" spans="1:20" ht="12.75" customHeight="1">
      <c r="A682" s="150"/>
      <c r="D682" s="150"/>
      <c r="E682" s="150"/>
      <c r="F682" s="150"/>
      <c r="G682" s="150"/>
      <c r="H682" s="150"/>
      <c r="I682" s="150"/>
      <c r="J682" s="150"/>
      <c r="K682" s="150"/>
      <c r="L682" s="150"/>
      <c r="M682" s="150"/>
      <c r="N682" s="150"/>
      <c r="O682" s="150"/>
      <c r="P682" s="150"/>
      <c r="Q682" s="150"/>
      <c r="R682" s="150"/>
      <c r="S682" s="150"/>
      <c r="T682" s="150"/>
    </row>
    <row r="683" spans="1:20" ht="12.75" customHeight="1">
      <c r="A683" s="150"/>
      <c r="D683" s="150"/>
      <c r="E683" s="150"/>
      <c r="F683" s="150"/>
      <c r="G683" s="150"/>
      <c r="H683" s="150"/>
      <c r="I683" s="150"/>
      <c r="J683" s="150"/>
      <c r="K683" s="150"/>
      <c r="L683" s="150"/>
      <c r="M683" s="150"/>
      <c r="N683" s="150"/>
      <c r="O683" s="150"/>
      <c r="P683" s="150"/>
      <c r="Q683" s="150"/>
      <c r="R683" s="150"/>
      <c r="S683" s="150"/>
      <c r="T683" s="150"/>
    </row>
    <row r="684" spans="1:20" ht="12.75" customHeight="1">
      <c r="A684" s="150"/>
      <c r="D684" s="150"/>
      <c r="E684" s="150"/>
      <c r="F684" s="150"/>
      <c r="G684" s="150"/>
      <c r="H684" s="150"/>
      <c r="I684" s="150"/>
      <c r="J684" s="150"/>
      <c r="K684" s="150"/>
      <c r="L684" s="150"/>
      <c r="M684" s="150"/>
      <c r="N684" s="150"/>
      <c r="O684" s="150"/>
      <c r="P684" s="150"/>
      <c r="Q684" s="150"/>
      <c r="R684" s="150"/>
      <c r="S684" s="150"/>
      <c r="T684" s="150"/>
    </row>
    <row r="685" spans="1:20" ht="12.75" customHeight="1">
      <c r="A685" s="150"/>
      <c r="D685" s="150"/>
      <c r="E685" s="150"/>
      <c r="F685" s="150"/>
      <c r="G685" s="150"/>
      <c r="H685" s="150"/>
      <c r="I685" s="150"/>
      <c r="J685" s="150"/>
      <c r="K685" s="150"/>
      <c r="L685" s="150"/>
      <c r="M685" s="150"/>
      <c r="N685" s="150"/>
      <c r="O685" s="150"/>
      <c r="P685" s="150"/>
      <c r="Q685" s="150"/>
      <c r="R685" s="150"/>
      <c r="S685" s="150"/>
      <c r="T685" s="150"/>
    </row>
    <row r="686" spans="1:20" ht="12.75" customHeight="1">
      <c r="A686" s="150"/>
      <c r="D686" s="150"/>
      <c r="E686" s="150"/>
      <c r="F686" s="150"/>
      <c r="G686" s="150"/>
      <c r="H686" s="150"/>
      <c r="I686" s="150"/>
      <c r="J686" s="150"/>
      <c r="K686" s="150"/>
      <c r="L686" s="150"/>
      <c r="M686" s="150"/>
      <c r="N686" s="150"/>
      <c r="O686" s="150"/>
      <c r="P686" s="150"/>
      <c r="Q686" s="150"/>
      <c r="R686" s="150"/>
      <c r="S686" s="150"/>
      <c r="T686" s="150"/>
    </row>
    <row r="687" spans="1:20" ht="12.75" customHeight="1">
      <c r="A687" s="150"/>
      <c r="D687" s="150"/>
      <c r="E687" s="150"/>
      <c r="F687" s="150"/>
      <c r="G687" s="150"/>
      <c r="H687" s="150"/>
      <c r="I687" s="150"/>
      <c r="J687" s="150"/>
      <c r="K687" s="150"/>
      <c r="L687" s="150"/>
      <c r="M687" s="150"/>
      <c r="N687" s="150"/>
      <c r="O687" s="150"/>
      <c r="P687" s="150"/>
      <c r="Q687" s="150"/>
      <c r="R687" s="150"/>
      <c r="S687" s="150"/>
      <c r="T687" s="150"/>
    </row>
    <row r="688" spans="1:20" ht="12.75" customHeight="1">
      <c r="A688" s="150"/>
      <c r="D688" s="150"/>
      <c r="E688" s="150"/>
      <c r="F688" s="150"/>
      <c r="G688" s="150"/>
      <c r="H688" s="150"/>
      <c r="I688" s="150"/>
      <c r="J688" s="150"/>
      <c r="K688" s="150"/>
      <c r="L688" s="150"/>
      <c r="M688" s="150"/>
      <c r="N688" s="150"/>
      <c r="O688" s="150"/>
      <c r="P688" s="150"/>
      <c r="Q688" s="150"/>
      <c r="R688" s="150"/>
      <c r="S688" s="150"/>
      <c r="T688" s="150"/>
    </row>
    <row r="689" spans="1:20" ht="12.75" customHeight="1">
      <c r="A689" s="150"/>
      <c r="D689" s="150"/>
      <c r="E689" s="150"/>
      <c r="F689" s="150"/>
      <c r="G689" s="150"/>
      <c r="H689" s="150"/>
      <c r="I689" s="150"/>
      <c r="J689" s="150"/>
      <c r="K689" s="150"/>
      <c r="L689" s="150"/>
      <c r="M689" s="150"/>
      <c r="N689" s="150"/>
      <c r="O689" s="150"/>
      <c r="P689" s="150"/>
      <c r="Q689" s="150"/>
      <c r="R689" s="150"/>
      <c r="S689" s="150"/>
      <c r="T689" s="150"/>
    </row>
    <row r="690" spans="1:20" ht="12.75" customHeight="1">
      <c r="A690" s="150"/>
      <c r="D690" s="150"/>
      <c r="E690" s="150"/>
      <c r="F690" s="150"/>
      <c r="G690" s="150"/>
      <c r="H690" s="150"/>
      <c r="I690" s="150"/>
      <c r="J690" s="150"/>
      <c r="K690" s="150"/>
      <c r="L690" s="150"/>
      <c r="M690" s="150"/>
      <c r="N690" s="150"/>
      <c r="O690" s="150"/>
      <c r="P690" s="150"/>
      <c r="Q690" s="150"/>
      <c r="R690" s="150"/>
      <c r="S690" s="150"/>
      <c r="T690" s="150"/>
    </row>
    <row r="691" spans="1:20" ht="12.75" customHeight="1">
      <c r="A691" s="150"/>
      <c r="D691" s="150"/>
      <c r="E691" s="150"/>
      <c r="F691" s="150"/>
      <c r="G691" s="150"/>
      <c r="H691" s="150"/>
      <c r="I691" s="150"/>
      <c r="J691" s="150"/>
      <c r="K691" s="150"/>
      <c r="L691" s="150"/>
      <c r="M691" s="150"/>
      <c r="N691" s="150"/>
      <c r="O691" s="150"/>
      <c r="P691" s="150"/>
      <c r="Q691" s="150"/>
      <c r="R691" s="150"/>
      <c r="S691" s="150"/>
      <c r="T691" s="150"/>
    </row>
    <row r="692" spans="1:20" ht="12.75" customHeight="1">
      <c r="A692" s="150"/>
      <c r="D692" s="150"/>
      <c r="E692" s="150"/>
      <c r="F692" s="150"/>
      <c r="G692" s="150"/>
      <c r="H692" s="150"/>
      <c r="I692" s="150"/>
      <c r="J692" s="150"/>
      <c r="K692" s="150"/>
      <c r="L692" s="150"/>
      <c r="M692" s="150"/>
      <c r="N692" s="150"/>
      <c r="O692" s="150"/>
      <c r="P692" s="150"/>
      <c r="Q692" s="150"/>
      <c r="R692" s="150"/>
      <c r="S692" s="150"/>
      <c r="T692" s="150"/>
    </row>
    <row r="693" spans="1:20" ht="12.75" customHeight="1">
      <c r="A693" s="150"/>
      <c r="D693" s="150"/>
      <c r="E693" s="150"/>
      <c r="F693" s="150"/>
      <c r="G693" s="150"/>
      <c r="H693" s="150"/>
      <c r="I693" s="150"/>
      <c r="J693" s="150"/>
      <c r="K693" s="150"/>
      <c r="L693" s="150"/>
      <c r="M693" s="150"/>
      <c r="N693" s="150"/>
      <c r="O693" s="150"/>
      <c r="P693" s="150"/>
      <c r="Q693" s="150"/>
      <c r="R693" s="150"/>
      <c r="S693" s="150"/>
      <c r="T693" s="150"/>
    </row>
    <row r="694" spans="1:20" ht="12.75" customHeight="1">
      <c r="A694" s="150"/>
      <c r="D694" s="150"/>
      <c r="E694" s="150"/>
      <c r="F694" s="150"/>
      <c r="G694" s="150"/>
      <c r="H694" s="150"/>
      <c r="I694" s="150"/>
      <c r="J694" s="150"/>
      <c r="K694" s="150"/>
      <c r="L694" s="150"/>
      <c r="M694" s="150"/>
      <c r="N694" s="150"/>
      <c r="O694" s="150"/>
      <c r="P694" s="150"/>
      <c r="Q694" s="150"/>
      <c r="R694" s="150"/>
      <c r="S694" s="150"/>
      <c r="T694" s="150"/>
    </row>
    <row r="695" spans="1:20" ht="12.75" customHeight="1">
      <c r="A695" s="150"/>
      <c r="D695" s="150"/>
      <c r="E695" s="150"/>
      <c r="F695" s="150"/>
      <c r="G695" s="150"/>
      <c r="H695" s="150"/>
      <c r="I695" s="150"/>
      <c r="J695" s="150"/>
      <c r="K695" s="150"/>
      <c r="L695" s="150"/>
      <c r="M695" s="150"/>
      <c r="N695" s="150"/>
      <c r="O695" s="150"/>
      <c r="P695" s="150"/>
      <c r="Q695" s="150"/>
      <c r="R695" s="150"/>
      <c r="S695" s="150"/>
      <c r="T695" s="150"/>
    </row>
    <row r="696" spans="1:20" ht="12.75" customHeight="1">
      <c r="A696" s="150"/>
      <c r="D696" s="150"/>
      <c r="E696" s="150"/>
      <c r="F696" s="150"/>
      <c r="G696" s="150"/>
      <c r="H696" s="150"/>
      <c r="I696" s="150"/>
      <c r="J696" s="150"/>
      <c r="K696" s="150"/>
      <c r="L696" s="150"/>
      <c r="M696" s="150"/>
      <c r="N696" s="150"/>
      <c r="O696" s="150"/>
      <c r="P696" s="150"/>
      <c r="Q696" s="150"/>
      <c r="R696" s="150"/>
      <c r="S696" s="150"/>
      <c r="T696" s="150"/>
    </row>
    <row r="697" spans="1:20" ht="12.75" customHeight="1">
      <c r="A697" s="150"/>
      <c r="D697" s="150"/>
      <c r="E697" s="150"/>
      <c r="F697" s="150"/>
      <c r="G697" s="150"/>
      <c r="H697" s="150"/>
      <c r="I697" s="150"/>
      <c r="J697" s="150"/>
      <c r="K697" s="150"/>
      <c r="L697" s="150"/>
      <c r="M697" s="150"/>
      <c r="N697" s="150"/>
      <c r="O697" s="150"/>
      <c r="P697" s="150"/>
      <c r="Q697" s="150"/>
      <c r="R697" s="150"/>
      <c r="S697" s="150"/>
      <c r="T697" s="150"/>
    </row>
    <row r="698" spans="1:20" ht="12.75" customHeight="1">
      <c r="A698" s="150"/>
      <c r="D698" s="150"/>
      <c r="E698" s="150"/>
      <c r="F698" s="150"/>
      <c r="G698" s="150"/>
      <c r="H698" s="150"/>
      <c r="I698" s="150"/>
      <c r="J698" s="150"/>
      <c r="K698" s="150"/>
      <c r="L698" s="150"/>
      <c r="M698" s="150"/>
      <c r="N698" s="150"/>
      <c r="O698" s="150"/>
      <c r="P698" s="150"/>
      <c r="Q698" s="150"/>
      <c r="R698" s="150"/>
      <c r="S698" s="150"/>
      <c r="T698" s="150"/>
    </row>
    <row r="699" spans="1:20" ht="12.75" customHeight="1">
      <c r="A699" s="150"/>
      <c r="D699" s="150"/>
      <c r="E699" s="150"/>
      <c r="F699" s="150"/>
      <c r="G699" s="150"/>
      <c r="H699" s="150"/>
      <c r="I699" s="150"/>
      <c r="J699" s="150"/>
      <c r="K699" s="150"/>
      <c r="L699" s="150"/>
      <c r="M699" s="150"/>
      <c r="N699" s="150"/>
      <c r="O699" s="150"/>
      <c r="P699" s="150"/>
      <c r="Q699" s="150"/>
      <c r="R699" s="150"/>
      <c r="S699" s="150"/>
      <c r="T699" s="150"/>
    </row>
    <row r="700" spans="1:20" ht="12.75" customHeight="1">
      <c r="A700" s="150"/>
      <c r="D700" s="150"/>
      <c r="E700" s="150"/>
      <c r="F700" s="150"/>
      <c r="G700" s="150"/>
      <c r="H700" s="150"/>
      <c r="I700" s="150"/>
      <c r="J700" s="150"/>
      <c r="K700" s="150"/>
      <c r="L700" s="150"/>
      <c r="M700" s="150"/>
      <c r="N700" s="150"/>
      <c r="O700" s="150"/>
      <c r="P700" s="150"/>
      <c r="Q700" s="150"/>
      <c r="R700" s="150"/>
      <c r="S700" s="150"/>
      <c r="T700" s="150"/>
    </row>
    <row r="701" spans="1:20" ht="12.75" customHeight="1">
      <c r="A701" s="150"/>
      <c r="D701" s="150"/>
      <c r="E701" s="150"/>
      <c r="F701" s="150"/>
      <c r="G701" s="150"/>
      <c r="H701" s="150"/>
      <c r="I701" s="150"/>
      <c r="J701" s="150"/>
      <c r="K701" s="150"/>
      <c r="L701" s="150"/>
      <c r="M701" s="150"/>
      <c r="N701" s="150"/>
      <c r="O701" s="150"/>
      <c r="P701" s="150"/>
      <c r="Q701" s="150"/>
      <c r="R701" s="150"/>
      <c r="S701" s="150"/>
      <c r="T701" s="150"/>
    </row>
    <row r="702" spans="1:20" ht="12.75" customHeight="1">
      <c r="A702" s="150"/>
      <c r="D702" s="150"/>
      <c r="E702" s="150"/>
      <c r="F702" s="150"/>
      <c r="G702" s="150"/>
      <c r="H702" s="150"/>
      <c r="I702" s="150"/>
      <c r="J702" s="150"/>
      <c r="K702" s="150"/>
      <c r="L702" s="150"/>
      <c r="M702" s="150"/>
      <c r="N702" s="150"/>
      <c r="O702" s="150"/>
      <c r="P702" s="150"/>
      <c r="Q702" s="150"/>
      <c r="R702" s="150"/>
      <c r="S702" s="150"/>
      <c r="T702" s="150"/>
    </row>
    <row r="703" spans="1:20" ht="12.75" customHeight="1">
      <c r="A703" s="150"/>
      <c r="D703" s="150"/>
      <c r="E703" s="150"/>
      <c r="F703" s="150"/>
      <c r="G703" s="150"/>
      <c r="H703" s="150"/>
      <c r="I703" s="150"/>
      <c r="J703" s="150"/>
      <c r="K703" s="150"/>
      <c r="L703" s="150"/>
      <c r="M703" s="150"/>
      <c r="N703" s="150"/>
      <c r="O703" s="150"/>
      <c r="P703" s="150"/>
      <c r="Q703" s="150"/>
      <c r="R703" s="150"/>
      <c r="S703" s="150"/>
      <c r="T703" s="150"/>
    </row>
    <row r="704" spans="1:20" ht="12.75" customHeight="1">
      <c r="A704" s="150"/>
      <c r="D704" s="150"/>
      <c r="E704" s="150"/>
      <c r="F704" s="150"/>
      <c r="G704" s="150"/>
      <c r="H704" s="150"/>
      <c r="I704" s="150"/>
      <c r="J704" s="150"/>
      <c r="K704" s="150"/>
      <c r="L704" s="150"/>
      <c r="M704" s="150"/>
      <c r="N704" s="150"/>
      <c r="O704" s="150"/>
      <c r="P704" s="150"/>
      <c r="Q704" s="150"/>
      <c r="R704" s="150"/>
      <c r="S704" s="150"/>
      <c r="T704" s="150"/>
    </row>
    <row r="705" spans="1:20" ht="12.75" customHeight="1">
      <c r="A705" s="150"/>
      <c r="D705" s="150"/>
      <c r="E705" s="150"/>
      <c r="F705" s="150"/>
      <c r="G705" s="150"/>
      <c r="H705" s="150"/>
      <c r="I705" s="150"/>
      <c r="J705" s="150"/>
      <c r="K705" s="150"/>
      <c r="L705" s="150"/>
      <c r="M705" s="150"/>
      <c r="N705" s="150"/>
      <c r="O705" s="150"/>
      <c r="P705" s="150"/>
      <c r="Q705" s="150"/>
      <c r="R705" s="150"/>
      <c r="S705" s="150"/>
      <c r="T705" s="150"/>
    </row>
    <row r="706" spans="1:20" ht="12.75" customHeight="1">
      <c r="A706" s="150"/>
      <c r="D706" s="150"/>
      <c r="E706" s="150"/>
      <c r="F706" s="150"/>
      <c r="G706" s="150"/>
      <c r="H706" s="150"/>
      <c r="I706" s="150"/>
      <c r="J706" s="150"/>
      <c r="K706" s="150"/>
      <c r="L706" s="150"/>
      <c r="M706" s="150"/>
      <c r="N706" s="150"/>
      <c r="O706" s="150"/>
      <c r="P706" s="150"/>
      <c r="Q706" s="150"/>
      <c r="R706" s="150"/>
      <c r="S706" s="150"/>
      <c r="T706" s="150"/>
    </row>
    <row r="707" spans="1:20" ht="12.75" customHeight="1">
      <c r="A707" s="150"/>
      <c r="D707" s="150"/>
      <c r="E707" s="150"/>
      <c r="F707" s="150"/>
      <c r="G707" s="150"/>
      <c r="H707" s="150"/>
      <c r="I707" s="150"/>
      <c r="J707" s="150"/>
      <c r="K707" s="150"/>
      <c r="L707" s="150"/>
      <c r="M707" s="150"/>
      <c r="N707" s="150"/>
      <c r="O707" s="150"/>
      <c r="P707" s="150"/>
      <c r="Q707" s="150"/>
      <c r="R707" s="150"/>
      <c r="S707" s="150"/>
      <c r="T707" s="150"/>
    </row>
    <row r="708" spans="1:20" ht="12.75" customHeight="1">
      <c r="A708" s="150"/>
      <c r="D708" s="150"/>
      <c r="E708" s="150"/>
      <c r="F708" s="150"/>
      <c r="G708" s="150"/>
      <c r="H708" s="150"/>
      <c r="I708" s="150"/>
      <c r="J708" s="150"/>
      <c r="K708" s="150"/>
      <c r="L708" s="150"/>
      <c r="M708" s="150"/>
      <c r="N708" s="150"/>
      <c r="O708" s="150"/>
      <c r="P708" s="150"/>
      <c r="Q708" s="150"/>
      <c r="R708" s="150"/>
      <c r="S708" s="150"/>
      <c r="T708" s="150"/>
    </row>
    <row r="709" spans="1:20" ht="12.75" customHeight="1">
      <c r="A709" s="150"/>
      <c r="D709" s="150"/>
      <c r="E709" s="150"/>
      <c r="F709" s="150"/>
      <c r="G709" s="150"/>
      <c r="H709" s="150"/>
      <c r="I709" s="150"/>
      <c r="J709" s="150"/>
      <c r="K709" s="150"/>
      <c r="L709" s="150"/>
      <c r="M709" s="150"/>
      <c r="N709" s="150"/>
      <c r="O709" s="150"/>
      <c r="P709" s="150"/>
      <c r="Q709" s="150"/>
      <c r="R709" s="150"/>
      <c r="S709" s="150"/>
      <c r="T709" s="150"/>
    </row>
    <row r="710" spans="1:20" ht="12.75" customHeight="1">
      <c r="A710" s="150"/>
      <c r="D710" s="150"/>
      <c r="E710" s="150"/>
      <c r="F710" s="150"/>
      <c r="G710" s="150"/>
      <c r="H710" s="150"/>
      <c r="I710" s="150"/>
      <c r="J710" s="150"/>
      <c r="K710" s="150"/>
      <c r="L710" s="150"/>
      <c r="M710" s="150"/>
      <c r="N710" s="150"/>
      <c r="O710" s="150"/>
      <c r="P710" s="150"/>
      <c r="Q710" s="150"/>
      <c r="R710" s="150"/>
      <c r="S710" s="150"/>
      <c r="T710" s="150"/>
    </row>
    <row r="711" spans="1:20" ht="12.75" customHeight="1">
      <c r="A711" s="150"/>
      <c r="D711" s="150"/>
      <c r="E711" s="150"/>
      <c r="F711" s="150"/>
      <c r="G711" s="150"/>
      <c r="H711" s="150"/>
      <c r="I711" s="150"/>
      <c r="J711" s="150"/>
      <c r="K711" s="150"/>
      <c r="L711" s="150"/>
      <c r="M711" s="150"/>
      <c r="N711" s="150"/>
      <c r="O711" s="150"/>
      <c r="P711" s="150"/>
      <c r="Q711" s="150"/>
      <c r="R711" s="150"/>
      <c r="S711" s="150"/>
      <c r="T711" s="150"/>
    </row>
    <row r="712" spans="1:20" ht="12.75" customHeight="1">
      <c r="A712" s="150"/>
      <c r="D712" s="150"/>
      <c r="E712" s="150"/>
      <c r="F712" s="150"/>
      <c r="G712" s="150"/>
      <c r="H712" s="150"/>
      <c r="I712" s="150"/>
      <c r="J712" s="150"/>
      <c r="K712" s="150"/>
      <c r="L712" s="150"/>
      <c r="M712" s="150"/>
      <c r="N712" s="150"/>
      <c r="O712" s="150"/>
      <c r="P712" s="150"/>
      <c r="Q712" s="150"/>
      <c r="R712" s="150"/>
      <c r="S712" s="150"/>
      <c r="T712" s="150"/>
    </row>
    <row r="713" spans="1:20" ht="12.75" customHeight="1">
      <c r="A713" s="150"/>
      <c r="D713" s="150"/>
      <c r="E713" s="150"/>
      <c r="F713" s="150"/>
      <c r="G713" s="150"/>
      <c r="H713" s="150"/>
      <c r="I713" s="150"/>
      <c r="J713" s="150"/>
      <c r="K713" s="150"/>
      <c r="L713" s="150"/>
      <c r="M713" s="150"/>
      <c r="N713" s="150"/>
      <c r="O713" s="150"/>
      <c r="P713" s="150"/>
      <c r="Q713" s="150"/>
      <c r="R713" s="150"/>
      <c r="S713" s="150"/>
      <c r="T713" s="150"/>
    </row>
    <row r="714" spans="1:20" ht="12.75" customHeight="1">
      <c r="A714" s="150"/>
      <c r="D714" s="150"/>
      <c r="E714" s="150"/>
      <c r="F714" s="150"/>
      <c r="G714" s="150"/>
      <c r="H714" s="150"/>
      <c r="I714" s="150"/>
      <c r="J714" s="150"/>
      <c r="K714" s="150"/>
      <c r="L714" s="150"/>
      <c r="M714" s="150"/>
      <c r="N714" s="150"/>
      <c r="O714" s="150"/>
      <c r="P714" s="150"/>
      <c r="Q714" s="150"/>
      <c r="R714" s="150"/>
      <c r="S714" s="150"/>
      <c r="T714" s="150"/>
    </row>
    <row r="715" spans="1:20" ht="12.75" customHeight="1">
      <c r="A715" s="150"/>
      <c r="D715" s="150"/>
      <c r="E715" s="150"/>
      <c r="F715" s="150"/>
      <c r="G715" s="150"/>
      <c r="H715" s="150"/>
      <c r="I715" s="150"/>
      <c r="J715" s="150"/>
      <c r="K715" s="150"/>
      <c r="L715" s="150"/>
      <c r="M715" s="150"/>
      <c r="N715" s="150"/>
      <c r="O715" s="150"/>
      <c r="P715" s="150"/>
      <c r="Q715" s="150"/>
      <c r="R715" s="150"/>
      <c r="S715" s="150"/>
      <c r="T715" s="150"/>
    </row>
    <row r="716" spans="1:20" ht="12.75" customHeight="1">
      <c r="A716" s="150"/>
      <c r="D716" s="150"/>
      <c r="E716" s="150"/>
      <c r="F716" s="150"/>
      <c r="G716" s="150"/>
      <c r="H716" s="150"/>
      <c r="I716" s="150"/>
      <c r="J716" s="150"/>
      <c r="K716" s="150"/>
      <c r="L716" s="150"/>
      <c r="M716" s="150"/>
      <c r="N716" s="150"/>
      <c r="O716" s="150"/>
      <c r="P716" s="150"/>
      <c r="Q716" s="150"/>
      <c r="R716" s="150"/>
      <c r="S716" s="150"/>
      <c r="T716" s="150"/>
    </row>
    <row r="717" spans="1:20" ht="12.75" customHeight="1">
      <c r="A717" s="150"/>
      <c r="D717" s="150"/>
      <c r="E717" s="150"/>
      <c r="F717" s="150"/>
      <c r="G717" s="150"/>
      <c r="H717" s="150"/>
      <c r="I717" s="150"/>
      <c r="J717" s="150"/>
      <c r="K717" s="150"/>
      <c r="L717" s="150"/>
      <c r="M717" s="150"/>
      <c r="N717" s="150"/>
      <c r="O717" s="150"/>
      <c r="P717" s="150"/>
      <c r="Q717" s="150"/>
      <c r="R717" s="150"/>
      <c r="S717" s="150"/>
      <c r="T717" s="150"/>
    </row>
    <row r="718" spans="1:20" ht="12.75" customHeight="1">
      <c r="A718" s="150"/>
      <c r="D718" s="150"/>
      <c r="E718" s="150"/>
      <c r="F718" s="150"/>
      <c r="G718" s="150"/>
      <c r="H718" s="150"/>
      <c r="I718" s="150"/>
      <c r="J718" s="150"/>
      <c r="K718" s="150"/>
      <c r="L718" s="150"/>
      <c r="M718" s="150"/>
      <c r="N718" s="150"/>
      <c r="O718" s="150"/>
      <c r="P718" s="150"/>
      <c r="Q718" s="150"/>
      <c r="R718" s="150"/>
      <c r="S718" s="150"/>
      <c r="T718" s="150"/>
    </row>
    <row r="719" spans="1:20" ht="12.75" customHeight="1">
      <c r="A719" s="150"/>
      <c r="D719" s="150"/>
      <c r="E719" s="150"/>
      <c r="F719" s="150"/>
      <c r="G719" s="150"/>
      <c r="H719" s="150"/>
      <c r="I719" s="150"/>
      <c r="J719" s="150"/>
      <c r="K719" s="150"/>
      <c r="L719" s="150"/>
      <c r="M719" s="150"/>
      <c r="N719" s="150"/>
      <c r="O719" s="150"/>
      <c r="P719" s="150"/>
      <c r="Q719" s="150"/>
      <c r="R719" s="150"/>
      <c r="S719" s="150"/>
      <c r="T719" s="150"/>
    </row>
    <row r="720" spans="1:20" ht="12.75" customHeight="1">
      <c r="A720" s="150"/>
      <c r="D720" s="150"/>
      <c r="E720" s="150"/>
      <c r="F720" s="150"/>
      <c r="G720" s="150"/>
      <c r="H720" s="150"/>
      <c r="I720" s="150"/>
      <c r="J720" s="150"/>
      <c r="K720" s="150"/>
      <c r="L720" s="150"/>
      <c r="M720" s="150"/>
      <c r="N720" s="150"/>
      <c r="O720" s="150"/>
      <c r="P720" s="150"/>
      <c r="Q720" s="150"/>
      <c r="R720" s="150"/>
      <c r="S720" s="150"/>
      <c r="T720" s="150"/>
    </row>
    <row r="721" spans="1:20" ht="12.75" customHeight="1">
      <c r="A721" s="150"/>
      <c r="D721" s="150"/>
      <c r="E721" s="150"/>
      <c r="F721" s="150"/>
      <c r="G721" s="150"/>
      <c r="H721" s="150"/>
      <c r="I721" s="150"/>
      <c r="J721" s="150"/>
      <c r="K721" s="150"/>
      <c r="L721" s="150"/>
      <c r="M721" s="150"/>
      <c r="N721" s="150"/>
      <c r="O721" s="150"/>
      <c r="P721" s="150"/>
      <c r="Q721" s="150"/>
      <c r="R721" s="150"/>
      <c r="S721" s="150"/>
      <c r="T721" s="150"/>
    </row>
    <row r="722" spans="1:20" ht="12.75" customHeight="1">
      <c r="A722" s="150"/>
      <c r="D722" s="150"/>
      <c r="E722" s="150"/>
      <c r="F722" s="150"/>
      <c r="G722" s="150"/>
      <c r="H722" s="150"/>
      <c r="I722" s="150"/>
      <c r="J722" s="150"/>
      <c r="K722" s="150"/>
      <c r="L722" s="150"/>
      <c r="M722" s="150"/>
      <c r="N722" s="150"/>
      <c r="O722" s="150"/>
      <c r="P722" s="150"/>
      <c r="Q722" s="150"/>
      <c r="R722" s="150"/>
      <c r="S722" s="150"/>
      <c r="T722" s="150"/>
    </row>
    <row r="723" spans="1:20" ht="12.75" customHeight="1">
      <c r="A723" s="150"/>
      <c r="D723" s="150"/>
      <c r="E723" s="150"/>
      <c r="F723" s="150"/>
      <c r="G723" s="150"/>
      <c r="H723" s="150"/>
      <c r="I723" s="150"/>
      <c r="J723" s="150"/>
      <c r="K723" s="150"/>
      <c r="L723" s="150"/>
      <c r="M723" s="150"/>
      <c r="N723" s="150"/>
      <c r="O723" s="150"/>
      <c r="P723" s="150"/>
      <c r="Q723" s="150"/>
      <c r="R723" s="150"/>
      <c r="S723" s="150"/>
      <c r="T723" s="150"/>
    </row>
    <row r="724" spans="1:20" ht="12.75" customHeight="1">
      <c r="A724" s="150"/>
      <c r="D724" s="150"/>
      <c r="E724" s="150"/>
      <c r="F724" s="150"/>
      <c r="G724" s="150"/>
      <c r="H724" s="150"/>
      <c r="I724" s="150"/>
      <c r="J724" s="150"/>
      <c r="K724" s="150"/>
      <c r="L724" s="150"/>
      <c r="M724" s="150"/>
      <c r="N724" s="150"/>
      <c r="O724" s="150"/>
      <c r="P724" s="150"/>
      <c r="Q724" s="150"/>
      <c r="R724" s="150"/>
      <c r="S724" s="150"/>
      <c r="T724" s="150"/>
    </row>
    <row r="725" spans="1:20" ht="12.75" customHeight="1">
      <c r="A725" s="150"/>
      <c r="D725" s="150"/>
      <c r="E725" s="150"/>
      <c r="F725" s="150"/>
      <c r="G725" s="150"/>
      <c r="H725" s="150"/>
      <c r="I725" s="150"/>
      <c r="J725" s="150"/>
      <c r="K725" s="150"/>
      <c r="L725" s="150"/>
      <c r="M725" s="150"/>
      <c r="N725" s="150"/>
      <c r="O725" s="150"/>
      <c r="P725" s="150"/>
      <c r="Q725" s="150"/>
      <c r="R725" s="150"/>
      <c r="S725" s="150"/>
      <c r="T725" s="150"/>
    </row>
    <row r="726" spans="1:20" ht="12.75" customHeight="1">
      <c r="A726" s="150"/>
      <c r="D726" s="150"/>
      <c r="E726" s="150"/>
      <c r="F726" s="150"/>
      <c r="G726" s="150"/>
      <c r="H726" s="150"/>
      <c r="I726" s="150"/>
      <c r="J726" s="150"/>
      <c r="K726" s="150"/>
      <c r="L726" s="150"/>
      <c r="M726" s="150"/>
      <c r="N726" s="150"/>
      <c r="O726" s="150"/>
      <c r="P726" s="150"/>
      <c r="Q726" s="150"/>
      <c r="R726" s="150"/>
      <c r="S726" s="150"/>
      <c r="T726" s="150"/>
    </row>
    <row r="727" spans="1:20" ht="12.75" customHeight="1">
      <c r="A727" s="150"/>
      <c r="D727" s="150"/>
      <c r="E727" s="150"/>
      <c r="F727" s="150"/>
      <c r="G727" s="150"/>
      <c r="H727" s="150"/>
      <c r="I727" s="150"/>
      <c r="J727" s="150"/>
      <c r="K727" s="150"/>
      <c r="L727" s="150"/>
      <c r="M727" s="150"/>
      <c r="N727" s="150"/>
      <c r="O727" s="150"/>
      <c r="P727" s="150"/>
      <c r="Q727" s="150"/>
      <c r="R727" s="150"/>
      <c r="S727" s="150"/>
      <c r="T727" s="150"/>
    </row>
    <row r="728" spans="1:20" ht="12.75" customHeight="1">
      <c r="A728" s="150"/>
      <c r="D728" s="150"/>
      <c r="E728" s="150"/>
      <c r="F728" s="150"/>
      <c r="G728" s="150"/>
      <c r="H728" s="150"/>
      <c r="I728" s="150"/>
      <c r="J728" s="150"/>
      <c r="K728" s="150"/>
      <c r="L728" s="150"/>
      <c r="M728" s="150"/>
      <c r="N728" s="150"/>
      <c r="O728" s="150"/>
      <c r="P728" s="150"/>
      <c r="Q728" s="150"/>
      <c r="R728" s="150"/>
      <c r="S728" s="150"/>
      <c r="T728" s="150"/>
    </row>
    <row r="729" spans="1:20" ht="12.75" customHeight="1">
      <c r="A729" s="150"/>
      <c r="D729" s="150"/>
      <c r="E729" s="150"/>
      <c r="F729" s="150"/>
      <c r="G729" s="150"/>
      <c r="H729" s="150"/>
      <c r="I729" s="150"/>
      <c r="J729" s="150"/>
      <c r="K729" s="150"/>
      <c r="L729" s="150"/>
      <c r="M729" s="150"/>
      <c r="N729" s="150"/>
      <c r="O729" s="150"/>
      <c r="P729" s="150"/>
      <c r="Q729" s="150"/>
      <c r="R729" s="150"/>
      <c r="S729" s="150"/>
      <c r="T729" s="150"/>
    </row>
    <row r="730" spans="1:20" ht="12.75" customHeight="1">
      <c r="A730" s="150"/>
      <c r="D730" s="150"/>
      <c r="E730" s="150"/>
      <c r="F730" s="150"/>
      <c r="G730" s="150"/>
      <c r="H730" s="150"/>
      <c r="I730" s="150"/>
      <c r="J730" s="150"/>
      <c r="K730" s="150"/>
      <c r="L730" s="150"/>
      <c r="M730" s="150"/>
      <c r="N730" s="150"/>
      <c r="O730" s="150"/>
      <c r="P730" s="150"/>
      <c r="Q730" s="150"/>
      <c r="R730" s="150"/>
      <c r="S730" s="150"/>
      <c r="T730" s="150"/>
    </row>
    <row r="731" spans="1:20" ht="12.75" customHeight="1">
      <c r="A731" s="150"/>
      <c r="D731" s="150"/>
      <c r="E731" s="150"/>
      <c r="F731" s="150"/>
      <c r="G731" s="150"/>
      <c r="H731" s="150"/>
      <c r="I731" s="150"/>
      <c r="J731" s="150"/>
      <c r="K731" s="150"/>
      <c r="L731" s="150"/>
      <c r="M731" s="150"/>
      <c r="N731" s="150"/>
      <c r="O731" s="150"/>
      <c r="P731" s="150"/>
      <c r="Q731" s="150"/>
      <c r="R731" s="150"/>
      <c r="S731" s="150"/>
      <c r="T731" s="150"/>
    </row>
    <row r="732" spans="1:20" ht="12.75" customHeight="1">
      <c r="A732" s="150"/>
      <c r="D732" s="150"/>
      <c r="E732" s="150"/>
      <c r="F732" s="150"/>
      <c r="G732" s="150"/>
      <c r="H732" s="150"/>
      <c r="I732" s="150"/>
      <c r="J732" s="150"/>
      <c r="K732" s="150"/>
      <c r="L732" s="150"/>
      <c r="M732" s="150"/>
      <c r="N732" s="150"/>
      <c r="O732" s="150"/>
      <c r="P732" s="150"/>
      <c r="Q732" s="150"/>
      <c r="R732" s="150"/>
      <c r="S732" s="150"/>
      <c r="T732" s="150"/>
    </row>
    <row r="733" spans="1:20" ht="12.75" customHeight="1">
      <c r="A733" s="150"/>
      <c r="D733" s="150"/>
      <c r="E733" s="150"/>
      <c r="F733" s="150"/>
      <c r="G733" s="150"/>
      <c r="H733" s="150"/>
      <c r="I733" s="150"/>
      <c r="J733" s="150"/>
      <c r="K733" s="150"/>
      <c r="L733" s="150"/>
      <c r="M733" s="150"/>
      <c r="N733" s="150"/>
      <c r="O733" s="150"/>
      <c r="P733" s="150"/>
      <c r="Q733" s="150"/>
      <c r="R733" s="150"/>
      <c r="S733" s="150"/>
      <c r="T733" s="150"/>
    </row>
    <row r="734" spans="1:20" ht="12.75" customHeight="1">
      <c r="A734" s="150"/>
      <c r="D734" s="150"/>
      <c r="E734" s="150"/>
      <c r="F734" s="150"/>
      <c r="G734" s="150"/>
      <c r="H734" s="150"/>
      <c r="I734" s="150"/>
      <c r="J734" s="150"/>
      <c r="K734" s="150"/>
      <c r="L734" s="150"/>
      <c r="M734" s="150"/>
      <c r="N734" s="150"/>
      <c r="O734" s="150"/>
      <c r="P734" s="150"/>
      <c r="Q734" s="150"/>
      <c r="R734" s="150"/>
      <c r="S734" s="150"/>
      <c r="T734" s="150"/>
    </row>
    <row r="735" spans="1:20" ht="12.75" customHeight="1">
      <c r="A735" s="150"/>
      <c r="D735" s="150"/>
      <c r="E735" s="150"/>
      <c r="F735" s="150"/>
      <c r="G735" s="150"/>
      <c r="H735" s="150"/>
      <c r="I735" s="150"/>
      <c r="J735" s="150"/>
      <c r="K735" s="150"/>
      <c r="L735" s="150"/>
      <c r="M735" s="150"/>
      <c r="N735" s="150"/>
      <c r="O735" s="150"/>
      <c r="P735" s="150"/>
      <c r="Q735" s="150"/>
      <c r="R735" s="150"/>
      <c r="S735" s="150"/>
      <c r="T735" s="150"/>
    </row>
    <row r="736" spans="1:20" ht="12.75" customHeight="1">
      <c r="A736" s="150"/>
      <c r="D736" s="150"/>
      <c r="E736" s="150"/>
      <c r="F736" s="150"/>
      <c r="G736" s="150"/>
      <c r="H736" s="150"/>
      <c r="I736" s="150"/>
      <c r="J736" s="150"/>
      <c r="K736" s="150"/>
      <c r="L736" s="150"/>
      <c r="M736" s="150"/>
      <c r="N736" s="150"/>
      <c r="O736" s="150"/>
      <c r="P736" s="150"/>
      <c r="Q736" s="150"/>
      <c r="R736" s="150"/>
      <c r="S736" s="150"/>
      <c r="T736" s="150"/>
    </row>
    <row r="737" spans="1:20" ht="12.75" customHeight="1">
      <c r="A737" s="150"/>
      <c r="D737" s="150"/>
      <c r="E737" s="150"/>
      <c r="F737" s="150"/>
      <c r="G737" s="150"/>
      <c r="H737" s="150"/>
      <c r="I737" s="150"/>
      <c r="J737" s="150"/>
      <c r="K737" s="150"/>
      <c r="L737" s="150"/>
      <c r="M737" s="150"/>
      <c r="N737" s="150"/>
      <c r="O737" s="150"/>
      <c r="P737" s="150"/>
      <c r="Q737" s="150"/>
      <c r="R737" s="150"/>
      <c r="S737" s="150"/>
      <c r="T737" s="150"/>
    </row>
    <row r="738" spans="1:20" ht="12.75" customHeight="1">
      <c r="A738" s="150"/>
      <c r="D738" s="150"/>
      <c r="E738" s="150"/>
      <c r="F738" s="150"/>
      <c r="G738" s="150"/>
      <c r="H738" s="150"/>
      <c r="I738" s="150"/>
      <c r="J738" s="150"/>
      <c r="K738" s="150"/>
      <c r="L738" s="150"/>
      <c r="M738" s="150"/>
      <c r="N738" s="150"/>
      <c r="O738" s="150"/>
      <c r="P738" s="150"/>
      <c r="Q738" s="150"/>
      <c r="R738" s="150"/>
      <c r="S738" s="150"/>
      <c r="T738" s="150"/>
    </row>
    <row r="739" spans="1:20" ht="12.75" customHeight="1">
      <c r="A739" s="150"/>
      <c r="D739" s="150"/>
      <c r="E739" s="150"/>
      <c r="F739" s="150"/>
      <c r="G739" s="150"/>
      <c r="H739" s="150"/>
      <c r="I739" s="150"/>
      <c r="J739" s="150"/>
      <c r="K739" s="150"/>
      <c r="L739" s="150"/>
      <c r="M739" s="150"/>
      <c r="N739" s="150"/>
      <c r="O739" s="150"/>
      <c r="P739" s="150"/>
      <c r="Q739" s="150"/>
      <c r="R739" s="150"/>
      <c r="S739" s="150"/>
      <c r="T739" s="150"/>
    </row>
    <row r="740" spans="1:20" ht="12.75" customHeight="1">
      <c r="A740" s="150"/>
      <c r="D740" s="150"/>
      <c r="E740" s="150"/>
      <c r="F740" s="150"/>
      <c r="G740" s="150"/>
      <c r="H740" s="150"/>
      <c r="I740" s="150"/>
      <c r="J740" s="150"/>
      <c r="K740" s="150"/>
      <c r="L740" s="150"/>
      <c r="M740" s="150"/>
      <c r="N740" s="150"/>
      <c r="O740" s="150"/>
      <c r="P740" s="150"/>
      <c r="Q740" s="150"/>
      <c r="R740" s="150"/>
      <c r="S740" s="150"/>
      <c r="T740" s="150"/>
    </row>
    <row r="741" spans="1:20" ht="12.75" customHeight="1">
      <c r="A741" s="150"/>
      <c r="D741" s="150"/>
      <c r="E741" s="150"/>
      <c r="F741" s="150"/>
      <c r="G741" s="150"/>
      <c r="H741" s="150"/>
      <c r="I741" s="150"/>
      <c r="J741" s="150"/>
      <c r="K741" s="150"/>
      <c r="L741" s="150"/>
      <c r="M741" s="150"/>
      <c r="N741" s="150"/>
      <c r="O741" s="150"/>
      <c r="P741" s="150"/>
      <c r="Q741" s="150"/>
      <c r="R741" s="150"/>
      <c r="S741" s="150"/>
      <c r="T741" s="150"/>
    </row>
    <row r="742" spans="1:20" ht="12.75" customHeight="1">
      <c r="A742" s="150"/>
      <c r="D742" s="150"/>
      <c r="E742" s="150"/>
      <c r="F742" s="150"/>
      <c r="G742" s="150"/>
      <c r="H742" s="150"/>
      <c r="I742" s="150"/>
      <c r="J742" s="150"/>
      <c r="K742" s="150"/>
      <c r="L742" s="150"/>
      <c r="M742" s="150"/>
      <c r="N742" s="150"/>
      <c r="O742" s="150"/>
      <c r="P742" s="150"/>
      <c r="Q742" s="150"/>
      <c r="R742" s="150"/>
      <c r="S742" s="150"/>
      <c r="T742" s="150"/>
    </row>
    <row r="743" spans="1:20" ht="12.75" customHeight="1">
      <c r="A743" s="150"/>
      <c r="D743" s="150"/>
      <c r="E743" s="150"/>
      <c r="F743" s="150"/>
      <c r="G743" s="150"/>
      <c r="H743" s="150"/>
      <c r="I743" s="150"/>
      <c r="J743" s="150"/>
      <c r="K743" s="150"/>
      <c r="L743" s="150"/>
      <c r="M743" s="150"/>
      <c r="N743" s="150"/>
      <c r="O743" s="150"/>
      <c r="P743" s="150"/>
      <c r="Q743" s="150"/>
      <c r="R743" s="150"/>
      <c r="S743" s="150"/>
      <c r="T743" s="150"/>
    </row>
    <row r="744" spans="1:20" ht="12.75" customHeight="1">
      <c r="A744" s="150"/>
      <c r="D744" s="150"/>
      <c r="E744" s="150"/>
      <c r="F744" s="150"/>
      <c r="G744" s="150"/>
      <c r="H744" s="150"/>
      <c r="I744" s="150"/>
      <c r="J744" s="150"/>
      <c r="K744" s="150"/>
      <c r="L744" s="150"/>
      <c r="M744" s="150"/>
      <c r="N744" s="150"/>
      <c r="O744" s="150"/>
      <c r="P744" s="150"/>
      <c r="Q744" s="150"/>
      <c r="R744" s="150"/>
      <c r="S744" s="150"/>
      <c r="T744" s="150"/>
    </row>
    <row r="745" spans="1:20" ht="12.75" customHeight="1">
      <c r="A745" s="150"/>
      <c r="D745" s="150"/>
      <c r="E745" s="150"/>
      <c r="F745" s="150"/>
      <c r="G745" s="150"/>
      <c r="H745" s="150"/>
      <c r="I745" s="150"/>
      <c r="J745" s="150"/>
      <c r="K745" s="150"/>
      <c r="L745" s="150"/>
      <c r="M745" s="150"/>
      <c r="N745" s="150"/>
      <c r="O745" s="150"/>
      <c r="P745" s="150"/>
      <c r="Q745" s="150"/>
      <c r="R745" s="150"/>
      <c r="S745" s="150"/>
      <c r="T745" s="150"/>
    </row>
    <row r="746" spans="1:20" ht="12.75" customHeight="1">
      <c r="A746" s="150"/>
      <c r="D746" s="150"/>
      <c r="E746" s="150"/>
      <c r="F746" s="150"/>
      <c r="G746" s="150"/>
      <c r="H746" s="150"/>
      <c r="I746" s="150"/>
      <c r="J746" s="150"/>
      <c r="K746" s="150"/>
      <c r="L746" s="150"/>
      <c r="M746" s="150"/>
      <c r="N746" s="150"/>
      <c r="O746" s="150"/>
      <c r="P746" s="150"/>
      <c r="Q746" s="150"/>
      <c r="R746" s="150"/>
      <c r="S746" s="150"/>
      <c r="T746" s="150"/>
    </row>
    <row r="747" spans="1:20" ht="12.75" customHeight="1">
      <c r="A747" s="150"/>
      <c r="D747" s="150"/>
      <c r="E747" s="150"/>
      <c r="F747" s="150"/>
      <c r="G747" s="150"/>
      <c r="H747" s="150"/>
      <c r="I747" s="150"/>
      <c r="J747" s="150"/>
      <c r="K747" s="150"/>
      <c r="L747" s="150"/>
      <c r="M747" s="150"/>
      <c r="N747" s="150"/>
      <c r="O747" s="150"/>
      <c r="P747" s="150"/>
      <c r="Q747" s="150"/>
      <c r="R747" s="150"/>
      <c r="S747" s="150"/>
      <c r="T747" s="150"/>
    </row>
    <row r="748" spans="1:20" ht="12.75" customHeight="1">
      <c r="A748" s="150"/>
      <c r="D748" s="150"/>
      <c r="E748" s="150"/>
      <c r="F748" s="150"/>
      <c r="G748" s="150"/>
      <c r="H748" s="150"/>
      <c r="I748" s="150"/>
      <c r="J748" s="150"/>
      <c r="K748" s="150"/>
      <c r="L748" s="150"/>
      <c r="M748" s="150"/>
      <c r="N748" s="150"/>
      <c r="O748" s="150"/>
      <c r="P748" s="150"/>
      <c r="Q748" s="150"/>
      <c r="R748" s="150"/>
      <c r="S748" s="150"/>
      <c r="T748" s="150"/>
    </row>
    <row r="749" spans="1:20" ht="12.75" customHeight="1">
      <c r="A749" s="150"/>
      <c r="D749" s="150"/>
      <c r="E749" s="150"/>
      <c r="F749" s="150"/>
      <c r="G749" s="150"/>
      <c r="H749" s="150"/>
      <c r="I749" s="150"/>
      <c r="J749" s="150"/>
      <c r="K749" s="150"/>
      <c r="L749" s="150"/>
      <c r="M749" s="150"/>
      <c r="N749" s="150"/>
      <c r="O749" s="150"/>
      <c r="P749" s="150"/>
      <c r="Q749" s="150"/>
      <c r="R749" s="150"/>
      <c r="S749" s="150"/>
      <c r="T749" s="150"/>
    </row>
    <row r="750" spans="1:20" ht="12.75" customHeight="1">
      <c r="A750" s="150"/>
      <c r="D750" s="150"/>
      <c r="E750" s="150"/>
      <c r="F750" s="150"/>
      <c r="G750" s="150"/>
      <c r="H750" s="150"/>
      <c r="I750" s="150"/>
      <c r="J750" s="150"/>
      <c r="K750" s="150"/>
      <c r="L750" s="150"/>
      <c r="M750" s="150"/>
      <c r="N750" s="150"/>
      <c r="O750" s="150"/>
      <c r="P750" s="150"/>
      <c r="Q750" s="150"/>
      <c r="R750" s="150"/>
      <c r="S750" s="150"/>
      <c r="T750" s="150"/>
    </row>
    <row r="751" spans="1:20" ht="12.75" customHeight="1">
      <c r="A751" s="150"/>
      <c r="D751" s="150"/>
      <c r="E751" s="150"/>
      <c r="F751" s="150"/>
      <c r="G751" s="150"/>
      <c r="H751" s="150"/>
      <c r="I751" s="150"/>
      <c r="J751" s="150"/>
      <c r="K751" s="150"/>
      <c r="L751" s="150"/>
      <c r="M751" s="150"/>
      <c r="N751" s="150"/>
      <c r="O751" s="150"/>
      <c r="P751" s="150"/>
      <c r="Q751" s="150"/>
      <c r="R751" s="150"/>
      <c r="S751" s="150"/>
      <c r="T751" s="150"/>
    </row>
    <row r="752" spans="1:20" ht="12.75" customHeight="1">
      <c r="A752" s="150"/>
      <c r="D752" s="150"/>
      <c r="E752" s="150"/>
      <c r="F752" s="150"/>
      <c r="G752" s="150"/>
      <c r="H752" s="150"/>
      <c r="I752" s="150"/>
      <c r="J752" s="150"/>
      <c r="K752" s="150"/>
      <c r="L752" s="150"/>
      <c r="M752" s="150"/>
      <c r="N752" s="150"/>
      <c r="O752" s="150"/>
      <c r="P752" s="150"/>
      <c r="Q752" s="150"/>
      <c r="R752" s="150"/>
      <c r="S752" s="150"/>
      <c r="T752" s="150"/>
    </row>
    <row r="753" spans="1:20" ht="12.75" customHeight="1">
      <c r="A753" s="150"/>
      <c r="D753" s="150"/>
      <c r="E753" s="150"/>
      <c r="F753" s="150"/>
      <c r="G753" s="150"/>
      <c r="H753" s="150"/>
      <c r="I753" s="150"/>
      <c r="J753" s="150"/>
      <c r="K753" s="150"/>
      <c r="L753" s="150"/>
      <c r="M753" s="150"/>
      <c r="N753" s="150"/>
      <c r="O753" s="150"/>
      <c r="P753" s="150"/>
      <c r="Q753" s="150"/>
      <c r="R753" s="150"/>
      <c r="S753" s="150"/>
      <c r="T753" s="150"/>
    </row>
    <row r="754" spans="1:20" ht="12.75" customHeight="1">
      <c r="A754" s="150"/>
      <c r="D754" s="150"/>
      <c r="E754" s="150"/>
      <c r="F754" s="150"/>
      <c r="G754" s="150"/>
      <c r="H754" s="150"/>
      <c r="I754" s="150"/>
      <c r="J754" s="150"/>
      <c r="K754" s="150"/>
      <c r="L754" s="150"/>
      <c r="M754" s="150"/>
      <c r="N754" s="150"/>
      <c r="O754" s="150"/>
      <c r="P754" s="150"/>
      <c r="Q754" s="150"/>
      <c r="R754" s="150"/>
      <c r="S754" s="150"/>
      <c r="T754" s="150"/>
    </row>
    <row r="755" spans="1:20" ht="12.75" customHeight="1">
      <c r="A755" s="150"/>
      <c r="D755" s="150"/>
      <c r="E755" s="150"/>
      <c r="F755" s="150"/>
      <c r="G755" s="150"/>
      <c r="H755" s="150"/>
      <c r="I755" s="150"/>
      <c r="J755" s="150"/>
      <c r="K755" s="150"/>
      <c r="L755" s="150"/>
      <c r="M755" s="150"/>
      <c r="N755" s="150"/>
      <c r="O755" s="150"/>
      <c r="P755" s="150"/>
      <c r="Q755" s="150"/>
      <c r="R755" s="150"/>
      <c r="S755" s="150"/>
      <c r="T755" s="150"/>
    </row>
    <row r="756" spans="1:20" ht="12.75" customHeight="1">
      <c r="A756" s="150"/>
      <c r="D756" s="150"/>
      <c r="E756" s="150"/>
      <c r="F756" s="150"/>
      <c r="G756" s="150"/>
      <c r="H756" s="150"/>
      <c r="I756" s="150"/>
      <c r="J756" s="150"/>
      <c r="K756" s="150"/>
      <c r="L756" s="150"/>
      <c r="M756" s="150"/>
      <c r="N756" s="150"/>
      <c r="O756" s="150"/>
      <c r="P756" s="150"/>
      <c r="Q756" s="150"/>
      <c r="R756" s="150"/>
      <c r="S756" s="150"/>
      <c r="T756" s="150"/>
    </row>
    <row r="757" spans="1:20" ht="12.75" customHeight="1">
      <c r="A757" s="150"/>
      <c r="D757" s="150"/>
      <c r="E757" s="150"/>
      <c r="F757" s="150"/>
      <c r="G757" s="150"/>
      <c r="H757" s="150"/>
      <c r="I757" s="150"/>
      <c r="J757" s="150"/>
      <c r="K757" s="150"/>
      <c r="L757" s="150"/>
      <c r="M757" s="150"/>
      <c r="N757" s="150"/>
      <c r="O757" s="150"/>
      <c r="P757" s="150"/>
      <c r="Q757" s="150"/>
      <c r="R757" s="150"/>
      <c r="S757" s="150"/>
      <c r="T757" s="150"/>
    </row>
    <row r="758" spans="1:20" ht="12.75" customHeight="1">
      <c r="A758" s="150"/>
      <c r="D758" s="150"/>
      <c r="E758" s="150"/>
      <c r="F758" s="150"/>
      <c r="G758" s="150"/>
      <c r="H758" s="150"/>
      <c r="I758" s="150"/>
      <c r="J758" s="150"/>
      <c r="K758" s="150"/>
      <c r="L758" s="150"/>
      <c r="M758" s="150"/>
      <c r="N758" s="150"/>
      <c r="O758" s="150"/>
      <c r="P758" s="150"/>
      <c r="Q758" s="150"/>
      <c r="R758" s="150"/>
      <c r="S758" s="150"/>
      <c r="T758" s="150"/>
    </row>
    <row r="759" spans="1:20" ht="12.75" customHeight="1">
      <c r="A759" s="150"/>
      <c r="D759" s="150"/>
      <c r="E759" s="150"/>
      <c r="F759" s="150"/>
      <c r="G759" s="150"/>
      <c r="H759" s="150"/>
      <c r="I759" s="150"/>
      <c r="J759" s="150"/>
      <c r="K759" s="150"/>
      <c r="L759" s="150"/>
      <c r="M759" s="150"/>
      <c r="N759" s="150"/>
      <c r="O759" s="150"/>
      <c r="P759" s="150"/>
      <c r="Q759" s="150"/>
      <c r="R759" s="150"/>
      <c r="S759" s="150"/>
      <c r="T759" s="150"/>
    </row>
    <row r="760" spans="1:20" ht="12.75" customHeight="1">
      <c r="A760" s="150"/>
      <c r="D760" s="150"/>
      <c r="E760" s="150"/>
      <c r="F760" s="150"/>
      <c r="G760" s="150"/>
      <c r="H760" s="150"/>
      <c r="I760" s="150"/>
      <c r="J760" s="150"/>
      <c r="K760" s="150"/>
      <c r="L760" s="150"/>
      <c r="M760" s="150"/>
      <c r="N760" s="150"/>
      <c r="O760" s="150"/>
      <c r="P760" s="150"/>
      <c r="Q760" s="150"/>
      <c r="R760" s="150"/>
      <c r="S760" s="150"/>
      <c r="T760" s="150"/>
    </row>
    <row r="761" spans="1:20" ht="12.75" customHeight="1">
      <c r="A761" s="150"/>
      <c r="D761" s="150"/>
      <c r="E761" s="150"/>
      <c r="F761" s="150"/>
      <c r="G761" s="150"/>
      <c r="H761" s="150"/>
      <c r="I761" s="150"/>
      <c r="J761" s="150"/>
      <c r="K761" s="150"/>
      <c r="L761" s="150"/>
      <c r="M761" s="150"/>
      <c r="N761" s="150"/>
      <c r="O761" s="150"/>
      <c r="P761" s="150"/>
      <c r="Q761" s="150"/>
      <c r="R761" s="150"/>
      <c r="S761" s="150"/>
      <c r="T761" s="150"/>
    </row>
    <row r="762" spans="1:20" ht="12.75" customHeight="1">
      <c r="A762" s="150"/>
      <c r="D762" s="150"/>
      <c r="E762" s="150"/>
      <c r="F762" s="150"/>
      <c r="G762" s="150"/>
      <c r="H762" s="150"/>
      <c r="I762" s="150"/>
      <c r="J762" s="150"/>
      <c r="K762" s="150"/>
      <c r="L762" s="150"/>
      <c r="M762" s="150"/>
      <c r="N762" s="150"/>
      <c r="O762" s="150"/>
      <c r="P762" s="150"/>
      <c r="Q762" s="150"/>
      <c r="R762" s="150"/>
      <c r="S762" s="150"/>
      <c r="T762" s="150"/>
    </row>
    <row r="763" spans="1:20" ht="12.75" customHeight="1">
      <c r="A763" s="150"/>
      <c r="D763" s="150"/>
      <c r="E763" s="150"/>
      <c r="F763" s="150"/>
      <c r="G763" s="150"/>
      <c r="H763" s="150"/>
      <c r="I763" s="150"/>
      <c r="J763" s="150"/>
      <c r="K763" s="150"/>
      <c r="L763" s="150"/>
      <c r="M763" s="150"/>
      <c r="N763" s="150"/>
      <c r="O763" s="150"/>
      <c r="P763" s="150"/>
      <c r="Q763" s="150"/>
      <c r="R763" s="150"/>
      <c r="S763" s="150"/>
      <c r="T763" s="150"/>
    </row>
    <row r="764" spans="1:20" ht="12.75" customHeight="1">
      <c r="A764" s="150"/>
      <c r="D764" s="150"/>
      <c r="E764" s="150"/>
      <c r="F764" s="150"/>
      <c r="G764" s="150"/>
      <c r="H764" s="150"/>
      <c r="I764" s="150"/>
      <c r="J764" s="150"/>
      <c r="K764" s="150"/>
      <c r="L764" s="150"/>
      <c r="M764" s="150"/>
      <c r="N764" s="150"/>
      <c r="O764" s="150"/>
      <c r="P764" s="150"/>
      <c r="Q764" s="150"/>
      <c r="R764" s="150"/>
      <c r="S764" s="150"/>
      <c r="T764" s="150"/>
    </row>
    <row r="765" spans="1:20" ht="12.75" customHeight="1">
      <c r="A765" s="150"/>
      <c r="D765" s="150"/>
      <c r="E765" s="150"/>
      <c r="F765" s="150"/>
      <c r="G765" s="150"/>
      <c r="H765" s="150"/>
      <c r="I765" s="150"/>
      <c r="J765" s="150"/>
      <c r="K765" s="150"/>
      <c r="L765" s="150"/>
      <c r="M765" s="150"/>
      <c r="N765" s="150"/>
      <c r="O765" s="150"/>
      <c r="P765" s="150"/>
      <c r="Q765" s="150"/>
      <c r="R765" s="150"/>
      <c r="S765" s="150"/>
      <c r="T765" s="150"/>
    </row>
    <row r="766" spans="1:20" ht="12.75" customHeight="1">
      <c r="A766" s="150"/>
      <c r="D766" s="150"/>
      <c r="E766" s="150"/>
      <c r="F766" s="150"/>
      <c r="G766" s="150"/>
      <c r="H766" s="150"/>
      <c r="I766" s="150"/>
      <c r="J766" s="150"/>
      <c r="K766" s="150"/>
      <c r="L766" s="150"/>
      <c r="M766" s="150"/>
      <c r="N766" s="150"/>
      <c r="O766" s="150"/>
      <c r="P766" s="150"/>
      <c r="Q766" s="150"/>
      <c r="R766" s="150"/>
      <c r="S766" s="150"/>
      <c r="T766" s="150"/>
    </row>
    <row r="767" spans="1:20" ht="12.75" customHeight="1">
      <c r="A767" s="150"/>
      <c r="D767" s="150"/>
      <c r="E767" s="150"/>
      <c r="F767" s="150"/>
      <c r="G767" s="150"/>
      <c r="H767" s="150"/>
      <c r="I767" s="150"/>
      <c r="J767" s="150"/>
      <c r="K767" s="150"/>
      <c r="L767" s="150"/>
      <c r="M767" s="150"/>
      <c r="N767" s="150"/>
      <c r="O767" s="150"/>
      <c r="P767" s="150"/>
      <c r="Q767" s="150"/>
      <c r="R767" s="150"/>
      <c r="S767" s="150"/>
      <c r="T767" s="150"/>
    </row>
    <row r="768" spans="1:20" ht="12.75" customHeight="1">
      <c r="A768" s="150"/>
      <c r="D768" s="150"/>
      <c r="E768" s="150"/>
      <c r="F768" s="150"/>
      <c r="G768" s="150"/>
      <c r="H768" s="150"/>
      <c r="I768" s="150"/>
      <c r="J768" s="150"/>
      <c r="K768" s="150"/>
      <c r="L768" s="150"/>
      <c r="M768" s="150"/>
      <c r="N768" s="150"/>
      <c r="O768" s="150"/>
      <c r="P768" s="150"/>
      <c r="Q768" s="150"/>
      <c r="R768" s="150"/>
      <c r="S768" s="150"/>
      <c r="T768" s="150"/>
    </row>
    <row r="769" spans="1:20" ht="12.75" customHeight="1">
      <c r="A769" s="150"/>
      <c r="D769" s="150"/>
      <c r="E769" s="150"/>
      <c r="F769" s="150"/>
      <c r="G769" s="150"/>
      <c r="H769" s="150"/>
      <c r="I769" s="150"/>
      <c r="J769" s="150"/>
      <c r="K769" s="150"/>
      <c r="L769" s="150"/>
      <c r="M769" s="150"/>
      <c r="N769" s="150"/>
      <c r="O769" s="150"/>
      <c r="P769" s="150"/>
      <c r="Q769" s="150"/>
      <c r="R769" s="150"/>
      <c r="S769" s="150"/>
      <c r="T769" s="150"/>
    </row>
    <row r="770" spans="1:20" ht="12.75" customHeight="1">
      <c r="A770" s="150"/>
      <c r="D770" s="150"/>
      <c r="E770" s="150"/>
      <c r="F770" s="150"/>
      <c r="G770" s="150"/>
      <c r="H770" s="150"/>
      <c r="I770" s="150"/>
      <c r="J770" s="150"/>
      <c r="K770" s="150"/>
      <c r="L770" s="150"/>
      <c r="M770" s="150"/>
      <c r="N770" s="150"/>
      <c r="O770" s="150"/>
      <c r="P770" s="150"/>
      <c r="Q770" s="150"/>
      <c r="R770" s="150"/>
      <c r="S770" s="150"/>
      <c r="T770" s="150"/>
    </row>
    <row r="771" spans="1:20" ht="12.75" customHeight="1">
      <c r="A771" s="150"/>
      <c r="D771" s="150"/>
      <c r="E771" s="150"/>
      <c r="F771" s="150"/>
      <c r="G771" s="150"/>
      <c r="H771" s="150"/>
      <c r="I771" s="150"/>
      <c r="J771" s="150"/>
      <c r="K771" s="150"/>
      <c r="L771" s="150"/>
      <c r="M771" s="150"/>
      <c r="N771" s="150"/>
      <c r="O771" s="150"/>
      <c r="P771" s="150"/>
      <c r="Q771" s="150"/>
      <c r="R771" s="150"/>
      <c r="S771" s="150"/>
      <c r="T771" s="150"/>
    </row>
    <row r="772" spans="1:20" ht="12.75" customHeight="1">
      <c r="A772" s="150"/>
      <c r="D772" s="150"/>
      <c r="E772" s="150"/>
      <c r="F772" s="150"/>
      <c r="G772" s="150"/>
      <c r="H772" s="150"/>
      <c r="I772" s="150"/>
      <c r="J772" s="150"/>
      <c r="K772" s="150"/>
      <c r="L772" s="150"/>
      <c r="M772" s="150"/>
      <c r="N772" s="150"/>
      <c r="O772" s="150"/>
      <c r="P772" s="150"/>
      <c r="Q772" s="150"/>
      <c r="R772" s="150"/>
      <c r="S772" s="150"/>
      <c r="T772" s="150"/>
    </row>
    <row r="773" spans="1:20" ht="12.75" customHeight="1">
      <c r="A773" s="150"/>
      <c r="D773" s="150"/>
      <c r="E773" s="150"/>
      <c r="F773" s="150"/>
      <c r="G773" s="150"/>
      <c r="H773" s="150"/>
      <c r="I773" s="150"/>
      <c r="J773" s="150"/>
      <c r="K773" s="150"/>
      <c r="L773" s="150"/>
      <c r="M773" s="150"/>
      <c r="N773" s="150"/>
      <c r="O773" s="150"/>
      <c r="P773" s="150"/>
      <c r="Q773" s="150"/>
      <c r="R773" s="150"/>
      <c r="S773" s="150"/>
      <c r="T773" s="150"/>
    </row>
    <row r="774" spans="1:20" ht="12.75" customHeight="1">
      <c r="A774" s="150"/>
      <c r="D774" s="150"/>
      <c r="E774" s="150"/>
      <c r="F774" s="150"/>
      <c r="G774" s="150"/>
      <c r="H774" s="150"/>
      <c r="I774" s="150"/>
      <c r="J774" s="150"/>
      <c r="K774" s="150"/>
      <c r="L774" s="150"/>
      <c r="M774" s="150"/>
      <c r="N774" s="150"/>
      <c r="O774" s="150"/>
      <c r="P774" s="150"/>
      <c r="Q774" s="150"/>
      <c r="R774" s="150"/>
      <c r="S774" s="150"/>
      <c r="T774" s="150"/>
    </row>
    <row r="775" spans="1:20" ht="12.75" customHeight="1">
      <c r="A775" s="150"/>
      <c r="D775" s="150"/>
      <c r="E775" s="150"/>
      <c r="F775" s="150"/>
      <c r="G775" s="150"/>
      <c r="H775" s="150"/>
      <c r="I775" s="150"/>
      <c r="J775" s="150"/>
      <c r="K775" s="150"/>
      <c r="L775" s="150"/>
      <c r="M775" s="150"/>
      <c r="N775" s="150"/>
      <c r="O775" s="150"/>
      <c r="P775" s="150"/>
      <c r="Q775" s="150"/>
      <c r="R775" s="150"/>
      <c r="S775" s="150"/>
      <c r="T775" s="150"/>
    </row>
    <row r="776" spans="1:20" ht="12.75" customHeight="1">
      <c r="A776" s="150"/>
      <c r="D776" s="150"/>
      <c r="E776" s="150"/>
      <c r="F776" s="150"/>
      <c r="G776" s="150"/>
      <c r="H776" s="150"/>
      <c r="I776" s="150"/>
      <c r="J776" s="150"/>
      <c r="K776" s="150"/>
      <c r="L776" s="150"/>
      <c r="M776" s="150"/>
      <c r="N776" s="150"/>
      <c r="O776" s="150"/>
      <c r="P776" s="150"/>
      <c r="Q776" s="150"/>
      <c r="R776" s="150"/>
      <c r="S776" s="150"/>
      <c r="T776" s="150"/>
    </row>
    <row r="777" spans="1:20" ht="12.75" customHeight="1">
      <c r="A777" s="150"/>
      <c r="D777" s="150"/>
      <c r="E777" s="150"/>
      <c r="F777" s="150"/>
      <c r="G777" s="150"/>
      <c r="H777" s="150"/>
      <c r="I777" s="150"/>
      <c r="J777" s="150"/>
      <c r="K777" s="150"/>
      <c r="L777" s="150"/>
      <c r="M777" s="150"/>
      <c r="N777" s="150"/>
      <c r="O777" s="150"/>
      <c r="P777" s="150"/>
      <c r="Q777" s="150"/>
      <c r="R777" s="150"/>
      <c r="S777" s="150"/>
      <c r="T777" s="150"/>
    </row>
    <row r="778" spans="1:20" ht="12.75" customHeight="1">
      <c r="A778" s="150"/>
      <c r="D778" s="150"/>
      <c r="E778" s="150"/>
      <c r="F778" s="150"/>
      <c r="G778" s="150"/>
      <c r="H778" s="150"/>
      <c r="I778" s="150"/>
      <c r="J778" s="150"/>
      <c r="K778" s="150"/>
      <c r="L778" s="150"/>
      <c r="M778" s="150"/>
      <c r="N778" s="150"/>
      <c r="O778" s="150"/>
      <c r="P778" s="150"/>
      <c r="Q778" s="150"/>
      <c r="R778" s="150"/>
      <c r="S778" s="150"/>
      <c r="T778" s="150"/>
    </row>
    <row r="779" spans="1:20" ht="12.75" customHeight="1">
      <c r="A779" s="150"/>
      <c r="D779" s="150"/>
      <c r="E779" s="150"/>
      <c r="F779" s="150"/>
      <c r="G779" s="150"/>
      <c r="H779" s="150"/>
      <c r="I779" s="150"/>
      <c r="J779" s="150"/>
      <c r="K779" s="150"/>
      <c r="L779" s="150"/>
      <c r="M779" s="150"/>
      <c r="N779" s="150"/>
      <c r="O779" s="150"/>
      <c r="P779" s="150"/>
      <c r="Q779" s="150"/>
      <c r="R779" s="150"/>
      <c r="S779" s="150"/>
      <c r="T779" s="150"/>
    </row>
    <row r="780" spans="1:20" ht="12.75" customHeight="1">
      <c r="A780" s="150"/>
      <c r="D780" s="150"/>
      <c r="E780" s="150"/>
      <c r="F780" s="150"/>
      <c r="G780" s="150"/>
      <c r="H780" s="150"/>
      <c r="I780" s="150"/>
      <c r="J780" s="150"/>
      <c r="K780" s="150"/>
      <c r="L780" s="150"/>
      <c r="M780" s="150"/>
      <c r="N780" s="150"/>
      <c r="O780" s="150"/>
      <c r="P780" s="150"/>
      <c r="Q780" s="150"/>
      <c r="R780" s="150"/>
      <c r="S780" s="150"/>
      <c r="T780" s="150"/>
    </row>
    <row r="781" spans="1:20" ht="12.75" customHeight="1">
      <c r="A781" s="150"/>
      <c r="D781" s="150"/>
      <c r="E781" s="150"/>
      <c r="F781" s="150"/>
      <c r="G781" s="150"/>
      <c r="H781" s="150"/>
      <c r="I781" s="150"/>
      <c r="J781" s="150"/>
      <c r="K781" s="150"/>
      <c r="L781" s="150"/>
      <c r="M781" s="150"/>
      <c r="N781" s="150"/>
      <c r="O781" s="150"/>
      <c r="P781" s="150"/>
      <c r="Q781" s="150"/>
      <c r="R781" s="150"/>
      <c r="S781" s="150"/>
      <c r="T781" s="150"/>
    </row>
    <row r="782" spans="1:20" ht="12.75" customHeight="1">
      <c r="A782" s="150"/>
      <c r="D782" s="150"/>
      <c r="E782" s="150"/>
      <c r="F782" s="150"/>
      <c r="G782" s="150"/>
      <c r="H782" s="150"/>
      <c r="I782" s="150"/>
      <c r="J782" s="150"/>
      <c r="K782" s="150"/>
      <c r="L782" s="150"/>
      <c r="M782" s="150"/>
      <c r="N782" s="150"/>
      <c r="O782" s="150"/>
      <c r="P782" s="150"/>
      <c r="Q782" s="150"/>
      <c r="R782" s="150"/>
      <c r="S782" s="150"/>
      <c r="T782" s="150"/>
    </row>
    <row r="783" spans="1:20" ht="12.75" customHeight="1">
      <c r="A783" s="150"/>
      <c r="D783" s="150"/>
      <c r="E783" s="150"/>
      <c r="F783" s="150"/>
      <c r="G783" s="150"/>
      <c r="H783" s="150"/>
      <c r="I783" s="150"/>
      <c r="J783" s="150"/>
      <c r="K783" s="150"/>
      <c r="L783" s="150"/>
      <c r="M783" s="150"/>
      <c r="N783" s="150"/>
      <c r="O783" s="150"/>
      <c r="P783" s="150"/>
      <c r="Q783" s="150"/>
      <c r="R783" s="150"/>
      <c r="S783" s="150"/>
      <c r="T783" s="150"/>
    </row>
    <row r="784" spans="1:20" ht="12.75" customHeight="1">
      <c r="A784" s="150"/>
      <c r="D784" s="150"/>
      <c r="E784" s="150"/>
      <c r="F784" s="150"/>
      <c r="G784" s="150"/>
      <c r="H784" s="150"/>
      <c r="I784" s="150"/>
      <c r="J784" s="150"/>
      <c r="K784" s="150"/>
      <c r="L784" s="150"/>
      <c r="M784" s="150"/>
      <c r="N784" s="150"/>
      <c r="O784" s="150"/>
      <c r="P784" s="150"/>
      <c r="Q784" s="150"/>
      <c r="R784" s="150"/>
      <c r="S784" s="150"/>
      <c r="T784" s="150"/>
    </row>
    <row r="785" spans="1:20" ht="12.75" customHeight="1">
      <c r="A785" s="150"/>
      <c r="D785" s="150"/>
      <c r="E785" s="150"/>
      <c r="F785" s="150"/>
      <c r="G785" s="150"/>
      <c r="H785" s="150"/>
      <c r="I785" s="150"/>
      <c r="J785" s="150"/>
      <c r="K785" s="150"/>
      <c r="L785" s="150"/>
      <c r="M785" s="150"/>
      <c r="N785" s="150"/>
      <c r="O785" s="150"/>
      <c r="P785" s="150"/>
      <c r="Q785" s="150"/>
      <c r="R785" s="150"/>
      <c r="S785" s="150"/>
      <c r="T785" s="150"/>
    </row>
    <row r="786" spans="1:20" ht="12.75" customHeight="1">
      <c r="A786" s="150"/>
      <c r="D786" s="150"/>
      <c r="E786" s="150"/>
      <c r="F786" s="150"/>
      <c r="G786" s="150"/>
      <c r="H786" s="150"/>
      <c r="I786" s="150"/>
      <c r="J786" s="150"/>
      <c r="K786" s="150"/>
      <c r="L786" s="150"/>
      <c r="M786" s="150"/>
      <c r="N786" s="150"/>
      <c r="O786" s="150"/>
      <c r="P786" s="150"/>
      <c r="Q786" s="150"/>
      <c r="R786" s="150"/>
      <c r="S786" s="150"/>
      <c r="T786" s="150"/>
    </row>
    <row r="787" spans="1:20" ht="12.75" customHeight="1">
      <c r="A787" s="150"/>
      <c r="D787" s="150"/>
      <c r="E787" s="150"/>
      <c r="F787" s="150"/>
      <c r="G787" s="150"/>
      <c r="H787" s="150"/>
      <c r="I787" s="150"/>
      <c r="J787" s="150"/>
      <c r="K787" s="150"/>
      <c r="L787" s="150"/>
      <c r="M787" s="150"/>
      <c r="N787" s="150"/>
      <c r="O787" s="150"/>
      <c r="P787" s="150"/>
      <c r="Q787" s="150"/>
      <c r="R787" s="150"/>
      <c r="S787" s="150"/>
      <c r="T787" s="150"/>
    </row>
    <row r="788" spans="1:20" ht="12.75" customHeight="1">
      <c r="A788" s="150"/>
      <c r="D788" s="150"/>
      <c r="E788" s="150"/>
      <c r="F788" s="150"/>
      <c r="G788" s="150"/>
      <c r="H788" s="150"/>
      <c r="I788" s="150"/>
      <c r="J788" s="150"/>
      <c r="K788" s="150"/>
      <c r="L788" s="150"/>
      <c r="M788" s="150"/>
      <c r="N788" s="150"/>
      <c r="O788" s="150"/>
      <c r="P788" s="150"/>
      <c r="Q788" s="150"/>
      <c r="R788" s="150"/>
      <c r="S788" s="150"/>
      <c r="T788" s="150"/>
    </row>
    <row r="789" spans="1:20" ht="12.75" customHeight="1">
      <c r="A789" s="150"/>
      <c r="D789" s="150"/>
      <c r="E789" s="150"/>
      <c r="F789" s="150"/>
      <c r="G789" s="150"/>
      <c r="H789" s="150"/>
      <c r="I789" s="150"/>
      <c r="J789" s="150"/>
      <c r="K789" s="150"/>
      <c r="L789" s="150"/>
      <c r="M789" s="150"/>
      <c r="N789" s="150"/>
      <c r="O789" s="150"/>
      <c r="P789" s="150"/>
      <c r="Q789" s="150"/>
      <c r="R789" s="150"/>
      <c r="S789" s="150"/>
      <c r="T789" s="150"/>
    </row>
    <row r="790" spans="1:20" ht="12.75" customHeight="1">
      <c r="A790" s="150"/>
      <c r="D790" s="150"/>
      <c r="E790" s="150"/>
      <c r="F790" s="150"/>
      <c r="G790" s="150"/>
      <c r="H790" s="150"/>
      <c r="I790" s="150"/>
      <c r="J790" s="150"/>
      <c r="K790" s="150"/>
      <c r="L790" s="150"/>
      <c r="M790" s="150"/>
      <c r="N790" s="150"/>
      <c r="O790" s="150"/>
      <c r="P790" s="150"/>
      <c r="Q790" s="150"/>
      <c r="R790" s="150"/>
      <c r="S790" s="150"/>
      <c r="T790" s="150"/>
    </row>
    <row r="791" spans="1:20" ht="12.75" customHeight="1">
      <c r="A791" s="150"/>
      <c r="D791" s="150"/>
      <c r="E791" s="150"/>
      <c r="F791" s="150"/>
      <c r="G791" s="150"/>
      <c r="H791" s="150"/>
      <c r="I791" s="150"/>
      <c r="J791" s="150"/>
      <c r="K791" s="150"/>
      <c r="L791" s="150"/>
      <c r="M791" s="150"/>
      <c r="N791" s="150"/>
      <c r="O791" s="150"/>
      <c r="P791" s="150"/>
      <c r="Q791" s="150"/>
      <c r="R791" s="150"/>
      <c r="S791" s="150"/>
      <c r="T791" s="150"/>
    </row>
    <row r="792" spans="1:20" ht="12.75" customHeight="1">
      <c r="A792" s="150"/>
      <c r="D792" s="150"/>
      <c r="E792" s="150"/>
      <c r="F792" s="150"/>
      <c r="G792" s="150"/>
      <c r="H792" s="150"/>
      <c r="I792" s="150"/>
      <c r="J792" s="150"/>
      <c r="K792" s="150"/>
      <c r="L792" s="150"/>
      <c r="M792" s="150"/>
      <c r="N792" s="150"/>
      <c r="O792" s="150"/>
      <c r="P792" s="150"/>
      <c r="Q792" s="150"/>
      <c r="R792" s="150"/>
      <c r="S792" s="150"/>
      <c r="T792" s="150"/>
    </row>
    <row r="793" spans="1:20" ht="12.75" customHeight="1">
      <c r="A793" s="150"/>
      <c r="D793" s="150"/>
      <c r="E793" s="150"/>
      <c r="F793" s="150"/>
      <c r="G793" s="150"/>
      <c r="H793" s="150"/>
      <c r="I793" s="150"/>
      <c r="J793" s="150"/>
      <c r="K793" s="150"/>
      <c r="L793" s="150"/>
      <c r="M793" s="150"/>
      <c r="N793" s="150"/>
      <c r="O793" s="150"/>
      <c r="P793" s="150"/>
      <c r="Q793" s="150"/>
      <c r="R793" s="150"/>
      <c r="S793" s="150"/>
      <c r="T793" s="150"/>
    </row>
    <row r="794" spans="1:20" ht="12.75" customHeight="1">
      <c r="A794" s="150"/>
      <c r="D794" s="150"/>
      <c r="E794" s="150"/>
      <c r="F794" s="150"/>
      <c r="G794" s="150"/>
      <c r="H794" s="150"/>
      <c r="I794" s="150"/>
      <c r="J794" s="150"/>
      <c r="K794" s="150"/>
      <c r="L794" s="150"/>
      <c r="M794" s="150"/>
      <c r="N794" s="150"/>
      <c r="O794" s="150"/>
      <c r="P794" s="150"/>
      <c r="Q794" s="150"/>
      <c r="R794" s="150"/>
      <c r="S794" s="150"/>
      <c r="T794" s="150"/>
    </row>
    <row r="795" spans="1:20" ht="12.75" customHeight="1">
      <c r="A795" s="150"/>
      <c r="D795" s="150"/>
      <c r="E795" s="150"/>
      <c r="F795" s="150"/>
      <c r="G795" s="150"/>
      <c r="H795" s="150"/>
      <c r="I795" s="150"/>
      <c r="J795" s="150"/>
      <c r="K795" s="150"/>
      <c r="L795" s="150"/>
      <c r="M795" s="150"/>
      <c r="N795" s="150"/>
      <c r="O795" s="150"/>
      <c r="P795" s="150"/>
      <c r="Q795" s="150"/>
      <c r="R795" s="150"/>
      <c r="S795" s="150"/>
      <c r="T795" s="150"/>
    </row>
    <row r="796" spans="1:20" ht="12.75" customHeight="1">
      <c r="A796" s="150"/>
      <c r="D796" s="150"/>
      <c r="E796" s="150"/>
      <c r="F796" s="150"/>
      <c r="G796" s="150"/>
      <c r="H796" s="150"/>
      <c r="I796" s="150"/>
      <c r="J796" s="150"/>
      <c r="K796" s="150"/>
      <c r="L796" s="150"/>
      <c r="M796" s="150"/>
      <c r="N796" s="150"/>
      <c r="O796" s="150"/>
      <c r="P796" s="150"/>
      <c r="Q796" s="150"/>
      <c r="R796" s="150"/>
      <c r="S796" s="150"/>
      <c r="T796" s="150"/>
    </row>
    <row r="797" spans="1:20" ht="12.75" customHeight="1">
      <c r="A797" s="150"/>
      <c r="D797" s="150"/>
      <c r="E797" s="150"/>
      <c r="F797" s="150"/>
      <c r="G797" s="150"/>
      <c r="H797" s="150"/>
      <c r="I797" s="150"/>
      <c r="J797" s="150"/>
      <c r="K797" s="150"/>
      <c r="L797" s="150"/>
      <c r="M797" s="150"/>
      <c r="N797" s="150"/>
      <c r="O797" s="150"/>
      <c r="P797" s="150"/>
      <c r="Q797" s="150"/>
      <c r="R797" s="150"/>
      <c r="S797" s="150"/>
      <c r="T797" s="150"/>
    </row>
    <row r="798" spans="1:20" ht="12.75" customHeight="1">
      <c r="A798" s="150"/>
      <c r="D798" s="150"/>
      <c r="E798" s="150"/>
      <c r="F798" s="150"/>
      <c r="G798" s="150"/>
      <c r="H798" s="150"/>
      <c r="I798" s="150"/>
      <c r="J798" s="150"/>
      <c r="K798" s="150"/>
      <c r="L798" s="150"/>
      <c r="M798" s="150"/>
      <c r="N798" s="150"/>
      <c r="O798" s="150"/>
      <c r="P798" s="150"/>
      <c r="Q798" s="150"/>
      <c r="R798" s="150"/>
      <c r="S798" s="150"/>
      <c r="T798" s="150"/>
    </row>
    <row r="799" spans="1:20" ht="12.75" customHeight="1">
      <c r="A799" s="150"/>
      <c r="D799" s="150"/>
      <c r="E799" s="150"/>
      <c r="F799" s="150"/>
      <c r="G799" s="150"/>
      <c r="H799" s="150"/>
      <c r="I799" s="150"/>
      <c r="J799" s="150"/>
      <c r="K799" s="150"/>
      <c r="L799" s="150"/>
      <c r="M799" s="150"/>
      <c r="N799" s="150"/>
      <c r="O799" s="150"/>
      <c r="P799" s="150"/>
      <c r="Q799" s="150"/>
      <c r="R799" s="150"/>
      <c r="S799" s="150"/>
      <c r="T799" s="150"/>
    </row>
    <row r="800" spans="1:20" ht="12.75" customHeight="1">
      <c r="A800" s="150"/>
      <c r="D800" s="150"/>
      <c r="E800" s="150"/>
      <c r="F800" s="150"/>
      <c r="G800" s="150"/>
      <c r="H800" s="150"/>
      <c r="I800" s="150"/>
      <c r="J800" s="150"/>
      <c r="K800" s="150"/>
      <c r="L800" s="150"/>
      <c r="M800" s="150"/>
      <c r="N800" s="150"/>
      <c r="O800" s="150"/>
      <c r="P800" s="150"/>
      <c r="Q800" s="150"/>
      <c r="R800" s="150"/>
      <c r="S800" s="150"/>
      <c r="T800" s="150"/>
    </row>
    <row r="801" spans="1:20" ht="12.75" customHeight="1">
      <c r="A801" s="150"/>
      <c r="D801" s="150"/>
      <c r="E801" s="150"/>
      <c r="F801" s="150"/>
      <c r="G801" s="150"/>
      <c r="H801" s="150"/>
      <c r="I801" s="150"/>
      <c r="J801" s="150"/>
      <c r="K801" s="150"/>
      <c r="L801" s="150"/>
      <c r="M801" s="150"/>
      <c r="N801" s="150"/>
      <c r="O801" s="150"/>
      <c r="P801" s="150"/>
      <c r="Q801" s="150"/>
      <c r="R801" s="150"/>
      <c r="S801" s="150"/>
      <c r="T801" s="150"/>
    </row>
    <row r="802" spans="1:20" ht="12.75" customHeight="1">
      <c r="A802" s="150"/>
      <c r="D802" s="150"/>
      <c r="E802" s="150"/>
      <c r="F802" s="150"/>
      <c r="G802" s="150"/>
      <c r="H802" s="150"/>
      <c r="I802" s="150"/>
      <c r="J802" s="150"/>
      <c r="K802" s="150"/>
      <c r="L802" s="150"/>
      <c r="M802" s="150"/>
      <c r="N802" s="150"/>
      <c r="O802" s="150"/>
      <c r="P802" s="150"/>
      <c r="Q802" s="150"/>
      <c r="R802" s="150"/>
      <c r="S802" s="150"/>
      <c r="T802" s="150"/>
    </row>
    <row r="803" spans="1:20" ht="12.75" customHeight="1">
      <c r="A803" s="150"/>
      <c r="D803" s="150"/>
      <c r="E803" s="150"/>
      <c r="F803" s="150"/>
      <c r="G803" s="150"/>
      <c r="H803" s="150"/>
      <c r="I803" s="150"/>
      <c r="J803" s="150"/>
      <c r="K803" s="150"/>
      <c r="L803" s="150"/>
      <c r="M803" s="150"/>
      <c r="N803" s="150"/>
      <c r="O803" s="150"/>
      <c r="P803" s="150"/>
      <c r="Q803" s="150"/>
      <c r="R803" s="150"/>
      <c r="S803" s="150"/>
      <c r="T803" s="150"/>
    </row>
    <row r="804" spans="1:20" ht="12.75" customHeight="1">
      <c r="A804" s="150"/>
      <c r="D804" s="150"/>
      <c r="E804" s="150"/>
      <c r="F804" s="150"/>
      <c r="G804" s="150"/>
      <c r="H804" s="150"/>
      <c r="I804" s="150"/>
      <c r="J804" s="150"/>
      <c r="K804" s="150"/>
      <c r="L804" s="150"/>
      <c r="M804" s="150"/>
      <c r="N804" s="150"/>
      <c r="O804" s="150"/>
      <c r="P804" s="150"/>
      <c r="Q804" s="150"/>
      <c r="R804" s="150"/>
      <c r="S804" s="150"/>
      <c r="T804" s="150"/>
    </row>
    <row r="805" spans="1:20" ht="12.75" customHeight="1">
      <c r="A805" s="150"/>
      <c r="D805" s="150"/>
      <c r="E805" s="150"/>
      <c r="F805" s="150"/>
      <c r="G805" s="150"/>
      <c r="H805" s="150"/>
      <c r="I805" s="150"/>
      <c r="J805" s="150"/>
      <c r="K805" s="150"/>
      <c r="L805" s="150"/>
      <c r="M805" s="150"/>
      <c r="N805" s="150"/>
      <c r="O805" s="150"/>
      <c r="P805" s="150"/>
      <c r="Q805" s="150"/>
      <c r="R805" s="150"/>
      <c r="S805" s="150"/>
      <c r="T805" s="150"/>
    </row>
    <row r="806" spans="1:20" ht="12.75" customHeight="1">
      <c r="A806" s="150"/>
      <c r="D806" s="150"/>
      <c r="E806" s="150"/>
      <c r="F806" s="150"/>
      <c r="G806" s="150"/>
      <c r="H806" s="150"/>
      <c r="I806" s="150"/>
      <c r="J806" s="150"/>
      <c r="K806" s="150"/>
      <c r="L806" s="150"/>
      <c r="M806" s="150"/>
      <c r="N806" s="150"/>
      <c r="O806" s="150"/>
      <c r="P806" s="150"/>
      <c r="Q806" s="150"/>
      <c r="R806" s="150"/>
      <c r="S806" s="150"/>
      <c r="T806" s="150"/>
    </row>
    <row r="807" spans="1:20" ht="12.75" customHeight="1">
      <c r="A807" s="150"/>
      <c r="D807" s="150"/>
      <c r="E807" s="150"/>
      <c r="F807" s="150"/>
      <c r="G807" s="150"/>
      <c r="H807" s="150"/>
      <c r="I807" s="150"/>
      <c r="J807" s="150"/>
      <c r="K807" s="150"/>
      <c r="L807" s="150"/>
      <c r="M807" s="150"/>
      <c r="N807" s="150"/>
      <c r="O807" s="150"/>
      <c r="P807" s="150"/>
      <c r="Q807" s="150"/>
      <c r="R807" s="150"/>
      <c r="S807" s="150"/>
      <c r="T807" s="150"/>
    </row>
    <row r="808" spans="1:20" ht="12.75" customHeight="1">
      <c r="A808" s="150"/>
      <c r="D808" s="150"/>
      <c r="E808" s="150"/>
      <c r="F808" s="150"/>
      <c r="G808" s="150"/>
      <c r="H808" s="150"/>
      <c r="I808" s="150"/>
      <c r="J808" s="150"/>
      <c r="K808" s="150"/>
      <c r="L808" s="150"/>
      <c r="M808" s="150"/>
      <c r="N808" s="150"/>
      <c r="O808" s="150"/>
      <c r="P808" s="150"/>
      <c r="Q808" s="150"/>
      <c r="R808" s="150"/>
      <c r="S808" s="150"/>
      <c r="T808" s="150"/>
    </row>
    <row r="809" spans="1:20" ht="12.75" customHeight="1">
      <c r="A809" s="150"/>
      <c r="D809" s="150"/>
      <c r="E809" s="150"/>
      <c r="F809" s="150"/>
      <c r="G809" s="150"/>
      <c r="H809" s="150"/>
      <c r="I809" s="150"/>
      <c r="J809" s="150"/>
      <c r="K809" s="150"/>
      <c r="L809" s="150"/>
      <c r="M809" s="150"/>
      <c r="N809" s="150"/>
      <c r="O809" s="150"/>
      <c r="P809" s="150"/>
      <c r="Q809" s="150"/>
      <c r="R809" s="150"/>
      <c r="S809" s="150"/>
      <c r="T809" s="150"/>
    </row>
    <row r="810" spans="1:20" ht="12.75" customHeight="1">
      <c r="A810" s="150"/>
      <c r="D810" s="150"/>
      <c r="E810" s="150"/>
      <c r="F810" s="150"/>
      <c r="G810" s="150"/>
      <c r="H810" s="150"/>
      <c r="I810" s="150"/>
      <c r="J810" s="150"/>
      <c r="K810" s="150"/>
      <c r="L810" s="150"/>
      <c r="M810" s="150"/>
      <c r="N810" s="150"/>
      <c r="O810" s="150"/>
      <c r="P810" s="150"/>
      <c r="Q810" s="150"/>
      <c r="R810" s="150"/>
      <c r="S810" s="150"/>
      <c r="T810" s="150"/>
    </row>
    <row r="811" spans="1:20" ht="12.75" customHeight="1">
      <c r="A811" s="150"/>
      <c r="D811" s="150"/>
      <c r="E811" s="150"/>
      <c r="F811" s="150"/>
      <c r="G811" s="150"/>
      <c r="H811" s="150"/>
      <c r="I811" s="150"/>
      <c r="J811" s="150"/>
      <c r="K811" s="150"/>
      <c r="L811" s="150"/>
      <c r="M811" s="150"/>
      <c r="N811" s="150"/>
      <c r="O811" s="150"/>
      <c r="P811" s="150"/>
      <c r="Q811" s="150"/>
      <c r="R811" s="150"/>
      <c r="S811" s="150"/>
      <c r="T811" s="150"/>
    </row>
    <row r="812" spans="1:20" ht="12.75" customHeight="1">
      <c r="A812" s="150"/>
      <c r="D812" s="150"/>
      <c r="E812" s="150"/>
      <c r="F812" s="150"/>
      <c r="G812" s="150"/>
      <c r="H812" s="150"/>
      <c r="I812" s="150"/>
      <c r="J812" s="150"/>
      <c r="K812" s="150"/>
      <c r="L812" s="150"/>
      <c r="M812" s="150"/>
      <c r="N812" s="150"/>
      <c r="O812" s="150"/>
      <c r="P812" s="150"/>
      <c r="Q812" s="150"/>
      <c r="R812" s="150"/>
      <c r="S812" s="150"/>
      <c r="T812" s="150"/>
    </row>
    <row r="813" spans="1:20" ht="12.75" customHeight="1">
      <c r="A813" s="150"/>
      <c r="D813" s="150"/>
      <c r="E813" s="150"/>
      <c r="F813" s="150"/>
      <c r="G813" s="150"/>
      <c r="H813" s="150"/>
      <c r="I813" s="150"/>
      <c r="J813" s="150"/>
      <c r="K813" s="150"/>
      <c r="L813" s="150"/>
      <c r="M813" s="150"/>
      <c r="N813" s="150"/>
      <c r="O813" s="150"/>
      <c r="P813" s="150"/>
      <c r="Q813" s="150"/>
      <c r="R813" s="150"/>
      <c r="S813" s="150"/>
      <c r="T813" s="150"/>
    </row>
    <row r="814" spans="1:20" ht="12.75" customHeight="1">
      <c r="A814" s="150"/>
      <c r="D814" s="150"/>
      <c r="E814" s="150"/>
      <c r="F814" s="150"/>
      <c r="G814" s="150"/>
      <c r="H814" s="150"/>
      <c r="I814" s="150"/>
      <c r="J814" s="150"/>
      <c r="K814" s="150"/>
      <c r="L814" s="150"/>
      <c r="M814" s="150"/>
      <c r="N814" s="150"/>
      <c r="O814" s="150"/>
      <c r="P814" s="150"/>
      <c r="Q814" s="150"/>
      <c r="R814" s="150"/>
      <c r="S814" s="150"/>
      <c r="T814" s="150"/>
    </row>
    <row r="815" spans="1:20" ht="12.75" customHeight="1">
      <c r="A815" s="150"/>
      <c r="D815" s="150"/>
      <c r="E815" s="150"/>
      <c r="F815" s="150"/>
      <c r="G815" s="150"/>
      <c r="H815" s="150"/>
      <c r="I815" s="150"/>
      <c r="J815" s="150"/>
      <c r="K815" s="150"/>
      <c r="L815" s="150"/>
      <c r="M815" s="150"/>
      <c r="N815" s="150"/>
      <c r="O815" s="150"/>
      <c r="P815" s="150"/>
      <c r="Q815" s="150"/>
      <c r="R815" s="150"/>
      <c r="S815" s="150"/>
      <c r="T815" s="150"/>
    </row>
    <row r="816" spans="1:20" ht="12.75" customHeight="1">
      <c r="A816" s="150"/>
      <c r="D816" s="150"/>
      <c r="E816" s="150"/>
      <c r="F816" s="150"/>
      <c r="G816" s="150"/>
      <c r="H816" s="150"/>
      <c r="I816" s="150"/>
      <c r="J816" s="150"/>
      <c r="K816" s="150"/>
      <c r="L816" s="150"/>
      <c r="M816" s="150"/>
      <c r="N816" s="150"/>
      <c r="O816" s="150"/>
      <c r="P816" s="150"/>
      <c r="Q816" s="150"/>
      <c r="R816" s="150"/>
      <c r="S816" s="150"/>
      <c r="T816" s="150"/>
    </row>
    <row r="817" spans="1:20" ht="12.75" customHeight="1">
      <c r="A817" s="150"/>
      <c r="D817" s="150"/>
      <c r="E817" s="150"/>
      <c r="F817" s="150"/>
      <c r="G817" s="150"/>
      <c r="H817" s="150"/>
      <c r="I817" s="150"/>
      <c r="J817" s="150"/>
      <c r="K817" s="150"/>
      <c r="L817" s="150"/>
      <c r="M817" s="150"/>
      <c r="N817" s="150"/>
      <c r="O817" s="150"/>
      <c r="P817" s="150"/>
      <c r="Q817" s="150"/>
      <c r="R817" s="150"/>
      <c r="S817" s="150"/>
      <c r="T817" s="150"/>
    </row>
    <row r="818" spans="1:20" ht="12.75" customHeight="1">
      <c r="A818" s="150"/>
      <c r="D818" s="150"/>
      <c r="E818" s="150"/>
      <c r="F818" s="150"/>
      <c r="G818" s="150"/>
      <c r="H818" s="150"/>
      <c r="I818" s="150"/>
      <c r="J818" s="150"/>
      <c r="K818" s="150"/>
      <c r="L818" s="150"/>
      <c r="M818" s="150"/>
      <c r="N818" s="150"/>
      <c r="O818" s="150"/>
      <c r="P818" s="150"/>
      <c r="Q818" s="150"/>
      <c r="R818" s="150"/>
      <c r="S818" s="150"/>
      <c r="T818" s="150"/>
    </row>
    <row r="819" spans="1:20" ht="12.75" customHeight="1">
      <c r="A819" s="150"/>
      <c r="D819" s="150"/>
      <c r="E819" s="150"/>
      <c r="F819" s="150"/>
      <c r="G819" s="150"/>
      <c r="H819" s="150"/>
      <c r="I819" s="150"/>
      <c r="J819" s="150"/>
      <c r="K819" s="150"/>
      <c r="L819" s="150"/>
      <c r="M819" s="150"/>
      <c r="N819" s="150"/>
      <c r="O819" s="150"/>
      <c r="P819" s="150"/>
      <c r="Q819" s="150"/>
      <c r="R819" s="150"/>
      <c r="S819" s="150"/>
      <c r="T819" s="150"/>
    </row>
    <row r="820" spans="1:20" ht="12.75" customHeight="1">
      <c r="A820" s="150"/>
      <c r="D820" s="150"/>
      <c r="E820" s="150"/>
      <c r="F820" s="150"/>
      <c r="G820" s="150"/>
      <c r="H820" s="150"/>
      <c r="I820" s="150"/>
      <c r="J820" s="150"/>
      <c r="K820" s="150"/>
      <c r="L820" s="150"/>
      <c r="M820" s="150"/>
      <c r="N820" s="150"/>
      <c r="O820" s="150"/>
      <c r="P820" s="150"/>
      <c r="Q820" s="150"/>
      <c r="R820" s="150"/>
      <c r="S820" s="150"/>
      <c r="T820" s="150"/>
    </row>
    <row r="821" spans="1:20" ht="12.75" customHeight="1">
      <c r="A821" s="150"/>
      <c r="D821" s="150"/>
      <c r="E821" s="150"/>
      <c r="F821" s="150"/>
      <c r="G821" s="150"/>
      <c r="H821" s="150"/>
      <c r="I821" s="150"/>
      <c r="J821" s="150"/>
      <c r="K821" s="150"/>
      <c r="L821" s="150"/>
      <c r="M821" s="150"/>
      <c r="N821" s="150"/>
      <c r="O821" s="150"/>
      <c r="P821" s="150"/>
      <c r="Q821" s="150"/>
      <c r="R821" s="150"/>
      <c r="S821" s="150"/>
      <c r="T821" s="150"/>
    </row>
    <row r="822" spans="1:20" ht="12.75" customHeight="1">
      <c r="A822" s="150"/>
      <c r="D822" s="150"/>
      <c r="E822" s="150"/>
      <c r="F822" s="150"/>
      <c r="G822" s="150"/>
      <c r="H822" s="150"/>
      <c r="I822" s="150"/>
      <c r="J822" s="150"/>
      <c r="K822" s="150"/>
      <c r="L822" s="150"/>
      <c r="M822" s="150"/>
      <c r="N822" s="150"/>
      <c r="O822" s="150"/>
      <c r="P822" s="150"/>
      <c r="Q822" s="150"/>
      <c r="R822" s="150"/>
      <c r="S822" s="150"/>
      <c r="T822" s="150"/>
    </row>
    <row r="823" spans="1:20" ht="12.75" customHeight="1">
      <c r="A823" s="150"/>
      <c r="D823" s="150"/>
      <c r="E823" s="150"/>
      <c r="F823" s="150"/>
      <c r="G823" s="150"/>
      <c r="H823" s="150"/>
      <c r="I823" s="150"/>
      <c r="J823" s="150"/>
      <c r="K823" s="150"/>
      <c r="L823" s="150"/>
      <c r="M823" s="150"/>
      <c r="N823" s="150"/>
      <c r="O823" s="150"/>
      <c r="P823" s="150"/>
      <c r="Q823" s="150"/>
      <c r="R823" s="150"/>
      <c r="S823" s="150"/>
      <c r="T823" s="150"/>
    </row>
    <row r="824" spans="1:20" ht="12.75" customHeight="1">
      <c r="A824" s="150"/>
      <c r="D824" s="150"/>
      <c r="E824" s="150"/>
      <c r="F824" s="150"/>
      <c r="G824" s="150"/>
      <c r="H824" s="150"/>
      <c r="I824" s="150"/>
      <c r="J824" s="150"/>
      <c r="K824" s="150"/>
      <c r="L824" s="150"/>
      <c r="M824" s="150"/>
      <c r="N824" s="150"/>
      <c r="O824" s="150"/>
      <c r="P824" s="150"/>
      <c r="Q824" s="150"/>
      <c r="R824" s="150"/>
      <c r="S824" s="150"/>
      <c r="T824" s="150"/>
    </row>
    <row r="825" spans="1:20" ht="12.75" customHeight="1">
      <c r="A825" s="150"/>
      <c r="D825" s="150"/>
      <c r="E825" s="150"/>
      <c r="F825" s="150"/>
      <c r="G825" s="150"/>
      <c r="H825" s="150"/>
      <c r="I825" s="150"/>
      <c r="J825" s="150"/>
      <c r="K825" s="150"/>
      <c r="L825" s="150"/>
      <c r="M825" s="150"/>
      <c r="N825" s="150"/>
      <c r="O825" s="150"/>
      <c r="P825" s="150"/>
      <c r="Q825" s="150"/>
      <c r="R825" s="150"/>
      <c r="S825" s="150"/>
      <c r="T825" s="150"/>
    </row>
    <row r="826" spans="1:20" ht="12.75" customHeight="1">
      <c r="A826" s="150"/>
      <c r="D826" s="150"/>
      <c r="E826" s="150"/>
      <c r="F826" s="150"/>
      <c r="G826" s="150"/>
      <c r="H826" s="150"/>
      <c r="I826" s="150"/>
      <c r="J826" s="150"/>
      <c r="K826" s="150"/>
      <c r="L826" s="150"/>
      <c r="M826" s="150"/>
      <c r="N826" s="150"/>
      <c r="O826" s="150"/>
      <c r="P826" s="150"/>
      <c r="Q826" s="150"/>
      <c r="R826" s="150"/>
      <c r="S826" s="150"/>
      <c r="T826" s="150"/>
    </row>
    <row r="827" spans="1:20" ht="12.75" customHeight="1">
      <c r="A827" s="150"/>
      <c r="D827" s="150"/>
      <c r="E827" s="150"/>
      <c r="F827" s="150"/>
      <c r="G827" s="150"/>
      <c r="H827" s="150"/>
      <c r="I827" s="150"/>
      <c r="J827" s="150"/>
      <c r="K827" s="150"/>
      <c r="L827" s="150"/>
      <c r="M827" s="150"/>
      <c r="N827" s="150"/>
      <c r="O827" s="150"/>
      <c r="P827" s="150"/>
      <c r="Q827" s="150"/>
      <c r="R827" s="150"/>
      <c r="S827" s="150"/>
      <c r="T827" s="150"/>
    </row>
    <row r="828" spans="1:20" ht="12.75" customHeight="1">
      <c r="A828" s="150"/>
      <c r="D828" s="150"/>
      <c r="E828" s="150"/>
      <c r="F828" s="150"/>
      <c r="G828" s="150"/>
      <c r="H828" s="150"/>
      <c r="I828" s="150"/>
      <c r="J828" s="150"/>
      <c r="K828" s="150"/>
      <c r="L828" s="150"/>
      <c r="M828" s="150"/>
      <c r="N828" s="150"/>
      <c r="O828" s="150"/>
      <c r="P828" s="150"/>
      <c r="Q828" s="150"/>
      <c r="R828" s="150"/>
      <c r="S828" s="150"/>
      <c r="T828" s="150"/>
    </row>
    <row r="829" spans="1:20" ht="12.75" customHeight="1">
      <c r="A829" s="150"/>
      <c r="D829" s="150"/>
      <c r="E829" s="150"/>
      <c r="F829" s="150"/>
      <c r="G829" s="150"/>
      <c r="H829" s="150"/>
      <c r="I829" s="150"/>
      <c r="J829" s="150"/>
      <c r="K829" s="150"/>
      <c r="L829" s="150"/>
      <c r="M829" s="150"/>
      <c r="N829" s="150"/>
      <c r="O829" s="150"/>
      <c r="P829" s="150"/>
      <c r="Q829" s="150"/>
      <c r="R829" s="150"/>
      <c r="S829" s="150"/>
      <c r="T829" s="150"/>
    </row>
    <row r="830" spans="1:20" ht="12.75" customHeight="1">
      <c r="A830" s="150"/>
      <c r="D830" s="150"/>
      <c r="E830" s="150"/>
      <c r="F830" s="150"/>
      <c r="G830" s="150"/>
      <c r="H830" s="150"/>
      <c r="I830" s="150"/>
      <c r="J830" s="150"/>
      <c r="K830" s="150"/>
      <c r="L830" s="150"/>
      <c r="M830" s="150"/>
      <c r="N830" s="150"/>
      <c r="O830" s="150"/>
      <c r="P830" s="150"/>
      <c r="Q830" s="150"/>
      <c r="R830" s="150"/>
      <c r="S830" s="150"/>
      <c r="T830" s="150"/>
    </row>
    <row r="831" spans="1:20" ht="12.75" customHeight="1">
      <c r="A831" s="150"/>
      <c r="D831" s="150"/>
      <c r="E831" s="150"/>
      <c r="F831" s="150"/>
      <c r="G831" s="150"/>
      <c r="H831" s="150"/>
      <c r="I831" s="150"/>
      <c r="J831" s="150"/>
      <c r="K831" s="150"/>
      <c r="L831" s="150"/>
      <c r="M831" s="150"/>
      <c r="N831" s="150"/>
      <c r="O831" s="150"/>
      <c r="P831" s="150"/>
      <c r="Q831" s="150"/>
      <c r="R831" s="150"/>
      <c r="S831" s="150"/>
      <c r="T831" s="150"/>
    </row>
    <row r="832" spans="1:20" ht="12.75" customHeight="1">
      <c r="A832" s="150"/>
      <c r="D832" s="150"/>
      <c r="E832" s="150"/>
      <c r="F832" s="150"/>
      <c r="G832" s="150"/>
      <c r="H832" s="150"/>
      <c r="I832" s="150"/>
      <c r="J832" s="150"/>
      <c r="K832" s="150"/>
      <c r="L832" s="150"/>
      <c r="M832" s="150"/>
      <c r="N832" s="150"/>
      <c r="O832" s="150"/>
      <c r="P832" s="150"/>
      <c r="Q832" s="150"/>
      <c r="R832" s="150"/>
      <c r="S832" s="150"/>
      <c r="T832" s="150"/>
    </row>
    <row r="833" spans="1:20" ht="12.75" customHeight="1">
      <c r="A833" s="150"/>
      <c r="D833" s="150"/>
      <c r="E833" s="150"/>
      <c r="F833" s="150"/>
      <c r="G833" s="150"/>
      <c r="H833" s="150"/>
      <c r="I833" s="150"/>
      <c r="J833" s="150"/>
      <c r="K833" s="150"/>
      <c r="L833" s="150"/>
      <c r="M833" s="150"/>
      <c r="N833" s="150"/>
      <c r="O833" s="150"/>
      <c r="P833" s="150"/>
      <c r="Q833" s="150"/>
      <c r="R833" s="150"/>
      <c r="S833" s="150"/>
      <c r="T833" s="150"/>
    </row>
    <row r="834" spans="1:20" ht="12.75" customHeight="1">
      <c r="A834" s="150"/>
      <c r="D834" s="150"/>
      <c r="E834" s="150"/>
      <c r="F834" s="150"/>
      <c r="G834" s="150"/>
      <c r="H834" s="150"/>
      <c r="I834" s="150"/>
      <c r="J834" s="150"/>
      <c r="K834" s="150"/>
      <c r="L834" s="150"/>
      <c r="M834" s="150"/>
      <c r="N834" s="150"/>
      <c r="O834" s="150"/>
      <c r="P834" s="150"/>
      <c r="Q834" s="150"/>
      <c r="R834" s="150"/>
      <c r="S834" s="150"/>
      <c r="T834" s="150"/>
    </row>
    <row r="835" spans="1:20" ht="12.75" customHeight="1">
      <c r="A835" s="150"/>
      <c r="D835" s="150"/>
      <c r="E835" s="150"/>
      <c r="F835" s="150"/>
      <c r="G835" s="150"/>
      <c r="H835" s="150"/>
      <c r="I835" s="150"/>
      <c r="J835" s="150"/>
      <c r="K835" s="150"/>
      <c r="L835" s="150"/>
      <c r="M835" s="150"/>
      <c r="N835" s="150"/>
      <c r="O835" s="150"/>
      <c r="P835" s="150"/>
      <c r="Q835" s="150"/>
      <c r="R835" s="150"/>
      <c r="S835" s="150"/>
      <c r="T835" s="150"/>
    </row>
    <row r="836" spans="1:20" ht="12.75" customHeight="1">
      <c r="A836" s="150"/>
      <c r="D836" s="150"/>
      <c r="E836" s="150"/>
      <c r="F836" s="150"/>
      <c r="G836" s="150"/>
      <c r="H836" s="150"/>
      <c r="I836" s="150"/>
      <c r="J836" s="150"/>
      <c r="K836" s="150"/>
      <c r="L836" s="150"/>
      <c r="M836" s="150"/>
      <c r="N836" s="150"/>
      <c r="O836" s="150"/>
      <c r="P836" s="150"/>
      <c r="Q836" s="150"/>
      <c r="R836" s="150"/>
      <c r="S836" s="150"/>
      <c r="T836" s="150"/>
    </row>
    <row r="837" spans="1:20" ht="12.75" customHeight="1">
      <c r="A837" s="150"/>
      <c r="D837" s="150"/>
      <c r="E837" s="150"/>
      <c r="F837" s="150"/>
      <c r="G837" s="150"/>
      <c r="H837" s="150"/>
      <c r="I837" s="150"/>
      <c r="J837" s="150"/>
      <c r="K837" s="150"/>
      <c r="L837" s="150"/>
      <c r="M837" s="150"/>
      <c r="N837" s="150"/>
      <c r="O837" s="150"/>
      <c r="P837" s="150"/>
      <c r="Q837" s="150"/>
      <c r="R837" s="150"/>
      <c r="S837" s="150"/>
      <c r="T837" s="150"/>
    </row>
    <row r="838" spans="1:20" ht="12.75" customHeight="1">
      <c r="A838" s="150"/>
      <c r="D838" s="150"/>
      <c r="E838" s="150"/>
      <c r="F838" s="150"/>
      <c r="G838" s="150"/>
      <c r="H838" s="150"/>
      <c r="I838" s="150"/>
      <c r="J838" s="150"/>
      <c r="K838" s="150"/>
      <c r="L838" s="150"/>
      <c r="M838" s="150"/>
      <c r="N838" s="150"/>
      <c r="O838" s="150"/>
      <c r="P838" s="150"/>
      <c r="Q838" s="150"/>
      <c r="R838" s="150"/>
      <c r="S838" s="150"/>
      <c r="T838" s="150"/>
    </row>
    <row r="839" spans="1:20" ht="12.75" customHeight="1">
      <c r="A839" s="150"/>
      <c r="D839" s="150"/>
      <c r="E839" s="150"/>
      <c r="F839" s="150"/>
      <c r="G839" s="150"/>
      <c r="H839" s="150"/>
      <c r="I839" s="150"/>
      <c r="J839" s="150"/>
      <c r="K839" s="150"/>
      <c r="L839" s="150"/>
      <c r="M839" s="150"/>
      <c r="N839" s="150"/>
      <c r="O839" s="150"/>
      <c r="P839" s="150"/>
      <c r="Q839" s="150"/>
      <c r="R839" s="150"/>
      <c r="S839" s="150"/>
      <c r="T839" s="150"/>
    </row>
    <row r="840" spans="1:20" ht="12.75" customHeight="1">
      <c r="A840" s="150"/>
      <c r="D840" s="150"/>
      <c r="E840" s="150"/>
      <c r="F840" s="150"/>
      <c r="G840" s="150"/>
      <c r="H840" s="150"/>
      <c r="I840" s="150"/>
      <c r="J840" s="150"/>
      <c r="K840" s="150"/>
      <c r="L840" s="150"/>
      <c r="M840" s="150"/>
      <c r="N840" s="150"/>
      <c r="O840" s="150"/>
      <c r="P840" s="150"/>
      <c r="Q840" s="150"/>
      <c r="R840" s="150"/>
      <c r="S840" s="150"/>
      <c r="T840" s="150"/>
    </row>
    <row r="841" spans="1:20" ht="12.75" customHeight="1">
      <c r="A841" s="150"/>
      <c r="D841" s="150"/>
      <c r="E841" s="150"/>
      <c r="F841" s="150"/>
      <c r="G841" s="150"/>
      <c r="H841" s="150"/>
      <c r="I841" s="150"/>
      <c r="J841" s="150"/>
      <c r="K841" s="150"/>
      <c r="L841" s="150"/>
      <c r="M841" s="150"/>
      <c r="N841" s="150"/>
      <c r="O841" s="150"/>
      <c r="P841" s="150"/>
      <c r="Q841" s="150"/>
      <c r="R841" s="150"/>
      <c r="S841" s="150"/>
      <c r="T841" s="150"/>
    </row>
    <row r="842" spans="1:20" ht="12.75" customHeight="1">
      <c r="A842" s="150"/>
      <c r="D842" s="150"/>
      <c r="E842" s="150"/>
      <c r="F842" s="150"/>
      <c r="G842" s="150"/>
      <c r="H842" s="150"/>
      <c r="I842" s="150"/>
      <c r="J842" s="150"/>
      <c r="K842" s="150"/>
      <c r="L842" s="150"/>
      <c r="M842" s="150"/>
      <c r="N842" s="150"/>
      <c r="O842" s="150"/>
      <c r="P842" s="150"/>
      <c r="Q842" s="150"/>
      <c r="R842" s="150"/>
      <c r="S842" s="150"/>
      <c r="T842" s="150"/>
    </row>
    <row r="843" spans="1:20" ht="12.75" customHeight="1">
      <c r="A843" s="150"/>
      <c r="D843" s="150"/>
      <c r="E843" s="150"/>
      <c r="F843" s="150"/>
      <c r="G843" s="150"/>
      <c r="H843" s="150"/>
      <c r="I843" s="150"/>
      <c r="J843" s="150"/>
      <c r="K843" s="150"/>
      <c r="L843" s="150"/>
      <c r="M843" s="150"/>
      <c r="N843" s="150"/>
      <c r="O843" s="150"/>
      <c r="P843" s="150"/>
      <c r="Q843" s="150"/>
      <c r="R843" s="150"/>
      <c r="S843" s="150"/>
      <c r="T843" s="150"/>
    </row>
    <row r="844" spans="1:20" ht="12.75" customHeight="1">
      <c r="A844" s="150"/>
      <c r="D844" s="150"/>
      <c r="E844" s="150"/>
      <c r="F844" s="150"/>
      <c r="G844" s="150"/>
      <c r="H844" s="150"/>
      <c r="I844" s="150"/>
      <c r="J844" s="150"/>
      <c r="K844" s="150"/>
      <c r="L844" s="150"/>
      <c r="M844" s="150"/>
      <c r="N844" s="150"/>
      <c r="O844" s="150"/>
      <c r="P844" s="150"/>
      <c r="Q844" s="150"/>
      <c r="R844" s="150"/>
      <c r="S844" s="150"/>
      <c r="T844" s="150"/>
    </row>
    <row r="845" spans="1:20" ht="12.75" customHeight="1">
      <c r="A845" s="150"/>
      <c r="D845" s="150"/>
      <c r="E845" s="150"/>
      <c r="F845" s="150"/>
      <c r="G845" s="150"/>
      <c r="H845" s="150"/>
      <c r="I845" s="150"/>
      <c r="J845" s="150"/>
      <c r="K845" s="150"/>
      <c r="L845" s="150"/>
      <c r="M845" s="150"/>
      <c r="N845" s="150"/>
      <c r="O845" s="150"/>
      <c r="P845" s="150"/>
      <c r="Q845" s="150"/>
      <c r="R845" s="150"/>
      <c r="S845" s="150"/>
      <c r="T845" s="150"/>
    </row>
    <row r="846" spans="1:20" ht="12.75" customHeight="1">
      <c r="A846" s="150"/>
      <c r="D846" s="150"/>
      <c r="E846" s="150"/>
      <c r="F846" s="150"/>
      <c r="G846" s="150"/>
      <c r="H846" s="150"/>
      <c r="I846" s="150"/>
      <c r="J846" s="150"/>
      <c r="K846" s="150"/>
      <c r="L846" s="150"/>
      <c r="M846" s="150"/>
      <c r="N846" s="150"/>
      <c r="O846" s="150"/>
      <c r="P846" s="150"/>
      <c r="Q846" s="150"/>
      <c r="R846" s="150"/>
      <c r="S846" s="150"/>
      <c r="T846" s="150"/>
    </row>
    <row r="847" spans="1:20" ht="12.75" customHeight="1">
      <c r="A847" s="150"/>
      <c r="D847" s="150"/>
      <c r="E847" s="150"/>
      <c r="F847" s="150"/>
      <c r="G847" s="150"/>
      <c r="H847" s="150"/>
      <c r="I847" s="150"/>
      <c r="J847" s="150"/>
      <c r="K847" s="150"/>
      <c r="L847" s="150"/>
      <c r="M847" s="150"/>
      <c r="N847" s="150"/>
      <c r="O847" s="150"/>
      <c r="P847" s="150"/>
      <c r="Q847" s="150"/>
      <c r="R847" s="150"/>
      <c r="S847" s="150"/>
      <c r="T847" s="150"/>
    </row>
    <row r="848" spans="1:20" ht="12.75" customHeight="1">
      <c r="A848" s="150"/>
      <c r="D848" s="150"/>
      <c r="E848" s="150"/>
      <c r="F848" s="150"/>
      <c r="G848" s="150"/>
      <c r="H848" s="150"/>
      <c r="I848" s="150"/>
      <c r="J848" s="150"/>
      <c r="K848" s="150"/>
      <c r="L848" s="150"/>
      <c r="M848" s="150"/>
      <c r="N848" s="150"/>
      <c r="O848" s="150"/>
      <c r="P848" s="150"/>
      <c r="Q848" s="150"/>
      <c r="R848" s="150"/>
      <c r="S848" s="150"/>
      <c r="T848" s="150"/>
    </row>
    <row r="849" spans="1:20" ht="12.75" customHeight="1">
      <c r="A849" s="150"/>
      <c r="D849" s="150"/>
      <c r="E849" s="150"/>
      <c r="F849" s="150"/>
      <c r="G849" s="150"/>
      <c r="H849" s="150"/>
      <c r="I849" s="150"/>
      <c r="J849" s="150"/>
      <c r="K849" s="150"/>
      <c r="L849" s="150"/>
      <c r="M849" s="150"/>
      <c r="N849" s="150"/>
      <c r="O849" s="150"/>
      <c r="P849" s="150"/>
      <c r="Q849" s="150"/>
      <c r="R849" s="150"/>
      <c r="S849" s="150"/>
      <c r="T849" s="150"/>
    </row>
    <row r="850" spans="1:20" ht="12.75" customHeight="1">
      <c r="A850" s="150"/>
      <c r="D850" s="150"/>
      <c r="E850" s="150"/>
      <c r="F850" s="150"/>
      <c r="G850" s="150"/>
      <c r="H850" s="150"/>
      <c r="I850" s="150"/>
      <c r="J850" s="150"/>
      <c r="K850" s="150"/>
      <c r="L850" s="150"/>
      <c r="M850" s="150"/>
      <c r="N850" s="150"/>
      <c r="O850" s="150"/>
      <c r="P850" s="150"/>
      <c r="Q850" s="150"/>
      <c r="R850" s="150"/>
      <c r="S850" s="150"/>
      <c r="T850" s="150"/>
    </row>
    <row r="851" spans="1:20" ht="12.75" customHeight="1">
      <c r="A851" s="150"/>
      <c r="D851" s="150"/>
      <c r="E851" s="150"/>
      <c r="F851" s="150"/>
      <c r="G851" s="150"/>
      <c r="H851" s="150"/>
      <c r="I851" s="150"/>
      <c r="J851" s="150"/>
      <c r="K851" s="150"/>
      <c r="L851" s="150"/>
      <c r="M851" s="150"/>
      <c r="N851" s="150"/>
      <c r="O851" s="150"/>
      <c r="P851" s="150"/>
      <c r="Q851" s="150"/>
      <c r="R851" s="150"/>
      <c r="S851" s="150"/>
      <c r="T851" s="150"/>
    </row>
    <row r="852" spans="1:20" ht="12.75" customHeight="1">
      <c r="A852" s="150"/>
      <c r="D852" s="150"/>
      <c r="E852" s="150"/>
      <c r="F852" s="150"/>
      <c r="G852" s="150"/>
      <c r="H852" s="150"/>
      <c r="I852" s="150"/>
      <c r="J852" s="150"/>
      <c r="K852" s="150"/>
      <c r="L852" s="150"/>
      <c r="M852" s="150"/>
      <c r="N852" s="150"/>
      <c r="O852" s="150"/>
      <c r="P852" s="150"/>
      <c r="Q852" s="150"/>
      <c r="R852" s="150"/>
      <c r="S852" s="150"/>
      <c r="T852" s="150"/>
    </row>
    <row r="853" spans="1:20" ht="12.75" customHeight="1">
      <c r="A853" s="150"/>
      <c r="D853" s="150"/>
      <c r="E853" s="150"/>
      <c r="F853" s="150"/>
      <c r="G853" s="150"/>
      <c r="H853" s="150"/>
      <c r="I853" s="150"/>
      <c r="J853" s="150"/>
      <c r="K853" s="150"/>
      <c r="L853" s="150"/>
      <c r="M853" s="150"/>
      <c r="N853" s="150"/>
      <c r="O853" s="150"/>
      <c r="P853" s="150"/>
      <c r="Q853" s="150"/>
      <c r="R853" s="150"/>
      <c r="S853" s="150"/>
      <c r="T853" s="150"/>
    </row>
    <row r="854" spans="1:20" ht="12.75" customHeight="1">
      <c r="A854" s="150"/>
      <c r="D854" s="150"/>
      <c r="E854" s="150"/>
      <c r="F854" s="150"/>
      <c r="G854" s="150"/>
      <c r="H854" s="150"/>
      <c r="I854" s="150"/>
      <c r="J854" s="150"/>
      <c r="K854" s="150"/>
      <c r="L854" s="150"/>
      <c r="M854" s="150"/>
      <c r="N854" s="150"/>
      <c r="O854" s="150"/>
      <c r="P854" s="150"/>
      <c r="Q854" s="150"/>
      <c r="R854" s="150"/>
      <c r="S854" s="150"/>
      <c r="T854" s="150"/>
    </row>
    <row r="855" spans="1:20" ht="12.75" customHeight="1">
      <c r="A855" s="150"/>
      <c r="D855" s="150"/>
      <c r="E855" s="150"/>
      <c r="F855" s="150"/>
      <c r="G855" s="150"/>
      <c r="H855" s="150"/>
      <c r="I855" s="150"/>
      <c r="J855" s="150"/>
      <c r="K855" s="150"/>
      <c r="L855" s="150"/>
      <c r="M855" s="150"/>
      <c r="N855" s="150"/>
      <c r="O855" s="150"/>
      <c r="P855" s="150"/>
      <c r="Q855" s="150"/>
      <c r="R855" s="150"/>
      <c r="S855" s="150"/>
      <c r="T855" s="150"/>
    </row>
    <row r="856" spans="1:20" ht="12.75" customHeight="1">
      <c r="A856" s="150"/>
      <c r="D856" s="150"/>
      <c r="E856" s="150"/>
      <c r="F856" s="150"/>
      <c r="G856" s="150"/>
      <c r="H856" s="150"/>
      <c r="I856" s="150"/>
      <c r="J856" s="150"/>
      <c r="K856" s="150"/>
      <c r="L856" s="150"/>
      <c r="M856" s="150"/>
      <c r="N856" s="150"/>
      <c r="O856" s="150"/>
      <c r="P856" s="150"/>
      <c r="Q856" s="150"/>
      <c r="R856" s="150"/>
      <c r="S856" s="150"/>
      <c r="T856" s="150"/>
    </row>
    <row r="857" spans="1:20" ht="12.75" customHeight="1">
      <c r="A857" s="150"/>
      <c r="D857" s="150"/>
      <c r="E857" s="150"/>
      <c r="F857" s="150"/>
      <c r="G857" s="150"/>
      <c r="H857" s="150"/>
      <c r="I857" s="150"/>
      <c r="J857" s="150"/>
      <c r="K857" s="150"/>
      <c r="L857" s="150"/>
      <c r="M857" s="150"/>
      <c r="N857" s="150"/>
      <c r="O857" s="150"/>
      <c r="P857" s="150"/>
      <c r="Q857" s="150"/>
      <c r="R857" s="150"/>
      <c r="S857" s="150"/>
      <c r="T857" s="150"/>
    </row>
    <row r="858" spans="1:20" ht="12.75" customHeight="1">
      <c r="A858" s="150"/>
      <c r="D858" s="150"/>
      <c r="E858" s="150"/>
      <c r="F858" s="150"/>
      <c r="G858" s="150"/>
      <c r="H858" s="150"/>
      <c r="I858" s="150"/>
      <c r="J858" s="150"/>
      <c r="K858" s="150"/>
      <c r="L858" s="150"/>
      <c r="M858" s="150"/>
      <c r="N858" s="150"/>
      <c r="O858" s="150"/>
      <c r="P858" s="150"/>
      <c r="Q858" s="150"/>
      <c r="R858" s="150"/>
      <c r="S858" s="150"/>
      <c r="T858" s="150"/>
    </row>
    <row r="859" spans="1:20" ht="12.75" customHeight="1">
      <c r="A859" s="150"/>
      <c r="D859" s="150"/>
      <c r="E859" s="150"/>
      <c r="F859" s="150"/>
      <c r="G859" s="150"/>
      <c r="H859" s="150"/>
      <c r="I859" s="150"/>
      <c r="J859" s="150"/>
      <c r="K859" s="150"/>
      <c r="L859" s="150"/>
      <c r="M859" s="150"/>
      <c r="N859" s="150"/>
      <c r="O859" s="150"/>
      <c r="P859" s="150"/>
      <c r="Q859" s="150"/>
      <c r="R859" s="150"/>
      <c r="S859" s="150"/>
      <c r="T859" s="150"/>
    </row>
    <row r="860" spans="1:20" ht="12.75" customHeight="1">
      <c r="A860" s="150"/>
      <c r="D860" s="150"/>
      <c r="E860" s="150"/>
      <c r="F860" s="150"/>
      <c r="G860" s="150"/>
      <c r="H860" s="150"/>
      <c r="I860" s="150"/>
      <c r="J860" s="150"/>
      <c r="K860" s="150"/>
      <c r="L860" s="150"/>
      <c r="M860" s="150"/>
      <c r="N860" s="150"/>
      <c r="O860" s="150"/>
      <c r="P860" s="150"/>
      <c r="Q860" s="150"/>
      <c r="R860" s="150"/>
      <c r="S860" s="150"/>
      <c r="T860" s="150"/>
    </row>
    <row r="861" spans="1:20" ht="12.75" customHeight="1">
      <c r="A861" s="150"/>
      <c r="D861" s="150"/>
      <c r="E861" s="150"/>
      <c r="F861" s="150"/>
      <c r="G861" s="150"/>
      <c r="H861" s="150"/>
      <c r="I861" s="150"/>
      <c r="J861" s="150"/>
      <c r="K861" s="150"/>
      <c r="L861" s="150"/>
      <c r="M861" s="150"/>
      <c r="N861" s="150"/>
      <c r="O861" s="150"/>
      <c r="P861" s="150"/>
      <c r="Q861" s="150"/>
      <c r="R861" s="150"/>
      <c r="S861" s="150"/>
      <c r="T861" s="150"/>
    </row>
    <row r="862" spans="1:20" ht="12.75" customHeight="1">
      <c r="A862" s="150"/>
      <c r="D862" s="150"/>
      <c r="E862" s="150"/>
      <c r="F862" s="150"/>
      <c r="G862" s="150"/>
      <c r="H862" s="150"/>
      <c r="I862" s="150"/>
      <c r="J862" s="150"/>
      <c r="K862" s="150"/>
      <c r="L862" s="150"/>
      <c r="M862" s="150"/>
      <c r="N862" s="150"/>
      <c r="O862" s="150"/>
      <c r="P862" s="150"/>
      <c r="Q862" s="150"/>
      <c r="R862" s="150"/>
      <c r="S862" s="150"/>
      <c r="T862" s="150"/>
    </row>
    <row r="863" spans="1:20" ht="12.75" customHeight="1">
      <c r="A863" s="150"/>
      <c r="D863" s="150"/>
      <c r="E863" s="150"/>
      <c r="F863" s="150"/>
      <c r="G863" s="150"/>
      <c r="H863" s="150"/>
      <c r="I863" s="150"/>
      <c r="J863" s="150"/>
      <c r="K863" s="150"/>
      <c r="L863" s="150"/>
      <c r="M863" s="150"/>
      <c r="N863" s="150"/>
      <c r="O863" s="150"/>
      <c r="P863" s="150"/>
      <c r="Q863" s="150"/>
      <c r="R863" s="150"/>
      <c r="S863" s="150"/>
      <c r="T863" s="150"/>
    </row>
    <row r="864" spans="1:20" ht="12.75" customHeight="1">
      <c r="A864" s="150"/>
      <c r="D864" s="150"/>
      <c r="E864" s="150"/>
      <c r="F864" s="150"/>
      <c r="G864" s="150"/>
      <c r="H864" s="150"/>
      <c r="I864" s="150"/>
      <c r="J864" s="150"/>
      <c r="K864" s="150"/>
      <c r="L864" s="150"/>
      <c r="M864" s="150"/>
      <c r="N864" s="150"/>
      <c r="O864" s="150"/>
      <c r="P864" s="150"/>
      <c r="Q864" s="150"/>
      <c r="R864" s="150"/>
      <c r="S864" s="150"/>
      <c r="T864" s="150"/>
    </row>
    <row r="865" spans="1:20" ht="12.75" customHeight="1">
      <c r="A865" s="150"/>
      <c r="D865" s="150"/>
      <c r="E865" s="150"/>
      <c r="F865" s="150"/>
      <c r="G865" s="150"/>
      <c r="H865" s="150"/>
      <c r="I865" s="150"/>
      <c r="J865" s="150"/>
      <c r="K865" s="150"/>
      <c r="L865" s="150"/>
      <c r="M865" s="150"/>
      <c r="N865" s="150"/>
      <c r="O865" s="150"/>
      <c r="P865" s="150"/>
      <c r="Q865" s="150"/>
      <c r="R865" s="150"/>
      <c r="S865" s="150"/>
      <c r="T865" s="150"/>
    </row>
    <row r="866" spans="1:20" ht="12.75" customHeight="1">
      <c r="A866" s="150"/>
      <c r="D866" s="150"/>
      <c r="E866" s="150"/>
      <c r="F866" s="150"/>
      <c r="G866" s="150"/>
      <c r="H866" s="150"/>
      <c r="I866" s="150"/>
      <c r="J866" s="150"/>
      <c r="K866" s="150"/>
      <c r="L866" s="150"/>
      <c r="M866" s="150"/>
      <c r="N866" s="150"/>
      <c r="O866" s="150"/>
      <c r="P866" s="150"/>
      <c r="Q866" s="150"/>
      <c r="R866" s="150"/>
      <c r="S866" s="150"/>
      <c r="T866" s="150"/>
    </row>
    <row r="867" spans="1:20" ht="12.75" customHeight="1">
      <c r="A867" s="150"/>
      <c r="D867" s="150"/>
      <c r="E867" s="150"/>
      <c r="F867" s="150"/>
      <c r="G867" s="150"/>
      <c r="H867" s="150"/>
      <c r="I867" s="150"/>
      <c r="J867" s="150"/>
      <c r="K867" s="150"/>
      <c r="L867" s="150"/>
      <c r="M867" s="150"/>
      <c r="N867" s="150"/>
      <c r="O867" s="150"/>
      <c r="P867" s="150"/>
      <c r="Q867" s="150"/>
      <c r="R867" s="150"/>
      <c r="S867" s="150"/>
      <c r="T867" s="150"/>
    </row>
    <row r="868" spans="1:20" ht="12.75" customHeight="1">
      <c r="A868" s="150"/>
      <c r="D868" s="150"/>
      <c r="E868" s="150"/>
      <c r="F868" s="150"/>
      <c r="G868" s="150"/>
      <c r="H868" s="150"/>
      <c r="I868" s="150"/>
      <c r="J868" s="150"/>
      <c r="K868" s="150"/>
      <c r="L868" s="150"/>
      <c r="M868" s="150"/>
      <c r="N868" s="150"/>
      <c r="O868" s="150"/>
      <c r="P868" s="150"/>
      <c r="Q868" s="150"/>
      <c r="R868" s="150"/>
      <c r="S868" s="150"/>
      <c r="T868" s="150"/>
    </row>
    <row r="869" spans="1:20" ht="12.75" customHeight="1">
      <c r="A869" s="150"/>
      <c r="D869" s="150"/>
      <c r="E869" s="150"/>
      <c r="F869" s="150"/>
      <c r="G869" s="150"/>
      <c r="H869" s="150"/>
      <c r="I869" s="150"/>
      <c r="J869" s="150"/>
      <c r="K869" s="150"/>
      <c r="L869" s="150"/>
      <c r="M869" s="150"/>
      <c r="N869" s="150"/>
      <c r="O869" s="150"/>
      <c r="P869" s="150"/>
      <c r="Q869" s="150"/>
      <c r="R869" s="150"/>
      <c r="S869" s="150"/>
      <c r="T869" s="150"/>
    </row>
    <row r="870" spans="1:20" ht="12.75" customHeight="1">
      <c r="A870" s="150"/>
      <c r="D870" s="150"/>
      <c r="E870" s="150"/>
      <c r="F870" s="150"/>
      <c r="G870" s="150"/>
      <c r="H870" s="150"/>
      <c r="I870" s="150"/>
      <c r="J870" s="150"/>
      <c r="K870" s="150"/>
      <c r="L870" s="150"/>
      <c r="M870" s="150"/>
      <c r="N870" s="150"/>
      <c r="O870" s="150"/>
      <c r="P870" s="150"/>
      <c r="Q870" s="150"/>
      <c r="R870" s="150"/>
      <c r="S870" s="150"/>
      <c r="T870" s="150"/>
    </row>
    <row r="871" spans="1:20" ht="12.75" customHeight="1">
      <c r="A871" s="150"/>
      <c r="D871" s="150"/>
      <c r="E871" s="150"/>
      <c r="F871" s="150"/>
      <c r="G871" s="150"/>
      <c r="H871" s="150"/>
      <c r="I871" s="150"/>
      <c r="J871" s="150"/>
      <c r="K871" s="150"/>
      <c r="L871" s="150"/>
      <c r="M871" s="150"/>
      <c r="N871" s="150"/>
      <c r="O871" s="150"/>
      <c r="P871" s="150"/>
      <c r="Q871" s="150"/>
      <c r="R871" s="150"/>
      <c r="S871" s="150"/>
      <c r="T871" s="150"/>
    </row>
    <row r="872" spans="1:20" ht="12.75" customHeight="1">
      <c r="A872" s="150"/>
      <c r="D872" s="150"/>
      <c r="E872" s="150"/>
      <c r="F872" s="150"/>
      <c r="G872" s="150"/>
      <c r="H872" s="150"/>
      <c r="I872" s="150"/>
      <c r="J872" s="150"/>
      <c r="K872" s="150"/>
      <c r="L872" s="150"/>
      <c r="M872" s="150"/>
      <c r="N872" s="150"/>
      <c r="O872" s="150"/>
      <c r="P872" s="150"/>
      <c r="Q872" s="150"/>
      <c r="R872" s="150"/>
      <c r="S872" s="150"/>
      <c r="T872" s="150"/>
    </row>
    <row r="873" spans="1:20" ht="12.75" customHeight="1">
      <c r="A873" s="150"/>
      <c r="D873" s="150"/>
      <c r="E873" s="150"/>
      <c r="F873" s="150"/>
      <c r="G873" s="150"/>
      <c r="H873" s="150"/>
      <c r="I873" s="150"/>
      <c r="J873" s="150"/>
      <c r="K873" s="150"/>
      <c r="L873" s="150"/>
      <c r="M873" s="150"/>
      <c r="N873" s="150"/>
      <c r="O873" s="150"/>
      <c r="P873" s="150"/>
      <c r="Q873" s="150"/>
      <c r="R873" s="150"/>
      <c r="S873" s="150"/>
      <c r="T873" s="150"/>
    </row>
    <row r="874" spans="1:20" ht="12.75" customHeight="1">
      <c r="A874" s="150"/>
      <c r="D874" s="150"/>
      <c r="E874" s="150"/>
      <c r="F874" s="150"/>
      <c r="G874" s="150"/>
      <c r="H874" s="150"/>
      <c r="I874" s="150"/>
      <c r="J874" s="150"/>
      <c r="K874" s="150"/>
      <c r="L874" s="150"/>
      <c r="M874" s="150"/>
      <c r="N874" s="150"/>
      <c r="O874" s="150"/>
      <c r="P874" s="150"/>
      <c r="Q874" s="150"/>
      <c r="R874" s="150"/>
      <c r="S874" s="150"/>
      <c r="T874" s="150"/>
    </row>
    <row r="875" spans="1:20" ht="12.75" customHeight="1">
      <c r="A875" s="150"/>
      <c r="D875" s="150"/>
      <c r="E875" s="150"/>
      <c r="F875" s="150"/>
      <c r="G875" s="150"/>
      <c r="H875" s="150"/>
      <c r="I875" s="150"/>
      <c r="J875" s="150"/>
      <c r="K875" s="150"/>
      <c r="L875" s="150"/>
      <c r="M875" s="150"/>
      <c r="N875" s="150"/>
      <c r="O875" s="150"/>
      <c r="P875" s="150"/>
      <c r="Q875" s="150"/>
      <c r="R875" s="150"/>
      <c r="S875" s="150"/>
      <c r="T875" s="150"/>
    </row>
    <row r="876" spans="1:20" ht="12.75" customHeight="1">
      <c r="A876" s="150"/>
      <c r="D876" s="150"/>
      <c r="E876" s="150"/>
      <c r="F876" s="150"/>
      <c r="G876" s="150"/>
      <c r="H876" s="150"/>
      <c r="I876" s="150"/>
      <c r="J876" s="150"/>
      <c r="K876" s="150"/>
      <c r="L876" s="150"/>
      <c r="M876" s="150"/>
      <c r="N876" s="150"/>
      <c r="O876" s="150"/>
      <c r="P876" s="150"/>
      <c r="Q876" s="150"/>
      <c r="R876" s="150"/>
      <c r="S876" s="150"/>
      <c r="T876" s="150"/>
    </row>
    <row r="877" spans="1:20" ht="12.75" customHeight="1">
      <c r="A877" s="150"/>
      <c r="D877" s="150"/>
      <c r="E877" s="150"/>
      <c r="F877" s="150"/>
      <c r="G877" s="150"/>
      <c r="H877" s="150"/>
      <c r="I877" s="150"/>
      <c r="J877" s="150"/>
      <c r="K877" s="150"/>
      <c r="L877" s="150"/>
      <c r="M877" s="150"/>
      <c r="N877" s="150"/>
      <c r="O877" s="150"/>
      <c r="P877" s="150"/>
      <c r="Q877" s="150"/>
      <c r="R877" s="150"/>
      <c r="S877" s="150"/>
      <c r="T877" s="150"/>
    </row>
    <row r="878" spans="1:20" ht="12.75" customHeight="1">
      <c r="A878" s="150"/>
      <c r="D878" s="150"/>
      <c r="E878" s="150"/>
      <c r="F878" s="150"/>
      <c r="G878" s="150"/>
      <c r="H878" s="150"/>
      <c r="I878" s="150"/>
      <c r="J878" s="150"/>
      <c r="K878" s="150"/>
      <c r="L878" s="150"/>
      <c r="M878" s="150"/>
      <c r="N878" s="150"/>
      <c r="O878" s="150"/>
      <c r="P878" s="150"/>
      <c r="Q878" s="150"/>
      <c r="R878" s="150"/>
      <c r="S878" s="150"/>
      <c r="T878" s="150"/>
    </row>
    <row r="879" spans="1:20" ht="12.75" customHeight="1">
      <c r="A879" s="150"/>
      <c r="D879" s="150"/>
      <c r="E879" s="150"/>
      <c r="F879" s="150"/>
      <c r="G879" s="150"/>
      <c r="H879" s="150"/>
      <c r="I879" s="150"/>
      <c r="J879" s="150"/>
      <c r="K879" s="150"/>
      <c r="L879" s="150"/>
      <c r="M879" s="150"/>
      <c r="N879" s="150"/>
      <c r="O879" s="150"/>
      <c r="P879" s="150"/>
      <c r="Q879" s="150"/>
      <c r="R879" s="150"/>
      <c r="S879" s="150"/>
      <c r="T879" s="150"/>
    </row>
    <row r="880" spans="1:20" ht="12.75" customHeight="1">
      <c r="A880" s="150"/>
      <c r="D880" s="150"/>
      <c r="E880" s="150"/>
      <c r="F880" s="150"/>
      <c r="G880" s="150"/>
      <c r="H880" s="150"/>
      <c r="I880" s="150"/>
      <c r="J880" s="150"/>
      <c r="K880" s="150"/>
      <c r="L880" s="150"/>
      <c r="M880" s="150"/>
      <c r="N880" s="150"/>
      <c r="O880" s="150"/>
      <c r="P880" s="150"/>
      <c r="Q880" s="150"/>
      <c r="R880" s="150"/>
      <c r="S880" s="150"/>
      <c r="T880" s="150"/>
    </row>
    <row r="881" spans="1:20" ht="12.75" customHeight="1">
      <c r="A881" s="150"/>
      <c r="D881" s="150"/>
      <c r="E881" s="150"/>
      <c r="F881" s="150"/>
      <c r="G881" s="150"/>
      <c r="H881" s="150"/>
      <c r="I881" s="150"/>
      <c r="J881" s="150"/>
      <c r="K881" s="150"/>
      <c r="L881" s="150"/>
      <c r="M881" s="150"/>
      <c r="N881" s="150"/>
      <c r="O881" s="150"/>
      <c r="P881" s="150"/>
      <c r="Q881" s="150"/>
      <c r="R881" s="150"/>
      <c r="S881" s="150"/>
      <c r="T881" s="150"/>
    </row>
    <row r="882" spans="1:20" ht="12.75" customHeight="1">
      <c r="A882" s="150"/>
      <c r="D882" s="150"/>
      <c r="E882" s="150"/>
      <c r="F882" s="150"/>
      <c r="G882" s="150"/>
      <c r="H882" s="150"/>
      <c r="I882" s="150"/>
      <c r="J882" s="150"/>
      <c r="K882" s="150"/>
      <c r="L882" s="150"/>
      <c r="M882" s="150"/>
      <c r="N882" s="150"/>
      <c r="O882" s="150"/>
      <c r="P882" s="150"/>
      <c r="Q882" s="150"/>
      <c r="R882" s="150"/>
      <c r="S882" s="150"/>
      <c r="T882" s="150"/>
    </row>
    <row r="883" spans="1:20" ht="12.75" customHeight="1">
      <c r="A883" s="150"/>
      <c r="D883" s="150"/>
      <c r="E883" s="150"/>
      <c r="F883" s="150"/>
      <c r="G883" s="150"/>
      <c r="H883" s="150"/>
      <c r="I883" s="150"/>
      <c r="J883" s="150"/>
      <c r="K883" s="150"/>
      <c r="L883" s="150"/>
      <c r="M883" s="150"/>
      <c r="N883" s="150"/>
      <c r="O883" s="150"/>
      <c r="P883" s="150"/>
      <c r="Q883" s="150"/>
      <c r="R883" s="150"/>
      <c r="S883" s="150"/>
      <c r="T883" s="150"/>
    </row>
    <row r="884" spans="1:20" ht="12.75" customHeight="1">
      <c r="A884" s="150"/>
      <c r="D884" s="150"/>
      <c r="E884" s="150"/>
      <c r="F884" s="150"/>
      <c r="G884" s="150"/>
      <c r="H884" s="150"/>
      <c r="I884" s="150"/>
      <c r="J884" s="150"/>
      <c r="K884" s="150"/>
      <c r="L884" s="150"/>
      <c r="M884" s="150"/>
      <c r="N884" s="150"/>
      <c r="O884" s="150"/>
      <c r="P884" s="150"/>
      <c r="Q884" s="150"/>
      <c r="R884" s="150"/>
      <c r="S884" s="150"/>
      <c r="T884" s="150"/>
    </row>
    <row r="885" spans="1:20" ht="12.75" customHeight="1">
      <c r="A885" s="150"/>
      <c r="D885" s="150"/>
      <c r="E885" s="150"/>
      <c r="F885" s="150"/>
      <c r="G885" s="150"/>
      <c r="H885" s="150"/>
      <c r="I885" s="150"/>
      <c r="J885" s="150"/>
      <c r="K885" s="150"/>
      <c r="L885" s="150"/>
      <c r="M885" s="150"/>
      <c r="N885" s="150"/>
      <c r="O885" s="150"/>
      <c r="P885" s="150"/>
      <c r="Q885" s="150"/>
      <c r="R885" s="150"/>
      <c r="S885" s="150"/>
      <c r="T885" s="150"/>
    </row>
    <row r="886" spans="1:20" ht="12.75" customHeight="1">
      <c r="A886" s="150"/>
      <c r="D886" s="150"/>
      <c r="E886" s="150"/>
      <c r="F886" s="150"/>
      <c r="G886" s="150"/>
      <c r="H886" s="150"/>
      <c r="I886" s="150"/>
      <c r="J886" s="150"/>
      <c r="K886" s="150"/>
      <c r="L886" s="150"/>
      <c r="M886" s="150"/>
      <c r="N886" s="150"/>
      <c r="O886" s="150"/>
      <c r="P886" s="150"/>
      <c r="Q886" s="150"/>
      <c r="R886" s="150"/>
      <c r="S886" s="150"/>
      <c r="T886" s="150"/>
    </row>
    <row r="887" spans="1:20" ht="12.75" customHeight="1">
      <c r="A887" s="150"/>
      <c r="D887" s="150"/>
      <c r="E887" s="150"/>
      <c r="F887" s="150"/>
      <c r="G887" s="150"/>
      <c r="H887" s="150"/>
      <c r="I887" s="150"/>
      <c r="J887" s="150"/>
      <c r="K887" s="150"/>
      <c r="L887" s="150"/>
      <c r="M887" s="150"/>
      <c r="N887" s="150"/>
      <c r="O887" s="150"/>
      <c r="P887" s="150"/>
      <c r="Q887" s="150"/>
      <c r="R887" s="150"/>
      <c r="S887" s="150"/>
      <c r="T887" s="150"/>
    </row>
    <row r="888" spans="1:20" ht="12.75" customHeight="1">
      <c r="A888" s="150"/>
      <c r="D888" s="150"/>
      <c r="E888" s="150"/>
      <c r="F888" s="150"/>
      <c r="G888" s="150"/>
      <c r="H888" s="150"/>
      <c r="I888" s="150"/>
      <c r="J888" s="150"/>
      <c r="K888" s="150"/>
      <c r="L888" s="150"/>
      <c r="M888" s="150"/>
      <c r="N888" s="150"/>
      <c r="O888" s="150"/>
      <c r="P888" s="150"/>
      <c r="Q888" s="150"/>
      <c r="R888" s="150"/>
      <c r="S888" s="150"/>
      <c r="T888" s="150"/>
    </row>
    <row r="889" spans="1:20" ht="12.75" customHeight="1">
      <c r="A889" s="150"/>
      <c r="D889" s="150"/>
      <c r="E889" s="150"/>
      <c r="F889" s="150"/>
      <c r="G889" s="150"/>
      <c r="H889" s="150"/>
      <c r="I889" s="150"/>
      <c r="J889" s="150"/>
      <c r="K889" s="150"/>
      <c r="L889" s="150"/>
      <c r="M889" s="150"/>
      <c r="N889" s="150"/>
      <c r="O889" s="150"/>
      <c r="P889" s="150"/>
      <c r="Q889" s="150"/>
      <c r="R889" s="150"/>
      <c r="S889" s="150"/>
      <c r="T889" s="150"/>
    </row>
    <row r="890" spans="1:20" ht="12.75" customHeight="1">
      <c r="A890" s="150"/>
      <c r="D890" s="150"/>
      <c r="E890" s="150"/>
      <c r="F890" s="150"/>
      <c r="G890" s="150"/>
      <c r="H890" s="150"/>
      <c r="I890" s="150"/>
      <c r="J890" s="150"/>
      <c r="K890" s="150"/>
      <c r="L890" s="150"/>
      <c r="M890" s="150"/>
      <c r="N890" s="150"/>
      <c r="O890" s="150"/>
      <c r="P890" s="150"/>
      <c r="Q890" s="150"/>
      <c r="R890" s="150"/>
      <c r="S890" s="150"/>
      <c r="T890" s="150"/>
    </row>
    <row r="891" spans="1:20" ht="12.75" customHeight="1">
      <c r="A891" s="150"/>
      <c r="D891" s="150"/>
      <c r="E891" s="150"/>
      <c r="F891" s="150"/>
      <c r="G891" s="150"/>
      <c r="H891" s="150"/>
      <c r="I891" s="150"/>
      <c r="J891" s="150"/>
      <c r="K891" s="150"/>
      <c r="L891" s="150"/>
      <c r="M891" s="150"/>
      <c r="N891" s="150"/>
      <c r="O891" s="150"/>
      <c r="P891" s="150"/>
      <c r="Q891" s="150"/>
      <c r="R891" s="150"/>
      <c r="S891" s="150"/>
      <c r="T891" s="150"/>
    </row>
    <row r="892" spans="1:20" ht="12.75" customHeight="1">
      <c r="A892" s="150"/>
      <c r="D892" s="150"/>
      <c r="E892" s="150"/>
      <c r="F892" s="150"/>
      <c r="G892" s="150"/>
      <c r="H892" s="150"/>
      <c r="I892" s="150"/>
      <c r="J892" s="150"/>
      <c r="K892" s="150"/>
      <c r="L892" s="150"/>
      <c r="M892" s="150"/>
      <c r="N892" s="150"/>
      <c r="O892" s="150"/>
      <c r="P892" s="150"/>
      <c r="Q892" s="150"/>
      <c r="R892" s="150"/>
      <c r="S892" s="150"/>
      <c r="T892" s="150"/>
    </row>
    <row r="893" spans="1:20" ht="12.75" customHeight="1">
      <c r="A893" s="150"/>
      <c r="D893" s="150"/>
      <c r="E893" s="150"/>
      <c r="F893" s="150"/>
      <c r="G893" s="150"/>
      <c r="H893" s="150"/>
      <c r="I893" s="150"/>
      <c r="J893" s="150"/>
      <c r="K893" s="150"/>
      <c r="L893" s="150"/>
      <c r="M893" s="150"/>
      <c r="N893" s="150"/>
      <c r="O893" s="150"/>
      <c r="P893" s="150"/>
      <c r="Q893" s="150"/>
      <c r="R893" s="150"/>
      <c r="S893" s="150"/>
      <c r="T893" s="150"/>
    </row>
    <row r="894" spans="1:20" ht="12.75" customHeight="1">
      <c r="A894" s="150"/>
      <c r="D894" s="150"/>
      <c r="E894" s="150"/>
      <c r="F894" s="150"/>
      <c r="G894" s="150"/>
      <c r="H894" s="150"/>
      <c r="I894" s="150"/>
      <c r="J894" s="150"/>
      <c r="K894" s="150"/>
      <c r="L894" s="150"/>
      <c r="M894" s="150"/>
      <c r="N894" s="150"/>
      <c r="O894" s="150"/>
      <c r="P894" s="150"/>
      <c r="Q894" s="150"/>
      <c r="R894" s="150"/>
      <c r="S894" s="150"/>
      <c r="T894" s="150"/>
    </row>
    <row r="895" spans="1:20" ht="12.75" customHeight="1">
      <c r="A895" s="150"/>
      <c r="D895" s="150"/>
      <c r="E895" s="150"/>
      <c r="F895" s="150"/>
      <c r="G895" s="150"/>
      <c r="H895" s="150"/>
      <c r="I895" s="150"/>
      <c r="J895" s="150"/>
      <c r="K895" s="150"/>
      <c r="L895" s="150"/>
      <c r="M895" s="150"/>
      <c r="N895" s="150"/>
      <c r="O895" s="150"/>
      <c r="P895" s="150"/>
      <c r="Q895" s="150"/>
      <c r="R895" s="150"/>
      <c r="S895" s="150"/>
      <c r="T895" s="150"/>
    </row>
    <row r="896" spans="1:20" ht="12.75" customHeight="1">
      <c r="A896" s="150"/>
      <c r="D896" s="150"/>
      <c r="E896" s="150"/>
      <c r="F896" s="150"/>
      <c r="G896" s="150"/>
      <c r="H896" s="150"/>
      <c r="I896" s="150"/>
      <c r="J896" s="150"/>
      <c r="K896" s="150"/>
      <c r="L896" s="150"/>
      <c r="M896" s="150"/>
      <c r="N896" s="150"/>
      <c r="O896" s="150"/>
      <c r="P896" s="150"/>
      <c r="Q896" s="150"/>
      <c r="R896" s="150"/>
      <c r="S896" s="150"/>
      <c r="T896" s="150"/>
    </row>
    <row r="897" spans="1:20" ht="12.75" customHeight="1">
      <c r="A897" s="150"/>
      <c r="D897" s="150"/>
      <c r="E897" s="150"/>
      <c r="F897" s="150"/>
      <c r="G897" s="150"/>
      <c r="H897" s="150"/>
      <c r="I897" s="150"/>
      <c r="J897" s="150"/>
      <c r="K897" s="150"/>
      <c r="L897" s="150"/>
      <c r="M897" s="150"/>
      <c r="N897" s="150"/>
      <c r="O897" s="150"/>
      <c r="P897" s="150"/>
      <c r="Q897" s="150"/>
      <c r="R897" s="150"/>
      <c r="S897" s="150"/>
      <c r="T897" s="150"/>
    </row>
    <row r="898" spans="1:20" ht="12.75" customHeight="1">
      <c r="A898" s="150"/>
      <c r="D898" s="150"/>
      <c r="E898" s="150"/>
      <c r="F898" s="150"/>
      <c r="G898" s="150"/>
      <c r="H898" s="150"/>
      <c r="I898" s="150"/>
      <c r="J898" s="150"/>
      <c r="K898" s="150"/>
      <c r="L898" s="150"/>
      <c r="M898" s="150"/>
      <c r="N898" s="150"/>
      <c r="O898" s="150"/>
      <c r="P898" s="150"/>
      <c r="Q898" s="150"/>
      <c r="R898" s="150"/>
      <c r="S898" s="150"/>
      <c r="T898" s="150"/>
    </row>
    <row r="899" spans="1:20" ht="12.75" customHeight="1">
      <c r="A899" s="150"/>
      <c r="D899" s="150"/>
      <c r="E899" s="150"/>
      <c r="F899" s="150"/>
      <c r="G899" s="150"/>
      <c r="H899" s="150"/>
      <c r="I899" s="150"/>
      <c r="J899" s="150"/>
      <c r="K899" s="150"/>
      <c r="L899" s="150"/>
      <c r="M899" s="150"/>
      <c r="N899" s="150"/>
      <c r="O899" s="150"/>
      <c r="P899" s="150"/>
      <c r="Q899" s="150"/>
      <c r="R899" s="150"/>
      <c r="S899" s="150"/>
      <c r="T899" s="150"/>
    </row>
    <row r="900" spans="1:20" ht="12.75" customHeight="1">
      <c r="A900" s="150"/>
      <c r="D900" s="150"/>
      <c r="E900" s="150"/>
      <c r="F900" s="150"/>
      <c r="G900" s="150"/>
      <c r="H900" s="150"/>
      <c r="I900" s="150"/>
      <c r="J900" s="150"/>
      <c r="K900" s="150"/>
      <c r="L900" s="150"/>
      <c r="M900" s="150"/>
      <c r="N900" s="150"/>
      <c r="O900" s="150"/>
      <c r="P900" s="150"/>
      <c r="Q900" s="150"/>
      <c r="R900" s="150"/>
      <c r="S900" s="150"/>
      <c r="T900" s="150"/>
    </row>
    <row r="901" spans="1:20" ht="12.75" customHeight="1">
      <c r="A901" s="150"/>
      <c r="D901" s="150"/>
      <c r="E901" s="150"/>
      <c r="F901" s="150"/>
      <c r="G901" s="150"/>
      <c r="H901" s="150"/>
      <c r="I901" s="150"/>
      <c r="J901" s="150"/>
      <c r="K901" s="150"/>
      <c r="L901" s="150"/>
      <c r="M901" s="150"/>
      <c r="N901" s="150"/>
      <c r="O901" s="150"/>
      <c r="P901" s="150"/>
      <c r="Q901" s="150"/>
      <c r="R901" s="150"/>
      <c r="S901" s="150"/>
      <c r="T901" s="150"/>
    </row>
    <row r="902" spans="1:20" ht="12.75" customHeight="1">
      <c r="A902" s="150"/>
      <c r="D902" s="150"/>
      <c r="E902" s="150"/>
      <c r="F902" s="150"/>
      <c r="G902" s="150"/>
      <c r="H902" s="150"/>
      <c r="I902" s="150"/>
      <c r="J902" s="150"/>
      <c r="K902" s="150"/>
      <c r="L902" s="150"/>
      <c r="M902" s="150"/>
      <c r="N902" s="150"/>
      <c r="O902" s="150"/>
      <c r="P902" s="150"/>
      <c r="Q902" s="150"/>
      <c r="R902" s="150"/>
      <c r="S902" s="150"/>
      <c r="T902" s="150"/>
    </row>
    <row r="903" spans="1:20" ht="12.75" customHeight="1">
      <c r="A903" s="150"/>
      <c r="D903" s="150"/>
      <c r="E903" s="150"/>
      <c r="F903" s="150"/>
      <c r="G903" s="150"/>
      <c r="H903" s="150"/>
      <c r="I903" s="150"/>
      <c r="J903" s="150"/>
      <c r="K903" s="150"/>
      <c r="L903" s="150"/>
      <c r="M903" s="150"/>
      <c r="N903" s="150"/>
      <c r="O903" s="150"/>
      <c r="P903" s="150"/>
      <c r="Q903" s="150"/>
      <c r="R903" s="150"/>
      <c r="S903" s="150"/>
      <c r="T903" s="150"/>
    </row>
    <row r="904" spans="1:20" ht="12.75" customHeight="1">
      <c r="A904" s="150"/>
      <c r="D904" s="150"/>
      <c r="E904" s="150"/>
      <c r="F904" s="150"/>
      <c r="G904" s="150"/>
      <c r="H904" s="150"/>
      <c r="I904" s="150"/>
      <c r="J904" s="150"/>
      <c r="K904" s="150"/>
      <c r="L904" s="150"/>
      <c r="M904" s="150"/>
      <c r="N904" s="150"/>
      <c r="O904" s="150"/>
      <c r="P904" s="150"/>
      <c r="Q904" s="150"/>
      <c r="R904" s="150"/>
      <c r="S904" s="150"/>
      <c r="T904" s="150"/>
    </row>
    <row r="905" spans="1:20" ht="12.75" customHeight="1">
      <c r="A905" s="150"/>
      <c r="D905" s="150"/>
      <c r="E905" s="150"/>
      <c r="F905" s="150"/>
      <c r="G905" s="150"/>
      <c r="H905" s="150"/>
      <c r="I905" s="150"/>
      <c r="J905" s="150"/>
      <c r="K905" s="150"/>
      <c r="L905" s="150"/>
      <c r="M905" s="150"/>
      <c r="N905" s="150"/>
      <c r="O905" s="150"/>
      <c r="P905" s="150"/>
      <c r="Q905" s="150"/>
      <c r="R905" s="150"/>
      <c r="S905" s="150"/>
      <c r="T905" s="150"/>
    </row>
    <row r="906" spans="1:20" ht="12.75" customHeight="1">
      <c r="A906" s="150"/>
      <c r="D906" s="150"/>
      <c r="E906" s="150"/>
      <c r="F906" s="150"/>
      <c r="G906" s="150"/>
      <c r="H906" s="150"/>
      <c r="I906" s="150"/>
      <c r="J906" s="150"/>
      <c r="K906" s="150"/>
      <c r="L906" s="150"/>
      <c r="M906" s="150"/>
      <c r="N906" s="150"/>
      <c r="O906" s="150"/>
      <c r="P906" s="150"/>
      <c r="Q906" s="150"/>
      <c r="R906" s="150"/>
      <c r="S906" s="150"/>
      <c r="T906" s="150"/>
    </row>
    <row r="907" spans="1:20" ht="12.75" customHeight="1">
      <c r="A907" s="150"/>
      <c r="D907" s="150"/>
      <c r="E907" s="150"/>
      <c r="F907" s="150"/>
      <c r="G907" s="150"/>
      <c r="H907" s="150"/>
      <c r="I907" s="150"/>
      <c r="J907" s="150"/>
      <c r="K907" s="150"/>
      <c r="L907" s="150"/>
      <c r="M907" s="150"/>
      <c r="N907" s="150"/>
      <c r="O907" s="150"/>
      <c r="P907" s="150"/>
      <c r="Q907" s="150"/>
      <c r="R907" s="150"/>
      <c r="S907" s="150"/>
      <c r="T907" s="150"/>
    </row>
    <row r="908" spans="1:20" ht="12.75" customHeight="1">
      <c r="A908" s="150"/>
      <c r="D908" s="150"/>
      <c r="E908" s="150"/>
      <c r="F908" s="150"/>
      <c r="G908" s="150"/>
      <c r="H908" s="150"/>
      <c r="I908" s="150"/>
      <c r="J908" s="150"/>
      <c r="K908" s="150"/>
      <c r="L908" s="150"/>
      <c r="M908" s="150"/>
      <c r="N908" s="150"/>
      <c r="O908" s="150"/>
      <c r="P908" s="150"/>
      <c r="Q908" s="150"/>
      <c r="R908" s="150"/>
      <c r="S908" s="150"/>
      <c r="T908" s="150"/>
    </row>
    <row r="909" spans="1:20" ht="12.75" customHeight="1">
      <c r="A909" s="150"/>
      <c r="D909" s="150"/>
      <c r="E909" s="150"/>
      <c r="F909" s="150"/>
      <c r="G909" s="150"/>
      <c r="H909" s="150"/>
      <c r="I909" s="150"/>
      <c r="J909" s="150"/>
      <c r="K909" s="150"/>
      <c r="L909" s="150"/>
      <c r="M909" s="150"/>
      <c r="N909" s="150"/>
      <c r="O909" s="150"/>
      <c r="P909" s="150"/>
      <c r="Q909" s="150"/>
      <c r="R909" s="150"/>
      <c r="S909" s="150"/>
      <c r="T909" s="150"/>
    </row>
    <row r="910" spans="1:20" ht="12.75" customHeight="1">
      <c r="A910" s="150"/>
      <c r="D910" s="150"/>
      <c r="E910" s="150"/>
      <c r="F910" s="150"/>
      <c r="G910" s="150"/>
      <c r="H910" s="150"/>
      <c r="I910" s="150"/>
      <c r="J910" s="150"/>
      <c r="K910" s="150"/>
      <c r="L910" s="150"/>
      <c r="M910" s="150"/>
      <c r="N910" s="150"/>
      <c r="O910" s="150"/>
      <c r="P910" s="150"/>
      <c r="Q910" s="150"/>
      <c r="R910" s="150"/>
      <c r="S910" s="150"/>
      <c r="T910" s="150"/>
    </row>
    <row r="911" spans="1:20" ht="12.75" customHeight="1">
      <c r="A911" s="150"/>
      <c r="D911" s="150"/>
      <c r="E911" s="150"/>
      <c r="F911" s="150"/>
      <c r="G911" s="150"/>
      <c r="H911" s="150"/>
      <c r="I911" s="150"/>
      <c r="J911" s="150"/>
      <c r="K911" s="150"/>
      <c r="L911" s="150"/>
      <c r="M911" s="150"/>
      <c r="N911" s="150"/>
      <c r="O911" s="150"/>
      <c r="P911" s="150"/>
      <c r="Q911" s="150"/>
      <c r="R911" s="150"/>
      <c r="S911" s="150"/>
      <c r="T911" s="150"/>
    </row>
    <row r="912" spans="1:20" ht="12.75" customHeight="1">
      <c r="A912" s="150"/>
      <c r="D912" s="150"/>
      <c r="E912" s="150"/>
      <c r="F912" s="150"/>
      <c r="G912" s="150"/>
      <c r="H912" s="150"/>
      <c r="I912" s="150"/>
      <c r="J912" s="150"/>
      <c r="K912" s="150"/>
      <c r="L912" s="150"/>
      <c r="M912" s="150"/>
      <c r="N912" s="150"/>
      <c r="O912" s="150"/>
      <c r="P912" s="150"/>
      <c r="Q912" s="150"/>
      <c r="R912" s="150"/>
      <c r="S912" s="150"/>
      <c r="T912" s="150"/>
    </row>
    <row r="913" spans="1:20" ht="12.75" customHeight="1">
      <c r="A913" s="150"/>
      <c r="D913" s="150"/>
      <c r="E913" s="150"/>
      <c r="F913" s="150"/>
      <c r="G913" s="150"/>
      <c r="H913" s="150"/>
      <c r="I913" s="150"/>
      <c r="J913" s="150"/>
      <c r="K913" s="150"/>
      <c r="L913" s="150"/>
      <c r="M913" s="150"/>
      <c r="N913" s="150"/>
      <c r="O913" s="150"/>
      <c r="P913" s="150"/>
      <c r="Q913" s="150"/>
      <c r="R913" s="150"/>
      <c r="S913" s="150"/>
      <c r="T913" s="150"/>
    </row>
    <row r="914" spans="1:20" ht="12.75" customHeight="1">
      <c r="A914" s="150"/>
      <c r="D914" s="150"/>
      <c r="E914" s="150"/>
      <c r="F914" s="150"/>
      <c r="G914" s="150"/>
      <c r="H914" s="150"/>
      <c r="I914" s="150"/>
      <c r="J914" s="150"/>
      <c r="K914" s="150"/>
      <c r="L914" s="150"/>
      <c r="M914" s="150"/>
      <c r="N914" s="150"/>
      <c r="O914" s="150"/>
      <c r="P914" s="150"/>
      <c r="Q914" s="150"/>
      <c r="R914" s="150"/>
      <c r="S914" s="150"/>
      <c r="T914" s="150"/>
    </row>
    <row r="915" spans="1:20" ht="12.75" customHeight="1">
      <c r="A915" s="150"/>
      <c r="D915" s="150"/>
      <c r="E915" s="150"/>
      <c r="F915" s="150"/>
      <c r="G915" s="150"/>
      <c r="H915" s="150"/>
      <c r="I915" s="150"/>
      <c r="J915" s="150"/>
      <c r="K915" s="150"/>
      <c r="L915" s="150"/>
      <c r="M915" s="150"/>
      <c r="N915" s="150"/>
      <c r="O915" s="150"/>
      <c r="P915" s="150"/>
      <c r="Q915" s="150"/>
      <c r="R915" s="150"/>
      <c r="S915" s="150"/>
      <c r="T915" s="150"/>
    </row>
    <row r="916" spans="1:20" ht="12.75" customHeight="1">
      <c r="A916" s="150"/>
      <c r="D916" s="150"/>
      <c r="E916" s="150"/>
      <c r="F916" s="150"/>
      <c r="G916" s="150"/>
      <c r="H916" s="150"/>
      <c r="I916" s="150"/>
      <c r="J916" s="150"/>
      <c r="K916" s="150"/>
      <c r="L916" s="150"/>
      <c r="M916" s="150"/>
      <c r="N916" s="150"/>
      <c r="O916" s="150"/>
      <c r="P916" s="150"/>
      <c r="Q916" s="150"/>
      <c r="R916" s="150"/>
      <c r="S916" s="150"/>
      <c r="T916" s="150"/>
    </row>
    <row r="917" spans="1:20" ht="12.75" customHeight="1">
      <c r="A917" s="150"/>
      <c r="D917" s="150"/>
      <c r="E917" s="150"/>
      <c r="F917" s="150"/>
      <c r="G917" s="150"/>
      <c r="H917" s="150"/>
      <c r="I917" s="150"/>
      <c r="J917" s="150"/>
      <c r="K917" s="150"/>
      <c r="L917" s="150"/>
      <c r="M917" s="150"/>
      <c r="N917" s="150"/>
      <c r="O917" s="150"/>
      <c r="P917" s="150"/>
      <c r="Q917" s="150"/>
      <c r="R917" s="150"/>
      <c r="S917" s="150"/>
      <c r="T917" s="150"/>
    </row>
    <row r="918" spans="1:20" ht="12.75" customHeight="1">
      <c r="A918" s="150"/>
      <c r="D918" s="150"/>
      <c r="E918" s="150"/>
      <c r="F918" s="150"/>
      <c r="G918" s="150"/>
      <c r="H918" s="150"/>
      <c r="I918" s="150"/>
      <c r="J918" s="150"/>
      <c r="K918" s="150"/>
      <c r="L918" s="150"/>
      <c r="M918" s="150"/>
      <c r="N918" s="150"/>
      <c r="O918" s="150"/>
      <c r="P918" s="150"/>
      <c r="Q918" s="150"/>
      <c r="R918" s="150"/>
      <c r="S918" s="150"/>
      <c r="T918" s="150"/>
    </row>
    <row r="919" spans="1:20" ht="12.75" customHeight="1">
      <c r="A919" s="150"/>
      <c r="D919" s="150"/>
      <c r="E919" s="150"/>
      <c r="F919" s="150"/>
      <c r="G919" s="150"/>
      <c r="H919" s="150"/>
      <c r="I919" s="150"/>
      <c r="J919" s="150"/>
      <c r="K919" s="150"/>
      <c r="L919" s="150"/>
      <c r="M919" s="150"/>
      <c r="N919" s="150"/>
      <c r="O919" s="150"/>
      <c r="P919" s="150"/>
      <c r="Q919" s="150"/>
      <c r="R919" s="150"/>
      <c r="S919" s="150"/>
      <c r="T919" s="150"/>
    </row>
    <row r="920" spans="1:20" ht="12.75" customHeight="1">
      <c r="A920" s="150"/>
      <c r="D920" s="150"/>
      <c r="E920" s="150"/>
      <c r="F920" s="150"/>
      <c r="G920" s="150"/>
      <c r="H920" s="150"/>
      <c r="I920" s="150"/>
      <c r="J920" s="150"/>
      <c r="K920" s="150"/>
      <c r="L920" s="150"/>
      <c r="M920" s="150"/>
      <c r="N920" s="150"/>
      <c r="O920" s="150"/>
      <c r="P920" s="150"/>
      <c r="Q920" s="150"/>
      <c r="R920" s="150"/>
      <c r="S920" s="150"/>
      <c r="T920" s="150"/>
    </row>
    <row r="921" spans="1:20" ht="12.75" customHeight="1">
      <c r="A921" s="150"/>
      <c r="D921" s="150"/>
      <c r="E921" s="150"/>
      <c r="F921" s="150"/>
      <c r="G921" s="150"/>
      <c r="H921" s="150"/>
      <c r="I921" s="150"/>
      <c r="J921" s="150"/>
      <c r="K921" s="150"/>
      <c r="L921" s="150"/>
      <c r="M921" s="150"/>
      <c r="N921" s="150"/>
      <c r="O921" s="150"/>
      <c r="P921" s="150"/>
      <c r="Q921" s="150"/>
      <c r="R921" s="150"/>
      <c r="S921" s="150"/>
      <c r="T921" s="150"/>
    </row>
    <row r="922" spans="1:20" ht="12.75" customHeight="1">
      <c r="A922" s="150"/>
      <c r="D922" s="150"/>
      <c r="E922" s="150"/>
      <c r="F922" s="150"/>
      <c r="G922" s="150"/>
      <c r="H922" s="150"/>
      <c r="I922" s="150"/>
      <c r="J922" s="150"/>
      <c r="K922" s="150"/>
      <c r="L922" s="150"/>
      <c r="M922" s="150"/>
      <c r="N922" s="150"/>
      <c r="O922" s="150"/>
      <c r="P922" s="150"/>
      <c r="Q922" s="150"/>
      <c r="R922" s="150"/>
      <c r="S922" s="150"/>
      <c r="T922" s="150"/>
    </row>
    <row r="923" spans="1:20" ht="12.75" customHeight="1">
      <c r="A923" s="150"/>
      <c r="D923" s="150"/>
      <c r="E923" s="150"/>
      <c r="F923" s="150"/>
      <c r="G923" s="150"/>
      <c r="H923" s="150"/>
      <c r="I923" s="150"/>
      <c r="J923" s="150"/>
      <c r="K923" s="150"/>
      <c r="L923" s="150"/>
      <c r="M923" s="150"/>
      <c r="N923" s="150"/>
      <c r="O923" s="150"/>
      <c r="P923" s="150"/>
      <c r="Q923" s="150"/>
      <c r="R923" s="150"/>
      <c r="S923" s="150"/>
      <c r="T923" s="150"/>
    </row>
    <row r="924" spans="1:20" ht="12.75" customHeight="1">
      <c r="A924" s="150"/>
      <c r="D924" s="150"/>
      <c r="E924" s="150"/>
      <c r="F924" s="150"/>
      <c r="G924" s="150"/>
      <c r="H924" s="150"/>
      <c r="I924" s="150"/>
      <c r="J924" s="150"/>
      <c r="K924" s="150"/>
      <c r="L924" s="150"/>
      <c r="M924" s="150"/>
      <c r="N924" s="150"/>
      <c r="O924" s="150"/>
      <c r="P924" s="150"/>
      <c r="Q924" s="150"/>
      <c r="R924" s="150"/>
      <c r="S924" s="150"/>
      <c r="T924" s="150"/>
    </row>
    <row r="925" spans="1:20" ht="12.75" customHeight="1">
      <c r="A925" s="150"/>
      <c r="D925" s="150"/>
      <c r="E925" s="150"/>
      <c r="F925" s="150"/>
      <c r="G925" s="150"/>
      <c r="H925" s="150"/>
      <c r="I925" s="150"/>
      <c r="J925" s="150"/>
      <c r="K925" s="150"/>
      <c r="L925" s="150"/>
      <c r="M925" s="150"/>
      <c r="N925" s="150"/>
      <c r="O925" s="150"/>
      <c r="P925" s="150"/>
      <c r="Q925" s="150"/>
      <c r="R925" s="150"/>
      <c r="S925" s="150"/>
      <c r="T925" s="150"/>
    </row>
    <row r="926" spans="1:20" ht="12.75" customHeight="1">
      <c r="A926" s="150"/>
      <c r="D926" s="150"/>
      <c r="E926" s="150"/>
      <c r="F926" s="150"/>
      <c r="G926" s="150"/>
      <c r="H926" s="150"/>
      <c r="I926" s="150"/>
      <c r="J926" s="150"/>
      <c r="K926" s="150"/>
      <c r="L926" s="150"/>
      <c r="M926" s="150"/>
      <c r="N926" s="150"/>
      <c r="O926" s="150"/>
      <c r="P926" s="150"/>
      <c r="Q926" s="150"/>
      <c r="R926" s="150"/>
      <c r="S926" s="150"/>
      <c r="T926" s="150"/>
    </row>
    <row r="927" spans="1:20" ht="12.75" customHeight="1">
      <c r="A927" s="150"/>
      <c r="D927" s="150"/>
      <c r="E927" s="150"/>
      <c r="F927" s="150"/>
      <c r="G927" s="150"/>
      <c r="H927" s="150"/>
      <c r="I927" s="150"/>
      <c r="J927" s="150"/>
      <c r="K927" s="150"/>
      <c r="L927" s="150"/>
      <c r="M927" s="150"/>
      <c r="N927" s="150"/>
      <c r="O927" s="150"/>
      <c r="P927" s="150"/>
      <c r="Q927" s="150"/>
      <c r="R927" s="150"/>
      <c r="S927" s="150"/>
      <c r="T927" s="150"/>
    </row>
    <row r="928" spans="1:20" ht="12.75" customHeight="1">
      <c r="A928" s="150"/>
      <c r="D928" s="150"/>
      <c r="E928" s="150"/>
      <c r="F928" s="150"/>
      <c r="G928" s="150"/>
      <c r="H928" s="150"/>
      <c r="I928" s="150"/>
      <c r="J928" s="150"/>
      <c r="K928" s="150"/>
      <c r="L928" s="150"/>
      <c r="M928" s="150"/>
      <c r="N928" s="150"/>
      <c r="O928" s="150"/>
      <c r="P928" s="150"/>
      <c r="Q928" s="150"/>
      <c r="R928" s="150"/>
      <c r="S928" s="150"/>
      <c r="T928" s="150"/>
    </row>
    <row r="929" spans="1:20" ht="12.75" customHeight="1">
      <c r="A929" s="150"/>
      <c r="D929" s="150"/>
      <c r="E929" s="150"/>
      <c r="F929" s="150"/>
      <c r="G929" s="150"/>
      <c r="H929" s="150"/>
      <c r="I929" s="150"/>
      <c r="J929" s="150"/>
      <c r="K929" s="150"/>
      <c r="L929" s="150"/>
      <c r="M929" s="150"/>
      <c r="N929" s="150"/>
      <c r="O929" s="150"/>
      <c r="P929" s="150"/>
      <c r="Q929" s="150"/>
      <c r="R929" s="150"/>
      <c r="S929" s="150"/>
      <c r="T929" s="150"/>
    </row>
    <row r="930" spans="1:20" ht="12.75" customHeight="1">
      <c r="A930" s="150"/>
      <c r="D930" s="150"/>
      <c r="E930" s="150"/>
      <c r="F930" s="150"/>
      <c r="G930" s="150"/>
      <c r="H930" s="150"/>
      <c r="I930" s="150"/>
      <c r="J930" s="150"/>
      <c r="K930" s="150"/>
      <c r="L930" s="150"/>
      <c r="M930" s="150"/>
      <c r="N930" s="150"/>
      <c r="O930" s="150"/>
      <c r="P930" s="150"/>
      <c r="Q930" s="150"/>
      <c r="R930" s="150"/>
      <c r="S930" s="150"/>
      <c r="T930" s="150"/>
    </row>
    <row r="931" spans="1:20" ht="12.75" customHeight="1">
      <c r="A931" s="150"/>
      <c r="D931" s="150"/>
      <c r="E931" s="150"/>
      <c r="F931" s="150"/>
      <c r="G931" s="150"/>
      <c r="H931" s="150"/>
      <c r="I931" s="150"/>
      <c r="J931" s="150"/>
      <c r="K931" s="150"/>
      <c r="L931" s="150"/>
      <c r="M931" s="150"/>
      <c r="N931" s="150"/>
      <c r="O931" s="150"/>
      <c r="P931" s="150"/>
      <c r="Q931" s="150"/>
      <c r="R931" s="150"/>
      <c r="S931" s="150"/>
      <c r="T931" s="150"/>
    </row>
    <row r="932" spans="1:20" ht="12.75" customHeight="1">
      <c r="A932" s="150"/>
      <c r="D932" s="150"/>
      <c r="E932" s="150"/>
      <c r="F932" s="150"/>
      <c r="G932" s="150"/>
      <c r="H932" s="150"/>
      <c r="I932" s="150"/>
      <c r="J932" s="150"/>
      <c r="K932" s="150"/>
      <c r="L932" s="150"/>
      <c r="M932" s="150"/>
      <c r="N932" s="150"/>
      <c r="O932" s="150"/>
      <c r="P932" s="150"/>
      <c r="Q932" s="150"/>
      <c r="R932" s="150"/>
      <c r="S932" s="150"/>
      <c r="T932" s="150"/>
    </row>
    <row r="933" spans="1:20" ht="12.75" customHeight="1">
      <c r="A933" s="150"/>
      <c r="D933" s="150"/>
      <c r="E933" s="150"/>
      <c r="F933" s="150"/>
      <c r="G933" s="150"/>
      <c r="H933" s="150"/>
      <c r="I933" s="150"/>
      <c r="J933" s="150"/>
      <c r="K933" s="150"/>
      <c r="L933" s="150"/>
      <c r="M933" s="150"/>
      <c r="N933" s="150"/>
      <c r="O933" s="150"/>
      <c r="P933" s="150"/>
      <c r="Q933" s="150"/>
      <c r="R933" s="150"/>
      <c r="S933" s="150"/>
      <c r="T933" s="150"/>
    </row>
    <row r="934" spans="1:20" ht="12.75" customHeight="1">
      <c r="A934" s="150"/>
      <c r="D934" s="150"/>
      <c r="E934" s="150"/>
      <c r="F934" s="150"/>
      <c r="G934" s="150"/>
      <c r="H934" s="150"/>
      <c r="I934" s="150"/>
      <c r="J934" s="150"/>
      <c r="K934" s="150"/>
      <c r="L934" s="150"/>
      <c r="M934" s="150"/>
      <c r="N934" s="150"/>
      <c r="O934" s="150"/>
      <c r="P934" s="150"/>
      <c r="Q934" s="150"/>
      <c r="R934" s="150"/>
      <c r="S934" s="150"/>
      <c r="T934" s="150"/>
    </row>
    <row r="935" spans="1:20" ht="12.75" customHeight="1">
      <c r="A935" s="150"/>
      <c r="D935" s="150"/>
      <c r="E935" s="150"/>
      <c r="F935" s="150"/>
      <c r="G935" s="150"/>
      <c r="H935" s="150"/>
      <c r="I935" s="150"/>
      <c r="J935" s="150"/>
      <c r="K935" s="150"/>
      <c r="L935" s="150"/>
      <c r="M935" s="150"/>
      <c r="N935" s="150"/>
      <c r="O935" s="150"/>
      <c r="P935" s="150"/>
      <c r="Q935" s="150"/>
      <c r="R935" s="150"/>
      <c r="S935" s="150"/>
      <c r="T935" s="150"/>
    </row>
    <row r="936" spans="1:20" ht="12.75" customHeight="1">
      <c r="A936" s="150"/>
      <c r="D936" s="150"/>
      <c r="E936" s="150"/>
      <c r="F936" s="150"/>
      <c r="G936" s="150"/>
      <c r="H936" s="150"/>
      <c r="I936" s="150"/>
      <c r="J936" s="150"/>
      <c r="K936" s="150"/>
      <c r="L936" s="150"/>
      <c r="M936" s="150"/>
      <c r="N936" s="150"/>
      <c r="O936" s="150"/>
      <c r="P936" s="150"/>
      <c r="Q936" s="150"/>
      <c r="R936" s="150"/>
      <c r="S936" s="150"/>
      <c r="T936" s="150"/>
    </row>
    <row r="937" spans="1:20" ht="12.75" customHeight="1">
      <c r="A937" s="150"/>
      <c r="D937" s="150"/>
      <c r="E937" s="150"/>
      <c r="F937" s="150"/>
      <c r="G937" s="150"/>
      <c r="H937" s="150"/>
      <c r="I937" s="150"/>
      <c r="J937" s="150"/>
      <c r="K937" s="150"/>
      <c r="L937" s="150"/>
      <c r="M937" s="150"/>
      <c r="N937" s="150"/>
      <c r="O937" s="150"/>
      <c r="P937" s="150"/>
      <c r="Q937" s="150"/>
      <c r="R937" s="150"/>
      <c r="S937" s="150"/>
      <c r="T937" s="150"/>
    </row>
    <row r="938" spans="1:20" ht="12.75" customHeight="1">
      <c r="A938" s="150"/>
      <c r="D938" s="150"/>
      <c r="E938" s="150"/>
      <c r="F938" s="150"/>
      <c r="G938" s="150"/>
      <c r="H938" s="150"/>
      <c r="I938" s="150"/>
      <c r="J938" s="150"/>
      <c r="K938" s="150"/>
      <c r="L938" s="150"/>
      <c r="M938" s="150"/>
      <c r="N938" s="150"/>
      <c r="O938" s="150"/>
      <c r="P938" s="150"/>
      <c r="Q938" s="150"/>
      <c r="R938" s="150"/>
      <c r="S938" s="150"/>
      <c r="T938" s="150"/>
    </row>
    <row r="939" spans="1:20" ht="12.75" customHeight="1">
      <c r="D939" s="150"/>
      <c r="E939" s="150"/>
      <c r="F939" s="150"/>
      <c r="G939" s="150"/>
      <c r="H939" s="150"/>
      <c r="I939" s="150"/>
      <c r="J939" s="150"/>
      <c r="K939" s="150"/>
      <c r="L939" s="150"/>
      <c r="M939" s="150"/>
      <c r="N939" s="150"/>
      <c r="O939" s="150"/>
      <c r="P939" s="150"/>
      <c r="Q939" s="150"/>
      <c r="R939" s="150"/>
      <c r="S939" s="150"/>
      <c r="T939" s="150"/>
    </row>
    <row r="940" spans="1:20" ht="12.75" customHeight="1">
      <c r="D940" s="150"/>
      <c r="E940" s="150"/>
      <c r="F940" s="150"/>
      <c r="G940" s="150"/>
      <c r="H940" s="150"/>
      <c r="I940" s="150"/>
      <c r="J940" s="150"/>
      <c r="K940" s="150"/>
      <c r="L940" s="150"/>
      <c r="M940" s="150"/>
      <c r="N940" s="150"/>
      <c r="O940" s="150"/>
      <c r="P940" s="150"/>
      <c r="Q940" s="150"/>
      <c r="R940" s="150"/>
      <c r="S940" s="150"/>
      <c r="T940" s="150"/>
    </row>
  </sheetData>
  <sheetProtection algorithmName="SHA-512" hashValue="gG01zthiTK+y3V9uhQB08RxjgYteiPaaYGJZ5FLJfvmEdJ9CsnBW4nk2nrwBK4+qzk3Fv8atieSg3ZX+bSbRYw==" saltValue="GVNbH7cevCV4PfIABjfm6g==" spinCount="100000" sheet="1" objects="1" scenarios="1"/>
  <mergeCells count="14">
    <mergeCell ref="F1:G1"/>
    <mergeCell ref="F2:G2"/>
    <mergeCell ref="A1:E2"/>
    <mergeCell ref="B48:C48"/>
    <mergeCell ref="B42:C42"/>
    <mergeCell ref="B36:C36"/>
    <mergeCell ref="A4:D4"/>
    <mergeCell ref="A30:D30"/>
    <mergeCell ref="B12:C12"/>
    <mergeCell ref="B9:C9"/>
    <mergeCell ref="B17:C17"/>
    <mergeCell ref="B20:C20"/>
    <mergeCell ref="B25:C25"/>
    <mergeCell ref="B28:C28"/>
  </mergeCells>
  <pageMargins left="0.25" right="0.25" top="0.75" bottom="0.75" header="0.3" footer="0.3"/>
  <pageSetup paperSize="9" scale="6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53"/>
  <sheetViews>
    <sheetView zoomScale="80" zoomScaleNormal="80" workbookViewId="0">
      <selection activeCell="B8" sqref="B8"/>
    </sheetView>
  </sheetViews>
  <sheetFormatPr defaultColWidth="14.453125" defaultRowHeight="14"/>
  <cols>
    <col min="1" max="1" width="63.7265625" style="151" customWidth="1"/>
    <col min="2" max="2" width="22.36328125" style="151" customWidth="1"/>
    <col min="3" max="3" width="12.81640625" style="151" customWidth="1"/>
    <col min="4" max="4" width="24.54296875" style="151" customWidth="1"/>
    <col min="5" max="5" width="5.90625" style="151" customWidth="1"/>
    <col min="6" max="6" width="45.08984375" style="151" customWidth="1"/>
    <col min="7" max="7" width="17.26953125" style="151" customWidth="1"/>
    <col min="8" max="16" width="9.1796875" style="151" customWidth="1"/>
    <col min="17" max="20" width="8.7265625" style="151" customWidth="1"/>
    <col min="21" max="16384" width="14.453125" style="151"/>
  </cols>
  <sheetData>
    <row r="1" spans="1:20" ht="26.5" customHeight="1">
      <c r="A1" s="319" t="s">
        <v>23</v>
      </c>
      <c r="B1" s="320"/>
      <c r="C1" s="320"/>
      <c r="D1" s="320"/>
      <c r="E1" s="320"/>
      <c r="F1" s="320"/>
      <c r="G1" s="321"/>
      <c r="H1" s="150"/>
      <c r="I1" s="150"/>
      <c r="J1" s="150"/>
      <c r="K1" s="150"/>
      <c r="L1" s="150"/>
      <c r="M1" s="150"/>
      <c r="N1" s="150"/>
      <c r="O1" s="150"/>
      <c r="P1" s="150"/>
      <c r="Q1" s="150"/>
      <c r="R1" s="150"/>
      <c r="S1" s="150"/>
      <c r="T1" s="150"/>
    </row>
    <row r="2" spans="1:20" ht="33" customHeight="1">
      <c r="A2" s="322"/>
      <c r="B2" s="323"/>
      <c r="C2" s="323"/>
      <c r="D2" s="323"/>
      <c r="E2" s="323"/>
      <c r="F2" s="323"/>
      <c r="G2" s="324"/>
      <c r="H2" s="150"/>
      <c r="I2" s="150"/>
      <c r="J2" s="150"/>
      <c r="K2" s="150"/>
      <c r="L2" s="150"/>
      <c r="M2" s="150"/>
      <c r="N2" s="150"/>
      <c r="O2" s="150"/>
      <c r="P2" s="150"/>
      <c r="Q2" s="150"/>
      <c r="R2" s="150"/>
      <c r="S2" s="150"/>
      <c r="T2" s="150"/>
    </row>
    <row r="3" spans="1:20" s="154" customFormat="1">
      <c r="A3" s="162"/>
      <c r="B3" s="162"/>
      <c r="C3" s="162"/>
      <c r="D3" s="162"/>
      <c r="E3" s="152"/>
      <c r="F3" s="152"/>
      <c r="G3" s="152"/>
      <c r="H3" s="153"/>
      <c r="I3" s="153"/>
      <c r="J3" s="153"/>
      <c r="K3" s="153"/>
      <c r="L3" s="153"/>
      <c r="M3" s="153"/>
      <c r="N3" s="153"/>
      <c r="O3" s="153"/>
      <c r="P3" s="153"/>
      <c r="Q3" s="153"/>
      <c r="R3" s="153"/>
      <c r="S3" s="153"/>
      <c r="T3" s="153"/>
    </row>
    <row r="4" spans="1:20" ht="27.9" customHeight="1">
      <c r="A4" s="332" t="s">
        <v>2</v>
      </c>
      <c r="B4" s="332"/>
      <c r="C4" s="332"/>
      <c r="D4" s="332"/>
      <c r="E4" s="203"/>
      <c r="F4" s="150"/>
      <c r="G4" s="150"/>
      <c r="H4" s="150"/>
      <c r="I4" s="150"/>
      <c r="J4" s="150"/>
      <c r="K4" s="150"/>
      <c r="L4" s="150"/>
      <c r="M4" s="150"/>
      <c r="N4" s="150"/>
      <c r="O4" s="150"/>
      <c r="P4" s="150"/>
      <c r="Q4" s="150"/>
      <c r="R4" s="150"/>
      <c r="S4" s="150"/>
      <c r="T4" s="150"/>
    </row>
    <row r="5" spans="1:20" ht="27.9" customHeight="1">
      <c r="A5" s="206"/>
      <c r="B5" s="206"/>
      <c r="C5" s="206"/>
      <c r="D5" s="205"/>
      <c r="E5" s="240"/>
      <c r="F5" s="150"/>
      <c r="G5" s="150"/>
      <c r="H5" s="150"/>
      <c r="I5" s="150"/>
      <c r="J5" s="150"/>
      <c r="K5" s="150"/>
      <c r="L5" s="150"/>
      <c r="M5" s="150"/>
      <c r="N5" s="150"/>
      <c r="O5" s="150"/>
      <c r="P5" s="150"/>
      <c r="Q5" s="150"/>
      <c r="R5" s="150"/>
      <c r="S5" s="150"/>
      <c r="T5" s="150"/>
    </row>
    <row r="6" spans="1:20" ht="39.5" customHeight="1">
      <c r="A6" s="212" t="s">
        <v>16</v>
      </c>
      <c r="B6" s="211" t="s">
        <v>28</v>
      </c>
      <c r="C6" s="242" t="s">
        <v>179</v>
      </c>
      <c r="D6" s="207"/>
      <c r="E6" s="240"/>
      <c r="F6" s="150"/>
      <c r="G6" s="150"/>
      <c r="H6" s="150"/>
      <c r="I6" s="150"/>
      <c r="J6" s="150"/>
      <c r="K6" s="150"/>
      <c r="L6" s="150"/>
      <c r="M6" s="150"/>
      <c r="N6" s="150"/>
      <c r="O6" s="150"/>
      <c r="P6" s="150"/>
      <c r="Q6" s="150"/>
      <c r="R6" s="150"/>
      <c r="S6" s="150"/>
      <c r="T6" s="150"/>
    </row>
    <row r="7" spans="1:20" ht="31.5" customHeight="1">
      <c r="A7" s="169" t="s">
        <v>8</v>
      </c>
      <c r="B7" s="45"/>
      <c r="C7" s="242">
        <v>2500</v>
      </c>
      <c r="D7" s="189">
        <f>B7*C7</f>
        <v>0</v>
      </c>
      <c r="E7" s="203"/>
      <c r="F7" s="173"/>
      <c r="G7" s="173"/>
      <c r="H7" s="150"/>
      <c r="I7" s="150"/>
      <c r="J7" s="150"/>
      <c r="K7" s="150"/>
      <c r="L7" s="150"/>
      <c r="M7" s="150"/>
      <c r="N7" s="150"/>
      <c r="O7" s="150"/>
      <c r="P7" s="150"/>
      <c r="Q7" s="150"/>
      <c r="R7" s="150"/>
      <c r="S7" s="150"/>
      <c r="T7" s="150"/>
    </row>
    <row r="8" spans="1:20" ht="22.5" customHeight="1">
      <c r="A8" s="169" t="s">
        <v>3</v>
      </c>
      <c r="B8" s="221"/>
      <c r="C8" s="169"/>
      <c r="D8" s="189">
        <f>D7*B8</f>
        <v>0</v>
      </c>
      <c r="E8" s="208"/>
      <c r="F8" s="218" t="s">
        <v>181</v>
      </c>
      <c r="G8" s="192">
        <f>SUM(D12,D21,D29)/3</f>
        <v>0</v>
      </c>
      <c r="H8" s="172"/>
      <c r="I8" s="150"/>
      <c r="J8" s="150"/>
      <c r="K8" s="150"/>
      <c r="L8" s="150"/>
      <c r="M8" s="150"/>
      <c r="N8" s="150"/>
      <c r="O8" s="150"/>
      <c r="P8" s="150"/>
      <c r="Q8" s="150"/>
      <c r="R8" s="150"/>
      <c r="S8" s="150"/>
      <c r="T8" s="150"/>
    </row>
    <row r="9" spans="1:20" ht="22.5" customHeight="1">
      <c r="A9" s="193"/>
      <c r="B9" s="330" t="s">
        <v>4</v>
      </c>
      <c r="C9" s="331"/>
      <c r="D9" s="190">
        <f>D7+D8</f>
        <v>0</v>
      </c>
      <c r="E9" s="203"/>
      <c r="F9" s="220"/>
      <c r="G9" s="175"/>
      <c r="H9" s="150"/>
      <c r="I9" s="150"/>
      <c r="J9" s="150"/>
      <c r="K9" s="150"/>
      <c r="L9" s="150"/>
      <c r="M9" s="150"/>
      <c r="N9" s="150"/>
      <c r="O9" s="150"/>
      <c r="P9" s="150"/>
      <c r="Q9" s="150"/>
      <c r="R9" s="150"/>
      <c r="S9" s="150"/>
      <c r="T9" s="150"/>
    </row>
    <row r="10" spans="1:20" ht="22.5" customHeight="1">
      <c r="A10" s="169" t="s">
        <v>6</v>
      </c>
      <c r="B10" s="221"/>
      <c r="C10" s="169"/>
      <c r="D10" s="189">
        <f>D9*B10</f>
        <v>0</v>
      </c>
      <c r="E10" s="208"/>
      <c r="F10" s="218" t="s">
        <v>182</v>
      </c>
      <c r="G10" s="192">
        <f>SUM(D38,D44,D50)/3</f>
        <v>0</v>
      </c>
      <c r="H10" s="172"/>
      <c r="I10" s="150"/>
      <c r="J10" s="150"/>
      <c r="K10" s="150"/>
      <c r="L10" s="150"/>
      <c r="M10" s="150"/>
      <c r="N10" s="150"/>
      <c r="O10" s="150"/>
      <c r="P10" s="150"/>
      <c r="Q10" s="150"/>
      <c r="R10" s="150"/>
      <c r="S10" s="150"/>
      <c r="T10" s="150"/>
    </row>
    <row r="11" spans="1:20" ht="22.5" customHeight="1">
      <c r="A11" s="169" t="s">
        <v>7</v>
      </c>
      <c r="B11" s="221"/>
      <c r="C11" s="169"/>
      <c r="D11" s="189">
        <f>D9*B11</f>
        <v>0</v>
      </c>
      <c r="E11" s="203"/>
      <c r="F11" s="175"/>
      <c r="G11" s="175"/>
      <c r="H11" s="150"/>
      <c r="I11" s="150"/>
      <c r="J11" s="150"/>
      <c r="K11" s="150"/>
      <c r="L11" s="150"/>
      <c r="M11" s="150"/>
      <c r="N11" s="150"/>
      <c r="O11" s="150"/>
      <c r="P11" s="150"/>
      <c r="Q11" s="150"/>
      <c r="R11" s="150"/>
      <c r="S11" s="150"/>
      <c r="T11" s="150"/>
    </row>
    <row r="12" spans="1:20" ht="32.5" customHeight="1">
      <c r="A12" s="170"/>
      <c r="B12" s="330" t="s">
        <v>5</v>
      </c>
      <c r="C12" s="331"/>
      <c r="D12" s="191">
        <f>D9+D10+D11</f>
        <v>0</v>
      </c>
      <c r="E12" s="208"/>
      <c r="F12" s="209" t="s">
        <v>31</v>
      </c>
      <c r="G12" s="210">
        <f>SUM(G8*75%)+(G10*25%)</f>
        <v>0</v>
      </c>
      <c r="H12" s="172"/>
      <c r="I12" s="150"/>
      <c r="J12" s="150"/>
      <c r="K12" s="150"/>
      <c r="L12" s="150"/>
      <c r="M12" s="150"/>
      <c r="N12" s="150"/>
      <c r="O12" s="150"/>
      <c r="P12" s="150"/>
      <c r="Q12" s="150"/>
      <c r="R12" s="150"/>
      <c r="S12" s="150"/>
      <c r="T12" s="150"/>
    </row>
    <row r="13" spans="1:20" ht="14.5" customHeight="1">
      <c r="A13" s="156"/>
      <c r="B13" s="166"/>
      <c r="C13" s="166"/>
      <c r="D13" s="167"/>
      <c r="E13" s="240"/>
      <c r="F13" s="174"/>
      <c r="G13" s="174"/>
      <c r="H13" s="150"/>
      <c r="I13" s="150"/>
      <c r="J13" s="150"/>
      <c r="K13" s="150"/>
      <c r="L13" s="150"/>
      <c r="M13" s="150"/>
      <c r="N13" s="150"/>
      <c r="O13" s="150"/>
      <c r="P13" s="150"/>
      <c r="Q13" s="150"/>
      <c r="R13" s="150"/>
      <c r="S13" s="150"/>
      <c r="T13" s="150"/>
    </row>
    <row r="14" spans="1:20" ht="12.5" customHeight="1">
      <c r="A14" s="178"/>
      <c r="B14" s="178"/>
      <c r="C14" s="178"/>
      <c r="D14" s="157"/>
      <c r="E14" s="240"/>
      <c r="F14" s="150"/>
      <c r="G14" s="150"/>
      <c r="H14" s="150"/>
      <c r="I14" s="150"/>
      <c r="J14" s="150"/>
      <c r="K14" s="150"/>
      <c r="L14" s="150"/>
      <c r="M14" s="150"/>
      <c r="N14" s="150"/>
      <c r="O14" s="150"/>
      <c r="P14" s="150"/>
      <c r="Q14" s="150"/>
      <c r="R14" s="150"/>
      <c r="S14" s="150"/>
      <c r="T14" s="150"/>
    </row>
    <row r="15" spans="1:20" ht="38" customHeight="1">
      <c r="A15" s="188" t="s">
        <v>17</v>
      </c>
      <c r="B15" s="242" t="s">
        <v>29</v>
      </c>
      <c r="C15" s="242" t="s">
        <v>179</v>
      </c>
      <c r="D15" s="207"/>
      <c r="E15" s="240"/>
      <c r="F15" s="150"/>
      <c r="G15" s="150"/>
      <c r="H15" s="150"/>
      <c r="I15" s="150"/>
      <c r="J15" s="150"/>
      <c r="K15" s="150"/>
      <c r="L15" s="150"/>
      <c r="M15" s="150"/>
      <c r="N15" s="150"/>
      <c r="O15" s="150"/>
      <c r="P15" s="150"/>
      <c r="Q15" s="150"/>
      <c r="R15" s="150"/>
      <c r="S15" s="150"/>
      <c r="T15" s="150"/>
    </row>
    <row r="16" spans="1:20" ht="28">
      <c r="A16" s="169" t="s">
        <v>8</v>
      </c>
      <c r="B16" s="45"/>
      <c r="C16" s="243">
        <v>5000</v>
      </c>
      <c r="D16" s="189">
        <f>B16*C16</f>
        <v>0</v>
      </c>
      <c r="E16" s="203"/>
      <c r="F16" s="150"/>
      <c r="G16" s="150"/>
      <c r="H16" s="150"/>
      <c r="I16" s="150"/>
      <c r="J16" s="150"/>
      <c r="K16" s="150"/>
      <c r="L16" s="150"/>
      <c r="M16" s="150"/>
      <c r="N16" s="150"/>
      <c r="O16" s="150"/>
      <c r="P16" s="150"/>
      <c r="Q16" s="150"/>
      <c r="R16" s="150"/>
      <c r="S16" s="150"/>
      <c r="T16" s="150"/>
    </row>
    <row r="17" spans="1:20" ht="22.5" customHeight="1">
      <c r="A17" s="169" t="s">
        <v>3</v>
      </c>
      <c r="B17" s="221"/>
      <c r="C17" s="181"/>
      <c r="D17" s="189">
        <f>D16*B17</f>
        <v>0</v>
      </c>
      <c r="E17" s="203"/>
      <c r="F17" s="150"/>
      <c r="G17" s="150"/>
      <c r="H17" s="150"/>
      <c r="I17" s="150"/>
      <c r="J17" s="150"/>
      <c r="K17" s="150"/>
      <c r="L17" s="150"/>
      <c r="M17" s="150"/>
      <c r="N17" s="150"/>
      <c r="O17" s="150"/>
      <c r="P17" s="150"/>
      <c r="Q17" s="150"/>
      <c r="R17" s="150"/>
      <c r="S17" s="150"/>
      <c r="T17" s="150"/>
    </row>
    <row r="18" spans="1:20" ht="22.5" customHeight="1">
      <c r="A18" s="193"/>
      <c r="B18" s="330" t="s">
        <v>4</v>
      </c>
      <c r="C18" s="331"/>
      <c r="D18" s="190">
        <f>D16+D17</f>
        <v>0</v>
      </c>
      <c r="E18" s="203"/>
      <c r="F18" s="150"/>
      <c r="G18" s="150"/>
      <c r="H18" s="150"/>
      <c r="I18" s="150"/>
      <c r="J18" s="150"/>
      <c r="K18" s="150"/>
      <c r="L18" s="150"/>
      <c r="M18" s="150"/>
      <c r="N18" s="150"/>
      <c r="O18" s="150"/>
      <c r="P18" s="150"/>
      <c r="Q18" s="150"/>
      <c r="R18" s="150"/>
      <c r="S18" s="150"/>
      <c r="T18" s="150"/>
    </row>
    <row r="19" spans="1:20" ht="22.5" customHeight="1">
      <c r="A19" s="169" t="s">
        <v>6</v>
      </c>
      <c r="B19" s="221"/>
      <c r="C19" s="181"/>
      <c r="D19" s="189">
        <f>D18*B19</f>
        <v>0</v>
      </c>
      <c r="E19" s="203"/>
      <c r="F19" s="150"/>
      <c r="G19" s="150"/>
      <c r="H19" s="150"/>
      <c r="I19" s="150"/>
      <c r="J19" s="150"/>
      <c r="K19" s="150"/>
      <c r="L19" s="150"/>
      <c r="M19" s="150"/>
      <c r="N19" s="150"/>
      <c r="O19" s="150"/>
      <c r="P19" s="150"/>
      <c r="Q19" s="150"/>
      <c r="R19" s="150"/>
      <c r="S19" s="150"/>
      <c r="T19" s="150"/>
    </row>
    <row r="20" spans="1:20" ht="22.5" customHeight="1">
      <c r="A20" s="169" t="s">
        <v>7</v>
      </c>
      <c r="B20" s="221"/>
      <c r="C20" s="181"/>
      <c r="D20" s="189">
        <f>D18*B20</f>
        <v>0</v>
      </c>
      <c r="E20" s="203"/>
      <c r="F20" s="150"/>
      <c r="G20" s="150"/>
      <c r="H20" s="150"/>
      <c r="I20" s="150"/>
      <c r="J20" s="150"/>
      <c r="K20" s="150"/>
      <c r="L20" s="150"/>
      <c r="M20" s="150"/>
      <c r="N20" s="150"/>
      <c r="O20" s="150"/>
      <c r="P20" s="150"/>
      <c r="Q20" s="150"/>
      <c r="R20" s="150"/>
      <c r="S20" s="150"/>
      <c r="T20" s="150"/>
    </row>
    <row r="21" spans="1:20" ht="22.5" customHeight="1">
      <c r="A21" s="170"/>
      <c r="B21" s="330" t="s">
        <v>5</v>
      </c>
      <c r="C21" s="331"/>
      <c r="D21" s="191">
        <f>D18+D19+D20</f>
        <v>0</v>
      </c>
      <c r="E21" s="203"/>
      <c r="F21" s="150"/>
      <c r="G21" s="150"/>
      <c r="H21" s="150"/>
      <c r="I21" s="150"/>
      <c r="J21" s="150"/>
      <c r="K21" s="150"/>
      <c r="L21" s="150"/>
      <c r="M21" s="150"/>
      <c r="N21" s="150"/>
      <c r="O21" s="150"/>
      <c r="P21" s="150"/>
      <c r="Q21" s="150"/>
      <c r="R21" s="150"/>
      <c r="S21" s="150"/>
      <c r="T21" s="150"/>
    </row>
    <row r="22" spans="1:20" ht="10.5" customHeight="1">
      <c r="A22" s="178"/>
      <c r="B22" s="179"/>
      <c r="C22" s="179"/>
      <c r="D22" s="167"/>
      <c r="E22" s="240"/>
      <c r="F22" s="150"/>
      <c r="G22" s="150"/>
      <c r="H22" s="150"/>
      <c r="I22" s="150"/>
      <c r="J22" s="150"/>
      <c r="K22" s="150"/>
      <c r="L22" s="150"/>
      <c r="M22" s="150"/>
      <c r="N22" s="150"/>
      <c r="O22" s="150"/>
      <c r="P22" s="150"/>
      <c r="Q22" s="150"/>
      <c r="R22" s="150"/>
      <c r="S22" s="150"/>
      <c r="T22" s="150"/>
    </row>
    <row r="23" spans="1:20" ht="47.5" customHeight="1">
      <c r="A23" s="212" t="s">
        <v>18</v>
      </c>
      <c r="B23" s="211" t="s">
        <v>30</v>
      </c>
      <c r="C23" s="242" t="s">
        <v>179</v>
      </c>
      <c r="D23" s="207"/>
      <c r="E23" s="240"/>
      <c r="F23" s="150"/>
      <c r="G23" s="150"/>
      <c r="H23" s="150"/>
      <c r="I23" s="150"/>
      <c r="J23" s="150"/>
      <c r="K23" s="150"/>
      <c r="L23" s="150"/>
      <c r="M23" s="150"/>
      <c r="N23" s="150"/>
      <c r="O23" s="150"/>
      <c r="P23" s="150"/>
      <c r="Q23" s="150"/>
      <c r="R23" s="150"/>
      <c r="S23" s="150"/>
      <c r="T23" s="150"/>
    </row>
    <row r="24" spans="1:20" ht="34" customHeight="1">
      <c r="A24" s="169" t="s">
        <v>8</v>
      </c>
      <c r="B24" s="45"/>
      <c r="C24" s="242">
        <v>7500</v>
      </c>
      <c r="D24" s="189">
        <f>B24*C24</f>
        <v>0</v>
      </c>
      <c r="E24" s="203"/>
      <c r="F24" s="150"/>
      <c r="G24" s="150"/>
      <c r="H24" s="150"/>
      <c r="I24" s="150"/>
      <c r="J24" s="150"/>
      <c r="K24" s="150"/>
      <c r="L24" s="150"/>
      <c r="M24" s="150"/>
      <c r="N24" s="150"/>
      <c r="O24" s="150"/>
      <c r="P24" s="150"/>
      <c r="Q24" s="150"/>
      <c r="R24" s="150"/>
      <c r="S24" s="150"/>
      <c r="T24" s="150"/>
    </row>
    <row r="25" spans="1:20" ht="22.5" customHeight="1">
      <c r="A25" s="169" t="s">
        <v>3</v>
      </c>
      <c r="B25" s="221"/>
      <c r="C25" s="169"/>
      <c r="D25" s="189">
        <f>D24*B25</f>
        <v>0</v>
      </c>
      <c r="E25" s="203"/>
      <c r="F25" s="150"/>
      <c r="G25" s="150"/>
      <c r="H25" s="150"/>
      <c r="I25" s="150"/>
      <c r="J25" s="150"/>
      <c r="K25" s="150"/>
      <c r="L25" s="150"/>
      <c r="M25" s="150"/>
      <c r="N25" s="150"/>
      <c r="O25" s="150"/>
      <c r="P25" s="150"/>
      <c r="Q25" s="150"/>
      <c r="R25" s="150"/>
      <c r="S25" s="150"/>
      <c r="T25" s="150"/>
    </row>
    <row r="26" spans="1:20" ht="22.5" customHeight="1">
      <c r="A26" s="193"/>
      <c r="B26" s="330" t="s">
        <v>4</v>
      </c>
      <c r="C26" s="331"/>
      <c r="D26" s="190">
        <f>D24+D25</f>
        <v>0</v>
      </c>
      <c r="E26" s="203"/>
      <c r="F26" s="150"/>
      <c r="G26" s="150"/>
      <c r="H26" s="150"/>
      <c r="I26" s="150"/>
      <c r="J26" s="150"/>
      <c r="K26" s="150"/>
      <c r="L26" s="150"/>
      <c r="M26" s="150"/>
      <c r="N26" s="150"/>
      <c r="O26" s="150"/>
      <c r="P26" s="150"/>
      <c r="Q26" s="150"/>
      <c r="R26" s="150"/>
      <c r="S26" s="150"/>
      <c r="T26" s="150"/>
    </row>
    <row r="27" spans="1:20" ht="22.5" customHeight="1">
      <c r="A27" s="169" t="s">
        <v>6</v>
      </c>
      <c r="B27" s="221"/>
      <c r="C27" s="169"/>
      <c r="D27" s="189">
        <f>D26*B27</f>
        <v>0</v>
      </c>
      <c r="E27" s="203"/>
      <c r="F27" s="150"/>
      <c r="G27" s="150"/>
      <c r="H27" s="150"/>
      <c r="I27" s="150"/>
      <c r="J27" s="150"/>
      <c r="K27" s="150"/>
      <c r="L27" s="150"/>
      <c r="M27" s="150"/>
      <c r="N27" s="150"/>
      <c r="O27" s="150"/>
      <c r="P27" s="150"/>
      <c r="Q27" s="150"/>
      <c r="R27" s="150"/>
      <c r="S27" s="150"/>
      <c r="T27" s="150"/>
    </row>
    <row r="28" spans="1:20" ht="22.5" customHeight="1">
      <c r="A28" s="169" t="s">
        <v>7</v>
      </c>
      <c r="B28" s="221"/>
      <c r="C28" s="169"/>
      <c r="D28" s="189">
        <f>D26*B28</f>
        <v>0</v>
      </c>
      <c r="E28" s="203"/>
      <c r="F28" s="150"/>
      <c r="G28" s="150"/>
      <c r="H28" s="150"/>
      <c r="I28" s="150"/>
      <c r="J28" s="150"/>
      <c r="K28" s="150"/>
      <c r="L28" s="150"/>
      <c r="M28" s="150"/>
      <c r="N28" s="150"/>
      <c r="O28" s="150"/>
      <c r="P28" s="150"/>
      <c r="Q28" s="150"/>
      <c r="R28" s="150"/>
      <c r="S28" s="150"/>
      <c r="T28" s="150"/>
    </row>
    <row r="29" spans="1:20" ht="22.5" customHeight="1">
      <c r="A29" s="170"/>
      <c r="B29" s="330" t="s">
        <v>5</v>
      </c>
      <c r="C29" s="331"/>
      <c r="D29" s="191">
        <f>D26+D27+D28</f>
        <v>0</v>
      </c>
      <c r="E29" s="203"/>
      <c r="F29" s="150"/>
      <c r="G29" s="150"/>
      <c r="H29" s="150"/>
      <c r="I29" s="150"/>
      <c r="J29" s="150"/>
      <c r="K29" s="150"/>
      <c r="L29" s="150"/>
      <c r="M29" s="150"/>
      <c r="N29" s="150"/>
      <c r="O29" s="150"/>
      <c r="P29" s="150"/>
      <c r="Q29" s="150"/>
      <c r="R29" s="150"/>
      <c r="S29" s="150"/>
      <c r="T29" s="150"/>
    </row>
    <row r="30" spans="1:20" ht="11" customHeight="1">
      <c r="A30" s="156"/>
      <c r="B30" s="184"/>
      <c r="C30" s="166"/>
      <c r="D30" s="185"/>
      <c r="E30" s="240"/>
      <c r="F30" s="150"/>
      <c r="G30" s="150"/>
      <c r="H30" s="150"/>
      <c r="I30" s="150"/>
      <c r="J30" s="150"/>
      <c r="K30" s="150"/>
      <c r="L30" s="150"/>
      <c r="M30" s="150"/>
      <c r="N30" s="150"/>
      <c r="O30" s="150"/>
      <c r="P30" s="150"/>
      <c r="Q30" s="150"/>
      <c r="R30" s="150"/>
      <c r="S30" s="150"/>
      <c r="T30" s="150"/>
    </row>
    <row r="31" spans="1:20" ht="11" customHeight="1">
      <c r="A31" s="178"/>
      <c r="B31" s="213"/>
      <c r="C31" s="178"/>
      <c r="D31" s="215"/>
      <c r="E31" s="240"/>
      <c r="F31" s="150"/>
      <c r="G31" s="150"/>
      <c r="H31" s="150"/>
      <c r="I31" s="150"/>
      <c r="J31" s="150"/>
      <c r="K31" s="150"/>
      <c r="L31" s="150"/>
      <c r="M31" s="150"/>
      <c r="N31" s="150"/>
      <c r="O31" s="150"/>
      <c r="P31" s="150"/>
      <c r="Q31" s="150"/>
      <c r="R31" s="150"/>
      <c r="S31" s="150"/>
      <c r="T31" s="150"/>
    </row>
    <row r="32" spans="1:20" ht="22.5" customHeight="1">
      <c r="A32" s="332" t="s">
        <v>1</v>
      </c>
      <c r="B32" s="332"/>
      <c r="C32" s="332"/>
      <c r="D32" s="332"/>
      <c r="E32" s="203"/>
      <c r="F32" s="150"/>
      <c r="G32" s="150"/>
      <c r="H32" s="150"/>
      <c r="I32" s="150"/>
      <c r="J32" s="150"/>
      <c r="K32" s="150"/>
      <c r="L32" s="150"/>
      <c r="M32" s="150"/>
      <c r="N32" s="150"/>
      <c r="O32" s="150"/>
      <c r="P32" s="150"/>
      <c r="Q32" s="150"/>
      <c r="R32" s="150"/>
      <c r="S32" s="150"/>
      <c r="T32" s="150"/>
    </row>
    <row r="33" spans="1:20" ht="12.5" customHeight="1">
      <c r="A33" s="206"/>
      <c r="B33" s="206"/>
      <c r="C33" s="206"/>
      <c r="D33" s="204"/>
      <c r="E33" s="240"/>
      <c r="F33" s="150"/>
      <c r="G33" s="150"/>
      <c r="H33" s="150"/>
      <c r="I33" s="150"/>
      <c r="J33" s="150"/>
      <c r="K33" s="150"/>
      <c r="L33" s="150"/>
      <c r="M33" s="150"/>
      <c r="N33" s="150"/>
      <c r="O33" s="150"/>
      <c r="P33" s="150"/>
      <c r="Q33" s="150"/>
      <c r="R33" s="150"/>
      <c r="S33" s="150"/>
      <c r="T33" s="150"/>
    </row>
    <row r="34" spans="1:20" ht="31" customHeight="1">
      <c r="A34" s="168" t="s">
        <v>19</v>
      </c>
      <c r="B34" s="242" t="s">
        <v>28</v>
      </c>
      <c r="C34" s="242" t="s">
        <v>179</v>
      </c>
      <c r="D34" s="207"/>
      <c r="E34" s="240"/>
      <c r="F34" s="150"/>
      <c r="G34" s="150"/>
      <c r="H34" s="150"/>
      <c r="I34" s="150"/>
      <c r="J34" s="150"/>
      <c r="K34" s="150"/>
      <c r="L34" s="150"/>
      <c r="M34" s="150"/>
      <c r="N34" s="150"/>
      <c r="O34" s="150"/>
      <c r="P34" s="150"/>
      <c r="Q34" s="150"/>
      <c r="R34" s="150"/>
      <c r="S34" s="150"/>
      <c r="T34" s="150"/>
    </row>
    <row r="35" spans="1:20" ht="28">
      <c r="A35" s="169" t="s">
        <v>10</v>
      </c>
      <c r="B35" s="45"/>
      <c r="C35" s="193">
        <f>C7</f>
        <v>2500</v>
      </c>
      <c r="D35" s="189">
        <f>B35*C35</f>
        <v>0</v>
      </c>
      <c r="E35" s="203"/>
      <c r="F35" s="150"/>
      <c r="G35" s="150"/>
      <c r="H35" s="150"/>
      <c r="I35" s="150"/>
      <c r="J35" s="150"/>
      <c r="K35" s="150"/>
      <c r="L35" s="150"/>
      <c r="M35" s="150"/>
      <c r="N35" s="150"/>
      <c r="O35" s="150"/>
      <c r="P35" s="150"/>
      <c r="Q35" s="150"/>
      <c r="R35" s="150"/>
      <c r="S35" s="150"/>
      <c r="T35" s="150"/>
    </row>
    <row r="36" spans="1:20" ht="28">
      <c r="A36" s="193"/>
      <c r="B36" s="241" t="s">
        <v>180</v>
      </c>
      <c r="C36" s="193">
        <v>75</v>
      </c>
      <c r="D36" s="222">
        <f>D35*C36</f>
        <v>0</v>
      </c>
      <c r="E36" s="203"/>
      <c r="F36" s="150"/>
      <c r="G36" s="150"/>
      <c r="H36" s="150"/>
      <c r="I36" s="150"/>
      <c r="J36" s="150"/>
      <c r="K36" s="150"/>
      <c r="L36" s="150"/>
      <c r="M36" s="150"/>
      <c r="N36" s="150"/>
      <c r="O36" s="150"/>
      <c r="P36" s="150"/>
      <c r="Q36" s="150"/>
      <c r="R36" s="150"/>
      <c r="S36" s="150"/>
      <c r="T36" s="150"/>
    </row>
    <row r="37" spans="1:20" ht="22.5" customHeight="1">
      <c r="A37" s="169" t="s">
        <v>9</v>
      </c>
      <c r="B37" s="221"/>
      <c r="C37" s="169"/>
      <c r="D37" s="189">
        <f>D36*B37</f>
        <v>0</v>
      </c>
      <c r="E37" s="203"/>
      <c r="F37" s="150"/>
      <c r="G37" s="150"/>
      <c r="H37" s="150"/>
      <c r="I37" s="150"/>
      <c r="J37" s="150"/>
      <c r="K37" s="150"/>
      <c r="L37" s="150"/>
      <c r="M37" s="150"/>
      <c r="N37" s="150"/>
      <c r="O37" s="150"/>
      <c r="P37" s="150"/>
      <c r="Q37" s="150"/>
      <c r="R37" s="150"/>
      <c r="S37" s="150"/>
      <c r="T37" s="150"/>
    </row>
    <row r="38" spans="1:20" ht="22.5" customHeight="1">
      <c r="A38" s="170"/>
      <c r="B38" s="326" t="s">
        <v>5</v>
      </c>
      <c r="C38" s="327"/>
      <c r="D38" s="190">
        <f>D36+D37</f>
        <v>0</v>
      </c>
      <c r="E38" s="203"/>
      <c r="F38" s="150"/>
      <c r="G38" s="150"/>
      <c r="H38" s="150"/>
      <c r="I38" s="150"/>
      <c r="J38" s="150"/>
      <c r="K38" s="150"/>
      <c r="L38" s="150"/>
      <c r="M38" s="150"/>
      <c r="N38" s="150"/>
      <c r="O38" s="150"/>
      <c r="P38" s="150"/>
      <c r="Q38" s="150"/>
      <c r="R38" s="150"/>
      <c r="S38" s="150"/>
      <c r="T38" s="150"/>
    </row>
    <row r="39" spans="1:20" ht="22.5" customHeight="1">
      <c r="A39" s="178"/>
      <c r="B39" s="186"/>
      <c r="C39" s="179"/>
      <c r="D39" s="185"/>
      <c r="E39" s="240"/>
      <c r="F39" s="150"/>
      <c r="G39" s="150"/>
      <c r="H39" s="150"/>
      <c r="I39" s="150"/>
      <c r="J39" s="150"/>
      <c r="K39" s="150"/>
      <c r="L39" s="150"/>
      <c r="M39" s="150"/>
      <c r="N39" s="150"/>
      <c r="O39" s="150"/>
      <c r="P39" s="150"/>
      <c r="Q39" s="150"/>
      <c r="R39" s="150"/>
      <c r="S39" s="150"/>
      <c r="T39" s="150"/>
    </row>
    <row r="40" spans="1:20" ht="32" customHeight="1">
      <c r="A40" s="212" t="s">
        <v>20</v>
      </c>
      <c r="B40" s="211" t="s">
        <v>29</v>
      </c>
      <c r="C40" s="242" t="s">
        <v>179</v>
      </c>
      <c r="D40" s="207"/>
      <c r="E40" s="240"/>
      <c r="F40" s="150"/>
      <c r="G40" s="150"/>
      <c r="H40" s="150"/>
      <c r="I40" s="150"/>
      <c r="J40" s="150"/>
      <c r="K40" s="150"/>
      <c r="L40" s="150"/>
      <c r="M40" s="150"/>
      <c r="N40" s="150"/>
      <c r="O40" s="150"/>
      <c r="P40" s="150"/>
      <c r="Q40" s="150"/>
      <c r="R40" s="150"/>
      <c r="S40" s="150"/>
      <c r="T40" s="150"/>
    </row>
    <row r="41" spans="1:20" ht="28">
      <c r="A41" s="169" t="s">
        <v>10</v>
      </c>
      <c r="B41" s="45"/>
      <c r="C41" s="193">
        <f>C16</f>
        <v>5000</v>
      </c>
      <c r="D41" s="189">
        <f>B41*C41</f>
        <v>0</v>
      </c>
      <c r="E41" s="203"/>
      <c r="F41" s="150"/>
      <c r="G41" s="150"/>
      <c r="H41" s="150"/>
      <c r="I41" s="150"/>
      <c r="J41" s="150"/>
      <c r="K41" s="150"/>
      <c r="L41" s="150"/>
      <c r="M41" s="150"/>
      <c r="N41" s="150"/>
      <c r="O41" s="150"/>
      <c r="P41" s="150"/>
      <c r="Q41" s="150"/>
      <c r="R41" s="150"/>
      <c r="S41" s="150"/>
      <c r="T41" s="150"/>
    </row>
    <row r="42" spans="1:20" ht="28">
      <c r="A42" s="193"/>
      <c r="B42" s="241" t="s">
        <v>180</v>
      </c>
      <c r="C42" s="193">
        <v>75</v>
      </c>
      <c r="D42" s="190">
        <f>D41*C42</f>
        <v>0</v>
      </c>
      <c r="E42" s="203"/>
      <c r="F42" s="150"/>
      <c r="G42" s="150"/>
      <c r="H42" s="150"/>
      <c r="I42" s="150"/>
      <c r="J42" s="150"/>
      <c r="K42" s="150"/>
      <c r="L42" s="150"/>
      <c r="M42" s="150"/>
      <c r="N42" s="150"/>
      <c r="O42" s="150"/>
      <c r="P42" s="150"/>
      <c r="Q42" s="150"/>
      <c r="R42" s="150"/>
      <c r="S42" s="150"/>
      <c r="T42" s="150"/>
    </row>
    <row r="43" spans="1:20" ht="22.5" customHeight="1">
      <c r="A43" s="169" t="s">
        <v>9</v>
      </c>
      <c r="B43" s="221"/>
      <c r="C43" s="169"/>
      <c r="D43" s="189">
        <f>D42*B43</f>
        <v>0</v>
      </c>
      <c r="E43" s="203"/>
      <c r="F43" s="150"/>
      <c r="G43" s="150"/>
      <c r="H43" s="150"/>
      <c r="I43" s="150"/>
      <c r="J43" s="150"/>
      <c r="K43" s="150"/>
      <c r="L43" s="150"/>
      <c r="M43" s="150"/>
      <c r="N43" s="150"/>
      <c r="O43" s="150"/>
      <c r="P43" s="150"/>
      <c r="Q43" s="150"/>
      <c r="R43" s="150"/>
      <c r="S43" s="150"/>
      <c r="T43" s="150"/>
    </row>
    <row r="44" spans="1:20" ht="22.5" customHeight="1">
      <c r="A44" s="170"/>
      <c r="B44" s="326" t="s">
        <v>5</v>
      </c>
      <c r="C44" s="327"/>
      <c r="D44" s="190">
        <f>D42+D43</f>
        <v>0</v>
      </c>
      <c r="E44" s="203"/>
      <c r="F44" s="150"/>
      <c r="G44" s="150"/>
      <c r="H44" s="150"/>
      <c r="I44" s="150"/>
      <c r="J44" s="150"/>
      <c r="K44" s="150"/>
      <c r="L44" s="150"/>
      <c r="M44" s="150"/>
      <c r="N44" s="150"/>
      <c r="O44" s="150"/>
      <c r="P44" s="150"/>
      <c r="Q44" s="150"/>
      <c r="R44" s="150"/>
      <c r="S44" s="150"/>
      <c r="T44" s="150"/>
    </row>
    <row r="45" spans="1:20" ht="22.5" customHeight="1">
      <c r="A45" s="178"/>
      <c r="B45" s="186"/>
      <c r="C45" s="179"/>
      <c r="D45" s="185"/>
      <c r="E45" s="240"/>
      <c r="F45" s="150"/>
      <c r="G45" s="150"/>
      <c r="H45" s="150"/>
      <c r="I45" s="150"/>
      <c r="J45" s="150"/>
      <c r="K45" s="150"/>
      <c r="L45" s="150"/>
      <c r="M45" s="150"/>
      <c r="N45" s="150"/>
      <c r="O45" s="150"/>
      <c r="P45" s="150"/>
      <c r="Q45" s="150"/>
      <c r="R45" s="150"/>
      <c r="S45" s="150"/>
      <c r="T45" s="150"/>
    </row>
    <row r="46" spans="1:20" ht="33" customHeight="1">
      <c r="A46" s="188" t="s">
        <v>21</v>
      </c>
      <c r="B46" s="242" t="s">
        <v>30</v>
      </c>
      <c r="C46" s="242" t="s">
        <v>179</v>
      </c>
      <c r="D46" s="207"/>
      <c r="E46" s="240"/>
      <c r="F46" s="150"/>
      <c r="G46" s="150"/>
      <c r="H46" s="150"/>
      <c r="I46" s="150"/>
      <c r="J46" s="150"/>
      <c r="K46" s="150"/>
      <c r="L46" s="150"/>
      <c r="M46" s="150"/>
      <c r="N46" s="150"/>
      <c r="O46" s="150"/>
      <c r="P46" s="150"/>
      <c r="Q46" s="150"/>
      <c r="R46" s="150"/>
      <c r="S46" s="150"/>
      <c r="T46" s="150"/>
    </row>
    <row r="47" spans="1:20" ht="28">
      <c r="A47" s="169" t="s">
        <v>10</v>
      </c>
      <c r="B47" s="45"/>
      <c r="C47" s="193">
        <f>C24</f>
        <v>7500</v>
      </c>
      <c r="D47" s="189">
        <f>B47*C47</f>
        <v>0</v>
      </c>
      <c r="E47" s="203"/>
      <c r="F47" s="150"/>
      <c r="G47" s="150"/>
      <c r="H47" s="150"/>
      <c r="I47" s="150"/>
      <c r="J47" s="150"/>
      <c r="K47" s="150"/>
      <c r="L47" s="150"/>
      <c r="M47" s="150"/>
      <c r="N47" s="150"/>
      <c r="O47" s="150"/>
      <c r="P47" s="150"/>
      <c r="Q47" s="150"/>
      <c r="R47" s="150"/>
      <c r="S47" s="150"/>
      <c r="T47" s="150"/>
    </row>
    <row r="48" spans="1:20" ht="28">
      <c r="A48" s="193"/>
      <c r="B48" s="241" t="s">
        <v>180</v>
      </c>
      <c r="C48" s="193">
        <v>75</v>
      </c>
      <c r="D48" s="190">
        <f>D47*C48</f>
        <v>0</v>
      </c>
      <c r="E48" s="203"/>
      <c r="F48" s="150"/>
      <c r="G48" s="150"/>
      <c r="H48" s="150"/>
      <c r="I48" s="150"/>
      <c r="J48" s="150"/>
      <c r="K48" s="150"/>
      <c r="L48" s="150"/>
      <c r="M48" s="150"/>
      <c r="N48" s="150"/>
      <c r="O48" s="150"/>
      <c r="P48" s="150"/>
      <c r="Q48" s="150"/>
      <c r="R48" s="150"/>
      <c r="S48" s="150"/>
      <c r="T48" s="150"/>
    </row>
    <row r="49" spans="1:20" ht="22.5" customHeight="1">
      <c r="A49" s="169" t="s">
        <v>9</v>
      </c>
      <c r="B49" s="221"/>
      <c r="C49" s="214"/>
      <c r="D49" s="189">
        <f>D48*B49</f>
        <v>0</v>
      </c>
      <c r="E49" s="203"/>
      <c r="F49" s="150"/>
      <c r="G49" s="150"/>
      <c r="H49" s="150"/>
      <c r="I49" s="150"/>
      <c r="J49" s="150"/>
      <c r="K49" s="150"/>
      <c r="L49" s="150"/>
      <c r="M49" s="150"/>
      <c r="N49" s="150"/>
      <c r="O49" s="150"/>
      <c r="P49" s="150"/>
      <c r="Q49" s="150"/>
      <c r="R49" s="150"/>
      <c r="S49" s="150"/>
      <c r="T49" s="150"/>
    </row>
    <row r="50" spans="1:20" ht="22.5" customHeight="1">
      <c r="A50" s="170"/>
      <c r="B50" s="326" t="s">
        <v>5</v>
      </c>
      <c r="C50" s="327"/>
      <c r="D50" s="190">
        <f>D48+D49</f>
        <v>0</v>
      </c>
      <c r="E50" s="203"/>
      <c r="F50" s="150"/>
      <c r="G50" s="150"/>
      <c r="H50" s="150"/>
      <c r="I50" s="150"/>
      <c r="J50" s="150"/>
      <c r="K50" s="150"/>
      <c r="L50" s="150"/>
      <c r="M50" s="150"/>
      <c r="N50" s="150"/>
      <c r="O50" s="150"/>
      <c r="P50" s="150"/>
      <c r="Q50" s="150"/>
      <c r="R50" s="150"/>
      <c r="S50" s="150"/>
      <c r="T50" s="150"/>
    </row>
    <row r="51" spans="1:20" ht="22.5" customHeight="1">
      <c r="A51" s="156"/>
      <c r="B51" s="184"/>
      <c r="C51" s="166"/>
      <c r="D51" s="185"/>
      <c r="E51" s="240"/>
      <c r="F51" s="150"/>
      <c r="G51" s="150"/>
      <c r="H51" s="150"/>
      <c r="I51" s="150"/>
      <c r="J51" s="150"/>
      <c r="K51" s="150"/>
      <c r="L51" s="150"/>
      <c r="M51" s="150"/>
      <c r="N51" s="150"/>
      <c r="O51" s="150"/>
      <c r="P51" s="150"/>
      <c r="Q51" s="150"/>
      <c r="R51" s="150"/>
      <c r="S51" s="150"/>
      <c r="T51" s="150"/>
    </row>
    <row r="52" spans="1:20" ht="22.5" customHeight="1">
      <c r="A52" s="156"/>
      <c r="B52" s="158"/>
      <c r="C52" s="156"/>
      <c r="D52" s="159"/>
      <c r="E52" s="240"/>
      <c r="F52" s="150"/>
      <c r="G52" s="150"/>
      <c r="H52" s="150"/>
      <c r="I52" s="150"/>
      <c r="J52" s="150"/>
      <c r="K52" s="150"/>
      <c r="L52" s="150"/>
      <c r="M52" s="150"/>
      <c r="N52" s="150"/>
      <c r="O52" s="150"/>
      <c r="P52" s="150"/>
      <c r="Q52" s="150"/>
      <c r="R52" s="150"/>
      <c r="S52" s="150"/>
      <c r="T52" s="150"/>
    </row>
    <row r="53" spans="1:20" ht="22.5" customHeight="1">
      <c r="A53" s="156"/>
      <c r="B53" s="158"/>
      <c r="C53" s="156"/>
      <c r="D53" s="159"/>
      <c r="E53" s="240"/>
      <c r="F53" s="150"/>
      <c r="G53" s="150"/>
      <c r="H53" s="150"/>
      <c r="I53" s="150"/>
      <c r="J53" s="150"/>
      <c r="K53" s="150"/>
      <c r="L53" s="150"/>
      <c r="M53" s="150"/>
      <c r="N53" s="150"/>
      <c r="O53" s="150"/>
      <c r="P53" s="150"/>
      <c r="Q53" s="150"/>
      <c r="R53" s="150"/>
      <c r="S53" s="150"/>
      <c r="T53" s="150"/>
    </row>
    <row r="54" spans="1:20" ht="22.5" customHeight="1">
      <c r="A54" s="156"/>
      <c r="B54" s="158"/>
      <c r="C54" s="156"/>
      <c r="D54" s="159"/>
      <c r="E54" s="240"/>
      <c r="F54" s="150"/>
      <c r="G54" s="150"/>
      <c r="H54" s="150"/>
      <c r="I54" s="150"/>
      <c r="J54" s="150"/>
      <c r="K54" s="150"/>
      <c r="L54" s="150"/>
      <c r="M54" s="150"/>
      <c r="N54" s="150"/>
      <c r="O54" s="150"/>
      <c r="P54" s="150"/>
      <c r="Q54" s="150"/>
      <c r="R54" s="150"/>
      <c r="S54" s="150"/>
      <c r="T54" s="150"/>
    </row>
    <row r="55" spans="1:20" ht="22.5" customHeight="1">
      <c r="A55" s="156"/>
      <c r="B55" s="158"/>
      <c r="C55" s="156"/>
      <c r="D55" s="159"/>
      <c r="E55" s="240"/>
      <c r="F55" s="150"/>
      <c r="G55" s="150"/>
      <c r="H55" s="150"/>
      <c r="I55" s="150"/>
      <c r="J55" s="150"/>
      <c r="K55" s="150"/>
      <c r="L55" s="150"/>
      <c r="M55" s="150"/>
      <c r="N55" s="150"/>
      <c r="O55" s="150"/>
      <c r="P55" s="150"/>
      <c r="Q55" s="150"/>
      <c r="R55" s="150"/>
      <c r="S55" s="150"/>
      <c r="T55" s="150"/>
    </row>
    <row r="56" spans="1:20" ht="22.5" customHeight="1">
      <c r="A56" s="156"/>
      <c r="B56" s="158"/>
      <c r="C56" s="156"/>
      <c r="D56" s="159"/>
      <c r="E56" s="240"/>
      <c r="F56" s="150"/>
      <c r="G56" s="150"/>
      <c r="H56" s="150"/>
      <c r="I56" s="150"/>
      <c r="J56" s="150"/>
      <c r="K56" s="150"/>
      <c r="L56" s="150"/>
      <c r="M56" s="150"/>
      <c r="N56" s="150"/>
      <c r="O56" s="150"/>
      <c r="P56" s="150"/>
      <c r="Q56" s="150"/>
      <c r="R56" s="150"/>
      <c r="S56" s="150"/>
      <c r="T56" s="150"/>
    </row>
    <row r="57" spans="1:20" ht="22.5" customHeight="1">
      <c r="A57" s="156"/>
      <c r="B57" s="158"/>
      <c r="C57" s="156"/>
      <c r="D57" s="159"/>
      <c r="E57" s="240"/>
      <c r="F57" s="150"/>
      <c r="G57" s="150"/>
      <c r="H57" s="150"/>
      <c r="I57" s="150"/>
      <c r="J57" s="150"/>
      <c r="K57" s="150"/>
      <c r="L57" s="150"/>
      <c r="M57" s="150"/>
      <c r="N57" s="150"/>
      <c r="O57" s="150"/>
      <c r="P57" s="150"/>
      <c r="Q57" s="150"/>
      <c r="R57" s="150"/>
      <c r="S57" s="150"/>
      <c r="T57" s="150"/>
    </row>
    <row r="58" spans="1:20" ht="22.5" customHeight="1">
      <c r="A58" s="156"/>
      <c r="B58" s="158"/>
      <c r="C58" s="156"/>
      <c r="D58" s="159"/>
      <c r="E58" s="240"/>
      <c r="F58" s="150"/>
      <c r="G58" s="150"/>
      <c r="H58" s="150"/>
      <c r="I58" s="150"/>
      <c r="J58" s="150"/>
      <c r="K58" s="150"/>
      <c r="L58" s="150"/>
      <c r="M58" s="150"/>
      <c r="N58" s="150"/>
      <c r="O58" s="150"/>
      <c r="P58" s="150"/>
      <c r="Q58" s="150"/>
      <c r="R58" s="150"/>
      <c r="S58" s="150"/>
      <c r="T58" s="150"/>
    </row>
    <row r="59" spans="1:20" ht="22.5" customHeight="1">
      <c r="A59" s="156"/>
      <c r="B59" s="158"/>
      <c r="C59" s="156"/>
      <c r="D59" s="159"/>
      <c r="E59" s="240"/>
      <c r="F59" s="150"/>
      <c r="G59" s="150"/>
      <c r="H59" s="150"/>
      <c r="I59" s="150"/>
      <c r="J59" s="150"/>
      <c r="K59" s="150"/>
      <c r="L59" s="150"/>
      <c r="M59" s="150"/>
      <c r="N59" s="150"/>
      <c r="O59" s="150"/>
      <c r="P59" s="150"/>
      <c r="Q59" s="150"/>
      <c r="R59" s="150"/>
      <c r="S59" s="150"/>
      <c r="T59" s="150"/>
    </row>
    <row r="60" spans="1:20" ht="22.5" customHeight="1">
      <c r="A60" s="156"/>
      <c r="B60" s="158"/>
      <c r="C60" s="156"/>
      <c r="D60" s="159"/>
      <c r="E60" s="240"/>
      <c r="F60" s="150"/>
      <c r="G60" s="150"/>
      <c r="H60" s="150"/>
      <c r="I60" s="150"/>
      <c r="J60" s="150"/>
      <c r="K60" s="150"/>
      <c r="L60" s="150"/>
      <c r="M60" s="150"/>
      <c r="N60" s="150"/>
      <c r="O60" s="150"/>
      <c r="P60" s="150"/>
      <c r="Q60" s="150"/>
      <c r="R60" s="150"/>
      <c r="S60" s="150"/>
      <c r="T60" s="150"/>
    </row>
    <row r="61" spans="1:20" ht="22.5" customHeight="1">
      <c r="A61" s="156"/>
      <c r="B61" s="158"/>
      <c r="C61" s="156"/>
      <c r="D61" s="159"/>
      <c r="E61" s="240"/>
      <c r="F61" s="150"/>
      <c r="G61" s="150"/>
      <c r="H61" s="150"/>
      <c r="I61" s="150"/>
      <c r="J61" s="150"/>
      <c r="K61" s="150"/>
      <c r="L61" s="150"/>
      <c r="M61" s="150"/>
      <c r="N61" s="150"/>
      <c r="O61" s="150"/>
      <c r="P61" s="150"/>
      <c r="Q61" s="150"/>
      <c r="R61" s="150"/>
      <c r="S61" s="150"/>
      <c r="T61" s="150"/>
    </row>
    <row r="62" spans="1:20" ht="22.5" customHeight="1">
      <c r="A62" s="156"/>
      <c r="B62" s="158"/>
      <c r="C62" s="156"/>
      <c r="D62" s="159"/>
      <c r="E62" s="240"/>
      <c r="F62" s="150"/>
      <c r="G62" s="150"/>
      <c r="H62" s="150"/>
      <c r="I62" s="150"/>
      <c r="J62" s="150"/>
      <c r="K62" s="150"/>
      <c r="L62" s="150"/>
      <c r="M62" s="150"/>
      <c r="N62" s="150"/>
      <c r="O62" s="150"/>
      <c r="P62" s="150"/>
      <c r="Q62" s="150"/>
      <c r="R62" s="150"/>
      <c r="S62" s="150"/>
      <c r="T62" s="150"/>
    </row>
    <row r="63" spans="1:20" ht="22.5" customHeight="1">
      <c r="A63" s="156"/>
      <c r="B63" s="158"/>
      <c r="C63" s="156"/>
      <c r="D63" s="159"/>
      <c r="E63" s="240"/>
      <c r="F63" s="150"/>
      <c r="G63" s="150"/>
      <c r="H63" s="150"/>
      <c r="I63" s="150"/>
      <c r="J63" s="150"/>
      <c r="K63" s="150"/>
      <c r="L63" s="150"/>
      <c r="M63" s="150"/>
      <c r="N63" s="150"/>
      <c r="O63" s="150"/>
      <c r="P63" s="150"/>
      <c r="Q63" s="150"/>
      <c r="R63" s="150"/>
      <c r="S63" s="150"/>
      <c r="T63" s="150"/>
    </row>
    <row r="64" spans="1:20" ht="22.5" customHeight="1">
      <c r="A64" s="156"/>
      <c r="B64" s="158"/>
      <c r="C64" s="156"/>
      <c r="D64" s="159"/>
      <c r="E64" s="240"/>
      <c r="F64" s="150"/>
      <c r="G64" s="150"/>
      <c r="H64" s="150"/>
      <c r="I64" s="150"/>
      <c r="J64" s="150"/>
      <c r="K64" s="150"/>
      <c r="L64" s="150"/>
      <c r="M64" s="150"/>
      <c r="N64" s="150"/>
      <c r="O64" s="150"/>
      <c r="P64" s="150"/>
      <c r="Q64" s="150"/>
      <c r="R64" s="150"/>
      <c r="S64" s="150"/>
      <c r="T64" s="150"/>
    </row>
    <row r="65" spans="1:20" ht="22.5" customHeight="1">
      <c r="A65" s="156"/>
      <c r="B65" s="158"/>
      <c r="C65" s="156"/>
      <c r="D65" s="159"/>
      <c r="E65" s="240"/>
      <c r="F65" s="150"/>
      <c r="G65" s="150"/>
      <c r="H65" s="150"/>
      <c r="I65" s="150"/>
      <c r="J65" s="150"/>
      <c r="K65" s="150"/>
      <c r="L65" s="150"/>
      <c r="M65" s="150"/>
      <c r="N65" s="150"/>
      <c r="O65" s="150"/>
      <c r="P65" s="150"/>
      <c r="Q65" s="150"/>
      <c r="R65" s="150"/>
      <c r="S65" s="150"/>
      <c r="T65" s="150"/>
    </row>
    <row r="66" spans="1:20" ht="22.5" customHeight="1">
      <c r="A66" s="156"/>
      <c r="B66" s="158"/>
      <c r="C66" s="156"/>
      <c r="D66" s="159"/>
      <c r="E66" s="240"/>
      <c r="F66" s="150"/>
      <c r="G66" s="150"/>
      <c r="H66" s="150"/>
      <c r="I66" s="150"/>
      <c r="J66" s="150"/>
      <c r="K66" s="150"/>
      <c r="L66" s="150"/>
      <c r="M66" s="150"/>
      <c r="N66" s="150"/>
      <c r="O66" s="150"/>
      <c r="P66" s="150"/>
      <c r="Q66" s="150"/>
      <c r="R66" s="150"/>
      <c r="S66" s="150"/>
      <c r="T66" s="150"/>
    </row>
    <row r="67" spans="1:20" ht="22.5" customHeight="1">
      <c r="A67" s="156"/>
      <c r="E67" s="240"/>
      <c r="F67" s="150"/>
      <c r="G67" s="150"/>
      <c r="H67" s="150"/>
      <c r="I67" s="150"/>
      <c r="J67" s="150"/>
      <c r="K67" s="150"/>
      <c r="L67" s="150"/>
      <c r="M67" s="150"/>
      <c r="N67" s="150"/>
      <c r="O67" s="150"/>
      <c r="P67" s="150"/>
      <c r="Q67" s="150"/>
      <c r="R67" s="150"/>
      <c r="S67" s="150"/>
      <c r="T67" s="150"/>
    </row>
    <row r="68" spans="1:20" ht="22.5" customHeight="1">
      <c r="A68" s="156"/>
      <c r="B68" s="156"/>
      <c r="C68" s="156"/>
      <c r="D68" s="157"/>
      <c r="E68" s="240"/>
      <c r="F68" s="150"/>
      <c r="G68" s="150"/>
      <c r="H68" s="150"/>
      <c r="I68" s="150"/>
      <c r="J68" s="150"/>
      <c r="K68" s="150"/>
      <c r="L68" s="150"/>
      <c r="M68" s="150"/>
      <c r="N68" s="150"/>
      <c r="O68" s="150"/>
      <c r="P68" s="150"/>
      <c r="Q68" s="150"/>
      <c r="R68" s="150"/>
      <c r="S68" s="150"/>
      <c r="T68" s="150"/>
    </row>
    <row r="69" spans="1:20" ht="22.5" customHeight="1">
      <c r="A69" s="156"/>
      <c r="B69" s="202"/>
      <c r="C69" s="202"/>
      <c r="D69" s="202"/>
      <c r="E69" s="240"/>
      <c r="F69" s="150"/>
      <c r="G69" s="150"/>
      <c r="H69" s="150"/>
      <c r="I69" s="150"/>
      <c r="J69" s="150"/>
      <c r="K69" s="150"/>
      <c r="L69" s="150"/>
      <c r="M69" s="150"/>
      <c r="N69" s="150"/>
      <c r="O69" s="150"/>
      <c r="P69" s="150"/>
      <c r="Q69" s="150"/>
      <c r="R69" s="150"/>
      <c r="S69" s="150"/>
      <c r="T69" s="150"/>
    </row>
    <row r="70" spans="1:20" ht="22.5" customHeight="1">
      <c r="A70" s="156"/>
      <c r="B70" s="202"/>
      <c r="C70" s="202"/>
      <c r="D70" s="202"/>
      <c r="E70" s="240"/>
      <c r="F70" s="150"/>
      <c r="G70" s="150"/>
      <c r="H70" s="150"/>
      <c r="I70" s="150"/>
      <c r="J70" s="150"/>
      <c r="K70" s="150"/>
      <c r="L70" s="150"/>
      <c r="M70" s="150"/>
      <c r="N70" s="150"/>
      <c r="O70" s="150"/>
      <c r="P70" s="150"/>
      <c r="Q70" s="150"/>
      <c r="R70" s="150"/>
      <c r="S70" s="150"/>
      <c r="T70" s="150"/>
    </row>
    <row r="71" spans="1:20" ht="22.5" customHeight="1">
      <c r="A71" s="240"/>
      <c r="B71" s="240"/>
      <c r="C71" s="240"/>
      <c r="D71" s="240"/>
      <c r="E71" s="240"/>
      <c r="F71" s="150"/>
      <c r="G71" s="150"/>
      <c r="H71" s="150"/>
      <c r="I71" s="150"/>
      <c r="J71" s="150"/>
      <c r="K71" s="150"/>
      <c r="L71" s="150"/>
      <c r="M71" s="150"/>
      <c r="N71" s="150"/>
      <c r="O71" s="150"/>
      <c r="P71" s="150"/>
      <c r="Q71" s="150"/>
      <c r="R71" s="150"/>
      <c r="S71" s="150"/>
      <c r="T71" s="150"/>
    </row>
    <row r="72" spans="1:20" ht="22.5" customHeight="1">
      <c r="A72" s="240"/>
      <c r="B72" s="240"/>
      <c r="C72" s="240"/>
      <c r="D72" s="240"/>
      <c r="E72" s="240"/>
      <c r="F72" s="150"/>
      <c r="G72" s="150"/>
      <c r="H72" s="150"/>
      <c r="I72" s="150"/>
      <c r="J72" s="150"/>
      <c r="K72" s="150"/>
      <c r="L72" s="150"/>
      <c r="M72" s="150"/>
      <c r="N72" s="150"/>
      <c r="O72" s="150"/>
      <c r="P72" s="150"/>
      <c r="Q72" s="150"/>
      <c r="R72" s="150"/>
      <c r="S72" s="150"/>
      <c r="T72" s="150"/>
    </row>
    <row r="73" spans="1:20" ht="22.5" customHeight="1">
      <c r="A73" s="240"/>
      <c r="B73" s="240"/>
      <c r="C73" s="240"/>
      <c r="D73" s="240"/>
      <c r="E73" s="240"/>
      <c r="F73" s="150"/>
      <c r="G73" s="150"/>
      <c r="H73" s="150"/>
      <c r="I73" s="150"/>
      <c r="J73" s="150"/>
      <c r="K73" s="150"/>
      <c r="L73" s="150"/>
      <c r="M73" s="150"/>
      <c r="N73" s="150"/>
      <c r="O73" s="150"/>
      <c r="P73" s="150"/>
      <c r="Q73" s="150"/>
      <c r="R73" s="150"/>
      <c r="S73" s="150"/>
      <c r="T73" s="150"/>
    </row>
    <row r="74" spans="1:20" ht="12.75" customHeight="1">
      <c r="A74" s="150"/>
      <c r="B74" s="160"/>
      <c r="C74" s="150"/>
      <c r="D74" s="150"/>
      <c r="E74" s="150"/>
      <c r="F74" s="150"/>
      <c r="G74" s="150"/>
      <c r="H74" s="150"/>
      <c r="I74" s="150"/>
      <c r="J74" s="150"/>
      <c r="K74" s="150"/>
      <c r="L74" s="150"/>
      <c r="M74" s="150"/>
      <c r="N74" s="150"/>
      <c r="O74" s="150"/>
      <c r="P74" s="150"/>
      <c r="Q74" s="150"/>
      <c r="R74" s="150"/>
      <c r="S74" s="150"/>
      <c r="T74" s="150"/>
    </row>
    <row r="75" spans="1:20" ht="12.75" customHeight="1">
      <c r="A75" s="150"/>
      <c r="B75" s="150"/>
      <c r="C75" s="150"/>
      <c r="D75" s="150"/>
      <c r="E75" s="150"/>
      <c r="F75" s="150"/>
      <c r="G75" s="150"/>
      <c r="H75" s="150"/>
      <c r="I75" s="150"/>
      <c r="J75" s="150"/>
      <c r="K75" s="150"/>
      <c r="L75" s="150"/>
      <c r="M75" s="150"/>
      <c r="N75" s="150"/>
      <c r="O75" s="150"/>
      <c r="P75" s="150"/>
      <c r="Q75" s="150"/>
      <c r="R75" s="150"/>
      <c r="S75" s="150"/>
      <c r="T75" s="150"/>
    </row>
    <row r="76" spans="1:20" ht="12.75" customHeight="1">
      <c r="A76" s="150"/>
      <c r="B76" s="150"/>
      <c r="C76" s="150"/>
      <c r="D76" s="150"/>
      <c r="E76" s="150"/>
      <c r="F76" s="150"/>
      <c r="G76" s="150"/>
      <c r="H76" s="150"/>
      <c r="I76" s="150"/>
      <c r="J76" s="150"/>
      <c r="K76" s="150"/>
      <c r="L76" s="150"/>
      <c r="M76" s="150"/>
      <c r="N76" s="150"/>
      <c r="O76" s="150"/>
      <c r="P76" s="150"/>
      <c r="Q76" s="150"/>
      <c r="R76" s="150"/>
      <c r="S76" s="150"/>
      <c r="T76" s="150"/>
    </row>
    <row r="77" spans="1:20" ht="12.75" customHeight="1">
      <c r="A77" s="150"/>
      <c r="B77" s="150"/>
      <c r="C77" s="150"/>
      <c r="D77" s="150"/>
      <c r="E77" s="150"/>
      <c r="F77" s="150"/>
      <c r="G77" s="150"/>
      <c r="H77" s="150"/>
      <c r="I77" s="150"/>
      <c r="J77" s="150"/>
      <c r="K77" s="150"/>
      <c r="L77" s="150"/>
      <c r="M77" s="150"/>
      <c r="N77" s="150"/>
      <c r="O77" s="150"/>
      <c r="P77" s="150"/>
      <c r="Q77" s="150"/>
      <c r="R77" s="150"/>
      <c r="S77" s="150"/>
      <c r="T77" s="150"/>
    </row>
    <row r="78" spans="1:20" ht="12.75" customHeight="1">
      <c r="A78" s="150"/>
      <c r="B78" s="150"/>
      <c r="C78" s="150"/>
      <c r="D78" s="150"/>
      <c r="E78" s="150"/>
      <c r="F78" s="150"/>
      <c r="G78" s="150"/>
      <c r="H78" s="150"/>
      <c r="I78" s="150"/>
      <c r="J78" s="150"/>
      <c r="K78" s="150"/>
      <c r="L78" s="150"/>
      <c r="M78" s="150"/>
      <c r="N78" s="150"/>
      <c r="O78" s="150"/>
      <c r="P78" s="150"/>
      <c r="Q78" s="150"/>
      <c r="R78" s="150"/>
      <c r="S78" s="150"/>
      <c r="T78" s="150"/>
    </row>
    <row r="79" spans="1:20" ht="12.75" customHeight="1">
      <c r="A79" s="150"/>
      <c r="B79" s="150"/>
      <c r="C79" s="150"/>
      <c r="D79" s="150"/>
      <c r="E79" s="150"/>
      <c r="F79" s="150"/>
      <c r="G79" s="150"/>
      <c r="H79" s="150"/>
      <c r="I79" s="150"/>
      <c r="J79" s="150"/>
      <c r="K79" s="150"/>
      <c r="L79" s="150"/>
      <c r="M79" s="150"/>
      <c r="N79" s="150"/>
      <c r="O79" s="150"/>
      <c r="P79" s="150"/>
      <c r="Q79" s="150"/>
      <c r="R79" s="150"/>
      <c r="S79" s="150"/>
      <c r="T79" s="150"/>
    </row>
    <row r="80" spans="1:20" ht="12.75" customHeight="1">
      <c r="A80" s="150"/>
      <c r="B80" s="150"/>
      <c r="C80" s="150"/>
      <c r="D80" s="150"/>
      <c r="E80" s="150"/>
      <c r="F80" s="150"/>
      <c r="G80" s="150"/>
      <c r="H80" s="150"/>
      <c r="I80" s="150"/>
      <c r="J80" s="150"/>
      <c r="K80" s="150"/>
      <c r="L80" s="150"/>
      <c r="M80" s="150"/>
      <c r="N80" s="150"/>
      <c r="O80" s="150"/>
      <c r="P80" s="150"/>
      <c r="Q80" s="150"/>
      <c r="R80" s="150"/>
      <c r="S80" s="150"/>
      <c r="T80" s="150"/>
    </row>
    <row r="81" spans="1:20" ht="12.75" customHeight="1">
      <c r="A81" s="150"/>
      <c r="B81" s="150"/>
      <c r="C81" s="150"/>
      <c r="D81" s="150"/>
      <c r="E81" s="150"/>
      <c r="F81" s="150"/>
      <c r="G81" s="150"/>
      <c r="H81" s="150"/>
      <c r="I81" s="150"/>
      <c r="J81" s="150"/>
      <c r="K81" s="150"/>
      <c r="L81" s="150"/>
      <c r="M81" s="150"/>
      <c r="N81" s="150"/>
      <c r="O81" s="150"/>
      <c r="P81" s="150"/>
      <c r="Q81" s="150"/>
      <c r="R81" s="150"/>
      <c r="S81" s="150"/>
      <c r="T81" s="150"/>
    </row>
    <row r="82" spans="1:20" ht="12.75" customHeight="1">
      <c r="A82" s="150"/>
      <c r="B82" s="150"/>
      <c r="C82" s="150"/>
      <c r="D82" s="150"/>
      <c r="E82" s="150"/>
      <c r="F82" s="150"/>
      <c r="G82" s="150"/>
      <c r="H82" s="150"/>
      <c r="I82" s="150"/>
      <c r="J82" s="150"/>
      <c r="K82" s="150"/>
      <c r="L82" s="150"/>
      <c r="M82" s="150"/>
      <c r="N82" s="150"/>
      <c r="O82" s="150"/>
      <c r="P82" s="150"/>
      <c r="Q82" s="150"/>
      <c r="R82" s="150"/>
      <c r="S82" s="150"/>
      <c r="T82" s="150"/>
    </row>
    <row r="83" spans="1:20" ht="12.75" customHeight="1">
      <c r="A83" s="150"/>
      <c r="B83" s="150"/>
      <c r="C83" s="150"/>
      <c r="D83" s="150"/>
      <c r="E83" s="150"/>
      <c r="F83" s="150"/>
      <c r="G83" s="150"/>
      <c r="H83" s="150"/>
      <c r="I83" s="150"/>
      <c r="J83" s="150"/>
      <c r="K83" s="150"/>
      <c r="L83" s="150"/>
      <c r="M83" s="150"/>
      <c r="N83" s="150"/>
      <c r="O83" s="150"/>
      <c r="P83" s="150"/>
      <c r="Q83" s="150"/>
      <c r="R83" s="150"/>
      <c r="S83" s="150"/>
      <c r="T83" s="150"/>
    </row>
    <row r="84" spans="1:20" ht="12.75" customHeight="1">
      <c r="A84" s="150"/>
      <c r="B84" s="150"/>
      <c r="C84" s="150"/>
      <c r="D84" s="150"/>
      <c r="E84" s="150"/>
      <c r="F84" s="150"/>
      <c r="G84" s="150"/>
      <c r="H84" s="150"/>
      <c r="I84" s="150"/>
      <c r="J84" s="150"/>
      <c r="K84" s="150"/>
      <c r="L84" s="150"/>
      <c r="M84" s="150"/>
      <c r="N84" s="150"/>
      <c r="O84" s="150"/>
      <c r="P84" s="150"/>
      <c r="Q84" s="150"/>
      <c r="R84" s="150"/>
      <c r="S84" s="150"/>
      <c r="T84" s="150"/>
    </row>
    <row r="85" spans="1:20" ht="12.75" customHeight="1">
      <c r="A85" s="150"/>
      <c r="B85" s="150"/>
      <c r="C85" s="150"/>
      <c r="D85" s="150"/>
      <c r="E85" s="150"/>
      <c r="F85" s="150"/>
      <c r="G85" s="150"/>
      <c r="H85" s="150"/>
      <c r="I85" s="150"/>
      <c r="J85" s="150"/>
      <c r="K85" s="150"/>
      <c r="L85" s="150"/>
      <c r="M85" s="150"/>
      <c r="N85" s="150"/>
      <c r="O85" s="150"/>
      <c r="P85" s="150"/>
      <c r="Q85" s="150"/>
      <c r="R85" s="150"/>
      <c r="S85" s="150"/>
      <c r="T85" s="150"/>
    </row>
    <row r="86" spans="1:20" ht="12.75" customHeight="1">
      <c r="A86" s="150"/>
      <c r="B86" s="150"/>
      <c r="C86" s="150"/>
      <c r="D86" s="150"/>
      <c r="E86" s="150"/>
      <c r="F86" s="150"/>
      <c r="G86" s="150"/>
      <c r="H86" s="150"/>
      <c r="I86" s="150"/>
      <c r="J86" s="150"/>
      <c r="K86" s="150"/>
      <c r="L86" s="150"/>
      <c r="M86" s="150"/>
      <c r="N86" s="150"/>
      <c r="O86" s="150"/>
      <c r="P86" s="150"/>
      <c r="Q86" s="150"/>
      <c r="R86" s="150"/>
      <c r="S86" s="150"/>
      <c r="T86" s="150"/>
    </row>
    <row r="87" spans="1:20" ht="12.75" customHeight="1">
      <c r="A87" s="150"/>
      <c r="B87" s="150"/>
      <c r="C87" s="150"/>
      <c r="D87" s="150"/>
      <c r="E87" s="150"/>
      <c r="F87" s="150"/>
      <c r="G87" s="150"/>
      <c r="H87" s="150"/>
      <c r="I87" s="150"/>
      <c r="J87" s="150"/>
      <c r="K87" s="150"/>
      <c r="L87" s="150"/>
      <c r="M87" s="150"/>
      <c r="N87" s="150"/>
      <c r="O87" s="150"/>
      <c r="P87" s="150"/>
      <c r="Q87" s="150"/>
      <c r="R87" s="150"/>
      <c r="S87" s="150"/>
      <c r="T87" s="150"/>
    </row>
    <row r="88" spans="1:20" ht="12.75" customHeight="1">
      <c r="A88" s="150"/>
      <c r="B88" s="150"/>
      <c r="C88" s="150"/>
      <c r="D88" s="150"/>
      <c r="E88" s="150"/>
      <c r="F88" s="150"/>
      <c r="G88" s="150"/>
      <c r="H88" s="150"/>
      <c r="I88" s="150"/>
      <c r="J88" s="150"/>
      <c r="K88" s="150"/>
      <c r="L88" s="150"/>
      <c r="M88" s="150"/>
      <c r="N88" s="150"/>
      <c r="O88" s="150"/>
      <c r="P88" s="150"/>
      <c r="Q88" s="150"/>
      <c r="R88" s="150"/>
      <c r="S88" s="150"/>
      <c r="T88" s="150"/>
    </row>
    <row r="89" spans="1:20" ht="12.75" customHeight="1">
      <c r="A89" s="150"/>
      <c r="B89" s="150"/>
      <c r="C89" s="150"/>
      <c r="D89" s="150"/>
      <c r="E89" s="150"/>
      <c r="F89" s="150"/>
      <c r="G89" s="150"/>
      <c r="H89" s="150"/>
      <c r="I89" s="150"/>
      <c r="J89" s="150"/>
      <c r="K89" s="150"/>
      <c r="L89" s="150"/>
      <c r="M89" s="150"/>
      <c r="N89" s="150"/>
      <c r="O89" s="150"/>
      <c r="P89" s="150"/>
      <c r="Q89" s="150"/>
      <c r="R89" s="150"/>
      <c r="S89" s="150"/>
      <c r="T89" s="150"/>
    </row>
    <row r="90" spans="1:20" ht="12.75" customHeight="1">
      <c r="A90" s="150"/>
      <c r="B90" s="150"/>
      <c r="C90" s="150"/>
      <c r="D90" s="150"/>
      <c r="E90" s="150"/>
      <c r="F90" s="150"/>
      <c r="G90" s="150"/>
      <c r="H90" s="150"/>
      <c r="I90" s="150"/>
      <c r="J90" s="150"/>
      <c r="K90" s="150"/>
      <c r="L90" s="150"/>
      <c r="M90" s="150"/>
      <c r="N90" s="150"/>
      <c r="O90" s="150"/>
      <c r="P90" s="150"/>
      <c r="Q90" s="150"/>
      <c r="R90" s="150"/>
      <c r="S90" s="150"/>
      <c r="T90" s="150"/>
    </row>
    <row r="91" spans="1:20" ht="12.75" customHeight="1">
      <c r="A91" s="150"/>
      <c r="B91" s="150"/>
      <c r="C91" s="150"/>
      <c r="D91" s="150"/>
      <c r="E91" s="150"/>
      <c r="F91" s="150"/>
      <c r="G91" s="150"/>
      <c r="H91" s="150"/>
      <c r="I91" s="150"/>
      <c r="J91" s="150"/>
      <c r="K91" s="150"/>
      <c r="L91" s="150"/>
      <c r="M91" s="150"/>
      <c r="N91" s="150"/>
      <c r="O91" s="150"/>
      <c r="P91" s="150"/>
      <c r="Q91" s="150"/>
      <c r="R91" s="150"/>
      <c r="S91" s="150"/>
      <c r="T91" s="150"/>
    </row>
    <row r="92" spans="1:20" ht="12.75" customHeight="1">
      <c r="A92" s="150"/>
      <c r="B92" s="150"/>
      <c r="C92" s="150"/>
      <c r="D92" s="150"/>
      <c r="E92" s="150"/>
      <c r="F92" s="150"/>
      <c r="G92" s="150"/>
      <c r="H92" s="150"/>
      <c r="I92" s="150"/>
      <c r="J92" s="150"/>
      <c r="K92" s="150"/>
      <c r="L92" s="150"/>
      <c r="M92" s="150"/>
      <c r="N92" s="150"/>
      <c r="O92" s="150"/>
      <c r="P92" s="150"/>
      <c r="Q92" s="150"/>
      <c r="R92" s="150"/>
      <c r="S92" s="150"/>
      <c r="T92" s="150"/>
    </row>
    <row r="93" spans="1:20" ht="12.75" customHeight="1">
      <c r="A93" s="150"/>
      <c r="B93" s="150"/>
      <c r="C93" s="150"/>
      <c r="D93" s="150"/>
      <c r="E93" s="150"/>
      <c r="F93" s="150"/>
      <c r="G93" s="150"/>
      <c r="H93" s="150"/>
      <c r="I93" s="150"/>
      <c r="J93" s="150"/>
      <c r="K93" s="150"/>
      <c r="L93" s="150"/>
      <c r="M93" s="150"/>
      <c r="N93" s="150"/>
      <c r="O93" s="150"/>
      <c r="P93" s="150"/>
      <c r="Q93" s="150"/>
      <c r="R93" s="150"/>
      <c r="S93" s="150"/>
      <c r="T93" s="150"/>
    </row>
    <row r="94" spans="1:20" ht="12.75" customHeight="1">
      <c r="A94" s="150"/>
      <c r="B94" s="150"/>
      <c r="C94" s="150"/>
      <c r="D94" s="150"/>
      <c r="E94" s="150"/>
      <c r="F94" s="150"/>
      <c r="G94" s="150"/>
      <c r="H94" s="150"/>
      <c r="I94" s="150"/>
      <c r="J94" s="150"/>
      <c r="K94" s="150"/>
      <c r="L94" s="150"/>
      <c r="M94" s="150"/>
      <c r="N94" s="150"/>
      <c r="O94" s="150"/>
      <c r="P94" s="150"/>
      <c r="Q94" s="150"/>
      <c r="R94" s="150"/>
      <c r="S94" s="150"/>
      <c r="T94" s="150"/>
    </row>
    <row r="95" spans="1:20" ht="12.75" customHeight="1">
      <c r="A95" s="150"/>
      <c r="B95" s="150"/>
      <c r="C95" s="150"/>
      <c r="D95" s="150"/>
      <c r="E95" s="150"/>
      <c r="F95" s="150"/>
      <c r="G95" s="150"/>
      <c r="H95" s="150"/>
      <c r="I95" s="150"/>
      <c r="J95" s="150"/>
      <c r="K95" s="150"/>
      <c r="L95" s="150"/>
      <c r="M95" s="150"/>
      <c r="N95" s="150"/>
      <c r="O95" s="150"/>
      <c r="P95" s="150"/>
      <c r="Q95" s="150"/>
      <c r="R95" s="150"/>
      <c r="S95" s="150"/>
      <c r="T95" s="150"/>
    </row>
    <row r="96" spans="1:20" ht="12.75" customHeight="1">
      <c r="A96" s="150"/>
      <c r="B96" s="150"/>
      <c r="C96" s="150"/>
      <c r="D96" s="150"/>
      <c r="E96" s="150"/>
      <c r="F96" s="150"/>
      <c r="G96" s="150"/>
      <c r="H96" s="150"/>
      <c r="I96" s="150"/>
      <c r="J96" s="150"/>
      <c r="K96" s="150"/>
      <c r="L96" s="150"/>
      <c r="M96" s="150"/>
      <c r="N96" s="150"/>
      <c r="O96" s="150"/>
      <c r="P96" s="150"/>
      <c r="Q96" s="150"/>
      <c r="R96" s="150"/>
      <c r="S96" s="150"/>
      <c r="T96" s="150"/>
    </row>
    <row r="97" spans="1:20" ht="12.75" customHeight="1">
      <c r="A97" s="150"/>
      <c r="B97" s="150"/>
      <c r="C97" s="150"/>
      <c r="D97" s="150"/>
      <c r="E97" s="150"/>
      <c r="F97" s="150"/>
      <c r="G97" s="150"/>
      <c r="H97" s="150"/>
      <c r="I97" s="150"/>
      <c r="J97" s="150"/>
      <c r="K97" s="150"/>
      <c r="L97" s="150"/>
      <c r="M97" s="150"/>
      <c r="N97" s="150"/>
      <c r="O97" s="150"/>
      <c r="P97" s="150"/>
      <c r="Q97" s="150"/>
      <c r="R97" s="150"/>
      <c r="S97" s="150"/>
      <c r="T97" s="150"/>
    </row>
    <row r="98" spans="1:20" ht="12.75" customHeight="1">
      <c r="A98" s="150"/>
      <c r="B98" s="150"/>
      <c r="C98" s="150"/>
      <c r="D98" s="150"/>
      <c r="E98" s="150"/>
      <c r="F98" s="150"/>
      <c r="G98" s="150"/>
      <c r="H98" s="150"/>
      <c r="I98" s="150"/>
      <c r="J98" s="150"/>
      <c r="K98" s="150"/>
      <c r="L98" s="150"/>
      <c r="M98" s="150"/>
      <c r="N98" s="150"/>
      <c r="O98" s="150"/>
      <c r="P98" s="150"/>
      <c r="Q98" s="150"/>
      <c r="R98" s="150"/>
      <c r="S98" s="150"/>
      <c r="T98" s="150"/>
    </row>
    <row r="99" spans="1:20" ht="12.75" customHeight="1">
      <c r="A99" s="150"/>
      <c r="B99" s="150"/>
      <c r="C99" s="150"/>
      <c r="D99" s="150"/>
      <c r="E99" s="150"/>
      <c r="F99" s="150"/>
      <c r="G99" s="150"/>
      <c r="H99" s="150"/>
      <c r="I99" s="150"/>
      <c r="J99" s="150"/>
      <c r="K99" s="150"/>
      <c r="L99" s="150"/>
      <c r="M99" s="150"/>
      <c r="N99" s="150"/>
      <c r="O99" s="150"/>
      <c r="P99" s="150"/>
      <c r="Q99" s="150"/>
      <c r="R99" s="150"/>
      <c r="S99" s="150"/>
      <c r="T99" s="150"/>
    </row>
    <row r="100" spans="1:20" ht="12.75" customHeight="1">
      <c r="A100" s="150"/>
      <c r="B100" s="150"/>
      <c r="C100" s="150"/>
      <c r="D100" s="150"/>
      <c r="E100" s="150"/>
      <c r="F100" s="150"/>
      <c r="G100" s="150"/>
      <c r="H100" s="150"/>
      <c r="I100" s="150"/>
      <c r="J100" s="150"/>
      <c r="K100" s="150"/>
      <c r="L100" s="150"/>
      <c r="M100" s="150"/>
      <c r="N100" s="150"/>
      <c r="O100" s="150"/>
      <c r="P100" s="150"/>
      <c r="Q100" s="150"/>
      <c r="R100" s="150"/>
      <c r="S100" s="150"/>
      <c r="T100" s="150"/>
    </row>
    <row r="101" spans="1:20" ht="12.75" customHeight="1">
      <c r="A101" s="150"/>
      <c r="B101" s="150"/>
      <c r="C101" s="150"/>
      <c r="D101" s="150"/>
      <c r="E101" s="150"/>
      <c r="F101" s="150"/>
      <c r="G101" s="150"/>
      <c r="H101" s="150"/>
      <c r="I101" s="150"/>
      <c r="J101" s="150"/>
      <c r="K101" s="150"/>
      <c r="L101" s="150"/>
      <c r="M101" s="150"/>
      <c r="N101" s="150"/>
      <c r="O101" s="150"/>
      <c r="P101" s="150"/>
      <c r="Q101" s="150"/>
      <c r="R101" s="150"/>
      <c r="S101" s="150"/>
      <c r="T101" s="150"/>
    </row>
    <row r="102" spans="1:20" ht="12.75" customHeight="1">
      <c r="A102" s="150"/>
      <c r="B102" s="150"/>
      <c r="C102" s="150"/>
      <c r="D102" s="150"/>
      <c r="E102" s="150"/>
      <c r="F102" s="150"/>
      <c r="G102" s="150"/>
      <c r="H102" s="150"/>
      <c r="I102" s="150"/>
      <c r="J102" s="150"/>
      <c r="K102" s="150"/>
      <c r="L102" s="150"/>
      <c r="M102" s="150"/>
      <c r="N102" s="150"/>
      <c r="O102" s="150"/>
      <c r="P102" s="150"/>
      <c r="Q102" s="150"/>
      <c r="R102" s="150"/>
      <c r="S102" s="150"/>
      <c r="T102" s="150"/>
    </row>
    <row r="103" spans="1:20" ht="12.75" customHeight="1">
      <c r="A103" s="150"/>
      <c r="B103" s="150"/>
      <c r="C103" s="150"/>
      <c r="D103" s="150"/>
      <c r="E103" s="150"/>
      <c r="F103" s="150"/>
      <c r="G103" s="150"/>
      <c r="H103" s="150"/>
      <c r="I103" s="150"/>
      <c r="J103" s="150"/>
      <c r="K103" s="150"/>
      <c r="L103" s="150"/>
      <c r="M103" s="150"/>
      <c r="N103" s="150"/>
      <c r="O103" s="150"/>
      <c r="P103" s="150"/>
      <c r="Q103" s="150"/>
      <c r="R103" s="150"/>
      <c r="S103" s="150"/>
      <c r="T103" s="150"/>
    </row>
    <row r="104" spans="1:20" ht="12.75" customHeight="1">
      <c r="A104" s="150"/>
      <c r="B104" s="150"/>
      <c r="C104" s="150"/>
      <c r="D104" s="150"/>
      <c r="E104" s="150"/>
      <c r="F104" s="150"/>
      <c r="G104" s="150"/>
      <c r="H104" s="150"/>
      <c r="I104" s="150"/>
      <c r="J104" s="150"/>
      <c r="K104" s="150"/>
      <c r="L104" s="150"/>
      <c r="M104" s="150"/>
      <c r="N104" s="150"/>
      <c r="O104" s="150"/>
      <c r="P104" s="150"/>
      <c r="Q104" s="150"/>
      <c r="R104" s="150"/>
      <c r="S104" s="150"/>
      <c r="T104" s="150"/>
    </row>
    <row r="105" spans="1:20" ht="12.75" customHeight="1">
      <c r="A105" s="150"/>
      <c r="B105" s="150"/>
      <c r="C105" s="150"/>
      <c r="D105" s="150"/>
      <c r="E105" s="150"/>
      <c r="F105" s="150"/>
      <c r="G105" s="150"/>
      <c r="H105" s="150"/>
      <c r="I105" s="150"/>
      <c r="J105" s="150"/>
      <c r="K105" s="150"/>
      <c r="L105" s="150"/>
      <c r="M105" s="150"/>
      <c r="N105" s="150"/>
      <c r="O105" s="150"/>
      <c r="P105" s="150"/>
      <c r="Q105" s="150"/>
      <c r="R105" s="150"/>
      <c r="S105" s="150"/>
      <c r="T105" s="150"/>
    </row>
    <row r="106" spans="1:20" ht="12.75" customHeight="1">
      <c r="A106" s="150"/>
      <c r="B106" s="150"/>
      <c r="C106" s="150"/>
      <c r="D106" s="150"/>
      <c r="E106" s="150"/>
      <c r="F106" s="150"/>
      <c r="G106" s="150"/>
      <c r="H106" s="150"/>
      <c r="I106" s="150"/>
      <c r="J106" s="150"/>
      <c r="K106" s="150"/>
      <c r="L106" s="150"/>
      <c r="M106" s="150"/>
      <c r="N106" s="150"/>
      <c r="O106" s="150"/>
      <c r="P106" s="150"/>
      <c r="Q106" s="150"/>
      <c r="R106" s="150"/>
      <c r="S106" s="150"/>
      <c r="T106" s="150"/>
    </row>
    <row r="107" spans="1:20" ht="12.75" customHeight="1">
      <c r="A107" s="150"/>
      <c r="B107" s="150"/>
      <c r="C107" s="150"/>
      <c r="D107" s="150"/>
      <c r="E107" s="150"/>
      <c r="F107" s="150"/>
      <c r="G107" s="150"/>
      <c r="H107" s="150"/>
      <c r="I107" s="150"/>
      <c r="J107" s="150"/>
      <c r="K107" s="150"/>
      <c r="L107" s="150"/>
      <c r="M107" s="150"/>
      <c r="N107" s="150"/>
      <c r="O107" s="150"/>
      <c r="P107" s="150"/>
      <c r="Q107" s="150"/>
      <c r="R107" s="150"/>
      <c r="S107" s="150"/>
      <c r="T107" s="150"/>
    </row>
    <row r="108" spans="1:20" ht="12.75" customHeight="1">
      <c r="A108" s="150"/>
      <c r="B108" s="150"/>
      <c r="C108" s="150"/>
      <c r="D108" s="150"/>
      <c r="E108" s="150"/>
      <c r="F108" s="150"/>
      <c r="G108" s="150"/>
      <c r="H108" s="150"/>
      <c r="I108" s="150"/>
      <c r="J108" s="150"/>
      <c r="K108" s="150"/>
      <c r="L108" s="150"/>
      <c r="M108" s="150"/>
      <c r="N108" s="150"/>
      <c r="O108" s="150"/>
      <c r="P108" s="150"/>
      <c r="Q108" s="150"/>
      <c r="R108" s="150"/>
      <c r="S108" s="150"/>
      <c r="T108" s="150"/>
    </row>
    <row r="109" spans="1:20" ht="12.75" customHeight="1">
      <c r="A109" s="150"/>
      <c r="B109" s="150"/>
      <c r="C109" s="150"/>
      <c r="D109" s="150"/>
      <c r="E109" s="150"/>
      <c r="F109" s="150"/>
      <c r="G109" s="150"/>
      <c r="H109" s="150"/>
      <c r="I109" s="150"/>
      <c r="J109" s="150"/>
      <c r="K109" s="150"/>
      <c r="L109" s="150"/>
      <c r="M109" s="150"/>
      <c r="N109" s="150"/>
      <c r="O109" s="150"/>
      <c r="P109" s="150"/>
      <c r="Q109" s="150"/>
      <c r="R109" s="150"/>
      <c r="S109" s="150"/>
      <c r="T109" s="150"/>
    </row>
    <row r="110" spans="1:20" ht="12.75" customHeight="1">
      <c r="A110" s="150"/>
      <c r="B110" s="150"/>
      <c r="C110" s="150"/>
      <c r="D110" s="150"/>
      <c r="E110" s="150"/>
      <c r="F110" s="150"/>
      <c r="G110" s="150"/>
      <c r="H110" s="150"/>
      <c r="I110" s="150"/>
      <c r="J110" s="150"/>
      <c r="K110" s="150"/>
      <c r="L110" s="150"/>
      <c r="M110" s="150"/>
      <c r="N110" s="150"/>
      <c r="O110" s="150"/>
      <c r="P110" s="150"/>
      <c r="Q110" s="150"/>
      <c r="R110" s="150"/>
      <c r="S110" s="150"/>
      <c r="T110" s="150"/>
    </row>
    <row r="111" spans="1:20" ht="12.75" customHeight="1">
      <c r="A111" s="150"/>
      <c r="B111" s="150"/>
      <c r="C111" s="150"/>
      <c r="D111" s="150"/>
      <c r="E111" s="150"/>
      <c r="F111" s="150"/>
      <c r="G111" s="150"/>
      <c r="H111" s="150"/>
      <c r="I111" s="150"/>
      <c r="J111" s="150"/>
      <c r="K111" s="150"/>
      <c r="L111" s="150"/>
      <c r="M111" s="150"/>
      <c r="N111" s="150"/>
      <c r="O111" s="150"/>
      <c r="P111" s="150"/>
      <c r="Q111" s="150"/>
      <c r="R111" s="150"/>
      <c r="S111" s="150"/>
      <c r="T111" s="150"/>
    </row>
    <row r="112" spans="1:20" ht="12.75" customHeight="1">
      <c r="A112" s="150"/>
      <c r="B112" s="150"/>
      <c r="C112" s="150"/>
      <c r="D112" s="150"/>
      <c r="E112" s="150"/>
      <c r="F112" s="150"/>
      <c r="G112" s="150"/>
      <c r="H112" s="150"/>
      <c r="I112" s="150"/>
      <c r="J112" s="150"/>
      <c r="K112" s="150"/>
      <c r="L112" s="150"/>
      <c r="M112" s="150"/>
      <c r="N112" s="150"/>
      <c r="O112" s="150"/>
      <c r="P112" s="150"/>
      <c r="Q112" s="150"/>
      <c r="R112" s="150"/>
      <c r="S112" s="150"/>
      <c r="T112" s="150"/>
    </row>
    <row r="113" spans="1:20" ht="12.75" customHeight="1">
      <c r="A113" s="150"/>
      <c r="B113" s="150"/>
      <c r="C113" s="150"/>
      <c r="D113" s="150"/>
      <c r="E113" s="150"/>
      <c r="F113" s="150"/>
      <c r="G113" s="150"/>
      <c r="H113" s="150"/>
      <c r="I113" s="150"/>
      <c r="J113" s="150"/>
      <c r="K113" s="150"/>
      <c r="L113" s="150"/>
      <c r="M113" s="150"/>
      <c r="N113" s="150"/>
      <c r="O113" s="150"/>
      <c r="P113" s="150"/>
      <c r="Q113" s="150"/>
      <c r="R113" s="150"/>
      <c r="S113" s="150"/>
      <c r="T113" s="150"/>
    </row>
    <row r="114" spans="1:20" ht="12.75" customHeight="1">
      <c r="A114" s="150"/>
      <c r="B114" s="150"/>
      <c r="C114" s="150"/>
      <c r="D114" s="150"/>
      <c r="E114" s="150"/>
      <c r="F114" s="150"/>
      <c r="G114" s="150"/>
      <c r="H114" s="150"/>
      <c r="I114" s="150"/>
      <c r="J114" s="150"/>
      <c r="K114" s="150"/>
      <c r="L114" s="150"/>
      <c r="M114" s="150"/>
      <c r="N114" s="150"/>
      <c r="O114" s="150"/>
      <c r="P114" s="150"/>
      <c r="Q114" s="150"/>
      <c r="R114" s="150"/>
      <c r="S114" s="150"/>
      <c r="T114" s="150"/>
    </row>
    <row r="115" spans="1:20" ht="12.75" customHeight="1">
      <c r="A115" s="150"/>
      <c r="B115" s="150"/>
      <c r="C115" s="150"/>
      <c r="D115" s="150"/>
      <c r="E115" s="150"/>
      <c r="F115" s="150"/>
      <c r="G115" s="150"/>
      <c r="H115" s="150"/>
      <c r="I115" s="150"/>
      <c r="J115" s="150"/>
      <c r="K115" s="150"/>
      <c r="L115" s="150"/>
      <c r="M115" s="150"/>
      <c r="N115" s="150"/>
      <c r="O115" s="150"/>
      <c r="P115" s="150"/>
      <c r="Q115" s="150"/>
      <c r="R115" s="150"/>
      <c r="S115" s="150"/>
      <c r="T115" s="150"/>
    </row>
    <row r="116" spans="1:20" ht="12.75" customHeight="1">
      <c r="A116" s="150"/>
      <c r="B116" s="150"/>
      <c r="C116" s="150"/>
      <c r="D116" s="150"/>
      <c r="E116" s="150"/>
      <c r="F116" s="150"/>
      <c r="G116" s="150"/>
      <c r="H116" s="150"/>
      <c r="I116" s="150"/>
      <c r="J116" s="150"/>
      <c r="K116" s="150"/>
      <c r="L116" s="150"/>
      <c r="M116" s="150"/>
      <c r="N116" s="150"/>
      <c r="O116" s="150"/>
      <c r="P116" s="150"/>
      <c r="Q116" s="150"/>
      <c r="R116" s="150"/>
      <c r="S116" s="150"/>
      <c r="T116" s="150"/>
    </row>
    <row r="117" spans="1:20" ht="12.75" customHeight="1">
      <c r="A117" s="150"/>
      <c r="B117" s="150"/>
      <c r="C117" s="150"/>
      <c r="D117" s="150"/>
      <c r="E117" s="150"/>
      <c r="F117" s="150"/>
      <c r="G117" s="150"/>
      <c r="H117" s="150"/>
      <c r="I117" s="150"/>
      <c r="J117" s="150"/>
      <c r="K117" s="150"/>
      <c r="L117" s="150"/>
      <c r="M117" s="150"/>
      <c r="N117" s="150"/>
      <c r="O117" s="150"/>
      <c r="P117" s="150"/>
      <c r="Q117" s="150"/>
      <c r="R117" s="150"/>
      <c r="S117" s="150"/>
      <c r="T117" s="150"/>
    </row>
    <row r="118" spans="1:20" ht="12.75" customHeight="1">
      <c r="A118" s="150"/>
      <c r="B118" s="150"/>
      <c r="C118" s="150"/>
      <c r="D118" s="150"/>
      <c r="E118" s="150"/>
      <c r="F118" s="150"/>
      <c r="G118" s="150"/>
      <c r="H118" s="150"/>
      <c r="I118" s="150"/>
      <c r="J118" s="150"/>
      <c r="K118" s="150"/>
      <c r="L118" s="150"/>
      <c r="M118" s="150"/>
      <c r="N118" s="150"/>
      <c r="O118" s="150"/>
      <c r="P118" s="150"/>
      <c r="Q118" s="150"/>
      <c r="R118" s="150"/>
      <c r="S118" s="150"/>
      <c r="T118" s="150"/>
    </row>
    <row r="119" spans="1:20" ht="12.75" customHeight="1">
      <c r="A119" s="150"/>
      <c r="B119" s="150"/>
      <c r="C119" s="150"/>
      <c r="D119" s="150"/>
      <c r="E119" s="150"/>
      <c r="F119" s="150"/>
      <c r="G119" s="150"/>
      <c r="H119" s="150"/>
      <c r="I119" s="150"/>
      <c r="J119" s="150"/>
      <c r="K119" s="150"/>
      <c r="L119" s="150"/>
      <c r="M119" s="150"/>
      <c r="N119" s="150"/>
      <c r="O119" s="150"/>
      <c r="P119" s="150"/>
      <c r="Q119" s="150"/>
      <c r="R119" s="150"/>
      <c r="S119" s="150"/>
      <c r="T119" s="150"/>
    </row>
    <row r="120" spans="1:20" ht="12.75" customHeight="1">
      <c r="A120" s="150"/>
      <c r="B120" s="150"/>
      <c r="C120" s="150"/>
      <c r="D120" s="150"/>
      <c r="E120" s="150"/>
      <c r="F120" s="150"/>
      <c r="G120" s="150"/>
      <c r="H120" s="150"/>
      <c r="I120" s="150"/>
      <c r="J120" s="150"/>
      <c r="K120" s="150"/>
      <c r="L120" s="150"/>
      <c r="M120" s="150"/>
      <c r="N120" s="150"/>
      <c r="O120" s="150"/>
      <c r="P120" s="150"/>
      <c r="Q120" s="150"/>
      <c r="R120" s="150"/>
      <c r="S120" s="150"/>
      <c r="T120" s="150"/>
    </row>
    <row r="121" spans="1:20" ht="12.75" customHeight="1">
      <c r="A121" s="150"/>
      <c r="B121" s="150"/>
      <c r="C121" s="150"/>
      <c r="D121" s="150"/>
      <c r="E121" s="150"/>
      <c r="F121" s="150"/>
      <c r="G121" s="150"/>
      <c r="H121" s="150"/>
      <c r="I121" s="150"/>
      <c r="J121" s="150"/>
      <c r="K121" s="150"/>
      <c r="L121" s="150"/>
      <c r="M121" s="150"/>
      <c r="N121" s="150"/>
      <c r="O121" s="150"/>
      <c r="P121" s="150"/>
      <c r="Q121" s="150"/>
      <c r="R121" s="150"/>
      <c r="S121" s="150"/>
      <c r="T121" s="150"/>
    </row>
    <row r="122" spans="1:20" ht="12.75" customHeight="1">
      <c r="A122" s="150"/>
      <c r="B122" s="150"/>
      <c r="C122" s="150"/>
      <c r="D122" s="150"/>
      <c r="E122" s="150"/>
      <c r="F122" s="150"/>
      <c r="G122" s="150"/>
      <c r="H122" s="150"/>
      <c r="I122" s="150"/>
      <c r="J122" s="150"/>
      <c r="K122" s="150"/>
      <c r="L122" s="150"/>
      <c r="M122" s="150"/>
      <c r="N122" s="150"/>
      <c r="O122" s="150"/>
      <c r="P122" s="150"/>
      <c r="Q122" s="150"/>
      <c r="R122" s="150"/>
      <c r="S122" s="150"/>
      <c r="T122" s="150"/>
    </row>
    <row r="123" spans="1:20" ht="12.75" customHeight="1">
      <c r="A123" s="150"/>
      <c r="B123" s="150"/>
      <c r="C123" s="150"/>
      <c r="D123" s="150"/>
      <c r="E123" s="150"/>
      <c r="F123" s="150"/>
      <c r="G123" s="150"/>
      <c r="H123" s="150"/>
      <c r="I123" s="150"/>
      <c r="J123" s="150"/>
      <c r="K123" s="150"/>
      <c r="L123" s="150"/>
      <c r="M123" s="150"/>
      <c r="N123" s="150"/>
      <c r="O123" s="150"/>
      <c r="P123" s="150"/>
      <c r="Q123" s="150"/>
      <c r="R123" s="150"/>
      <c r="S123" s="150"/>
      <c r="T123" s="150"/>
    </row>
    <row r="124" spans="1:20" ht="12.75" customHeight="1">
      <c r="A124" s="150"/>
      <c r="B124" s="150"/>
      <c r="C124" s="150"/>
      <c r="D124" s="150"/>
      <c r="E124" s="150"/>
      <c r="F124" s="150"/>
      <c r="G124" s="150"/>
      <c r="H124" s="150"/>
      <c r="I124" s="150"/>
      <c r="J124" s="150"/>
      <c r="K124" s="150"/>
      <c r="L124" s="150"/>
      <c r="M124" s="150"/>
      <c r="N124" s="150"/>
      <c r="O124" s="150"/>
      <c r="P124" s="150"/>
      <c r="Q124" s="150"/>
      <c r="R124" s="150"/>
      <c r="S124" s="150"/>
      <c r="T124" s="150"/>
    </row>
    <row r="125" spans="1:20" ht="12.75" customHeight="1">
      <c r="A125" s="150"/>
      <c r="B125" s="150"/>
      <c r="C125" s="150"/>
      <c r="D125" s="150"/>
      <c r="E125" s="150"/>
      <c r="F125" s="150"/>
      <c r="G125" s="150"/>
      <c r="H125" s="150"/>
      <c r="I125" s="150"/>
      <c r="J125" s="150"/>
      <c r="K125" s="150"/>
      <c r="L125" s="150"/>
      <c r="M125" s="150"/>
      <c r="N125" s="150"/>
      <c r="O125" s="150"/>
      <c r="P125" s="150"/>
      <c r="Q125" s="150"/>
      <c r="R125" s="150"/>
      <c r="S125" s="150"/>
      <c r="T125" s="150"/>
    </row>
    <row r="126" spans="1:20" ht="12.75" customHeight="1">
      <c r="A126" s="150"/>
      <c r="B126" s="150"/>
      <c r="C126" s="150"/>
      <c r="D126" s="150"/>
      <c r="E126" s="150"/>
      <c r="F126" s="150"/>
      <c r="G126" s="150"/>
      <c r="H126" s="150"/>
      <c r="I126" s="150"/>
      <c r="J126" s="150"/>
      <c r="K126" s="150"/>
      <c r="L126" s="150"/>
      <c r="M126" s="150"/>
      <c r="N126" s="150"/>
      <c r="O126" s="150"/>
      <c r="P126" s="150"/>
      <c r="Q126" s="150"/>
      <c r="R126" s="150"/>
      <c r="S126" s="150"/>
      <c r="T126" s="150"/>
    </row>
    <row r="127" spans="1:20" ht="12.75" customHeight="1">
      <c r="A127" s="150"/>
      <c r="B127" s="150"/>
      <c r="C127" s="150"/>
      <c r="D127" s="150"/>
      <c r="E127" s="150"/>
      <c r="F127" s="150"/>
      <c r="G127" s="150"/>
      <c r="H127" s="150"/>
      <c r="I127" s="150"/>
      <c r="J127" s="150"/>
      <c r="K127" s="150"/>
      <c r="L127" s="150"/>
      <c r="M127" s="150"/>
      <c r="N127" s="150"/>
      <c r="O127" s="150"/>
      <c r="P127" s="150"/>
      <c r="Q127" s="150"/>
      <c r="R127" s="150"/>
      <c r="S127" s="150"/>
      <c r="T127" s="150"/>
    </row>
    <row r="128" spans="1:20" ht="12.75" customHeight="1">
      <c r="A128" s="150"/>
      <c r="B128" s="150"/>
      <c r="C128" s="150"/>
      <c r="D128" s="150"/>
      <c r="E128" s="150"/>
      <c r="F128" s="150"/>
      <c r="G128" s="150"/>
      <c r="H128" s="150"/>
      <c r="I128" s="150"/>
      <c r="J128" s="150"/>
      <c r="K128" s="150"/>
      <c r="L128" s="150"/>
      <c r="M128" s="150"/>
      <c r="N128" s="150"/>
      <c r="O128" s="150"/>
      <c r="P128" s="150"/>
      <c r="Q128" s="150"/>
      <c r="R128" s="150"/>
      <c r="S128" s="150"/>
      <c r="T128" s="150"/>
    </row>
    <row r="129" spans="1:20" ht="12.75" customHeight="1">
      <c r="A129" s="150"/>
      <c r="B129" s="150"/>
      <c r="C129" s="150"/>
      <c r="D129" s="150"/>
      <c r="E129" s="150"/>
      <c r="F129" s="150"/>
      <c r="G129" s="150"/>
      <c r="H129" s="150"/>
      <c r="I129" s="150"/>
      <c r="J129" s="150"/>
      <c r="K129" s="150"/>
      <c r="L129" s="150"/>
      <c r="M129" s="150"/>
      <c r="N129" s="150"/>
      <c r="O129" s="150"/>
      <c r="P129" s="150"/>
      <c r="Q129" s="150"/>
      <c r="R129" s="150"/>
      <c r="S129" s="150"/>
      <c r="T129" s="150"/>
    </row>
    <row r="130" spans="1:20" ht="12.75" customHeight="1">
      <c r="A130" s="150"/>
      <c r="B130" s="150"/>
      <c r="C130" s="150"/>
      <c r="D130" s="150"/>
      <c r="E130" s="150"/>
      <c r="F130" s="150"/>
      <c r="G130" s="150"/>
      <c r="H130" s="150"/>
      <c r="I130" s="150"/>
      <c r="J130" s="150"/>
      <c r="K130" s="150"/>
      <c r="L130" s="150"/>
      <c r="M130" s="150"/>
      <c r="N130" s="150"/>
      <c r="O130" s="150"/>
      <c r="P130" s="150"/>
      <c r="Q130" s="150"/>
      <c r="R130" s="150"/>
      <c r="S130" s="150"/>
      <c r="T130" s="150"/>
    </row>
    <row r="131" spans="1:20" ht="12.75" customHeight="1">
      <c r="A131" s="150"/>
      <c r="B131" s="150"/>
      <c r="C131" s="150"/>
      <c r="D131" s="150"/>
      <c r="E131" s="150"/>
      <c r="F131" s="150"/>
      <c r="G131" s="150"/>
      <c r="H131" s="150"/>
      <c r="I131" s="150"/>
      <c r="J131" s="150"/>
      <c r="K131" s="150"/>
      <c r="L131" s="150"/>
      <c r="M131" s="150"/>
      <c r="N131" s="150"/>
      <c r="O131" s="150"/>
      <c r="P131" s="150"/>
      <c r="Q131" s="150"/>
      <c r="R131" s="150"/>
      <c r="S131" s="150"/>
      <c r="T131" s="150"/>
    </row>
    <row r="132" spans="1:20" ht="12.75" customHeight="1">
      <c r="A132" s="150"/>
      <c r="B132" s="150"/>
      <c r="C132" s="150"/>
      <c r="D132" s="150"/>
      <c r="E132" s="150"/>
      <c r="F132" s="150"/>
      <c r="G132" s="150"/>
      <c r="H132" s="150"/>
      <c r="I132" s="150"/>
      <c r="J132" s="150"/>
      <c r="K132" s="150"/>
      <c r="L132" s="150"/>
      <c r="M132" s="150"/>
      <c r="N132" s="150"/>
      <c r="O132" s="150"/>
      <c r="P132" s="150"/>
      <c r="Q132" s="150"/>
      <c r="R132" s="150"/>
      <c r="S132" s="150"/>
      <c r="T132" s="150"/>
    </row>
    <row r="133" spans="1:20" ht="12.75" customHeight="1">
      <c r="A133" s="150"/>
      <c r="B133" s="150"/>
      <c r="C133" s="150"/>
      <c r="D133" s="150"/>
      <c r="E133" s="150"/>
      <c r="F133" s="150"/>
      <c r="G133" s="150"/>
      <c r="H133" s="150"/>
      <c r="I133" s="150"/>
      <c r="J133" s="150"/>
      <c r="K133" s="150"/>
      <c r="L133" s="150"/>
      <c r="M133" s="150"/>
      <c r="N133" s="150"/>
      <c r="O133" s="150"/>
      <c r="P133" s="150"/>
      <c r="Q133" s="150"/>
      <c r="R133" s="150"/>
      <c r="S133" s="150"/>
      <c r="T133" s="150"/>
    </row>
    <row r="134" spans="1:20" ht="12.75" customHeight="1">
      <c r="A134" s="150"/>
      <c r="B134" s="150"/>
      <c r="C134" s="150"/>
      <c r="D134" s="150"/>
      <c r="E134" s="150"/>
      <c r="F134" s="150"/>
      <c r="G134" s="150"/>
      <c r="H134" s="150"/>
      <c r="I134" s="150"/>
      <c r="J134" s="150"/>
      <c r="K134" s="150"/>
      <c r="L134" s="150"/>
      <c r="M134" s="150"/>
      <c r="N134" s="150"/>
      <c r="O134" s="150"/>
      <c r="P134" s="150"/>
      <c r="Q134" s="150"/>
      <c r="R134" s="150"/>
      <c r="S134" s="150"/>
      <c r="T134" s="150"/>
    </row>
    <row r="135" spans="1:20" ht="12.75" customHeight="1">
      <c r="A135" s="150"/>
      <c r="B135" s="150"/>
      <c r="C135" s="150"/>
      <c r="D135" s="150"/>
      <c r="E135" s="150"/>
      <c r="F135" s="150"/>
      <c r="G135" s="150"/>
      <c r="H135" s="150"/>
      <c r="I135" s="150"/>
      <c r="J135" s="150"/>
      <c r="K135" s="150"/>
      <c r="L135" s="150"/>
      <c r="M135" s="150"/>
      <c r="N135" s="150"/>
      <c r="O135" s="150"/>
      <c r="P135" s="150"/>
      <c r="Q135" s="150"/>
      <c r="R135" s="150"/>
      <c r="S135" s="150"/>
      <c r="T135" s="150"/>
    </row>
    <row r="136" spans="1:20" ht="12.75" customHeight="1">
      <c r="A136" s="150"/>
      <c r="B136" s="150"/>
      <c r="C136" s="150"/>
      <c r="D136" s="150"/>
      <c r="E136" s="150"/>
      <c r="F136" s="150"/>
      <c r="G136" s="150"/>
      <c r="H136" s="150"/>
      <c r="I136" s="150"/>
      <c r="J136" s="150"/>
      <c r="K136" s="150"/>
      <c r="L136" s="150"/>
      <c r="M136" s="150"/>
      <c r="N136" s="150"/>
      <c r="O136" s="150"/>
      <c r="P136" s="150"/>
      <c r="Q136" s="150"/>
      <c r="R136" s="150"/>
      <c r="S136" s="150"/>
      <c r="T136" s="150"/>
    </row>
    <row r="137" spans="1:20" ht="12.75" customHeight="1">
      <c r="A137" s="150"/>
      <c r="B137" s="150"/>
      <c r="C137" s="150"/>
      <c r="D137" s="150"/>
      <c r="E137" s="150"/>
      <c r="F137" s="150"/>
      <c r="G137" s="150"/>
      <c r="H137" s="150"/>
      <c r="I137" s="150"/>
      <c r="J137" s="150"/>
      <c r="K137" s="150"/>
      <c r="L137" s="150"/>
      <c r="M137" s="150"/>
      <c r="N137" s="150"/>
      <c r="O137" s="150"/>
      <c r="P137" s="150"/>
      <c r="Q137" s="150"/>
      <c r="R137" s="150"/>
      <c r="S137" s="150"/>
      <c r="T137" s="150"/>
    </row>
    <row r="138" spans="1:20" ht="12.75" customHeight="1">
      <c r="A138" s="150"/>
      <c r="B138" s="150"/>
      <c r="C138" s="150"/>
      <c r="D138" s="150"/>
      <c r="E138" s="150"/>
      <c r="F138" s="150"/>
      <c r="G138" s="150"/>
      <c r="H138" s="150"/>
      <c r="I138" s="150"/>
      <c r="J138" s="150"/>
      <c r="K138" s="150"/>
      <c r="L138" s="150"/>
      <c r="M138" s="150"/>
      <c r="N138" s="150"/>
      <c r="O138" s="150"/>
      <c r="P138" s="150"/>
      <c r="Q138" s="150"/>
      <c r="R138" s="150"/>
      <c r="S138" s="150"/>
      <c r="T138" s="150"/>
    </row>
    <row r="139" spans="1:20" ht="12.75" customHeight="1">
      <c r="A139" s="150"/>
      <c r="B139" s="150"/>
      <c r="C139" s="150"/>
      <c r="D139" s="150"/>
      <c r="E139" s="150"/>
      <c r="F139" s="150"/>
      <c r="G139" s="150"/>
      <c r="H139" s="150"/>
      <c r="I139" s="150"/>
      <c r="J139" s="150"/>
      <c r="K139" s="150"/>
      <c r="L139" s="150"/>
      <c r="M139" s="150"/>
      <c r="N139" s="150"/>
      <c r="O139" s="150"/>
      <c r="P139" s="150"/>
      <c r="Q139" s="150"/>
      <c r="R139" s="150"/>
      <c r="S139" s="150"/>
      <c r="T139" s="150"/>
    </row>
    <row r="140" spans="1:20" ht="12.75" customHeight="1">
      <c r="A140" s="150"/>
      <c r="B140" s="150"/>
      <c r="C140" s="150"/>
      <c r="D140" s="150"/>
      <c r="E140" s="150"/>
      <c r="F140" s="150"/>
      <c r="G140" s="150"/>
      <c r="H140" s="150"/>
      <c r="I140" s="150"/>
      <c r="J140" s="150"/>
      <c r="K140" s="150"/>
      <c r="L140" s="150"/>
      <c r="M140" s="150"/>
      <c r="N140" s="150"/>
      <c r="O140" s="150"/>
      <c r="P140" s="150"/>
      <c r="Q140" s="150"/>
      <c r="R140" s="150"/>
      <c r="S140" s="150"/>
      <c r="T140" s="150"/>
    </row>
    <row r="141" spans="1:20" ht="12.75" customHeight="1">
      <c r="A141" s="150"/>
      <c r="B141" s="150"/>
      <c r="C141" s="150"/>
      <c r="D141" s="150"/>
      <c r="E141" s="150"/>
      <c r="F141" s="150"/>
      <c r="G141" s="150"/>
      <c r="H141" s="150"/>
      <c r="I141" s="150"/>
      <c r="J141" s="150"/>
      <c r="K141" s="150"/>
      <c r="L141" s="150"/>
      <c r="M141" s="150"/>
      <c r="N141" s="150"/>
      <c r="O141" s="150"/>
      <c r="P141" s="150"/>
      <c r="Q141" s="150"/>
      <c r="R141" s="150"/>
      <c r="S141" s="150"/>
      <c r="T141" s="150"/>
    </row>
    <row r="142" spans="1:20" ht="12.75" customHeight="1">
      <c r="A142" s="150"/>
      <c r="B142" s="150"/>
      <c r="C142" s="150"/>
      <c r="D142" s="150"/>
      <c r="E142" s="150"/>
      <c r="F142" s="150"/>
      <c r="G142" s="150"/>
      <c r="H142" s="150"/>
      <c r="I142" s="150"/>
      <c r="J142" s="150"/>
      <c r="K142" s="150"/>
      <c r="L142" s="150"/>
      <c r="M142" s="150"/>
      <c r="N142" s="150"/>
      <c r="O142" s="150"/>
      <c r="P142" s="150"/>
      <c r="Q142" s="150"/>
      <c r="R142" s="150"/>
      <c r="S142" s="150"/>
      <c r="T142" s="150"/>
    </row>
    <row r="143" spans="1:20" ht="12.75" customHeight="1">
      <c r="A143" s="150"/>
      <c r="B143" s="150"/>
      <c r="C143" s="150"/>
      <c r="D143" s="150"/>
      <c r="E143" s="150"/>
      <c r="F143" s="150"/>
      <c r="G143" s="150"/>
      <c r="H143" s="150"/>
      <c r="I143" s="150"/>
      <c r="J143" s="150"/>
      <c r="K143" s="150"/>
      <c r="L143" s="150"/>
      <c r="M143" s="150"/>
      <c r="N143" s="150"/>
      <c r="O143" s="150"/>
      <c r="P143" s="150"/>
      <c r="Q143" s="150"/>
      <c r="R143" s="150"/>
      <c r="S143" s="150"/>
      <c r="T143" s="150"/>
    </row>
    <row r="144" spans="1:20" ht="12.75" customHeight="1">
      <c r="A144" s="150"/>
      <c r="B144" s="150"/>
      <c r="C144" s="150"/>
      <c r="D144" s="150"/>
      <c r="E144" s="150"/>
      <c r="F144" s="150"/>
      <c r="G144" s="150"/>
      <c r="H144" s="150"/>
      <c r="I144" s="150"/>
      <c r="J144" s="150"/>
      <c r="K144" s="150"/>
      <c r="L144" s="150"/>
      <c r="M144" s="150"/>
      <c r="N144" s="150"/>
      <c r="O144" s="150"/>
      <c r="P144" s="150"/>
      <c r="Q144" s="150"/>
      <c r="R144" s="150"/>
      <c r="S144" s="150"/>
      <c r="T144" s="150"/>
    </row>
    <row r="145" spans="1:20" ht="12.75" customHeight="1">
      <c r="A145" s="150"/>
      <c r="B145" s="150"/>
      <c r="C145" s="150"/>
      <c r="D145" s="150"/>
      <c r="E145" s="150"/>
      <c r="F145" s="150"/>
      <c r="G145" s="150"/>
      <c r="H145" s="150"/>
      <c r="I145" s="150"/>
      <c r="J145" s="150"/>
      <c r="K145" s="150"/>
      <c r="L145" s="150"/>
      <c r="M145" s="150"/>
      <c r="N145" s="150"/>
      <c r="O145" s="150"/>
      <c r="P145" s="150"/>
      <c r="Q145" s="150"/>
      <c r="R145" s="150"/>
      <c r="S145" s="150"/>
      <c r="T145" s="150"/>
    </row>
    <row r="146" spans="1:20" ht="12.75" customHeight="1">
      <c r="A146" s="150"/>
      <c r="B146" s="150"/>
      <c r="C146" s="150"/>
      <c r="D146" s="150"/>
      <c r="E146" s="150"/>
      <c r="F146" s="150"/>
      <c r="G146" s="150"/>
      <c r="H146" s="150"/>
      <c r="I146" s="150"/>
      <c r="J146" s="150"/>
      <c r="K146" s="150"/>
      <c r="L146" s="150"/>
      <c r="M146" s="150"/>
      <c r="N146" s="150"/>
      <c r="O146" s="150"/>
      <c r="P146" s="150"/>
      <c r="Q146" s="150"/>
      <c r="R146" s="150"/>
      <c r="S146" s="150"/>
      <c r="T146" s="150"/>
    </row>
    <row r="147" spans="1:20" ht="12.75" customHeight="1">
      <c r="A147" s="150"/>
      <c r="B147" s="150"/>
      <c r="C147" s="150"/>
      <c r="D147" s="150"/>
      <c r="E147" s="150"/>
      <c r="F147" s="150"/>
      <c r="G147" s="150"/>
      <c r="H147" s="150"/>
      <c r="I147" s="150"/>
      <c r="J147" s="150"/>
      <c r="K147" s="150"/>
      <c r="L147" s="150"/>
      <c r="M147" s="150"/>
      <c r="N147" s="150"/>
      <c r="O147" s="150"/>
      <c r="P147" s="150"/>
      <c r="Q147" s="150"/>
      <c r="R147" s="150"/>
      <c r="S147" s="150"/>
      <c r="T147" s="150"/>
    </row>
    <row r="148" spans="1:20" ht="12.75" customHeight="1">
      <c r="A148" s="150"/>
      <c r="B148" s="150"/>
      <c r="C148" s="150"/>
      <c r="D148" s="150"/>
      <c r="E148" s="150"/>
      <c r="F148" s="150"/>
      <c r="G148" s="150"/>
      <c r="H148" s="150"/>
      <c r="I148" s="150"/>
      <c r="J148" s="150"/>
      <c r="K148" s="150"/>
      <c r="L148" s="150"/>
      <c r="M148" s="150"/>
      <c r="N148" s="150"/>
      <c r="O148" s="150"/>
      <c r="P148" s="150"/>
      <c r="Q148" s="150"/>
      <c r="R148" s="150"/>
      <c r="S148" s="150"/>
      <c r="T148" s="150"/>
    </row>
    <row r="149" spans="1:20" ht="12.75" customHeight="1">
      <c r="A149" s="150"/>
      <c r="B149" s="150"/>
      <c r="C149" s="150"/>
      <c r="D149" s="150"/>
      <c r="E149" s="150"/>
      <c r="F149" s="150"/>
      <c r="G149" s="150"/>
      <c r="H149" s="150"/>
      <c r="I149" s="150"/>
      <c r="J149" s="150"/>
      <c r="K149" s="150"/>
      <c r="L149" s="150"/>
      <c r="M149" s="150"/>
      <c r="N149" s="150"/>
      <c r="O149" s="150"/>
      <c r="P149" s="150"/>
      <c r="Q149" s="150"/>
      <c r="R149" s="150"/>
      <c r="S149" s="150"/>
      <c r="T149" s="150"/>
    </row>
    <row r="150" spans="1:20" ht="12.75" customHeight="1">
      <c r="A150" s="150"/>
      <c r="B150" s="150"/>
      <c r="C150" s="150"/>
      <c r="D150" s="150"/>
      <c r="E150" s="150"/>
      <c r="F150" s="150"/>
      <c r="G150" s="150"/>
      <c r="H150" s="150"/>
      <c r="I150" s="150"/>
      <c r="J150" s="150"/>
      <c r="K150" s="150"/>
      <c r="L150" s="150"/>
      <c r="M150" s="150"/>
      <c r="N150" s="150"/>
      <c r="O150" s="150"/>
      <c r="P150" s="150"/>
      <c r="Q150" s="150"/>
      <c r="R150" s="150"/>
      <c r="S150" s="150"/>
      <c r="T150" s="150"/>
    </row>
    <row r="151" spans="1:20" ht="12.75" customHeight="1">
      <c r="A151" s="150"/>
      <c r="B151" s="150"/>
      <c r="C151" s="150"/>
      <c r="D151" s="150"/>
      <c r="E151" s="150"/>
      <c r="F151" s="150"/>
      <c r="G151" s="150"/>
      <c r="H151" s="150"/>
      <c r="I151" s="150"/>
      <c r="J151" s="150"/>
      <c r="K151" s="150"/>
      <c r="L151" s="150"/>
      <c r="M151" s="150"/>
      <c r="N151" s="150"/>
      <c r="O151" s="150"/>
      <c r="P151" s="150"/>
      <c r="Q151" s="150"/>
      <c r="R151" s="150"/>
      <c r="S151" s="150"/>
      <c r="T151" s="150"/>
    </row>
    <row r="152" spans="1:20" ht="12.75" customHeight="1">
      <c r="A152" s="150"/>
      <c r="B152" s="150"/>
      <c r="C152" s="150"/>
      <c r="D152" s="150"/>
      <c r="E152" s="150"/>
      <c r="F152" s="150"/>
      <c r="G152" s="150"/>
      <c r="H152" s="150"/>
      <c r="I152" s="150"/>
      <c r="J152" s="150"/>
      <c r="K152" s="150"/>
      <c r="L152" s="150"/>
      <c r="M152" s="150"/>
      <c r="N152" s="150"/>
      <c r="O152" s="150"/>
      <c r="P152" s="150"/>
      <c r="Q152" s="150"/>
      <c r="R152" s="150"/>
      <c r="S152" s="150"/>
      <c r="T152" s="150"/>
    </row>
    <row r="153" spans="1:20" ht="12.75" customHeight="1">
      <c r="A153" s="150"/>
      <c r="B153" s="150"/>
      <c r="C153" s="150"/>
      <c r="D153" s="150"/>
      <c r="E153" s="150"/>
      <c r="F153" s="150"/>
      <c r="G153" s="150"/>
      <c r="H153" s="150"/>
      <c r="I153" s="150"/>
      <c r="J153" s="150"/>
      <c r="K153" s="150"/>
      <c r="L153" s="150"/>
      <c r="M153" s="150"/>
      <c r="N153" s="150"/>
      <c r="O153" s="150"/>
      <c r="P153" s="150"/>
      <c r="Q153" s="150"/>
      <c r="R153" s="150"/>
      <c r="S153" s="150"/>
      <c r="T153" s="150"/>
    </row>
    <row r="154" spans="1:20" ht="12.75" customHeight="1">
      <c r="A154" s="150"/>
      <c r="B154" s="150"/>
      <c r="C154" s="150"/>
      <c r="D154" s="150"/>
      <c r="E154" s="150"/>
      <c r="F154" s="150"/>
      <c r="G154" s="150"/>
      <c r="H154" s="150"/>
      <c r="I154" s="150"/>
      <c r="J154" s="150"/>
      <c r="K154" s="150"/>
      <c r="L154" s="150"/>
      <c r="M154" s="150"/>
      <c r="N154" s="150"/>
      <c r="O154" s="150"/>
      <c r="P154" s="150"/>
      <c r="Q154" s="150"/>
      <c r="R154" s="150"/>
      <c r="S154" s="150"/>
      <c r="T154" s="150"/>
    </row>
    <row r="155" spans="1:20" ht="12.75" customHeight="1">
      <c r="A155" s="150"/>
      <c r="B155" s="150"/>
      <c r="C155" s="150"/>
      <c r="D155" s="150"/>
      <c r="E155" s="150"/>
      <c r="F155" s="150"/>
      <c r="G155" s="150"/>
      <c r="H155" s="150"/>
      <c r="I155" s="150"/>
      <c r="J155" s="150"/>
      <c r="K155" s="150"/>
      <c r="L155" s="150"/>
      <c r="M155" s="150"/>
      <c r="N155" s="150"/>
      <c r="O155" s="150"/>
      <c r="P155" s="150"/>
      <c r="Q155" s="150"/>
      <c r="R155" s="150"/>
      <c r="S155" s="150"/>
      <c r="T155" s="150"/>
    </row>
    <row r="156" spans="1:20" ht="12.75" customHeight="1">
      <c r="A156" s="150"/>
      <c r="B156" s="150"/>
      <c r="C156" s="150"/>
      <c r="D156" s="150"/>
      <c r="E156" s="150"/>
      <c r="F156" s="150"/>
      <c r="G156" s="150"/>
      <c r="H156" s="150"/>
      <c r="I156" s="150"/>
      <c r="J156" s="150"/>
      <c r="K156" s="150"/>
      <c r="L156" s="150"/>
      <c r="M156" s="150"/>
      <c r="N156" s="150"/>
      <c r="O156" s="150"/>
      <c r="P156" s="150"/>
      <c r="Q156" s="150"/>
      <c r="R156" s="150"/>
      <c r="S156" s="150"/>
      <c r="T156" s="150"/>
    </row>
    <row r="157" spans="1:20" ht="12.75" customHeight="1">
      <c r="A157" s="150"/>
      <c r="B157" s="150"/>
      <c r="C157" s="150"/>
      <c r="D157" s="150"/>
      <c r="E157" s="150"/>
      <c r="F157" s="150"/>
      <c r="G157" s="150"/>
      <c r="H157" s="150"/>
      <c r="I157" s="150"/>
      <c r="J157" s="150"/>
      <c r="K157" s="150"/>
      <c r="L157" s="150"/>
      <c r="M157" s="150"/>
      <c r="N157" s="150"/>
      <c r="O157" s="150"/>
      <c r="P157" s="150"/>
      <c r="Q157" s="150"/>
      <c r="R157" s="150"/>
      <c r="S157" s="150"/>
      <c r="T157" s="150"/>
    </row>
    <row r="158" spans="1:20" ht="12.75" customHeight="1">
      <c r="A158" s="150"/>
      <c r="B158" s="150"/>
      <c r="C158" s="150"/>
      <c r="D158" s="150"/>
      <c r="E158" s="150"/>
      <c r="F158" s="150"/>
      <c r="G158" s="150"/>
      <c r="H158" s="150"/>
      <c r="I158" s="150"/>
      <c r="J158" s="150"/>
      <c r="K158" s="150"/>
      <c r="L158" s="150"/>
      <c r="M158" s="150"/>
      <c r="N158" s="150"/>
      <c r="O158" s="150"/>
      <c r="P158" s="150"/>
      <c r="Q158" s="150"/>
      <c r="R158" s="150"/>
      <c r="S158" s="150"/>
      <c r="T158" s="150"/>
    </row>
    <row r="159" spans="1:20" ht="12.75" customHeight="1">
      <c r="A159" s="150"/>
      <c r="B159" s="150"/>
      <c r="C159" s="150"/>
      <c r="D159" s="150"/>
      <c r="E159" s="150"/>
      <c r="F159" s="150"/>
      <c r="G159" s="150"/>
      <c r="H159" s="150"/>
      <c r="I159" s="150"/>
      <c r="J159" s="150"/>
      <c r="K159" s="150"/>
      <c r="L159" s="150"/>
      <c r="M159" s="150"/>
      <c r="N159" s="150"/>
      <c r="O159" s="150"/>
      <c r="P159" s="150"/>
      <c r="Q159" s="150"/>
      <c r="R159" s="150"/>
      <c r="S159" s="150"/>
      <c r="T159" s="150"/>
    </row>
    <row r="160" spans="1:20" ht="12.75" customHeight="1">
      <c r="A160" s="150"/>
      <c r="B160" s="150"/>
      <c r="C160" s="150"/>
      <c r="D160" s="150"/>
      <c r="E160" s="150"/>
      <c r="F160" s="150"/>
      <c r="G160" s="150"/>
      <c r="H160" s="150"/>
      <c r="I160" s="150"/>
      <c r="J160" s="150"/>
      <c r="K160" s="150"/>
      <c r="L160" s="150"/>
      <c r="M160" s="150"/>
      <c r="N160" s="150"/>
      <c r="O160" s="150"/>
      <c r="P160" s="150"/>
      <c r="Q160" s="150"/>
      <c r="R160" s="150"/>
      <c r="S160" s="150"/>
      <c r="T160" s="150"/>
    </row>
    <row r="161" spans="1:20" ht="12.75" customHeight="1">
      <c r="A161" s="150"/>
      <c r="B161" s="150"/>
      <c r="C161" s="150"/>
      <c r="D161" s="150"/>
      <c r="E161" s="150"/>
      <c r="F161" s="150"/>
      <c r="G161" s="150"/>
      <c r="H161" s="150"/>
      <c r="I161" s="150"/>
      <c r="J161" s="150"/>
      <c r="K161" s="150"/>
      <c r="L161" s="150"/>
      <c r="M161" s="150"/>
      <c r="N161" s="150"/>
      <c r="O161" s="150"/>
      <c r="P161" s="150"/>
      <c r="Q161" s="150"/>
      <c r="R161" s="150"/>
      <c r="S161" s="150"/>
      <c r="T161" s="150"/>
    </row>
    <row r="162" spans="1:20" ht="12.75" customHeight="1">
      <c r="A162" s="150"/>
      <c r="B162" s="150"/>
      <c r="C162" s="150"/>
      <c r="D162" s="150"/>
      <c r="E162" s="150"/>
      <c r="F162" s="150"/>
      <c r="G162" s="150"/>
      <c r="H162" s="150"/>
      <c r="I162" s="150"/>
      <c r="J162" s="150"/>
      <c r="K162" s="150"/>
      <c r="L162" s="150"/>
      <c r="M162" s="150"/>
      <c r="N162" s="150"/>
      <c r="O162" s="150"/>
      <c r="P162" s="150"/>
      <c r="Q162" s="150"/>
      <c r="R162" s="150"/>
      <c r="S162" s="150"/>
      <c r="T162" s="150"/>
    </row>
    <row r="163" spans="1:20" ht="12.75" customHeight="1">
      <c r="A163" s="150"/>
      <c r="B163" s="150"/>
      <c r="C163" s="150"/>
      <c r="D163" s="150"/>
      <c r="E163" s="150"/>
      <c r="F163" s="150"/>
      <c r="G163" s="150"/>
      <c r="H163" s="150"/>
      <c r="I163" s="150"/>
      <c r="J163" s="150"/>
      <c r="K163" s="150"/>
      <c r="L163" s="150"/>
      <c r="M163" s="150"/>
      <c r="N163" s="150"/>
      <c r="O163" s="150"/>
      <c r="P163" s="150"/>
      <c r="Q163" s="150"/>
      <c r="R163" s="150"/>
      <c r="S163" s="150"/>
      <c r="T163" s="150"/>
    </row>
    <row r="164" spans="1:20" ht="12.75" customHeight="1">
      <c r="A164" s="150"/>
      <c r="B164" s="150"/>
      <c r="C164" s="150"/>
      <c r="D164" s="150"/>
      <c r="E164" s="150"/>
      <c r="F164" s="150"/>
      <c r="G164" s="150"/>
      <c r="H164" s="150"/>
      <c r="I164" s="150"/>
      <c r="J164" s="150"/>
      <c r="K164" s="150"/>
      <c r="L164" s="150"/>
      <c r="M164" s="150"/>
      <c r="N164" s="150"/>
      <c r="O164" s="150"/>
      <c r="P164" s="150"/>
      <c r="Q164" s="150"/>
      <c r="R164" s="150"/>
      <c r="S164" s="150"/>
      <c r="T164" s="150"/>
    </row>
    <row r="165" spans="1:20" ht="12.75" customHeight="1">
      <c r="A165" s="150"/>
      <c r="B165" s="150"/>
      <c r="C165" s="150"/>
      <c r="D165" s="150"/>
      <c r="E165" s="150"/>
      <c r="F165" s="150"/>
      <c r="G165" s="150"/>
      <c r="H165" s="150"/>
      <c r="I165" s="150"/>
      <c r="J165" s="150"/>
      <c r="K165" s="150"/>
      <c r="L165" s="150"/>
      <c r="M165" s="150"/>
      <c r="N165" s="150"/>
      <c r="O165" s="150"/>
      <c r="P165" s="150"/>
      <c r="Q165" s="150"/>
      <c r="R165" s="150"/>
      <c r="S165" s="150"/>
      <c r="T165" s="150"/>
    </row>
    <row r="166" spans="1:20" ht="12.75" customHeight="1">
      <c r="A166" s="150"/>
      <c r="B166" s="150"/>
      <c r="C166" s="150"/>
      <c r="D166" s="150"/>
      <c r="E166" s="150"/>
      <c r="F166" s="150"/>
      <c r="G166" s="150"/>
      <c r="H166" s="150"/>
      <c r="I166" s="150"/>
      <c r="J166" s="150"/>
      <c r="K166" s="150"/>
      <c r="L166" s="150"/>
      <c r="M166" s="150"/>
      <c r="N166" s="150"/>
      <c r="O166" s="150"/>
      <c r="P166" s="150"/>
      <c r="Q166" s="150"/>
      <c r="R166" s="150"/>
      <c r="S166" s="150"/>
      <c r="T166" s="150"/>
    </row>
    <row r="167" spans="1:20" ht="12.75" customHeight="1">
      <c r="A167" s="150"/>
      <c r="B167" s="150"/>
      <c r="C167" s="150"/>
      <c r="D167" s="150"/>
      <c r="E167" s="150"/>
      <c r="F167" s="150"/>
      <c r="G167" s="150"/>
      <c r="H167" s="150"/>
      <c r="I167" s="150"/>
      <c r="J167" s="150"/>
      <c r="K167" s="150"/>
      <c r="L167" s="150"/>
      <c r="M167" s="150"/>
      <c r="N167" s="150"/>
      <c r="O167" s="150"/>
      <c r="P167" s="150"/>
      <c r="Q167" s="150"/>
      <c r="R167" s="150"/>
      <c r="S167" s="150"/>
      <c r="T167" s="150"/>
    </row>
    <row r="168" spans="1:20" ht="12.75" customHeight="1">
      <c r="A168" s="150"/>
      <c r="B168" s="150"/>
      <c r="C168" s="150"/>
      <c r="D168" s="150"/>
      <c r="E168" s="150"/>
      <c r="F168" s="150"/>
      <c r="G168" s="150"/>
      <c r="H168" s="150"/>
      <c r="I168" s="150"/>
      <c r="J168" s="150"/>
      <c r="K168" s="150"/>
      <c r="L168" s="150"/>
      <c r="M168" s="150"/>
      <c r="N168" s="150"/>
      <c r="O168" s="150"/>
      <c r="P168" s="150"/>
      <c r="Q168" s="150"/>
      <c r="R168" s="150"/>
      <c r="S168" s="150"/>
      <c r="T168" s="150"/>
    </row>
    <row r="169" spans="1:20" ht="12.75" customHeight="1">
      <c r="A169" s="150"/>
      <c r="B169" s="150"/>
      <c r="C169" s="150"/>
      <c r="D169" s="150"/>
      <c r="E169" s="150"/>
      <c r="F169" s="150"/>
      <c r="G169" s="150"/>
      <c r="H169" s="150"/>
      <c r="I169" s="150"/>
      <c r="J169" s="150"/>
      <c r="K169" s="150"/>
      <c r="L169" s="150"/>
      <c r="M169" s="150"/>
      <c r="N169" s="150"/>
      <c r="O169" s="150"/>
      <c r="P169" s="150"/>
      <c r="Q169" s="150"/>
      <c r="R169" s="150"/>
      <c r="S169" s="150"/>
      <c r="T169" s="150"/>
    </row>
    <row r="170" spans="1:20" ht="12.75" customHeight="1">
      <c r="A170" s="150"/>
      <c r="B170" s="150"/>
      <c r="C170" s="150"/>
      <c r="D170" s="150"/>
      <c r="E170" s="150"/>
      <c r="F170" s="150"/>
      <c r="G170" s="150"/>
      <c r="H170" s="150"/>
      <c r="I170" s="150"/>
      <c r="J170" s="150"/>
      <c r="K170" s="150"/>
      <c r="L170" s="150"/>
      <c r="M170" s="150"/>
      <c r="N170" s="150"/>
      <c r="O170" s="150"/>
      <c r="P170" s="150"/>
      <c r="Q170" s="150"/>
      <c r="R170" s="150"/>
      <c r="S170" s="150"/>
      <c r="T170" s="150"/>
    </row>
    <row r="171" spans="1:20" ht="12.75" customHeight="1">
      <c r="A171" s="150"/>
      <c r="B171" s="150"/>
      <c r="C171" s="150"/>
      <c r="D171" s="150"/>
      <c r="E171" s="150"/>
      <c r="F171" s="150"/>
      <c r="G171" s="150"/>
      <c r="H171" s="150"/>
      <c r="I171" s="150"/>
      <c r="J171" s="150"/>
      <c r="K171" s="150"/>
      <c r="L171" s="150"/>
      <c r="M171" s="150"/>
      <c r="N171" s="150"/>
      <c r="O171" s="150"/>
      <c r="P171" s="150"/>
      <c r="Q171" s="150"/>
      <c r="R171" s="150"/>
      <c r="S171" s="150"/>
      <c r="T171" s="150"/>
    </row>
    <row r="172" spans="1:20" ht="12.75" customHeight="1">
      <c r="A172" s="150"/>
      <c r="B172" s="150"/>
      <c r="C172" s="150"/>
      <c r="D172" s="150"/>
      <c r="E172" s="150"/>
      <c r="F172" s="150"/>
      <c r="G172" s="150"/>
      <c r="H172" s="150"/>
      <c r="I172" s="150"/>
      <c r="J172" s="150"/>
      <c r="K172" s="150"/>
      <c r="L172" s="150"/>
      <c r="M172" s="150"/>
      <c r="N172" s="150"/>
      <c r="O172" s="150"/>
      <c r="P172" s="150"/>
      <c r="Q172" s="150"/>
      <c r="R172" s="150"/>
      <c r="S172" s="150"/>
      <c r="T172" s="150"/>
    </row>
    <row r="173" spans="1:20" ht="12.75" customHeight="1">
      <c r="A173" s="150"/>
      <c r="B173" s="150"/>
      <c r="C173" s="150"/>
      <c r="D173" s="150"/>
      <c r="E173" s="150"/>
      <c r="F173" s="150"/>
      <c r="G173" s="150"/>
      <c r="H173" s="150"/>
      <c r="I173" s="150"/>
      <c r="J173" s="150"/>
      <c r="K173" s="150"/>
      <c r="L173" s="150"/>
      <c r="M173" s="150"/>
      <c r="N173" s="150"/>
      <c r="O173" s="150"/>
      <c r="P173" s="150"/>
      <c r="Q173" s="150"/>
      <c r="R173" s="150"/>
      <c r="S173" s="150"/>
      <c r="T173" s="150"/>
    </row>
    <row r="174" spans="1:20" ht="12.75" customHeight="1">
      <c r="A174" s="150"/>
      <c r="B174" s="150"/>
      <c r="C174" s="150"/>
      <c r="D174" s="150"/>
      <c r="E174" s="150"/>
      <c r="F174" s="150"/>
      <c r="G174" s="150"/>
      <c r="H174" s="150"/>
      <c r="I174" s="150"/>
      <c r="J174" s="150"/>
      <c r="K174" s="150"/>
      <c r="L174" s="150"/>
      <c r="M174" s="150"/>
      <c r="N174" s="150"/>
      <c r="O174" s="150"/>
      <c r="P174" s="150"/>
      <c r="Q174" s="150"/>
      <c r="R174" s="150"/>
      <c r="S174" s="150"/>
      <c r="T174" s="150"/>
    </row>
    <row r="175" spans="1:20" ht="12.75" customHeight="1">
      <c r="A175" s="150"/>
      <c r="B175" s="150"/>
      <c r="C175" s="150"/>
      <c r="D175" s="150"/>
      <c r="E175" s="150"/>
      <c r="F175" s="150"/>
      <c r="G175" s="150"/>
      <c r="H175" s="150"/>
      <c r="I175" s="150"/>
      <c r="J175" s="150"/>
      <c r="K175" s="150"/>
      <c r="L175" s="150"/>
      <c r="M175" s="150"/>
      <c r="N175" s="150"/>
      <c r="O175" s="150"/>
      <c r="P175" s="150"/>
      <c r="Q175" s="150"/>
      <c r="R175" s="150"/>
      <c r="S175" s="150"/>
      <c r="T175" s="150"/>
    </row>
    <row r="176" spans="1:20" ht="12.75" customHeight="1">
      <c r="A176" s="150"/>
      <c r="B176" s="150"/>
      <c r="C176" s="150"/>
      <c r="D176" s="150"/>
      <c r="E176" s="150"/>
      <c r="F176" s="150"/>
      <c r="G176" s="150"/>
      <c r="H176" s="150"/>
      <c r="I176" s="150"/>
      <c r="J176" s="150"/>
      <c r="K176" s="150"/>
      <c r="L176" s="150"/>
      <c r="M176" s="150"/>
      <c r="N176" s="150"/>
      <c r="O176" s="150"/>
      <c r="P176" s="150"/>
      <c r="Q176" s="150"/>
      <c r="R176" s="150"/>
      <c r="S176" s="150"/>
      <c r="T176" s="150"/>
    </row>
    <row r="177" spans="1:20" ht="12.75" customHeight="1">
      <c r="A177" s="150"/>
      <c r="B177" s="150"/>
      <c r="C177" s="150"/>
      <c r="D177" s="150"/>
      <c r="E177" s="150"/>
      <c r="F177" s="150"/>
      <c r="G177" s="150"/>
      <c r="H177" s="150"/>
      <c r="I177" s="150"/>
      <c r="J177" s="150"/>
      <c r="K177" s="150"/>
      <c r="L177" s="150"/>
      <c r="M177" s="150"/>
      <c r="N177" s="150"/>
      <c r="O177" s="150"/>
      <c r="P177" s="150"/>
      <c r="Q177" s="150"/>
      <c r="R177" s="150"/>
      <c r="S177" s="150"/>
      <c r="T177" s="150"/>
    </row>
    <row r="178" spans="1:20" ht="12.75" customHeight="1">
      <c r="A178" s="150"/>
      <c r="B178" s="150"/>
      <c r="C178" s="150"/>
      <c r="D178" s="150"/>
      <c r="E178" s="150"/>
      <c r="F178" s="150"/>
      <c r="G178" s="150"/>
      <c r="H178" s="150"/>
      <c r="I178" s="150"/>
      <c r="J178" s="150"/>
      <c r="K178" s="150"/>
      <c r="L178" s="150"/>
      <c r="M178" s="150"/>
      <c r="N178" s="150"/>
      <c r="O178" s="150"/>
      <c r="P178" s="150"/>
      <c r="Q178" s="150"/>
      <c r="R178" s="150"/>
      <c r="S178" s="150"/>
      <c r="T178" s="150"/>
    </row>
    <row r="179" spans="1:20" ht="12.75" customHeight="1">
      <c r="A179" s="150"/>
      <c r="B179" s="150"/>
      <c r="C179" s="150"/>
      <c r="D179" s="150"/>
      <c r="E179" s="150"/>
      <c r="F179" s="150"/>
      <c r="G179" s="150"/>
      <c r="H179" s="150"/>
      <c r="I179" s="150"/>
      <c r="J179" s="150"/>
      <c r="K179" s="150"/>
      <c r="L179" s="150"/>
      <c r="M179" s="150"/>
      <c r="N179" s="150"/>
      <c r="O179" s="150"/>
      <c r="P179" s="150"/>
      <c r="Q179" s="150"/>
      <c r="R179" s="150"/>
      <c r="S179" s="150"/>
      <c r="T179" s="150"/>
    </row>
    <row r="180" spans="1:20" ht="12.75" customHeight="1">
      <c r="A180" s="150"/>
      <c r="B180" s="150"/>
      <c r="C180" s="150"/>
      <c r="D180" s="150"/>
      <c r="E180" s="150"/>
      <c r="F180" s="150"/>
      <c r="G180" s="150"/>
      <c r="H180" s="150"/>
      <c r="I180" s="150"/>
      <c r="J180" s="150"/>
      <c r="K180" s="150"/>
      <c r="L180" s="150"/>
      <c r="M180" s="150"/>
      <c r="N180" s="150"/>
      <c r="O180" s="150"/>
      <c r="P180" s="150"/>
      <c r="Q180" s="150"/>
      <c r="R180" s="150"/>
      <c r="S180" s="150"/>
      <c r="T180" s="150"/>
    </row>
    <row r="181" spans="1:20" ht="12.75" customHeight="1">
      <c r="A181" s="150"/>
      <c r="B181" s="150"/>
      <c r="C181" s="150"/>
      <c r="D181" s="150"/>
      <c r="E181" s="150"/>
      <c r="F181" s="150"/>
      <c r="G181" s="150"/>
      <c r="H181" s="150"/>
      <c r="I181" s="150"/>
      <c r="J181" s="150"/>
      <c r="K181" s="150"/>
      <c r="L181" s="150"/>
      <c r="M181" s="150"/>
      <c r="N181" s="150"/>
      <c r="O181" s="150"/>
      <c r="P181" s="150"/>
      <c r="Q181" s="150"/>
      <c r="R181" s="150"/>
      <c r="S181" s="150"/>
      <c r="T181" s="150"/>
    </row>
    <row r="182" spans="1:20" ht="12.75" customHeight="1">
      <c r="A182" s="150"/>
      <c r="B182" s="150"/>
      <c r="C182" s="150"/>
      <c r="D182" s="150"/>
      <c r="E182" s="150"/>
      <c r="F182" s="150"/>
      <c r="G182" s="150"/>
      <c r="H182" s="150"/>
      <c r="I182" s="150"/>
      <c r="J182" s="150"/>
      <c r="K182" s="150"/>
      <c r="L182" s="150"/>
      <c r="M182" s="150"/>
      <c r="N182" s="150"/>
      <c r="O182" s="150"/>
      <c r="P182" s="150"/>
      <c r="Q182" s="150"/>
      <c r="R182" s="150"/>
      <c r="S182" s="150"/>
      <c r="T182" s="150"/>
    </row>
    <row r="183" spans="1:20" ht="12.75" customHeight="1">
      <c r="A183" s="150"/>
      <c r="B183" s="150"/>
      <c r="C183" s="150"/>
      <c r="D183" s="150"/>
      <c r="E183" s="150"/>
      <c r="F183" s="150"/>
      <c r="G183" s="150"/>
      <c r="H183" s="150"/>
      <c r="I183" s="150"/>
      <c r="J183" s="150"/>
      <c r="K183" s="150"/>
      <c r="L183" s="150"/>
      <c r="M183" s="150"/>
      <c r="N183" s="150"/>
      <c r="O183" s="150"/>
      <c r="P183" s="150"/>
      <c r="Q183" s="150"/>
      <c r="R183" s="150"/>
      <c r="S183" s="150"/>
      <c r="T183" s="150"/>
    </row>
    <row r="184" spans="1:20" ht="12.75" customHeight="1">
      <c r="A184" s="150"/>
      <c r="B184" s="150"/>
      <c r="C184" s="150"/>
      <c r="D184" s="150"/>
      <c r="E184" s="150"/>
      <c r="F184" s="150"/>
      <c r="G184" s="150"/>
      <c r="H184" s="150"/>
      <c r="I184" s="150"/>
      <c r="J184" s="150"/>
      <c r="K184" s="150"/>
      <c r="L184" s="150"/>
      <c r="M184" s="150"/>
      <c r="N184" s="150"/>
      <c r="O184" s="150"/>
      <c r="P184" s="150"/>
      <c r="Q184" s="150"/>
      <c r="R184" s="150"/>
      <c r="S184" s="150"/>
      <c r="T184" s="150"/>
    </row>
    <row r="185" spans="1:20" ht="12.75" customHeight="1">
      <c r="A185" s="150"/>
      <c r="B185" s="150"/>
      <c r="C185" s="150"/>
      <c r="D185" s="150"/>
      <c r="E185" s="150"/>
      <c r="F185" s="150"/>
      <c r="G185" s="150"/>
      <c r="H185" s="150"/>
      <c r="I185" s="150"/>
      <c r="J185" s="150"/>
      <c r="K185" s="150"/>
      <c r="L185" s="150"/>
      <c r="M185" s="150"/>
      <c r="N185" s="150"/>
      <c r="O185" s="150"/>
      <c r="P185" s="150"/>
      <c r="Q185" s="150"/>
      <c r="R185" s="150"/>
      <c r="S185" s="150"/>
      <c r="T185" s="150"/>
    </row>
    <row r="186" spans="1:20" ht="12.75" customHeight="1">
      <c r="A186" s="150"/>
      <c r="B186" s="150"/>
      <c r="C186" s="150"/>
      <c r="D186" s="150"/>
      <c r="E186" s="150"/>
      <c r="F186" s="150"/>
      <c r="G186" s="150"/>
      <c r="H186" s="150"/>
      <c r="I186" s="150"/>
      <c r="J186" s="150"/>
      <c r="K186" s="150"/>
      <c r="L186" s="150"/>
      <c r="M186" s="150"/>
      <c r="N186" s="150"/>
      <c r="O186" s="150"/>
      <c r="P186" s="150"/>
      <c r="Q186" s="150"/>
      <c r="R186" s="150"/>
      <c r="S186" s="150"/>
      <c r="T186" s="150"/>
    </row>
    <row r="187" spans="1:20" ht="12.75" customHeight="1">
      <c r="A187" s="150"/>
      <c r="B187" s="150"/>
      <c r="C187" s="150"/>
      <c r="D187" s="150"/>
      <c r="E187" s="150"/>
      <c r="F187" s="150"/>
      <c r="G187" s="150"/>
      <c r="H187" s="150"/>
      <c r="I187" s="150"/>
      <c r="J187" s="150"/>
      <c r="K187" s="150"/>
      <c r="L187" s="150"/>
      <c r="M187" s="150"/>
      <c r="N187" s="150"/>
      <c r="O187" s="150"/>
      <c r="P187" s="150"/>
      <c r="Q187" s="150"/>
      <c r="R187" s="150"/>
      <c r="S187" s="150"/>
      <c r="T187" s="150"/>
    </row>
    <row r="188" spans="1:20" ht="12.75" customHeight="1">
      <c r="A188" s="150"/>
      <c r="B188" s="150"/>
      <c r="C188" s="150"/>
      <c r="D188" s="150"/>
      <c r="E188" s="150"/>
      <c r="F188" s="150"/>
      <c r="G188" s="150"/>
      <c r="H188" s="150"/>
      <c r="I188" s="150"/>
      <c r="J188" s="150"/>
      <c r="K188" s="150"/>
      <c r="L188" s="150"/>
      <c r="M188" s="150"/>
      <c r="N188" s="150"/>
      <c r="O188" s="150"/>
      <c r="P188" s="150"/>
      <c r="Q188" s="150"/>
      <c r="R188" s="150"/>
      <c r="S188" s="150"/>
      <c r="T188" s="150"/>
    </row>
    <row r="189" spans="1:20" ht="12.75" customHeight="1">
      <c r="A189" s="150"/>
      <c r="B189" s="150"/>
      <c r="C189" s="150"/>
      <c r="D189" s="150"/>
      <c r="E189" s="150"/>
      <c r="F189" s="150"/>
      <c r="G189" s="150"/>
      <c r="H189" s="150"/>
      <c r="I189" s="150"/>
      <c r="J189" s="150"/>
      <c r="K189" s="150"/>
      <c r="L189" s="150"/>
      <c r="M189" s="150"/>
      <c r="N189" s="150"/>
      <c r="O189" s="150"/>
      <c r="P189" s="150"/>
      <c r="Q189" s="150"/>
      <c r="R189" s="150"/>
      <c r="S189" s="150"/>
      <c r="T189" s="150"/>
    </row>
    <row r="190" spans="1:20" ht="12.75" customHeight="1">
      <c r="A190" s="150"/>
      <c r="B190" s="150"/>
      <c r="C190" s="150"/>
      <c r="D190" s="150"/>
      <c r="E190" s="150"/>
      <c r="F190" s="150"/>
      <c r="G190" s="150"/>
      <c r="H190" s="150"/>
      <c r="I190" s="150"/>
      <c r="J190" s="150"/>
      <c r="K190" s="150"/>
      <c r="L190" s="150"/>
      <c r="M190" s="150"/>
      <c r="N190" s="150"/>
      <c r="O190" s="150"/>
      <c r="P190" s="150"/>
      <c r="Q190" s="150"/>
      <c r="R190" s="150"/>
      <c r="S190" s="150"/>
      <c r="T190" s="150"/>
    </row>
    <row r="191" spans="1:20" ht="12.75" customHeight="1">
      <c r="A191" s="150"/>
      <c r="B191" s="150"/>
      <c r="C191" s="150"/>
      <c r="D191" s="150"/>
      <c r="E191" s="150"/>
      <c r="F191" s="150"/>
      <c r="G191" s="150"/>
      <c r="H191" s="150"/>
      <c r="I191" s="150"/>
      <c r="J191" s="150"/>
      <c r="K191" s="150"/>
      <c r="L191" s="150"/>
      <c r="M191" s="150"/>
      <c r="N191" s="150"/>
      <c r="O191" s="150"/>
      <c r="P191" s="150"/>
      <c r="Q191" s="150"/>
      <c r="R191" s="150"/>
      <c r="S191" s="150"/>
      <c r="T191" s="150"/>
    </row>
    <row r="192" spans="1:20" ht="12.75" customHeight="1">
      <c r="A192" s="150"/>
      <c r="B192" s="150"/>
      <c r="C192" s="150"/>
      <c r="D192" s="150"/>
      <c r="E192" s="150"/>
      <c r="F192" s="150"/>
      <c r="G192" s="150"/>
      <c r="H192" s="150"/>
      <c r="I192" s="150"/>
      <c r="J192" s="150"/>
      <c r="K192" s="150"/>
      <c r="L192" s="150"/>
      <c r="M192" s="150"/>
      <c r="N192" s="150"/>
      <c r="O192" s="150"/>
      <c r="P192" s="150"/>
      <c r="Q192" s="150"/>
      <c r="R192" s="150"/>
      <c r="S192" s="150"/>
      <c r="T192" s="150"/>
    </row>
    <row r="193" spans="1:20" ht="12.75" customHeight="1">
      <c r="A193" s="150"/>
      <c r="B193" s="150"/>
      <c r="C193" s="150"/>
      <c r="D193" s="150"/>
      <c r="E193" s="150"/>
      <c r="F193" s="150"/>
      <c r="G193" s="150"/>
      <c r="H193" s="150"/>
      <c r="I193" s="150"/>
      <c r="J193" s="150"/>
      <c r="K193" s="150"/>
      <c r="L193" s="150"/>
      <c r="M193" s="150"/>
      <c r="N193" s="150"/>
      <c r="O193" s="150"/>
      <c r="P193" s="150"/>
      <c r="Q193" s="150"/>
      <c r="R193" s="150"/>
      <c r="S193" s="150"/>
      <c r="T193" s="150"/>
    </row>
    <row r="194" spans="1:20" ht="12.75" customHeight="1">
      <c r="A194" s="150"/>
      <c r="B194" s="150"/>
      <c r="C194" s="150"/>
      <c r="D194" s="150"/>
      <c r="E194" s="150"/>
      <c r="F194" s="150"/>
      <c r="G194" s="150"/>
      <c r="H194" s="150"/>
      <c r="I194" s="150"/>
      <c r="J194" s="150"/>
      <c r="K194" s="150"/>
      <c r="L194" s="150"/>
      <c r="M194" s="150"/>
      <c r="N194" s="150"/>
      <c r="O194" s="150"/>
      <c r="P194" s="150"/>
      <c r="Q194" s="150"/>
      <c r="R194" s="150"/>
      <c r="S194" s="150"/>
      <c r="T194" s="150"/>
    </row>
    <row r="195" spans="1:20" ht="12.75" customHeight="1">
      <c r="A195" s="150"/>
      <c r="B195" s="150"/>
      <c r="C195" s="150"/>
      <c r="D195" s="150"/>
      <c r="E195" s="150"/>
      <c r="F195" s="150"/>
      <c r="G195" s="150"/>
      <c r="H195" s="150"/>
      <c r="I195" s="150"/>
      <c r="J195" s="150"/>
      <c r="K195" s="150"/>
      <c r="L195" s="150"/>
      <c r="M195" s="150"/>
      <c r="N195" s="150"/>
      <c r="O195" s="150"/>
      <c r="P195" s="150"/>
      <c r="Q195" s="150"/>
      <c r="R195" s="150"/>
      <c r="S195" s="150"/>
      <c r="T195" s="150"/>
    </row>
    <row r="196" spans="1:20" ht="12.75" customHeight="1">
      <c r="A196" s="150"/>
      <c r="B196" s="150"/>
      <c r="C196" s="150"/>
      <c r="D196" s="150"/>
      <c r="E196" s="150"/>
      <c r="F196" s="150"/>
      <c r="G196" s="150"/>
      <c r="H196" s="150"/>
      <c r="I196" s="150"/>
      <c r="J196" s="150"/>
      <c r="K196" s="150"/>
      <c r="L196" s="150"/>
      <c r="M196" s="150"/>
      <c r="N196" s="150"/>
      <c r="O196" s="150"/>
      <c r="P196" s="150"/>
      <c r="Q196" s="150"/>
      <c r="R196" s="150"/>
      <c r="S196" s="150"/>
      <c r="T196" s="150"/>
    </row>
    <row r="197" spans="1:20" ht="12.75" customHeight="1">
      <c r="A197" s="150"/>
      <c r="B197" s="150"/>
      <c r="C197" s="150"/>
      <c r="D197" s="150"/>
      <c r="E197" s="150"/>
      <c r="F197" s="150"/>
      <c r="G197" s="150"/>
      <c r="H197" s="150"/>
      <c r="I197" s="150"/>
      <c r="J197" s="150"/>
      <c r="K197" s="150"/>
      <c r="L197" s="150"/>
      <c r="M197" s="150"/>
      <c r="N197" s="150"/>
      <c r="O197" s="150"/>
      <c r="P197" s="150"/>
      <c r="Q197" s="150"/>
      <c r="R197" s="150"/>
      <c r="S197" s="150"/>
      <c r="T197" s="150"/>
    </row>
    <row r="198" spans="1:20" ht="12.75" customHeight="1">
      <c r="A198" s="150"/>
      <c r="B198" s="150"/>
      <c r="C198" s="150"/>
      <c r="D198" s="150"/>
      <c r="E198" s="150"/>
      <c r="F198" s="150"/>
      <c r="G198" s="150"/>
      <c r="H198" s="150"/>
      <c r="I198" s="150"/>
      <c r="J198" s="150"/>
      <c r="K198" s="150"/>
      <c r="L198" s="150"/>
      <c r="M198" s="150"/>
      <c r="N198" s="150"/>
      <c r="O198" s="150"/>
      <c r="P198" s="150"/>
      <c r="Q198" s="150"/>
      <c r="R198" s="150"/>
      <c r="S198" s="150"/>
      <c r="T198" s="150"/>
    </row>
    <row r="199" spans="1:20" ht="12.75" customHeight="1">
      <c r="A199" s="150"/>
      <c r="B199" s="150"/>
      <c r="C199" s="150"/>
      <c r="D199" s="150"/>
      <c r="E199" s="150"/>
      <c r="F199" s="150"/>
      <c r="G199" s="150"/>
      <c r="H199" s="150"/>
      <c r="I199" s="150"/>
      <c r="J199" s="150"/>
      <c r="K199" s="150"/>
      <c r="L199" s="150"/>
      <c r="M199" s="150"/>
      <c r="N199" s="150"/>
      <c r="O199" s="150"/>
      <c r="P199" s="150"/>
      <c r="Q199" s="150"/>
      <c r="R199" s="150"/>
      <c r="S199" s="150"/>
      <c r="T199" s="150"/>
    </row>
    <row r="200" spans="1:20" ht="12.75" customHeight="1">
      <c r="A200" s="150"/>
      <c r="B200" s="150"/>
      <c r="C200" s="150"/>
      <c r="D200" s="150"/>
      <c r="E200" s="150"/>
      <c r="F200" s="150"/>
      <c r="G200" s="150"/>
      <c r="H200" s="150"/>
      <c r="I200" s="150"/>
      <c r="J200" s="150"/>
      <c r="K200" s="150"/>
      <c r="L200" s="150"/>
      <c r="M200" s="150"/>
      <c r="N200" s="150"/>
      <c r="O200" s="150"/>
      <c r="P200" s="150"/>
      <c r="Q200" s="150"/>
      <c r="R200" s="150"/>
      <c r="S200" s="150"/>
      <c r="T200" s="150"/>
    </row>
    <row r="201" spans="1:20" ht="12.75" customHeight="1">
      <c r="A201" s="150"/>
      <c r="B201" s="150"/>
      <c r="C201" s="150"/>
      <c r="D201" s="150"/>
      <c r="E201" s="150"/>
      <c r="F201" s="150"/>
      <c r="G201" s="150"/>
      <c r="H201" s="150"/>
      <c r="I201" s="150"/>
      <c r="J201" s="150"/>
      <c r="K201" s="150"/>
      <c r="L201" s="150"/>
      <c r="M201" s="150"/>
      <c r="N201" s="150"/>
      <c r="O201" s="150"/>
      <c r="P201" s="150"/>
      <c r="Q201" s="150"/>
      <c r="R201" s="150"/>
      <c r="S201" s="150"/>
      <c r="T201" s="150"/>
    </row>
    <row r="202" spans="1:20" ht="12.75" customHeight="1">
      <c r="A202" s="150"/>
      <c r="B202" s="150"/>
      <c r="C202" s="150"/>
      <c r="D202" s="150"/>
      <c r="E202" s="150"/>
      <c r="F202" s="150"/>
      <c r="G202" s="150"/>
      <c r="H202" s="150"/>
      <c r="I202" s="150"/>
      <c r="J202" s="150"/>
      <c r="K202" s="150"/>
      <c r="L202" s="150"/>
      <c r="M202" s="150"/>
      <c r="N202" s="150"/>
      <c r="O202" s="150"/>
      <c r="P202" s="150"/>
      <c r="Q202" s="150"/>
      <c r="R202" s="150"/>
      <c r="S202" s="150"/>
      <c r="T202" s="150"/>
    </row>
    <row r="203" spans="1:20" ht="12.75" customHeight="1">
      <c r="A203" s="150"/>
      <c r="B203" s="150"/>
      <c r="C203" s="150"/>
      <c r="D203" s="150"/>
      <c r="E203" s="150"/>
      <c r="F203" s="150"/>
      <c r="G203" s="150"/>
      <c r="H203" s="150"/>
      <c r="I203" s="150"/>
      <c r="J203" s="150"/>
      <c r="K203" s="150"/>
      <c r="L203" s="150"/>
      <c r="M203" s="150"/>
      <c r="N203" s="150"/>
      <c r="O203" s="150"/>
      <c r="P203" s="150"/>
      <c r="Q203" s="150"/>
      <c r="R203" s="150"/>
      <c r="S203" s="150"/>
      <c r="T203" s="150"/>
    </row>
    <row r="204" spans="1:20" ht="12.75" customHeight="1">
      <c r="A204" s="150"/>
      <c r="B204" s="150"/>
      <c r="C204" s="150"/>
      <c r="D204" s="150"/>
      <c r="E204" s="150"/>
      <c r="F204" s="150"/>
      <c r="G204" s="150"/>
      <c r="H204" s="150"/>
      <c r="I204" s="150"/>
      <c r="J204" s="150"/>
      <c r="K204" s="150"/>
      <c r="L204" s="150"/>
      <c r="M204" s="150"/>
      <c r="N204" s="150"/>
      <c r="O204" s="150"/>
      <c r="P204" s="150"/>
      <c r="Q204" s="150"/>
      <c r="R204" s="150"/>
      <c r="S204" s="150"/>
      <c r="T204" s="150"/>
    </row>
    <row r="205" spans="1:20" ht="12.75" customHeight="1">
      <c r="A205" s="150"/>
      <c r="B205" s="150"/>
      <c r="C205" s="150"/>
      <c r="D205" s="150"/>
      <c r="E205" s="150"/>
      <c r="F205" s="150"/>
      <c r="G205" s="150"/>
      <c r="H205" s="150"/>
      <c r="I205" s="150"/>
      <c r="J205" s="150"/>
      <c r="K205" s="150"/>
      <c r="L205" s="150"/>
      <c r="M205" s="150"/>
      <c r="N205" s="150"/>
      <c r="O205" s="150"/>
      <c r="P205" s="150"/>
      <c r="Q205" s="150"/>
      <c r="R205" s="150"/>
      <c r="S205" s="150"/>
      <c r="T205" s="150"/>
    </row>
    <row r="206" spans="1:20" ht="12.75" customHeight="1">
      <c r="A206" s="150"/>
      <c r="B206" s="150"/>
      <c r="C206" s="150"/>
      <c r="D206" s="150"/>
      <c r="E206" s="150"/>
      <c r="F206" s="150"/>
      <c r="G206" s="150"/>
      <c r="H206" s="150"/>
      <c r="I206" s="150"/>
      <c r="J206" s="150"/>
      <c r="K206" s="150"/>
      <c r="L206" s="150"/>
      <c r="M206" s="150"/>
      <c r="N206" s="150"/>
      <c r="O206" s="150"/>
      <c r="P206" s="150"/>
      <c r="Q206" s="150"/>
      <c r="R206" s="150"/>
      <c r="S206" s="150"/>
      <c r="T206" s="150"/>
    </row>
    <row r="207" spans="1:20" ht="12.75" customHeight="1">
      <c r="A207" s="150"/>
      <c r="B207" s="150"/>
      <c r="C207" s="150"/>
      <c r="D207" s="150"/>
      <c r="E207" s="150"/>
      <c r="F207" s="150"/>
      <c r="G207" s="150"/>
      <c r="H207" s="150"/>
      <c r="I207" s="150"/>
      <c r="J207" s="150"/>
      <c r="K207" s="150"/>
      <c r="L207" s="150"/>
      <c r="M207" s="150"/>
      <c r="N207" s="150"/>
      <c r="O207" s="150"/>
      <c r="P207" s="150"/>
      <c r="Q207" s="150"/>
      <c r="R207" s="150"/>
      <c r="S207" s="150"/>
      <c r="T207" s="150"/>
    </row>
    <row r="208" spans="1:20" ht="12.75" customHeight="1">
      <c r="A208" s="150"/>
      <c r="B208" s="150"/>
      <c r="C208" s="150"/>
      <c r="D208" s="150"/>
      <c r="E208" s="150"/>
      <c r="F208" s="150"/>
      <c r="G208" s="150"/>
      <c r="H208" s="150"/>
      <c r="I208" s="150"/>
      <c r="J208" s="150"/>
      <c r="K208" s="150"/>
      <c r="L208" s="150"/>
      <c r="M208" s="150"/>
      <c r="N208" s="150"/>
      <c r="O208" s="150"/>
      <c r="P208" s="150"/>
      <c r="Q208" s="150"/>
      <c r="R208" s="150"/>
      <c r="S208" s="150"/>
      <c r="T208" s="150"/>
    </row>
    <row r="209" spans="1:20" ht="12.75" customHeight="1">
      <c r="A209" s="150"/>
      <c r="B209" s="150"/>
      <c r="C209" s="150"/>
      <c r="D209" s="150"/>
      <c r="E209" s="150"/>
      <c r="F209" s="150"/>
      <c r="G209" s="150"/>
      <c r="H209" s="150"/>
      <c r="I209" s="150"/>
      <c r="J209" s="150"/>
      <c r="K209" s="150"/>
      <c r="L209" s="150"/>
      <c r="M209" s="150"/>
      <c r="N209" s="150"/>
      <c r="O209" s="150"/>
      <c r="P209" s="150"/>
      <c r="Q209" s="150"/>
      <c r="R209" s="150"/>
      <c r="S209" s="150"/>
      <c r="T209" s="150"/>
    </row>
    <row r="210" spans="1:20" ht="12.75" customHeight="1">
      <c r="A210" s="150"/>
      <c r="B210" s="150"/>
      <c r="C210" s="150"/>
      <c r="D210" s="150"/>
      <c r="E210" s="150"/>
      <c r="F210" s="150"/>
      <c r="G210" s="150"/>
      <c r="H210" s="150"/>
      <c r="I210" s="150"/>
      <c r="J210" s="150"/>
      <c r="K210" s="150"/>
      <c r="L210" s="150"/>
      <c r="M210" s="150"/>
      <c r="N210" s="150"/>
      <c r="O210" s="150"/>
      <c r="P210" s="150"/>
      <c r="Q210" s="150"/>
      <c r="R210" s="150"/>
      <c r="S210" s="150"/>
      <c r="T210" s="150"/>
    </row>
    <row r="211" spans="1:20" ht="12.75" customHeight="1">
      <c r="A211" s="150"/>
      <c r="B211" s="150"/>
      <c r="C211" s="150"/>
      <c r="D211" s="150"/>
      <c r="E211" s="150"/>
      <c r="F211" s="150"/>
      <c r="G211" s="150"/>
      <c r="H211" s="150"/>
      <c r="I211" s="150"/>
      <c r="J211" s="150"/>
      <c r="K211" s="150"/>
      <c r="L211" s="150"/>
      <c r="M211" s="150"/>
      <c r="N211" s="150"/>
      <c r="O211" s="150"/>
      <c r="P211" s="150"/>
      <c r="Q211" s="150"/>
      <c r="R211" s="150"/>
      <c r="S211" s="150"/>
      <c r="T211" s="150"/>
    </row>
    <row r="212" spans="1:20" ht="12.75" customHeight="1">
      <c r="A212" s="150"/>
      <c r="B212" s="150"/>
      <c r="C212" s="150"/>
      <c r="D212" s="150"/>
      <c r="E212" s="150"/>
      <c r="F212" s="150"/>
      <c r="G212" s="150"/>
      <c r="H212" s="150"/>
      <c r="I212" s="150"/>
      <c r="J212" s="150"/>
      <c r="K212" s="150"/>
      <c r="L212" s="150"/>
      <c r="M212" s="150"/>
      <c r="N212" s="150"/>
      <c r="O212" s="150"/>
      <c r="P212" s="150"/>
      <c r="Q212" s="150"/>
      <c r="R212" s="150"/>
      <c r="S212" s="150"/>
      <c r="T212" s="150"/>
    </row>
    <row r="213" spans="1:20" ht="12.75" customHeight="1">
      <c r="A213" s="150"/>
      <c r="B213" s="150"/>
      <c r="C213" s="150"/>
      <c r="D213" s="150"/>
      <c r="E213" s="150"/>
      <c r="F213" s="150"/>
      <c r="G213" s="150"/>
      <c r="H213" s="150"/>
      <c r="I213" s="150"/>
      <c r="J213" s="150"/>
      <c r="K213" s="150"/>
      <c r="L213" s="150"/>
      <c r="M213" s="150"/>
      <c r="N213" s="150"/>
      <c r="O213" s="150"/>
      <c r="P213" s="150"/>
      <c r="Q213" s="150"/>
      <c r="R213" s="150"/>
      <c r="S213" s="150"/>
      <c r="T213" s="150"/>
    </row>
    <row r="214" spans="1:20" ht="12.75" customHeight="1">
      <c r="A214" s="150"/>
      <c r="B214" s="150"/>
      <c r="C214" s="150"/>
      <c r="D214" s="150"/>
      <c r="E214" s="150"/>
      <c r="F214" s="150"/>
      <c r="G214" s="150"/>
      <c r="H214" s="150"/>
      <c r="I214" s="150"/>
      <c r="J214" s="150"/>
      <c r="K214" s="150"/>
      <c r="L214" s="150"/>
      <c r="M214" s="150"/>
      <c r="N214" s="150"/>
      <c r="O214" s="150"/>
      <c r="P214" s="150"/>
      <c r="Q214" s="150"/>
      <c r="R214" s="150"/>
      <c r="S214" s="150"/>
      <c r="T214" s="150"/>
    </row>
    <row r="215" spans="1:20" ht="12.75" customHeight="1">
      <c r="A215" s="150"/>
      <c r="B215" s="150"/>
      <c r="C215" s="150"/>
      <c r="D215" s="150"/>
      <c r="E215" s="150"/>
      <c r="F215" s="150"/>
      <c r="G215" s="150"/>
      <c r="H215" s="150"/>
      <c r="I215" s="150"/>
      <c r="J215" s="150"/>
      <c r="K215" s="150"/>
      <c r="L215" s="150"/>
      <c r="M215" s="150"/>
      <c r="N215" s="150"/>
      <c r="O215" s="150"/>
      <c r="P215" s="150"/>
      <c r="Q215" s="150"/>
      <c r="R215" s="150"/>
      <c r="S215" s="150"/>
      <c r="T215" s="150"/>
    </row>
    <row r="216" spans="1:20" ht="12.75" customHeight="1">
      <c r="A216" s="150"/>
      <c r="B216" s="150"/>
      <c r="C216" s="150"/>
      <c r="D216" s="150"/>
      <c r="E216" s="150"/>
      <c r="F216" s="150"/>
      <c r="G216" s="150"/>
      <c r="H216" s="150"/>
      <c r="I216" s="150"/>
      <c r="J216" s="150"/>
      <c r="K216" s="150"/>
      <c r="L216" s="150"/>
      <c r="M216" s="150"/>
      <c r="N216" s="150"/>
      <c r="O216" s="150"/>
      <c r="P216" s="150"/>
      <c r="Q216" s="150"/>
      <c r="R216" s="150"/>
      <c r="S216" s="150"/>
      <c r="T216" s="150"/>
    </row>
    <row r="217" spans="1:20" ht="12.75" customHeight="1">
      <c r="A217" s="150"/>
      <c r="B217" s="150"/>
      <c r="C217" s="150"/>
      <c r="D217" s="150"/>
      <c r="E217" s="150"/>
      <c r="F217" s="150"/>
      <c r="G217" s="150"/>
      <c r="H217" s="150"/>
      <c r="I217" s="150"/>
      <c r="J217" s="150"/>
      <c r="K217" s="150"/>
      <c r="L217" s="150"/>
      <c r="M217" s="150"/>
      <c r="N217" s="150"/>
      <c r="O217" s="150"/>
      <c r="P217" s="150"/>
      <c r="Q217" s="150"/>
      <c r="R217" s="150"/>
      <c r="S217" s="150"/>
      <c r="T217" s="150"/>
    </row>
    <row r="218" spans="1:20" ht="12.75" customHeight="1">
      <c r="A218" s="150"/>
      <c r="B218" s="150"/>
      <c r="C218" s="150"/>
      <c r="D218" s="150"/>
      <c r="E218" s="150"/>
      <c r="F218" s="150"/>
      <c r="G218" s="150"/>
      <c r="H218" s="150"/>
      <c r="I218" s="150"/>
      <c r="J218" s="150"/>
      <c r="K218" s="150"/>
      <c r="L218" s="150"/>
      <c r="M218" s="150"/>
      <c r="N218" s="150"/>
      <c r="O218" s="150"/>
      <c r="P218" s="150"/>
      <c r="Q218" s="150"/>
      <c r="R218" s="150"/>
      <c r="S218" s="150"/>
      <c r="T218" s="150"/>
    </row>
    <row r="219" spans="1:20" ht="12.75" customHeight="1">
      <c r="A219" s="150"/>
      <c r="B219" s="150"/>
      <c r="C219" s="150"/>
      <c r="D219" s="150"/>
      <c r="E219" s="150"/>
      <c r="F219" s="150"/>
      <c r="G219" s="150"/>
      <c r="H219" s="150"/>
      <c r="I219" s="150"/>
      <c r="J219" s="150"/>
      <c r="K219" s="150"/>
      <c r="L219" s="150"/>
      <c r="M219" s="150"/>
      <c r="N219" s="150"/>
      <c r="O219" s="150"/>
      <c r="P219" s="150"/>
      <c r="Q219" s="150"/>
      <c r="R219" s="150"/>
      <c r="S219" s="150"/>
      <c r="T219" s="150"/>
    </row>
    <row r="220" spans="1:20" ht="12.75" customHeight="1">
      <c r="A220" s="150"/>
      <c r="B220" s="150"/>
      <c r="C220" s="150"/>
      <c r="D220" s="150"/>
      <c r="E220" s="150"/>
      <c r="F220" s="150"/>
      <c r="G220" s="150"/>
      <c r="H220" s="150"/>
      <c r="I220" s="150"/>
      <c r="J220" s="150"/>
      <c r="K220" s="150"/>
      <c r="L220" s="150"/>
      <c r="M220" s="150"/>
      <c r="N220" s="150"/>
      <c r="O220" s="150"/>
      <c r="P220" s="150"/>
      <c r="Q220" s="150"/>
      <c r="R220" s="150"/>
      <c r="S220" s="150"/>
      <c r="T220" s="150"/>
    </row>
    <row r="221" spans="1:20" ht="12.75" customHeight="1">
      <c r="A221" s="150"/>
      <c r="B221" s="150"/>
      <c r="C221" s="150"/>
      <c r="D221" s="150"/>
      <c r="E221" s="150"/>
      <c r="F221" s="150"/>
      <c r="G221" s="150"/>
      <c r="H221" s="150"/>
      <c r="I221" s="150"/>
      <c r="J221" s="150"/>
      <c r="K221" s="150"/>
      <c r="L221" s="150"/>
      <c r="M221" s="150"/>
      <c r="N221" s="150"/>
      <c r="O221" s="150"/>
      <c r="P221" s="150"/>
      <c r="Q221" s="150"/>
      <c r="R221" s="150"/>
      <c r="S221" s="150"/>
      <c r="T221" s="150"/>
    </row>
    <row r="222" spans="1:20" ht="12.75" customHeight="1">
      <c r="A222" s="150"/>
      <c r="B222" s="150"/>
      <c r="C222" s="150"/>
      <c r="D222" s="150"/>
      <c r="E222" s="150"/>
      <c r="F222" s="150"/>
      <c r="G222" s="150"/>
      <c r="H222" s="150"/>
      <c r="I222" s="150"/>
      <c r="J222" s="150"/>
      <c r="K222" s="150"/>
      <c r="L222" s="150"/>
      <c r="M222" s="150"/>
      <c r="N222" s="150"/>
      <c r="O222" s="150"/>
      <c r="P222" s="150"/>
      <c r="Q222" s="150"/>
      <c r="R222" s="150"/>
      <c r="S222" s="150"/>
      <c r="T222" s="150"/>
    </row>
    <row r="223" spans="1:20" ht="12.75" customHeight="1">
      <c r="A223" s="150"/>
      <c r="B223" s="150"/>
      <c r="C223" s="150"/>
      <c r="D223" s="150"/>
      <c r="E223" s="150"/>
      <c r="F223" s="150"/>
      <c r="G223" s="150"/>
      <c r="H223" s="150"/>
      <c r="I223" s="150"/>
      <c r="J223" s="150"/>
      <c r="K223" s="150"/>
      <c r="L223" s="150"/>
      <c r="M223" s="150"/>
      <c r="N223" s="150"/>
      <c r="O223" s="150"/>
      <c r="P223" s="150"/>
      <c r="Q223" s="150"/>
      <c r="R223" s="150"/>
      <c r="S223" s="150"/>
      <c r="T223" s="150"/>
    </row>
    <row r="224" spans="1:20" ht="12.75" customHeight="1">
      <c r="A224" s="150"/>
      <c r="B224" s="150"/>
      <c r="C224" s="150"/>
      <c r="D224" s="150"/>
      <c r="E224" s="150"/>
      <c r="F224" s="150"/>
      <c r="G224" s="150"/>
      <c r="H224" s="150"/>
      <c r="I224" s="150"/>
      <c r="J224" s="150"/>
      <c r="K224" s="150"/>
      <c r="L224" s="150"/>
      <c r="M224" s="150"/>
      <c r="N224" s="150"/>
      <c r="O224" s="150"/>
      <c r="P224" s="150"/>
      <c r="Q224" s="150"/>
      <c r="R224" s="150"/>
      <c r="S224" s="150"/>
      <c r="T224" s="150"/>
    </row>
    <row r="225" spans="1:20" ht="12.75" customHeight="1">
      <c r="A225" s="150"/>
      <c r="B225" s="150"/>
      <c r="C225" s="150"/>
      <c r="D225" s="150"/>
      <c r="E225" s="150"/>
      <c r="F225" s="150"/>
      <c r="G225" s="150"/>
      <c r="H225" s="150"/>
      <c r="I225" s="150"/>
      <c r="J225" s="150"/>
      <c r="K225" s="150"/>
      <c r="L225" s="150"/>
      <c r="M225" s="150"/>
      <c r="N225" s="150"/>
      <c r="O225" s="150"/>
      <c r="P225" s="150"/>
      <c r="Q225" s="150"/>
      <c r="R225" s="150"/>
      <c r="S225" s="150"/>
      <c r="T225" s="150"/>
    </row>
    <row r="226" spans="1:20" ht="12.75" customHeight="1">
      <c r="A226" s="150"/>
      <c r="B226" s="150"/>
      <c r="C226" s="150"/>
      <c r="D226" s="150"/>
      <c r="E226" s="150"/>
      <c r="F226" s="150"/>
      <c r="G226" s="150"/>
      <c r="H226" s="150"/>
      <c r="I226" s="150"/>
      <c r="J226" s="150"/>
      <c r="K226" s="150"/>
      <c r="L226" s="150"/>
      <c r="M226" s="150"/>
      <c r="N226" s="150"/>
      <c r="O226" s="150"/>
      <c r="P226" s="150"/>
      <c r="Q226" s="150"/>
      <c r="R226" s="150"/>
      <c r="S226" s="150"/>
      <c r="T226" s="150"/>
    </row>
    <row r="227" spans="1:20" ht="12.75" customHeight="1">
      <c r="A227" s="150"/>
      <c r="B227" s="150"/>
      <c r="C227" s="150"/>
      <c r="D227" s="150"/>
      <c r="E227" s="150"/>
      <c r="F227" s="150"/>
      <c r="G227" s="150"/>
      <c r="H227" s="150"/>
      <c r="I227" s="150"/>
      <c r="J227" s="150"/>
      <c r="K227" s="150"/>
      <c r="L227" s="150"/>
      <c r="M227" s="150"/>
      <c r="N227" s="150"/>
      <c r="O227" s="150"/>
      <c r="P227" s="150"/>
      <c r="Q227" s="150"/>
      <c r="R227" s="150"/>
      <c r="S227" s="150"/>
      <c r="T227" s="150"/>
    </row>
    <row r="228" spans="1:20" ht="12.75" customHeight="1">
      <c r="A228" s="150"/>
      <c r="B228" s="150"/>
      <c r="C228" s="150"/>
      <c r="D228" s="150"/>
      <c r="E228" s="150"/>
      <c r="F228" s="150"/>
      <c r="G228" s="150"/>
      <c r="H228" s="150"/>
      <c r="I228" s="150"/>
      <c r="J228" s="150"/>
      <c r="K228" s="150"/>
      <c r="L228" s="150"/>
      <c r="M228" s="150"/>
      <c r="N228" s="150"/>
      <c r="O228" s="150"/>
      <c r="P228" s="150"/>
      <c r="Q228" s="150"/>
      <c r="R228" s="150"/>
      <c r="S228" s="150"/>
      <c r="T228" s="150"/>
    </row>
    <row r="229" spans="1:20" ht="12.75" customHeight="1">
      <c r="A229" s="150"/>
      <c r="B229" s="150"/>
      <c r="C229" s="150"/>
      <c r="D229" s="150"/>
      <c r="E229" s="150"/>
      <c r="F229" s="150"/>
      <c r="G229" s="150"/>
      <c r="H229" s="150"/>
      <c r="I229" s="150"/>
      <c r="J229" s="150"/>
      <c r="K229" s="150"/>
      <c r="L229" s="150"/>
      <c r="M229" s="150"/>
      <c r="N229" s="150"/>
      <c r="O229" s="150"/>
      <c r="P229" s="150"/>
      <c r="Q229" s="150"/>
      <c r="R229" s="150"/>
      <c r="S229" s="150"/>
      <c r="T229" s="150"/>
    </row>
    <row r="230" spans="1:20" ht="12.75" customHeight="1">
      <c r="A230" s="150"/>
      <c r="B230" s="150"/>
      <c r="C230" s="150"/>
      <c r="D230" s="150"/>
      <c r="E230" s="150"/>
      <c r="F230" s="150"/>
      <c r="G230" s="150"/>
      <c r="H230" s="150"/>
      <c r="I230" s="150"/>
      <c r="J230" s="150"/>
      <c r="K230" s="150"/>
      <c r="L230" s="150"/>
      <c r="M230" s="150"/>
      <c r="N230" s="150"/>
      <c r="O230" s="150"/>
      <c r="P230" s="150"/>
      <c r="Q230" s="150"/>
      <c r="R230" s="150"/>
      <c r="S230" s="150"/>
      <c r="T230" s="150"/>
    </row>
    <row r="231" spans="1:20" ht="12.75" customHeight="1">
      <c r="A231" s="150"/>
      <c r="B231" s="150"/>
      <c r="C231" s="150"/>
      <c r="D231" s="150"/>
      <c r="E231" s="150"/>
      <c r="F231" s="150"/>
      <c r="G231" s="150"/>
      <c r="H231" s="150"/>
      <c r="I231" s="150"/>
      <c r="J231" s="150"/>
      <c r="K231" s="150"/>
      <c r="L231" s="150"/>
      <c r="M231" s="150"/>
      <c r="N231" s="150"/>
      <c r="O231" s="150"/>
      <c r="P231" s="150"/>
      <c r="Q231" s="150"/>
      <c r="R231" s="150"/>
      <c r="S231" s="150"/>
      <c r="T231" s="150"/>
    </row>
    <row r="232" spans="1:20" ht="12.75" customHeight="1">
      <c r="A232" s="150"/>
      <c r="B232" s="150"/>
      <c r="C232" s="150"/>
      <c r="D232" s="150"/>
      <c r="E232" s="150"/>
      <c r="F232" s="150"/>
      <c r="G232" s="150"/>
      <c r="H232" s="150"/>
      <c r="I232" s="150"/>
      <c r="J232" s="150"/>
      <c r="K232" s="150"/>
      <c r="L232" s="150"/>
      <c r="M232" s="150"/>
      <c r="N232" s="150"/>
      <c r="O232" s="150"/>
      <c r="P232" s="150"/>
      <c r="Q232" s="150"/>
      <c r="R232" s="150"/>
      <c r="S232" s="150"/>
      <c r="T232" s="150"/>
    </row>
    <row r="233" spans="1:20" ht="12.75" customHeight="1">
      <c r="A233" s="150"/>
      <c r="B233" s="150"/>
      <c r="C233" s="150"/>
      <c r="D233" s="150"/>
      <c r="E233" s="150"/>
      <c r="F233" s="150"/>
      <c r="G233" s="150"/>
      <c r="H233" s="150"/>
      <c r="I233" s="150"/>
      <c r="J233" s="150"/>
      <c r="K233" s="150"/>
      <c r="L233" s="150"/>
      <c r="M233" s="150"/>
      <c r="N233" s="150"/>
      <c r="O233" s="150"/>
      <c r="P233" s="150"/>
      <c r="Q233" s="150"/>
      <c r="R233" s="150"/>
      <c r="S233" s="150"/>
      <c r="T233" s="150"/>
    </row>
    <row r="234" spans="1:20" ht="12.75" customHeight="1">
      <c r="A234" s="150"/>
      <c r="B234" s="150"/>
      <c r="C234" s="150"/>
      <c r="D234" s="150"/>
      <c r="E234" s="150"/>
      <c r="F234" s="150"/>
      <c r="G234" s="150"/>
      <c r="H234" s="150"/>
      <c r="I234" s="150"/>
      <c r="J234" s="150"/>
      <c r="K234" s="150"/>
      <c r="L234" s="150"/>
      <c r="M234" s="150"/>
      <c r="N234" s="150"/>
      <c r="O234" s="150"/>
      <c r="P234" s="150"/>
      <c r="Q234" s="150"/>
      <c r="R234" s="150"/>
      <c r="S234" s="150"/>
      <c r="T234" s="150"/>
    </row>
    <row r="235" spans="1:20" ht="12.75" customHeight="1">
      <c r="A235" s="150"/>
      <c r="B235" s="150"/>
      <c r="C235" s="150"/>
      <c r="D235" s="150"/>
      <c r="E235" s="150"/>
      <c r="F235" s="150"/>
      <c r="G235" s="150"/>
      <c r="H235" s="150"/>
      <c r="I235" s="150"/>
      <c r="J235" s="150"/>
      <c r="K235" s="150"/>
      <c r="L235" s="150"/>
      <c r="M235" s="150"/>
      <c r="N235" s="150"/>
      <c r="O235" s="150"/>
      <c r="P235" s="150"/>
      <c r="Q235" s="150"/>
      <c r="R235" s="150"/>
      <c r="S235" s="150"/>
      <c r="T235" s="150"/>
    </row>
    <row r="236" spans="1:20" ht="12.75" customHeight="1">
      <c r="A236" s="150"/>
      <c r="B236" s="150"/>
      <c r="C236" s="150"/>
      <c r="D236" s="150"/>
      <c r="E236" s="150"/>
      <c r="F236" s="150"/>
      <c r="G236" s="150"/>
      <c r="H236" s="150"/>
      <c r="I236" s="150"/>
      <c r="J236" s="150"/>
      <c r="K236" s="150"/>
      <c r="L236" s="150"/>
      <c r="M236" s="150"/>
      <c r="N236" s="150"/>
      <c r="O236" s="150"/>
      <c r="P236" s="150"/>
      <c r="Q236" s="150"/>
      <c r="R236" s="150"/>
      <c r="S236" s="150"/>
      <c r="T236" s="150"/>
    </row>
    <row r="237" spans="1:20" ht="12.75" customHeight="1">
      <c r="A237" s="150"/>
      <c r="B237" s="150"/>
      <c r="C237" s="150"/>
      <c r="D237" s="150"/>
      <c r="E237" s="150"/>
      <c r="F237" s="150"/>
      <c r="G237" s="150"/>
      <c r="H237" s="150"/>
      <c r="I237" s="150"/>
      <c r="J237" s="150"/>
      <c r="K237" s="150"/>
      <c r="L237" s="150"/>
      <c r="M237" s="150"/>
      <c r="N237" s="150"/>
      <c r="O237" s="150"/>
      <c r="P237" s="150"/>
      <c r="Q237" s="150"/>
      <c r="R237" s="150"/>
      <c r="S237" s="150"/>
      <c r="T237" s="150"/>
    </row>
    <row r="238" spans="1:20" ht="12.75" customHeight="1">
      <c r="A238" s="150"/>
      <c r="B238" s="150"/>
      <c r="C238" s="150"/>
      <c r="D238" s="150"/>
      <c r="E238" s="150"/>
      <c r="F238" s="150"/>
      <c r="G238" s="150"/>
      <c r="H238" s="150"/>
      <c r="I238" s="150"/>
      <c r="J238" s="150"/>
      <c r="K238" s="150"/>
      <c r="L238" s="150"/>
      <c r="M238" s="150"/>
      <c r="N238" s="150"/>
      <c r="O238" s="150"/>
      <c r="P238" s="150"/>
      <c r="Q238" s="150"/>
      <c r="R238" s="150"/>
      <c r="S238" s="150"/>
      <c r="T238" s="150"/>
    </row>
    <row r="239" spans="1:20" ht="12.75" customHeight="1">
      <c r="A239" s="150"/>
      <c r="B239" s="150"/>
      <c r="C239" s="150"/>
      <c r="D239" s="150"/>
      <c r="E239" s="150"/>
      <c r="F239" s="150"/>
      <c r="G239" s="150"/>
      <c r="H239" s="150"/>
      <c r="I239" s="150"/>
      <c r="J239" s="150"/>
      <c r="K239" s="150"/>
      <c r="L239" s="150"/>
      <c r="M239" s="150"/>
      <c r="N239" s="150"/>
      <c r="O239" s="150"/>
      <c r="P239" s="150"/>
      <c r="Q239" s="150"/>
      <c r="R239" s="150"/>
      <c r="S239" s="150"/>
      <c r="T239" s="150"/>
    </row>
    <row r="240" spans="1:20" ht="12.75" customHeight="1">
      <c r="A240" s="150"/>
      <c r="B240" s="150"/>
      <c r="C240" s="150"/>
      <c r="D240" s="150"/>
      <c r="E240" s="150"/>
      <c r="F240" s="150"/>
      <c r="G240" s="150"/>
      <c r="H240" s="150"/>
      <c r="I240" s="150"/>
      <c r="J240" s="150"/>
      <c r="K240" s="150"/>
      <c r="L240" s="150"/>
      <c r="M240" s="150"/>
      <c r="N240" s="150"/>
      <c r="O240" s="150"/>
      <c r="P240" s="150"/>
      <c r="Q240" s="150"/>
      <c r="R240" s="150"/>
      <c r="S240" s="150"/>
      <c r="T240" s="150"/>
    </row>
    <row r="241" spans="1:20" ht="12.75" customHeight="1">
      <c r="A241" s="150"/>
      <c r="B241" s="150"/>
      <c r="C241" s="150"/>
      <c r="D241" s="150"/>
      <c r="E241" s="150"/>
      <c r="F241" s="150"/>
      <c r="G241" s="150"/>
      <c r="H241" s="150"/>
      <c r="I241" s="150"/>
      <c r="J241" s="150"/>
      <c r="K241" s="150"/>
      <c r="L241" s="150"/>
      <c r="M241" s="150"/>
      <c r="N241" s="150"/>
      <c r="O241" s="150"/>
      <c r="P241" s="150"/>
      <c r="Q241" s="150"/>
      <c r="R241" s="150"/>
      <c r="S241" s="150"/>
      <c r="T241" s="150"/>
    </row>
    <row r="242" spans="1:20" ht="12.75" customHeight="1">
      <c r="A242" s="150"/>
      <c r="B242" s="150"/>
      <c r="C242" s="150"/>
      <c r="D242" s="150"/>
      <c r="E242" s="150"/>
      <c r="F242" s="150"/>
      <c r="G242" s="150"/>
      <c r="H242" s="150"/>
      <c r="I242" s="150"/>
      <c r="J242" s="150"/>
      <c r="K242" s="150"/>
      <c r="L242" s="150"/>
      <c r="M242" s="150"/>
      <c r="N242" s="150"/>
      <c r="O242" s="150"/>
      <c r="P242" s="150"/>
      <c r="Q242" s="150"/>
      <c r="R242" s="150"/>
      <c r="S242" s="150"/>
      <c r="T242" s="150"/>
    </row>
    <row r="243" spans="1:20" ht="12.75" customHeight="1">
      <c r="A243" s="150"/>
      <c r="B243" s="150"/>
      <c r="C243" s="150"/>
      <c r="D243" s="150"/>
      <c r="E243" s="150"/>
      <c r="F243" s="150"/>
      <c r="G243" s="150"/>
      <c r="H243" s="150"/>
      <c r="I243" s="150"/>
      <c r="J243" s="150"/>
      <c r="K243" s="150"/>
      <c r="L243" s="150"/>
      <c r="M243" s="150"/>
      <c r="N243" s="150"/>
      <c r="O243" s="150"/>
      <c r="P243" s="150"/>
      <c r="Q243" s="150"/>
      <c r="R243" s="150"/>
      <c r="S243" s="150"/>
      <c r="T243" s="150"/>
    </row>
    <row r="244" spans="1:20" ht="12.75" customHeight="1">
      <c r="A244" s="150"/>
      <c r="B244" s="150"/>
      <c r="C244" s="150"/>
      <c r="D244" s="150"/>
      <c r="E244" s="150"/>
      <c r="F244" s="150"/>
      <c r="G244" s="150"/>
      <c r="H244" s="150"/>
      <c r="I244" s="150"/>
      <c r="J244" s="150"/>
      <c r="K244" s="150"/>
      <c r="L244" s="150"/>
      <c r="M244" s="150"/>
      <c r="N244" s="150"/>
      <c r="O244" s="150"/>
      <c r="P244" s="150"/>
      <c r="Q244" s="150"/>
      <c r="R244" s="150"/>
      <c r="S244" s="150"/>
      <c r="T244" s="150"/>
    </row>
    <row r="245" spans="1:20" ht="12.75" customHeight="1">
      <c r="A245" s="150"/>
      <c r="B245" s="150"/>
      <c r="C245" s="150"/>
      <c r="D245" s="150"/>
      <c r="E245" s="150"/>
      <c r="F245" s="150"/>
      <c r="G245" s="150"/>
      <c r="H245" s="150"/>
      <c r="I245" s="150"/>
      <c r="J245" s="150"/>
      <c r="K245" s="150"/>
      <c r="L245" s="150"/>
      <c r="M245" s="150"/>
      <c r="N245" s="150"/>
      <c r="O245" s="150"/>
      <c r="P245" s="150"/>
      <c r="Q245" s="150"/>
      <c r="R245" s="150"/>
      <c r="S245" s="150"/>
      <c r="T245" s="150"/>
    </row>
    <row r="246" spans="1:20" ht="12.75" customHeight="1">
      <c r="A246" s="150"/>
      <c r="B246" s="150"/>
      <c r="C246" s="150"/>
      <c r="D246" s="150"/>
      <c r="E246" s="150"/>
      <c r="F246" s="150"/>
      <c r="G246" s="150"/>
      <c r="H246" s="150"/>
      <c r="I246" s="150"/>
      <c r="J246" s="150"/>
      <c r="K246" s="150"/>
      <c r="L246" s="150"/>
      <c r="M246" s="150"/>
      <c r="N246" s="150"/>
      <c r="O246" s="150"/>
      <c r="P246" s="150"/>
      <c r="Q246" s="150"/>
      <c r="R246" s="150"/>
      <c r="S246" s="150"/>
      <c r="T246" s="150"/>
    </row>
    <row r="247" spans="1:20" ht="12.75" customHeight="1">
      <c r="A247" s="150"/>
      <c r="B247" s="150"/>
      <c r="C247" s="150"/>
      <c r="D247" s="150"/>
      <c r="E247" s="150"/>
      <c r="F247" s="150"/>
      <c r="G247" s="150"/>
      <c r="H247" s="150"/>
      <c r="I247" s="150"/>
      <c r="J247" s="150"/>
      <c r="K247" s="150"/>
      <c r="L247" s="150"/>
      <c r="M247" s="150"/>
      <c r="N247" s="150"/>
      <c r="O247" s="150"/>
      <c r="P247" s="150"/>
      <c r="Q247" s="150"/>
      <c r="R247" s="150"/>
      <c r="S247" s="150"/>
      <c r="T247" s="150"/>
    </row>
    <row r="248" spans="1:20" ht="12.75" customHeight="1">
      <c r="A248" s="150"/>
      <c r="B248" s="150"/>
      <c r="C248" s="150"/>
      <c r="D248" s="150"/>
      <c r="E248" s="150"/>
      <c r="F248" s="150"/>
      <c r="G248" s="150"/>
      <c r="H248" s="150"/>
      <c r="I248" s="150"/>
      <c r="J248" s="150"/>
      <c r="K248" s="150"/>
      <c r="L248" s="150"/>
      <c r="M248" s="150"/>
      <c r="N248" s="150"/>
      <c r="O248" s="150"/>
      <c r="P248" s="150"/>
      <c r="Q248" s="150"/>
      <c r="R248" s="150"/>
      <c r="S248" s="150"/>
      <c r="T248" s="150"/>
    </row>
    <row r="249" spans="1:20" ht="12.75" customHeight="1">
      <c r="A249" s="150"/>
      <c r="B249" s="150"/>
      <c r="C249" s="150"/>
      <c r="D249" s="150"/>
      <c r="E249" s="150"/>
      <c r="F249" s="150"/>
      <c r="G249" s="150"/>
      <c r="H249" s="150"/>
      <c r="I249" s="150"/>
      <c r="J249" s="150"/>
      <c r="K249" s="150"/>
      <c r="L249" s="150"/>
      <c r="M249" s="150"/>
      <c r="N249" s="150"/>
      <c r="O249" s="150"/>
      <c r="P249" s="150"/>
      <c r="Q249" s="150"/>
      <c r="R249" s="150"/>
      <c r="S249" s="150"/>
      <c r="T249" s="150"/>
    </row>
    <row r="250" spans="1:20" ht="12.75" customHeight="1">
      <c r="A250" s="150"/>
      <c r="B250" s="150"/>
      <c r="C250" s="150"/>
      <c r="D250" s="150"/>
      <c r="E250" s="150"/>
      <c r="F250" s="150"/>
      <c r="G250" s="150"/>
      <c r="H250" s="150"/>
      <c r="I250" s="150"/>
      <c r="J250" s="150"/>
      <c r="K250" s="150"/>
      <c r="L250" s="150"/>
      <c r="M250" s="150"/>
      <c r="N250" s="150"/>
      <c r="O250" s="150"/>
      <c r="P250" s="150"/>
      <c r="Q250" s="150"/>
      <c r="R250" s="150"/>
      <c r="S250" s="150"/>
      <c r="T250" s="150"/>
    </row>
    <row r="251" spans="1:20" ht="12.75" customHeight="1">
      <c r="A251" s="150"/>
      <c r="B251" s="150"/>
      <c r="C251" s="150"/>
      <c r="D251" s="150"/>
      <c r="E251" s="150"/>
      <c r="F251" s="150"/>
      <c r="G251" s="150"/>
      <c r="H251" s="150"/>
      <c r="I251" s="150"/>
      <c r="J251" s="150"/>
      <c r="K251" s="150"/>
      <c r="L251" s="150"/>
      <c r="M251" s="150"/>
      <c r="N251" s="150"/>
      <c r="O251" s="150"/>
      <c r="P251" s="150"/>
      <c r="Q251" s="150"/>
      <c r="R251" s="150"/>
      <c r="S251" s="150"/>
      <c r="T251" s="150"/>
    </row>
    <row r="252" spans="1:20" ht="12.75" customHeight="1">
      <c r="A252" s="150"/>
      <c r="B252" s="150"/>
      <c r="C252" s="150"/>
      <c r="D252" s="150"/>
      <c r="E252" s="150"/>
      <c r="F252" s="150"/>
      <c r="G252" s="150"/>
      <c r="H252" s="150"/>
      <c r="I252" s="150"/>
      <c r="J252" s="150"/>
      <c r="K252" s="150"/>
      <c r="L252" s="150"/>
      <c r="M252" s="150"/>
      <c r="N252" s="150"/>
      <c r="O252" s="150"/>
      <c r="P252" s="150"/>
      <c r="Q252" s="150"/>
      <c r="R252" s="150"/>
      <c r="S252" s="150"/>
      <c r="T252" s="150"/>
    </row>
    <row r="253" spans="1:20" ht="12.75" customHeight="1">
      <c r="A253" s="150"/>
      <c r="B253" s="150"/>
      <c r="C253" s="150"/>
      <c r="D253" s="150"/>
      <c r="E253" s="150"/>
      <c r="F253" s="150"/>
      <c r="G253" s="150"/>
      <c r="H253" s="150"/>
      <c r="I253" s="150"/>
      <c r="J253" s="150"/>
      <c r="K253" s="150"/>
      <c r="L253" s="150"/>
      <c r="M253" s="150"/>
      <c r="N253" s="150"/>
      <c r="O253" s="150"/>
      <c r="P253" s="150"/>
      <c r="Q253" s="150"/>
      <c r="R253" s="150"/>
      <c r="S253" s="150"/>
      <c r="T253" s="150"/>
    </row>
    <row r="254" spans="1:20" ht="12.75" customHeight="1">
      <c r="A254" s="150"/>
      <c r="B254" s="150"/>
      <c r="C254" s="150"/>
      <c r="D254" s="150"/>
      <c r="E254" s="150"/>
      <c r="F254" s="150"/>
      <c r="G254" s="150"/>
      <c r="H254" s="150"/>
      <c r="I254" s="150"/>
      <c r="J254" s="150"/>
      <c r="K254" s="150"/>
      <c r="L254" s="150"/>
      <c r="M254" s="150"/>
      <c r="N254" s="150"/>
      <c r="O254" s="150"/>
      <c r="P254" s="150"/>
      <c r="Q254" s="150"/>
      <c r="R254" s="150"/>
      <c r="S254" s="150"/>
      <c r="T254" s="150"/>
    </row>
    <row r="255" spans="1:20" ht="12.75" customHeight="1">
      <c r="A255" s="150"/>
      <c r="B255" s="150"/>
      <c r="C255" s="150"/>
      <c r="D255" s="150"/>
      <c r="E255" s="150"/>
      <c r="F255" s="150"/>
      <c r="G255" s="150"/>
      <c r="H255" s="150"/>
      <c r="I255" s="150"/>
      <c r="J255" s="150"/>
      <c r="K255" s="150"/>
      <c r="L255" s="150"/>
      <c r="M255" s="150"/>
      <c r="N255" s="150"/>
      <c r="O255" s="150"/>
      <c r="P255" s="150"/>
      <c r="Q255" s="150"/>
      <c r="R255" s="150"/>
      <c r="S255" s="150"/>
      <c r="T255" s="150"/>
    </row>
    <row r="256" spans="1:20" ht="12.75" customHeight="1">
      <c r="A256" s="150"/>
      <c r="B256" s="150"/>
      <c r="C256" s="150"/>
      <c r="D256" s="150"/>
      <c r="E256" s="150"/>
      <c r="F256" s="150"/>
      <c r="G256" s="150"/>
      <c r="H256" s="150"/>
      <c r="I256" s="150"/>
      <c r="J256" s="150"/>
      <c r="K256" s="150"/>
      <c r="L256" s="150"/>
      <c r="M256" s="150"/>
      <c r="N256" s="150"/>
      <c r="O256" s="150"/>
      <c r="P256" s="150"/>
      <c r="Q256" s="150"/>
      <c r="R256" s="150"/>
      <c r="S256" s="150"/>
      <c r="T256" s="150"/>
    </row>
    <row r="257" spans="1:20" ht="12.75" customHeight="1">
      <c r="A257" s="150"/>
      <c r="B257" s="150"/>
      <c r="C257" s="150"/>
      <c r="D257" s="150"/>
      <c r="E257" s="150"/>
      <c r="F257" s="150"/>
      <c r="G257" s="150"/>
      <c r="H257" s="150"/>
      <c r="I257" s="150"/>
      <c r="J257" s="150"/>
      <c r="K257" s="150"/>
      <c r="L257" s="150"/>
      <c r="M257" s="150"/>
      <c r="N257" s="150"/>
      <c r="O257" s="150"/>
      <c r="P257" s="150"/>
      <c r="Q257" s="150"/>
      <c r="R257" s="150"/>
      <c r="S257" s="150"/>
      <c r="T257" s="150"/>
    </row>
    <row r="258" spans="1:20" ht="12.75" customHeight="1">
      <c r="A258" s="150"/>
      <c r="B258" s="150"/>
      <c r="C258" s="150"/>
      <c r="D258" s="150"/>
      <c r="E258" s="150"/>
      <c r="F258" s="150"/>
      <c r="G258" s="150"/>
      <c r="H258" s="150"/>
      <c r="I258" s="150"/>
      <c r="J258" s="150"/>
      <c r="K258" s="150"/>
      <c r="L258" s="150"/>
      <c r="M258" s="150"/>
      <c r="N258" s="150"/>
      <c r="O258" s="150"/>
      <c r="P258" s="150"/>
      <c r="Q258" s="150"/>
      <c r="R258" s="150"/>
      <c r="S258" s="150"/>
      <c r="T258" s="150"/>
    </row>
    <row r="259" spans="1:20" ht="12.75" customHeight="1">
      <c r="A259" s="150"/>
      <c r="B259" s="150"/>
      <c r="C259" s="150"/>
      <c r="D259" s="150"/>
      <c r="E259" s="150"/>
      <c r="F259" s="150"/>
      <c r="G259" s="150"/>
      <c r="H259" s="150"/>
      <c r="I259" s="150"/>
      <c r="J259" s="150"/>
      <c r="K259" s="150"/>
      <c r="L259" s="150"/>
      <c r="M259" s="150"/>
      <c r="N259" s="150"/>
      <c r="O259" s="150"/>
      <c r="P259" s="150"/>
      <c r="Q259" s="150"/>
      <c r="R259" s="150"/>
      <c r="S259" s="150"/>
      <c r="T259" s="150"/>
    </row>
    <row r="260" spans="1:20" ht="12.75" customHeight="1">
      <c r="A260" s="150"/>
      <c r="B260" s="150"/>
      <c r="C260" s="150"/>
      <c r="D260" s="150"/>
      <c r="E260" s="150"/>
      <c r="F260" s="150"/>
      <c r="G260" s="150"/>
      <c r="H260" s="150"/>
      <c r="I260" s="150"/>
      <c r="J260" s="150"/>
      <c r="K260" s="150"/>
      <c r="L260" s="150"/>
      <c r="M260" s="150"/>
      <c r="N260" s="150"/>
      <c r="O260" s="150"/>
      <c r="P260" s="150"/>
      <c r="Q260" s="150"/>
      <c r="R260" s="150"/>
      <c r="S260" s="150"/>
      <c r="T260" s="150"/>
    </row>
    <row r="261" spans="1:20" ht="12.75" customHeight="1">
      <c r="A261" s="150"/>
      <c r="B261" s="150"/>
      <c r="C261" s="150"/>
      <c r="D261" s="150"/>
      <c r="E261" s="150"/>
      <c r="F261" s="150"/>
      <c r="G261" s="150"/>
      <c r="H261" s="150"/>
      <c r="I261" s="150"/>
      <c r="J261" s="150"/>
      <c r="K261" s="150"/>
      <c r="L261" s="150"/>
      <c r="M261" s="150"/>
      <c r="N261" s="150"/>
      <c r="O261" s="150"/>
      <c r="P261" s="150"/>
      <c r="Q261" s="150"/>
      <c r="R261" s="150"/>
      <c r="S261" s="150"/>
      <c r="T261" s="150"/>
    </row>
    <row r="262" spans="1:20" ht="12.75" customHeight="1">
      <c r="A262" s="150"/>
      <c r="B262" s="150"/>
      <c r="C262" s="150"/>
      <c r="D262" s="150"/>
      <c r="E262" s="150"/>
      <c r="F262" s="150"/>
      <c r="G262" s="150"/>
      <c r="H262" s="150"/>
      <c r="I262" s="150"/>
      <c r="J262" s="150"/>
      <c r="K262" s="150"/>
      <c r="L262" s="150"/>
      <c r="M262" s="150"/>
      <c r="N262" s="150"/>
      <c r="O262" s="150"/>
      <c r="P262" s="150"/>
      <c r="Q262" s="150"/>
      <c r="R262" s="150"/>
      <c r="S262" s="150"/>
      <c r="T262" s="150"/>
    </row>
    <row r="263" spans="1:20" ht="12.75" customHeight="1">
      <c r="A263" s="150"/>
      <c r="B263" s="150"/>
      <c r="C263" s="150"/>
      <c r="D263" s="150"/>
      <c r="E263" s="150"/>
      <c r="F263" s="150"/>
      <c r="G263" s="150"/>
      <c r="H263" s="150"/>
      <c r="I263" s="150"/>
      <c r="J263" s="150"/>
      <c r="K263" s="150"/>
      <c r="L263" s="150"/>
      <c r="M263" s="150"/>
      <c r="N263" s="150"/>
      <c r="O263" s="150"/>
      <c r="P263" s="150"/>
      <c r="Q263" s="150"/>
      <c r="R263" s="150"/>
      <c r="S263" s="150"/>
      <c r="T263" s="150"/>
    </row>
    <row r="264" spans="1:20" ht="12.75" customHeight="1">
      <c r="A264" s="150"/>
      <c r="B264" s="150"/>
      <c r="C264" s="150"/>
      <c r="D264" s="150"/>
      <c r="E264" s="150"/>
      <c r="F264" s="150"/>
      <c r="G264" s="150"/>
      <c r="H264" s="150"/>
      <c r="I264" s="150"/>
      <c r="J264" s="150"/>
      <c r="K264" s="150"/>
      <c r="L264" s="150"/>
      <c r="M264" s="150"/>
      <c r="N264" s="150"/>
      <c r="O264" s="150"/>
      <c r="P264" s="150"/>
      <c r="Q264" s="150"/>
      <c r="R264" s="150"/>
      <c r="S264" s="150"/>
      <c r="T264" s="150"/>
    </row>
    <row r="265" spans="1:20" ht="12.75" customHeight="1">
      <c r="A265" s="150"/>
      <c r="B265" s="150"/>
      <c r="C265" s="150"/>
      <c r="D265" s="150"/>
      <c r="E265" s="150"/>
      <c r="F265" s="150"/>
      <c r="G265" s="150"/>
      <c r="H265" s="150"/>
      <c r="I265" s="150"/>
      <c r="J265" s="150"/>
      <c r="K265" s="150"/>
      <c r="L265" s="150"/>
      <c r="M265" s="150"/>
      <c r="N265" s="150"/>
      <c r="O265" s="150"/>
      <c r="P265" s="150"/>
      <c r="Q265" s="150"/>
      <c r="R265" s="150"/>
      <c r="S265" s="150"/>
      <c r="T265" s="150"/>
    </row>
    <row r="266" spans="1:20" ht="12.75" customHeight="1">
      <c r="A266" s="150"/>
      <c r="B266" s="150"/>
      <c r="C266" s="150"/>
      <c r="D266" s="150"/>
      <c r="E266" s="150"/>
      <c r="F266" s="150"/>
      <c r="G266" s="150"/>
      <c r="H266" s="150"/>
      <c r="I266" s="150"/>
      <c r="J266" s="150"/>
      <c r="K266" s="150"/>
      <c r="L266" s="150"/>
      <c r="M266" s="150"/>
      <c r="N266" s="150"/>
      <c r="O266" s="150"/>
      <c r="P266" s="150"/>
      <c r="Q266" s="150"/>
      <c r="R266" s="150"/>
      <c r="S266" s="150"/>
      <c r="T266" s="150"/>
    </row>
    <row r="267" spans="1:20" ht="12.75" customHeight="1">
      <c r="A267" s="150"/>
      <c r="B267" s="150"/>
      <c r="C267" s="150"/>
      <c r="D267" s="150"/>
      <c r="E267" s="150"/>
      <c r="F267" s="150"/>
      <c r="G267" s="150"/>
      <c r="H267" s="150"/>
      <c r="I267" s="150"/>
      <c r="J267" s="150"/>
      <c r="K267" s="150"/>
      <c r="L267" s="150"/>
      <c r="M267" s="150"/>
      <c r="N267" s="150"/>
      <c r="O267" s="150"/>
      <c r="P267" s="150"/>
      <c r="Q267" s="150"/>
      <c r="R267" s="150"/>
      <c r="S267" s="150"/>
      <c r="T267" s="150"/>
    </row>
    <row r="268" spans="1:20" ht="12.75" customHeight="1">
      <c r="A268" s="150"/>
      <c r="B268" s="150"/>
      <c r="C268" s="150"/>
      <c r="D268" s="150"/>
      <c r="E268" s="150"/>
      <c r="F268" s="150"/>
      <c r="G268" s="150"/>
      <c r="H268" s="150"/>
      <c r="I268" s="150"/>
      <c r="J268" s="150"/>
      <c r="K268" s="150"/>
      <c r="L268" s="150"/>
      <c r="M268" s="150"/>
      <c r="N268" s="150"/>
      <c r="O268" s="150"/>
      <c r="P268" s="150"/>
      <c r="Q268" s="150"/>
      <c r="R268" s="150"/>
      <c r="S268" s="150"/>
      <c r="T268" s="150"/>
    </row>
    <row r="269" spans="1:20" ht="12.75" customHeight="1">
      <c r="A269" s="150"/>
      <c r="B269" s="150"/>
      <c r="C269" s="150"/>
      <c r="D269" s="150"/>
      <c r="E269" s="150"/>
      <c r="F269" s="150"/>
      <c r="G269" s="150"/>
      <c r="H269" s="150"/>
      <c r="I269" s="150"/>
      <c r="J269" s="150"/>
      <c r="K269" s="150"/>
      <c r="L269" s="150"/>
      <c r="M269" s="150"/>
      <c r="N269" s="150"/>
      <c r="O269" s="150"/>
      <c r="P269" s="150"/>
      <c r="Q269" s="150"/>
      <c r="R269" s="150"/>
      <c r="S269" s="150"/>
      <c r="T269" s="150"/>
    </row>
    <row r="270" spans="1:20" ht="12.75" customHeight="1">
      <c r="A270" s="150"/>
      <c r="B270" s="150"/>
      <c r="C270" s="150"/>
      <c r="D270" s="150"/>
      <c r="E270" s="150"/>
      <c r="F270" s="150"/>
      <c r="G270" s="150"/>
      <c r="H270" s="150"/>
      <c r="I270" s="150"/>
      <c r="J270" s="150"/>
      <c r="K270" s="150"/>
      <c r="L270" s="150"/>
      <c r="M270" s="150"/>
      <c r="N270" s="150"/>
      <c r="O270" s="150"/>
      <c r="P270" s="150"/>
      <c r="Q270" s="150"/>
      <c r="R270" s="150"/>
      <c r="S270" s="150"/>
      <c r="T270" s="150"/>
    </row>
    <row r="271" spans="1:20" ht="12.75" customHeight="1">
      <c r="A271" s="150"/>
      <c r="B271" s="150"/>
      <c r="C271" s="150"/>
      <c r="D271" s="150"/>
      <c r="E271" s="150"/>
      <c r="F271" s="150"/>
      <c r="G271" s="150"/>
      <c r="H271" s="150"/>
      <c r="I271" s="150"/>
      <c r="J271" s="150"/>
      <c r="K271" s="150"/>
      <c r="L271" s="150"/>
      <c r="M271" s="150"/>
      <c r="N271" s="150"/>
      <c r="O271" s="150"/>
      <c r="P271" s="150"/>
      <c r="Q271" s="150"/>
      <c r="R271" s="150"/>
      <c r="S271" s="150"/>
      <c r="T271" s="150"/>
    </row>
    <row r="272" spans="1:20" ht="12.75" customHeight="1">
      <c r="A272" s="150"/>
      <c r="B272" s="150"/>
      <c r="C272" s="150"/>
      <c r="D272" s="150"/>
      <c r="E272" s="150"/>
      <c r="F272" s="150"/>
      <c r="G272" s="150"/>
      <c r="H272" s="150"/>
      <c r="I272" s="150"/>
      <c r="J272" s="150"/>
      <c r="K272" s="150"/>
      <c r="L272" s="150"/>
      <c r="M272" s="150"/>
      <c r="N272" s="150"/>
      <c r="O272" s="150"/>
      <c r="P272" s="150"/>
      <c r="Q272" s="150"/>
      <c r="R272" s="150"/>
      <c r="S272" s="150"/>
      <c r="T272" s="150"/>
    </row>
    <row r="273" spans="1:20" ht="12.75" customHeight="1">
      <c r="A273" s="150"/>
      <c r="B273" s="150"/>
      <c r="C273" s="150"/>
      <c r="D273" s="150"/>
      <c r="E273" s="150"/>
      <c r="F273" s="150"/>
      <c r="G273" s="150"/>
      <c r="H273" s="150"/>
      <c r="I273" s="150"/>
      <c r="J273" s="150"/>
      <c r="K273" s="150"/>
      <c r="L273" s="150"/>
      <c r="M273" s="150"/>
      <c r="N273" s="150"/>
      <c r="O273" s="150"/>
      <c r="P273" s="150"/>
      <c r="Q273" s="150"/>
      <c r="R273" s="150"/>
      <c r="S273" s="150"/>
      <c r="T273" s="150"/>
    </row>
    <row r="274" spans="1:20" ht="12.75" customHeight="1">
      <c r="A274" s="150"/>
      <c r="B274" s="150"/>
      <c r="C274" s="150"/>
      <c r="D274" s="150"/>
      <c r="E274" s="150"/>
      <c r="F274" s="150"/>
      <c r="G274" s="150"/>
      <c r="H274" s="150"/>
      <c r="I274" s="150"/>
      <c r="J274" s="150"/>
      <c r="K274" s="150"/>
      <c r="L274" s="150"/>
      <c r="M274" s="150"/>
      <c r="N274" s="150"/>
      <c r="O274" s="150"/>
      <c r="P274" s="150"/>
      <c r="Q274" s="150"/>
      <c r="R274" s="150"/>
      <c r="S274" s="150"/>
      <c r="T274" s="150"/>
    </row>
    <row r="275" spans="1:20" ht="12.75" customHeight="1">
      <c r="A275" s="150"/>
      <c r="B275" s="150"/>
      <c r="C275" s="150"/>
      <c r="D275" s="150"/>
      <c r="E275" s="150"/>
      <c r="F275" s="150"/>
      <c r="G275" s="150"/>
      <c r="H275" s="150"/>
      <c r="I275" s="150"/>
      <c r="J275" s="150"/>
      <c r="K275" s="150"/>
      <c r="L275" s="150"/>
      <c r="M275" s="150"/>
      <c r="N275" s="150"/>
      <c r="O275" s="150"/>
      <c r="P275" s="150"/>
      <c r="Q275" s="150"/>
      <c r="R275" s="150"/>
      <c r="S275" s="150"/>
      <c r="T275" s="150"/>
    </row>
    <row r="276" spans="1:20" ht="12.75" customHeight="1">
      <c r="A276" s="150"/>
      <c r="B276" s="150"/>
      <c r="C276" s="150"/>
      <c r="D276" s="150"/>
      <c r="E276" s="150"/>
      <c r="F276" s="150"/>
      <c r="G276" s="150"/>
      <c r="H276" s="150"/>
      <c r="I276" s="150"/>
      <c r="J276" s="150"/>
      <c r="K276" s="150"/>
      <c r="L276" s="150"/>
      <c r="M276" s="150"/>
      <c r="N276" s="150"/>
      <c r="O276" s="150"/>
      <c r="P276" s="150"/>
      <c r="Q276" s="150"/>
      <c r="R276" s="150"/>
      <c r="S276" s="150"/>
      <c r="T276" s="150"/>
    </row>
    <row r="277" spans="1:20" ht="12.75" customHeight="1">
      <c r="A277" s="150"/>
      <c r="B277" s="150"/>
      <c r="C277" s="150"/>
      <c r="D277" s="150"/>
      <c r="E277" s="150"/>
      <c r="F277" s="150"/>
      <c r="G277" s="150"/>
      <c r="H277" s="150"/>
      <c r="I277" s="150"/>
      <c r="J277" s="150"/>
      <c r="K277" s="150"/>
      <c r="L277" s="150"/>
      <c r="M277" s="150"/>
      <c r="N277" s="150"/>
      <c r="O277" s="150"/>
      <c r="P277" s="150"/>
      <c r="Q277" s="150"/>
      <c r="R277" s="150"/>
      <c r="S277" s="150"/>
      <c r="T277" s="150"/>
    </row>
    <row r="278" spans="1:20" ht="12.75" customHeight="1">
      <c r="A278" s="150"/>
      <c r="B278" s="150"/>
      <c r="C278" s="150"/>
      <c r="D278" s="150"/>
      <c r="E278" s="150"/>
      <c r="F278" s="150"/>
      <c r="G278" s="150"/>
      <c r="H278" s="150"/>
      <c r="I278" s="150"/>
      <c r="J278" s="150"/>
      <c r="K278" s="150"/>
      <c r="L278" s="150"/>
      <c r="M278" s="150"/>
      <c r="N278" s="150"/>
      <c r="O278" s="150"/>
      <c r="P278" s="150"/>
      <c r="Q278" s="150"/>
      <c r="R278" s="150"/>
      <c r="S278" s="150"/>
      <c r="T278" s="150"/>
    </row>
    <row r="279" spans="1:20" ht="12.75" customHeight="1">
      <c r="A279" s="150"/>
      <c r="B279" s="150"/>
      <c r="C279" s="150"/>
      <c r="D279" s="150"/>
      <c r="E279" s="150"/>
      <c r="F279" s="150"/>
      <c r="G279" s="150"/>
      <c r="H279" s="150"/>
      <c r="I279" s="150"/>
      <c r="J279" s="150"/>
      <c r="K279" s="150"/>
      <c r="L279" s="150"/>
      <c r="M279" s="150"/>
      <c r="N279" s="150"/>
      <c r="O279" s="150"/>
      <c r="P279" s="150"/>
      <c r="Q279" s="150"/>
      <c r="R279" s="150"/>
      <c r="S279" s="150"/>
      <c r="T279" s="150"/>
    </row>
    <row r="280" spans="1:20" ht="12.75" customHeight="1">
      <c r="A280" s="150"/>
      <c r="B280" s="150"/>
      <c r="C280" s="150"/>
      <c r="D280" s="150"/>
      <c r="E280" s="150"/>
      <c r="F280" s="150"/>
      <c r="G280" s="150"/>
      <c r="H280" s="150"/>
      <c r="I280" s="150"/>
      <c r="J280" s="150"/>
      <c r="K280" s="150"/>
      <c r="L280" s="150"/>
      <c r="M280" s="150"/>
      <c r="N280" s="150"/>
      <c r="O280" s="150"/>
      <c r="P280" s="150"/>
      <c r="Q280" s="150"/>
      <c r="R280" s="150"/>
      <c r="S280" s="150"/>
      <c r="T280" s="150"/>
    </row>
    <row r="281" spans="1:20" ht="12.75" customHeight="1">
      <c r="A281" s="150"/>
      <c r="B281" s="150"/>
      <c r="C281" s="150"/>
      <c r="D281" s="150"/>
      <c r="E281" s="150"/>
      <c r="F281" s="150"/>
      <c r="G281" s="150"/>
      <c r="H281" s="150"/>
      <c r="I281" s="150"/>
      <c r="J281" s="150"/>
      <c r="K281" s="150"/>
      <c r="L281" s="150"/>
      <c r="M281" s="150"/>
      <c r="N281" s="150"/>
      <c r="O281" s="150"/>
      <c r="P281" s="150"/>
      <c r="Q281" s="150"/>
      <c r="R281" s="150"/>
      <c r="S281" s="150"/>
      <c r="T281" s="150"/>
    </row>
    <row r="282" spans="1:20" ht="12.75" customHeight="1">
      <c r="A282" s="150"/>
      <c r="B282" s="150"/>
      <c r="C282" s="150"/>
      <c r="D282" s="150"/>
      <c r="E282" s="150"/>
      <c r="F282" s="150"/>
      <c r="G282" s="150"/>
      <c r="H282" s="150"/>
      <c r="I282" s="150"/>
      <c r="J282" s="150"/>
      <c r="K282" s="150"/>
      <c r="L282" s="150"/>
      <c r="M282" s="150"/>
      <c r="N282" s="150"/>
      <c r="O282" s="150"/>
      <c r="P282" s="150"/>
      <c r="Q282" s="150"/>
      <c r="R282" s="150"/>
      <c r="S282" s="150"/>
      <c r="T282" s="150"/>
    </row>
    <row r="283" spans="1:20" ht="12.75" customHeight="1">
      <c r="A283" s="150"/>
      <c r="B283" s="150"/>
      <c r="C283" s="150"/>
      <c r="D283" s="150"/>
      <c r="E283" s="150"/>
      <c r="F283" s="150"/>
      <c r="G283" s="150"/>
      <c r="H283" s="150"/>
      <c r="I283" s="150"/>
      <c r="J283" s="150"/>
      <c r="K283" s="150"/>
      <c r="L283" s="150"/>
      <c r="M283" s="150"/>
      <c r="N283" s="150"/>
      <c r="O283" s="150"/>
      <c r="P283" s="150"/>
      <c r="Q283" s="150"/>
      <c r="R283" s="150"/>
      <c r="S283" s="150"/>
      <c r="T283" s="150"/>
    </row>
    <row r="284" spans="1:20" ht="12.75" customHeight="1">
      <c r="A284" s="150"/>
      <c r="B284" s="150"/>
      <c r="C284" s="150"/>
      <c r="D284" s="150"/>
      <c r="E284" s="150"/>
      <c r="F284" s="150"/>
      <c r="G284" s="150"/>
      <c r="H284" s="150"/>
      <c r="I284" s="150"/>
      <c r="J284" s="150"/>
      <c r="K284" s="150"/>
      <c r="L284" s="150"/>
      <c r="M284" s="150"/>
      <c r="N284" s="150"/>
      <c r="O284" s="150"/>
      <c r="P284" s="150"/>
      <c r="Q284" s="150"/>
      <c r="R284" s="150"/>
      <c r="S284" s="150"/>
      <c r="T284" s="150"/>
    </row>
    <row r="285" spans="1:20" ht="12.75" customHeight="1">
      <c r="A285" s="150"/>
      <c r="B285" s="150"/>
      <c r="C285" s="150"/>
      <c r="D285" s="150"/>
      <c r="E285" s="150"/>
      <c r="F285" s="150"/>
      <c r="G285" s="150"/>
      <c r="H285" s="150"/>
      <c r="I285" s="150"/>
      <c r="J285" s="150"/>
      <c r="K285" s="150"/>
      <c r="L285" s="150"/>
      <c r="M285" s="150"/>
      <c r="N285" s="150"/>
      <c r="O285" s="150"/>
      <c r="P285" s="150"/>
      <c r="Q285" s="150"/>
      <c r="R285" s="150"/>
      <c r="S285" s="150"/>
      <c r="T285" s="150"/>
    </row>
    <row r="286" spans="1:20" ht="12.75" customHeight="1">
      <c r="A286" s="150"/>
      <c r="B286" s="150"/>
      <c r="C286" s="150"/>
      <c r="D286" s="150"/>
      <c r="E286" s="150"/>
      <c r="F286" s="150"/>
      <c r="G286" s="150"/>
      <c r="H286" s="150"/>
      <c r="I286" s="150"/>
      <c r="J286" s="150"/>
      <c r="K286" s="150"/>
      <c r="L286" s="150"/>
      <c r="M286" s="150"/>
      <c r="N286" s="150"/>
      <c r="O286" s="150"/>
      <c r="P286" s="150"/>
      <c r="Q286" s="150"/>
      <c r="R286" s="150"/>
      <c r="S286" s="150"/>
      <c r="T286" s="150"/>
    </row>
    <row r="287" spans="1:20" ht="12.75" customHeight="1">
      <c r="A287" s="150"/>
      <c r="B287" s="150"/>
      <c r="C287" s="150"/>
      <c r="D287" s="150"/>
      <c r="E287" s="150"/>
      <c r="F287" s="150"/>
      <c r="G287" s="150"/>
      <c r="H287" s="150"/>
      <c r="I287" s="150"/>
      <c r="J287" s="150"/>
      <c r="K287" s="150"/>
      <c r="L287" s="150"/>
      <c r="M287" s="150"/>
      <c r="N287" s="150"/>
      <c r="O287" s="150"/>
      <c r="P287" s="150"/>
      <c r="Q287" s="150"/>
      <c r="R287" s="150"/>
      <c r="S287" s="150"/>
      <c r="T287" s="150"/>
    </row>
    <row r="288" spans="1:20" ht="12.75" customHeight="1">
      <c r="A288" s="150"/>
      <c r="B288" s="150"/>
      <c r="C288" s="150"/>
      <c r="D288" s="150"/>
      <c r="E288" s="150"/>
      <c r="F288" s="150"/>
      <c r="G288" s="150"/>
      <c r="H288" s="150"/>
      <c r="I288" s="150"/>
      <c r="J288" s="150"/>
      <c r="K288" s="150"/>
      <c r="L288" s="150"/>
      <c r="M288" s="150"/>
      <c r="N288" s="150"/>
      <c r="O288" s="150"/>
      <c r="P288" s="150"/>
      <c r="Q288" s="150"/>
      <c r="R288" s="150"/>
      <c r="S288" s="150"/>
      <c r="T288" s="150"/>
    </row>
    <row r="289" spans="1:20" ht="12.75" customHeight="1">
      <c r="A289" s="150"/>
      <c r="B289" s="150"/>
      <c r="C289" s="150"/>
      <c r="D289" s="150"/>
      <c r="E289" s="150"/>
      <c r="F289" s="150"/>
      <c r="G289" s="150"/>
      <c r="H289" s="150"/>
      <c r="I289" s="150"/>
      <c r="J289" s="150"/>
      <c r="K289" s="150"/>
      <c r="L289" s="150"/>
      <c r="M289" s="150"/>
      <c r="N289" s="150"/>
      <c r="O289" s="150"/>
      <c r="P289" s="150"/>
      <c r="Q289" s="150"/>
      <c r="R289" s="150"/>
      <c r="S289" s="150"/>
      <c r="T289" s="150"/>
    </row>
    <row r="290" spans="1:20" ht="12.75" customHeight="1">
      <c r="A290" s="150"/>
      <c r="B290" s="150"/>
      <c r="C290" s="150"/>
      <c r="D290" s="150"/>
      <c r="E290" s="150"/>
      <c r="F290" s="150"/>
      <c r="G290" s="150"/>
      <c r="H290" s="150"/>
      <c r="I290" s="150"/>
      <c r="J290" s="150"/>
      <c r="K290" s="150"/>
      <c r="L290" s="150"/>
      <c r="M290" s="150"/>
      <c r="N290" s="150"/>
      <c r="O290" s="150"/>
      <c r="P290" s="150"/>
      <c r="Q290" s="150"/>
      <c r="R290" s="150"/>
      <c r="S290" s="150"/>
      <c r="T290" s="150"/>
    </row>
    <row r="291" spans="1:20" ht="12.75" customHeight="1">
      <c r="A291" s="150"/>
      <c r="B291" s="150"/>
      <c r="C291" s="150"/>
      <c r="D291" s="150"/>
      <c r="E291" s="150"/>
      <c r="F291" s="150"/>
      <c r="G291" s="150"/>
      <c r="H291" s="150"/>
      <c r="I291" s="150"/>
      <c r="J291" s="150"/>
      <c r="K291" s="150"/>
      <c r="L291" s="150"/>
      <c r="M291" s="150"/>
      <c r="N291" s="150"/>
      <c r="O291" s="150"/>
      <c r="P291" s="150"/>
      <c r="Q291" s="150"/>
      <c r="R291" s="150"/>
      <c r="S291" s="150"/>
      <c r="T291" s="150"/>
    </row>
    <row r="292" spans="1:20" ht="12.75" customHeight="1">
      <c r="A292" s="150"/>
      <c r="B292" s="150"/>
      <c r="C292" s="150"/>
      <c r="D292" s="150"/>
      <c r="E292" s="150"/>
      <c r="F292" s="150"/>
      <c r="G292" s="150"/>
      <c r="H292" s="150"/>
      <c r="I292" s="150"/>
      <c r="J292" s="150"/>
      <c r="K292" s="150"/>
      <c r="L292" s="150"/>
      <c r="M292" s="150"/>
      <c r="N292" s="150"/>
      <c r="O292" s="150"/>
      <c r="P292" s="150"/>
      <c r="Q292" s="150"/>
      <c r="R292" s="150"/>
      <c r="S292" s="150"/>
      <c r="T292" s="150"/>
    </row>
    <row r="293" spans="1:20" ht="12.75" customHeight="1">
      <c r="A293" s="150"/>
      <c r="B293" s="150"/>
      <c r="C293" s="150"/>
      <c r="D293" s="150"/>
      <c r="E293" s="150"/>
      <c r="F293" s="150"/>
      <c r="G293" s="150"/>
      <c r="H293" s="150"/>
      <c r="I293" s="150"/>
      <c r="J293" s="150"/>
      <c r="K293" s="150"/>
      <c r="L293" s="150"/>
      <c r="M293" s="150"/>
      <c r="N293" s="150"/>
      <c r="O293" s="150"/>
      <c r="P293" s="150"/>
      <c r="Q293" s="150"/>
      <c r="R293" s="150"/>
      <c r="S293" s="150"/>
      <c r="T293" s="150"/>
    </row>
    <row r="294" spans="1:20" ht="12.75" customHeight="1">
      <c r="A294" s="150"/>
      <c r="B294" s="150"/>
      <c r="C294" s="150"/>
      <c r="D294" s="150"/>
      <c r="E294" s="150"/>
      <c r="F294" s="150"/>
      <c r="G294" s="150"/>
      <c r="H294" s="150"/>
      <c r="I294" s="150"/>
      <c r="J294" s="150"/>
      <c r="K294" s="150"/>
      <c r="L294" s="150"/>
      <c r="M294" s="150"/>
      <c r="N294" s="150"/>
      <c r="O294" s="150"/>
      <c r="P294" s="150"/>
      <c r="Q294" s="150"/>
      <c r="R294" s="150"/>
      <c r="S294" s="150"/>
      <c r="T294" s="150"/>
    </row>
    <row r="295" spans="1:20" ht="12.75" customHeight="1">
      <c r="A295" s="150"/>
      <c r="B295" s="150"/>
      <c r="C295" s="150"/>
      <c r="D295" s="150"/>
      <c r="E295" s="150"/>
      <c r="F295" s="150"/>
      <c r="G295" s="150"/>
      <c r="H295" s="150"/>
      <c r="I295" s="150"/>
      <c r="J295" s="150"/>
      <c r="K295" s="150"/>
      <c r="L295" s="150"/>
      <c r="M295" s="150"/>
      <c r="N295" s="150"/>
      <c r="O295" s="150"/>
      <c r="P295" s="150"/>
      <c r="Q295" s="150"/>
      <c r="R295" s="150"/>
      <c r="S295" s="150"/>
      <c r="T295" s="150"/>
    </row>
    <row r="296" spans="1:20" ht="12.75" customHeight="1">
      <c r="A296" s="150"/>
      <c r="B296" s="150"/>
      <c r="C296" s="150"/>
      <c r="D296" s="150"/>
      <c r="E296" s="150"/>
      <c r="F296" s="150"/>
      <c r="G296" s="150"/>
      <c r="H296" s="150"/>
      <c r="I296" s="150"/>
      <c r="J296" s="150"/>
      <c r="K296" s="150"/>
      <c r="L296" s="150"/>
      <c r="M296" s="150"/>
      <c r="N296" s="150"/>
      <c r="O296" s="150"/>
      <c r="P296" s="150"/>
      <c r="Q296" s="150"/>
      <c r="R296" s="150"/>
      <c r="S296" s="150"/>
      <c r="T296" s="150"/>
    </row>
    <row r="297" spans="1:20" ht="12.75" customHeight="1">
      <c r="A297" s="150"/>
      <c r="B297" s="150"/>
      <c r="C297" s="150"/>
      <c r="D297" s="150"/>
      <c r="E297" s="150"/>
      <c r="F297" s="150"/>
      <c r="G297" s="150"/>
      <c r="H297" s="150"/>
      <c r="I297" s="150"/>
      <c r="J297" s="150"/>
      <c r="K297" s="150"/>
      <c r="L297" s="150"/>
      <c r="M297" s="150"/>
      <c r="N297" s="150"/>
      <c r="O297" s="150"/>
      <c r="P297" s="150"/>
      <c r="Q297" s="150"/>
      <c r="R297" s="150"/>
      <c r="S297" s="150"/>
      <c r="T297" s="150"/>
    </row>
    <row r="298" spans="1:20" ht="12.75" customHeight="1">
      <c r="A298" s="150"/>
      <c r="B298" s="150"/>
      <c r="C298" s="150"/>
      <c r="D298" s="150"/>
      <c r="E298" s="150"/>
      <c r="F298" s="150"/>
      <c r="G298" s="150"/>
      <c r="H298" s="150"/>
      <c r="I298" s="150"/>
      <c r="J298" s="150"/>
      <c r="K298" s="150"/>
      <c r="L298" s="150"/>
      <c r="M298" s="150"/>
      <c r="N298" s="150"/>
      <c r="O298" s="150"/>
      <c r="P298" s="150"/>
      <c r="Q298" s="150"/>
      <c r="R298" s="150"/>
      <c r="S298" s="150"/>
      <c r="T298" s="150"/>
    </row>
    <row r="299" spans="1:20" ht="12.75" customHeight="1">
      <c r="A299" s="150"/>
      <c r="B299" s="150"/>
      <c r="C299" s="150"/>
      <c r="D299" s="150"/>
      <c r="E299" s="150"/>
      <c r="F299" s="150"/>
      <c r="G299" s="150"/>
      <c r="H299" s="150"/>
      <c r="I299" s="150"/>
      <c r="J299" s="150"/>
      <c r="K299" s="150"/>
      <c r="L299" s="150"/>
      <c r="M299" s="150"/>
      <c r="N299" s="150"/>
      <c r="O299" s="150"/>
      <c r="P299" s="150"/>
      <c r="Q299" s="150"/>
      <c r="R299" s="150"/>
      <c r="S299" s="150"/>
      <c r="T299" s="150"/>
    </row>
    <row r="300" spans="1:20" ht="12.75" customHeight="1">
      <c r="A300" s="150"/>
      <c r="B300" s="150"/>
      <c r="C300" s="150"/>
      <c r="D300" s="150"/>
      <c r="E300" s="150"/>
      <c r="F300" s="150"/>
      <c r="G300" s="150"/>
      <c r="H300" s="150"/>
      <c r="I300" s="150"/>
      <c r="J300" s="150"/>
      <c r="K300" s="150"/>
      <c r="L300" s="150"/>
      <c r="M300" s="150"/>
      <c r="N300" s="150"/>
      <c r="O300" s="150"/>
      <c r="P300" s="150"/>
      <c r="Q300" s="150"/>
      <c r="R300" s="150"/>
      <c r="S300" s="150"/>
      <c r="T300" s="150"/>
    </row>
    <row r="301" spans="1:20" ht="12.75" customHeight="1">
      <c r="A301" s="150"/>
      <c r="B301" s="150"/>
      <c r="C301" s="150"/>
      <c r="D301" s="150"/>
      <c r="E301" s="150"/>
      <c r="F301" s="150"/>
      <c r="G301" s="150"/>
      <c r="H301" s="150"/>
      <c r="I301" s="150"/>
      <c r="J301" s="150"/>
      <c r="K301" s="150"/>
      <c r="L301" s="150"/>
      <c r="M301" s="150"/>
      <c r="N301" s="150"/>
      <c r="O301" s="150"/>
      <c r="P301" s="150"/>
      <c r="Q301" s="150"/>
      <c r="R301" s="150"/>
      <c r="S301" s="150"/>
      <c r="T301" s="150"/>
    </row>
    <row r="302" spans="1:20" ht="12.75" customHeight="1">
      <c r="A302" s="150"/>
      <c r="B302" s="150"/>
      <c r="C302" s="150"/>
      <c r="D302" s="150"/>
      <c r="E302" s="150"/>
      <c r="F302" s="150"/>
      <c r="G302" s="150"/>
      <c r="H302" s="150"/>
      <c r="I302" s="150"/>
      <c r="J302" s="150"/>
      <c r="K302" s="150"/>
      <c r="L302" s="150"/>
      <c r="M302" s="150"/>
      <c r="N302" s="150"/>
      <c r="O302" s="150"/>
      <c r="P302" s="150"/>
      <c r="Q302" s="150"/>
      <c r="R302" s="150"/>
      <c r="S302" s="150"/>
      <c r="T302" s="150"/>
    </row>
    <row r="303" spans="1:20" ht="12.75" customHeight="1">
      <c r="A303" s="150"/>
      <c r="B303" s="150"/>
      <c r="C303" s="150"/>
      <c r="D303" s="150"/>
      <c r="E303" s="150"/>
      <c r="F303" s="150"/>
      <c r="G303" s="150"/>
      <c r="H303" s="150"/>
      <c r="I303" s="150"/>
      <c r="J303" s="150"/>
      <c r="K303" s="150"/>
      <c r="L303" s="150"/>
      <c r="M303" s="150"/>
      <c r="N303" s="150"/>
      <c r="O303" s="150"/>
      <c r="P303" s="150"/>
      <c r="Q303" s="150"/>
      <c r="R303" s="150"/>
      <c r="S303" s="150"/>
      <c r="T303" s="150"/>
    </row>
    <row r="304" spans="1:20" ht="12.75" customHeight="1">
      <c r="A304" s="150"/>
      <c r="B304" s="150"/>
      <c r="C304" s="150"/>
      <c r="D304" s="150"/>
      <c r="E304" s="150"/>
      <c r="F304" s="150"/>
      <c r="G304" s="150"/>
      <c r="H304" s="150"/>
      <c r="I304" s="150"/>
      <c r="J304" s="150"/>
      <c r="K304" s="150"/>
      <c r="L304" s="150"/>
      <c r="M304" s="150"/>
      <c r="N304" s="150"/>
      <c r="O304" s="150"/>
      <c r="P304" s="150"/>
      <c r="Q304" s="150"/>
      <c r="R304" s="150"/>
      <c r="S304" s="150"/>
      <c r="T304" s="150"/>
    </row>
    <row r="305" spans="1:20" ht="12.75" customHeight="1">
      <c r="A305" s="150"/>
      <c r="B305" s="150"/>
      <c r="C305" s="150"/>
      <c r="D305" s="150"/>
      <c r="E305" s="150"/>
      <c r="F305" s="150"/>
      <c r="G305" s="150"/>
      <c r="H305" s="150"/>
      <c r="I305" s="150"/>
      <c r="J305" s="150"/>
      <c r="K305" s="150"/>
      <c r="L305" s="150"/>
      <c r="M305" s="150"/>
      <c r="N305" s="150"/>
      <c r="O305" s="150"/>
      <c r="P305" s="150"/>
      <c r="Q305" s="150"/>
      <c r="R305" s="150"/>
      <c r="S305" s="150"/>
      <c r="T305" s="150"/>
    </row>
    <row r="306" spans="1:20" ht="12.75" customHeight="1">
      <c r="A306" s="150"/>
      <c r="B306" s="150"/>
      <c r="C306" s="150"/>
      <c r="D306" s="150"/>
      <c r="E306" s="150"/>
      <c r="F306" s="150"/>
      <c r="G306" s="150"/>
      <c r="H306" s="150"/>
      <c r="I306" s="150"/>
      <c r="J306" s="150"/>
      <c r="K306" s="150"/>
      <c r="L306" s="150"/>
      <c r="M306" s="150"/>
      <c r="N306" s="150"/>
      <c r="O306" s="150"/>
      <c r="P306" s="150"/>
      <c r="Q306" s="150"/>
      <c r="R306" s="150"/>
      <c r="S306" s="150"/>
      <c r="T306" s="150"/>
    </row>
    <row r="307" spans="1:20" ht="12.75" customHeight="1">
      <c r="A307" s="150"/>
      <c r="B307" s="150"/>
      <c r="C307" s="150"/>
      <c r="D307" s="150"/>
      <c r="E307" s="150"/>
      <c r="F307" s="150"/>
      <c r="G307" s="150"/>
      <c r="H307" s="150"/>
      <c r="I307" s="150"/>
      <c r="J307" s="150"/>
      <c r="K307" s="150"/>
      <c r="L307" s="150"/>
      <c r="M307" s="150"/>
      <c r="N307" s="150"/>
      <c r="O307" s="150"/>
      <c r="P307" s="150"/>
      <c r="Q307" s="150"/>
      <c r="R307" s="150"/>
      <c r="S307" s="150"/>
      <c r="T307" s="150"/>
    </row>
    <row r="308" spans="1:20" ht="12.75" customHeight="1">
      <c r="A308" s="150"/>
      <c r="B308" s="150"/>
      <c r="C308" s="150"/>
      <c r="D308" s="150"/>
      <c r="E308" s="150"/>
      <c r="F308" s="150"/>
      <c r="G308" s="150"/>
      <c r="H308" s="150"/>
      <c r="I308" s="150"/>
      <c r="J308" s="150"/>
      <c r="K308" s="150"/>
      <c r="L308" s="150"/>
      <c r="M308" s="150"/>
      <c r="N308" s="150"/>
      <c r="O308" s="150"/>
      <c r="P308" s="150"/>
      <c r="Q308" s="150"/>
      <c r="R308" s="150"/>
      <c r="S308" s="150"/>
      <c r="T308" s="150"/>
    </row>
    <row r="309" spans="1:20" ht="12.75" customHeight="1">
      <c r="A309" s="150"/>
      <c r="B309" s="150"/>
      <c r="C309" s="150"/>
      <c r="D309" s="150"/>
      <c r="E309" s="150"/>
      <c r="F309" s="150"/>
      <c r="G309" s="150"/>
      <c r="H309" s="150"/>
      <c r="I309" s="150"/>
      <c r="J309" s="150"/>
      <c r="K309" s="150"/>
      <c r="L309" s="150"/>
      <c r="M309" s="150"/>
      <c r="N309" s="150"/>
      <c r="O309" s="150"/>
      <c r="P309" s="150"/>
      <c r="Q309" s="150"/>
      <c r="R309" s="150"/>
      <c r="S309" s="150"/>
      <c r="T309" s="150"/>
    </row>
    <row r="310" spans="1:20" ht="12.75" customHeight="1">
      <c r="A310" s="150"/>
      <c r="B310" s="150"/>
      <c r="C310" s="150"/>
      <c r="D310" s="150"/>
      <c r="E310" s="150"/>
      <c r="F310" s="150"/>
      <c r="G310" s="150"/>
      <c r="H310" s="150"/>
      <c r="I310" s="150"/>
      <c r="J310" s="150"/>
      <c r="K310" s="150"/>
      <c r="L310" s="150"/>
      <c r="M310" s="150"/>
      <c r="N310" s="150"/>
      <c r="O310" s="150"/>
      <c r="P310" s="150"/>
      <c r="Q310" s="150"/>
      <c r="R310" s="150"/>
      <c r="S310" s="150"/>
      <c r="T310" s="150"/>
    </row>
    <row r="311" spans="1:20" ht="12.75" customHeight="1">
      <c r="A311" s="150"/>
      <c r="B311" s="150"/>
      <c r="C311" s="150"/>
      <c r="D311" s="150"/>
      <c r="E311" s="150"/>
      <c r="F311" s="150"/>
      <c r="G311" s="150"/>
      <c r="H311" s="150"/>
      <c r="I311" s="150"/>
      <c r="J311" s="150"/>
      <c r="K311" s="150"/>
      <c r="L311" s="150"/>
      <c r="M311" s="150"/>
      <c r="N311" s="150"/>
      <c r="O311" s="150"/>
      <c r="P311" s="150"/>
      <c r="Q311" s="150"/>
      <c r="R311" s="150"/>
      <c r="S311" s="150"/>
      <c r="T311" s="150"/>
    </row>
    <row r="312" spans="1:20" ht="12.75" customHeight="1">
      <c r="A312" s="150"/>
      <c r="B312" s="150"/>
      <c r="C312" s="150"/>
      <c r="D312" s="150"/>
      <c r="E312" s="150"/>
      <c r="F312" s="150"/>
      <c r="G312" s="150"/>
      <c r="H312" s="150"/>
      <c r="I312" s="150"/>
      <c r="J312" s="150"/>
      <c r="K312" s="150"/>
      <c r="L312" s="150"/>
      <c r="M312" s="150"/>
      <c r="N312" s="150"/>
      <c r="O312" s="150"/>
      <c r="P312" s="150"/>
      <c r="Q312" s="150"/>
      <c r="R312" s="150"/>
      <c r="S312" s="150"/>
      <c r="T312" s="150"/>
    </row>
    <row r="313" spans="1:20" ht="12.75" customHeight="1">
      <c r="A313" s="150"/>
      <c r="B313" s="150"/>
      <c r="C313" s="150"/>
      <c r="D313" s="150"/>
      <c r="E313" s="150"/>
      <c r="F313" s="150"/>
      <c r="G313" s="150"/>
      <c r="H313" s="150"/>
      <c r="I313" s="150"/>
      <c r="J313" s="150"/>
      <c r="K313" s="150"/>
      <c r="L313" s="150"/>
      <c r="M313" s="150"/>
      <c r="N313" s="150"/>
      <c r="O313" s="150"/>
      <c r="P313" s="150"/>
      <c r="Q313" s="150"/>
      <c r="R313" s="150"/>
      <c r="S313" s="150"/>
      <c r="T313" s="150"/>
    </row>
    <row r="314" spans="1:20" ht="12.75" customHeight="1">
      <c r="A314" s="150"/>
      <c r="B314" s="150"/>
      <c r="C314" s="150"/>
      <c r="D314" s="150"/>
      <c r="E314" s="150"/>
      <c r="F314" s="150"/>
      <c r="G314" s="150"/>
      <c r="H314" s="150"/>
      <c r="I314" s="150"/>
      <c r="J314" s="150"/>
      <c r="K314" s="150"/>
      <c r="L314" s="150"/>
      <c r="M314" s="150"/>
      <c r="N314" s="150"/>
      <c r="O314" s="150"/>
      <c r="P314" s="150"/>
      <c r="Q314" s="150"/>
      <c r="R314" s="150"/>
      <c r="S314" s="150"/>
      <c r="T314" s="150"/>
    </row>
    <row r="315" spans="1:20" ht="12.75" customHeight="1">
      <c r="A315" s="150"/>
      <c r="B315" s="150"/>
      <c r="C315" s="150"/>
      <c r="D315" s="150"/>
      <c r="E315" s="150"/>
      <c r="F315" s="150"/>
      <c r="G315" s="150"/>
      <c r="H315" s="150"/>
      <c r="I315" s="150"/>
      <c r="J315" s="150"/>
      <c r="K315" s="150"/>
      <c r="L315" s="150"/>
      <c r="M315" s="150"/>
      <c r="N315" s="150"/>
      <c r="O315" s="150"/>
      <c r="P315" s="150"/>
      <c r="Q315" s="150"/>
      <c r="R315" s="150"/>
      <c r="S315" s="150"/>
      <c r="T315" s="150"/>
    </row>
    <row r="316" spans="1:20" ht="12.75" customHeight="1">
      <c r="A316" s="150"/>
      <c r="B316" s="150"/>
      <c r="C316" s="150"/>
      <c r="D316" s="150"/>
      <c r="E316" s="150"/>
      <c r="F316" s="150"/>
      <c r="G316" s="150"/>
      <c r="H316" s="150"/>
      <c r="I316" s="150"/>
      <c r="J316" s="150"/>
      <c r="K316" s="150"/>
      <c r="L316" s="150"/>
      <c r="M316" s="150"/>
      <c r="N316" s="150"/>
      <c r="O316" s="150"/>
      <c r="P316" s="150"/>
      <c r="Q316" s="150"/>
      <c r="R316" s="150"/>
      <c r="S316" s="150"/>
      <c r="T316" s="150"/>
    </row>
    <row r="317" spans="1:20" ht="12.75" customHeight="1">
      <c r="A317" s="150"/>
      <c r="B317" s="150"/>
      <c r="C317" s="150"/>
      <c r="D317" s="150"/>
      <c r="E317" s="150"/>
      <c r="F317" s="150"/>
      <c r="G317" s="150"/>
      <c r="H317" s="150"/>
      <c r="I317" s="150"/>
      <c r="J317" s="150"/>
      <c r="K317" s="150"/>
      <c r="L317" s="150"/>
      <c r="M317" s="150"/>
      <c r="N317" s="150"/>
      <c r="O317" s="150"/>
      <c r="P317" s="150"/>
      <c r="Q317" s="150"/>
      <c r="R317" s="150"/>
      <c r="S317" s="150"/>
      <c r="T317" s="150"/>
    </row>
    <row r="318" spans="1:20" ht="12.75" customHeight="1">
      <c r="A318" s="150"/>
      <c r="B318" s="150"/>
      <c r="C318" s="150"/>
      <c r="D318" s="150"/>
      <c r="E318" s="150"/>
      <c r="F318" s="150"/>
      <c r="G318" s="150"/>
      <c r="H318" s="150"/>
      <c r="I318" s="150"/>
      <c r="J318" s="150"/>
      <c r="K318" s="150"/>
      <c r="L318" s="150"/>
      <c r="M318" s="150"/>
      <c r="N318" s="150"/>
      <c r="O318" s="150"/>
      <c r="P318" s="150"/>
      <c r="Q318" s="150"/>
      <c r="R318" s="150"/>
      <c r="S318" s="150"/>
      <c r="T318" s="150"/>
    </row>
    <row r="319" spans="1:20" ht="12.75" customHeight="1">
      <c r="A319" s="150"/>
      <c r="B319" s="150"/>
      <c r="C319" s="150"/>
      <c r="D319" s="150"/>
      <c r="E319" s="150"/>
      <c r="F319" s="150"/>
      <c r="G319" s="150"/>
      <c r="H319" s="150"/>
      <c r="I319" s="150"/>
      <c r="J319" s="150"/>
      <c r="K319" s="150"/>
      <c r="L319" s="150"/>
      <c r="M319" s="150"/>
      <c r="N319" s="150"/>
      <c r="O319" s="150"/>
      <c r="P319" s="150"/>
      <c r="Q319" s="150"/>
      <c r="R319" s="150"/>
      <c r="S319" s="150"/>
      <c r="T319" s="150"/>
    </row>
    <row r="320" spans="1:20" ht="12.75" customHeight="1">
      <c r="A320" s="150"/>
      <c r="B320" s="150"/>
      <c r="C320" s="150"/>
      <c r="D320" s="150"/>
      <c r="E320" s="150"/>
      <c r="F320" s="150"/>
      <c r="G320" s="150"/>
      <c r="H320" s="150"/>
      <c r="I320" s="150"/>
      <c r="J320" s="150"/>
      <c r="K320" s="150"/>
      <c r="L320" s="150"/>
      <c r="M320" s="150"/>
      <c r="N320" s="150"/>
      <c r="O320" s="150"/>
      <c r="P320" s="150"/>
      <c r="Q320" s="150"/>
      <c r="R320" s="150"/>
      <c r="S320" s="150"/>
      <c r="T320" s="150"/>
    </row>
    <row r="321" spans="1:20" ht="12.75" customHeight="1">
      <c r="A321" s="150"/>
      <c r="B321" s="150"/>
      <c r="C321" s="150"/>
      <c r="D321" s="150"/>
      <c r="E321" s="150"/>
      <c r="F321" s="150"/>
      <c r="G321" s="150"/>
      <c r="H321" s="150"/>
      <c r="I321" s="150"/>
      <c r="J321" s="150"/>
      <c r="K321" s="150"/>
      <c r="L321" s="150"/>
      <c r="M321" s="150"/>
      <c r="N321" s="150"/>
      <c r="O321" s="150"/>
      <c r="P321" s="150"/>
      <c r="Q321" s="150"/>
      <c r="R321" s="150"/>
      <c r="S321" s="150"/>
      <c r="T321" s="150"/>
    </row>
    <row r="322" spans="1:20" ht="12.75" customHeight="1">
      <c r="A322" s="150"/>
      <c r="B322" s="150"/>
      <c r="C322" s="150"/>
      <c r="D322" s="150"/>
      <c r="E322" s="150"/>
      <c r="F322" s="150"/>
      <c r="G322" s="150"/>
      <c r="H322" s="150"/>
      <c r="I322" s="150"/>
      <c r="J322" s="150"/>
      <c r="K322" s="150"/>
      <c r="L322" s="150"/>
      <c r="M322" s="150"/>
      <c r="N322" s="150"/>
      <c r="O322" s="150"/>
      <c r="P322" s="150"/>
      <c r="Q322" s="150"/>
      <c r="R322" s="150"/>
      <c r="S322" s="150"/>
      <c r="T322" s="150"/>
    </row>
    <row r="323" spans="1:20" ht="12.75" customHeight="1">
      <c r="A323" s="150"/>
      <c r="B323" s="150"/>
      <c r="C323" s="150"/>
      <c r="D323" s="150"/>
      <c r="E323" s="150"/>
      <c r="F323" s="150"/>
      <c r="G323" s="150"/>
      <c r="H323" s="150"/>
      <c r="I323" s="150"/>
      <c r="J323" s="150"/>
      <c r="K323" s="150"/>
      <c r="L323" s="150"/>
      <c r="M323" s="150"/>
      <c r="N323" s="150"/>
      <c r="O323" s="150"/>
      <c r="P323" s="150"/>
      <c r="Q323" s="150"/>
      <c r="R323" s="150"/>
      <c r="S323" s="150"/>
      <c r="T323" s="150"/>
    </row>
    <row r="324" spans="1:20" ht="12.75" customHeight="1">
      <c r="A324" s="150"/>
      <c r="B324" s="150"/>
      <c r="C324" s="150"/>
      <c r="D324" s="150"/>
      <c r="E324" s="150"/>
      <c r="F324" s="150"/>
      <c r="G324" s="150"/>
      <c r="H324" s="150"/>
      <c r="I324" s="150"/>
      <c r="J324" s="150"/>
      <c r="K324" s="150"/>
      <c r="L324" s="150"/>
      <c r="M324" s="150"/>
      <c r="N324" s="150"/>
      <c r="O324" s="150"/>
      <c r="P324" s="150"/>
      <c r="Q324" s="150"/>
      <c r="R324" s="150"/>
      <c r="S324" s="150"/>
      <c r="T324" s="150"/>
    </row>
    <row r="325" spans="1:20" ht="12.75" customHeight="1">
      <c r="A325" s="150"/>
      <c r="B325" s="150"/>
      <c r="C325" s="150"/>
      <c r="D325" s="150"/>
      <c r="E325" s="150"/>
      <c r="F325" s="150"/>
      <c r="G325" s="150"/>
      <c r="H325" s="150"/>
      <c r="I325" s="150"/>
      <c r="J325" s="150"/>
      <c r="K325" s="150"/>
      <c r="L325" s="150"/>
      <c r="M325" s="150"/>
      <c r="N325" s="150"/>
      <c r="O325" s="150"/>
      <c r="P325" s="150"/>
      <c r="Q325" s="150"/>
      <c r="R325" s="150"/>
      <c r="S325" s="150"/>
      <c r="T325" s="150"/>
    </row>
    <row r="326" spans="1:20" ht="12.75" customHeight="1">
      <c r="A326" s="150"/>
      <c r="B326" s="150"/>
      <c r="C326" s="150"/>
      <c r="D326" s="150"/>
      <c r="E326" s="150"/>
      <c r="F326" s="150"/>
      <c r="G326" s="150"/>
      <c r="H326" s="150"/>
      <c r="I326" s="150"/>
      <c r="J326" s="150"/>
      <c r="K326" s="150"/>
      <c r="L326" s="150"/>
      <c r="M326" s="150"/>
      <c r="N326" s="150"/>
      <c r="O326" s="150"/>
      <c r="P326" s="150"/>
      <c r="Q326" s="150"/>
      <c r="R326" s="150"/>
      <c r="S326" s="150"/>
      <c r="T326" s="150"/>
    </row>
    <row r="327" spans="1:20" ht="12.75" customHeight="1">
      <c r="A327" s="150"/>
      <c r="B327" s="150"/>
      <c r="C327" s="150"/>
      <c r="D327" s="150"/>
      <c r="E327" s="150"/>
      <c r="F327" s="150"/>
      <c r="G327" s="150"/>
      <c r="H327" s="150"/>
      <c r="I327" s="150"/>
      <c r="J327" s="150"/>
      <c r="K327" s="150"/>
      <c r="L327" s="150"/>
      <c r="M327" s="150"/>
      <c r="N327" s="150"/>
      <c r="O327" s="150"/>
      <c r="P327" s="150"/>
      <c r="Q327" s="150"/>
      <c r="R327" s="150"/>
      <c r="S327" s="150"/>
      <c r="T327" s="150"/>
    </row>
    <row r="328" spans="1:20" ht="12.75" customHeight="1">
      <c r="A328" s="150"/>
      <c r="B328" s="150"/>
      <c r="C328" s="150"/>
      <c r="D328" s="150"/>
      <c r="E328" s="150"/>
      <c r="F328" s="150"/>
      <c r="G328" s="150"/>
      <c r="H328" s="150"/>
      <c r="I328" s="150"/>
      <c r="J328" s="150"/>
      <c r="K328" s="150"/>
      <c r="L328" s="150"/>
      <c r="M328" s="150"/>
      <c r="N328" s="150"/>
      <c r="O328" s="150"/>
      <c r="P328" s="150"/>
      <c r="Q328" s="150"/>
      <c r="R328" s="150"/>
      <c r="S328" s="150"/>
      <c r="T328" s="150"/>
    </row>
    <row r="329" spans="1:20" ht="12.75" customHeight="1">
      <c r="A329" s="150"/>
      <c r="B329" s="150"/>
      <c r="C329" s="150"/>
      <c r="D329" s="150"/>
      <c r="E329" s="150"/>
      <c r="F329" s="150"/>
      <c r="G329" s="150"/>
      <c r="H329" s="150"/>
      <c r="I329" s="150"/>
      <c r="J329" s="150"/>
      <c r="K329" s="150"/>
      <c r="L329" s="150"/>
      <c r="M329" s="150"/>
      <c r="N329" s="150"/>
      <c r="O329" s="150"/>
      <c r="P329" s="150"/>
      <c r="Q329" s="150"/>
      <c r="R329" s="150"/>
      <c r="S329" s="150"/>
      <c r="T329" s="150"/>
    </row>
    <row r="330" spans="1:20" ht="12.75" customHeight="1">
      <c r="A330" s="150"/>
      <c r="B330" s="150"/>
      <c r="C330" s="150"/>
      <c r="D330" s="150"/>
      <c r="E330" s="150"/>
      <c r="F330" s="150"/>
      <c r="G330" s="150"/>
      <c r="H330" s="150"/>
      <c r="I330" s="150"/>
      <c r="J330" s="150"/>
      <c r="K330" s="150"/>
      <c r="L330" s="150"/>
      <c r="M330" s="150"/>
      <c r="N330" s="150"/>
      <c r="O330" s="150"/>
      <c r="P330" s="150"/>
      <c r="Q330" s="150"/>
      <c r="R330" s="150"/>
      <c r="S330" s="150"/>
      <c r="T330" s="150"/>
    </row>
    <row r="331" spans="1:20" ht="12.75" customHeight="1">
      <c r="A331" s="150"/>
      <c r="B331" s="150"/>
      <c r="C331" s="150"/>
      <c r="D331" s="150"/>
      <c r="E331" s="150"/>
      <c r="F331" s="150"/>
      <c r="G331" s="150"/>
      <c r="H331" s="150"/>
      <c r="I331" s="150"/>
      <c r="J331" s="150"/>
      <c r="K331" s="150"/>
      <c r="L331" s="150"/>
      <c r="M331" s="150"/>
      <c r="N331" s="150"/>
      <c r="O331" s="150"/>
      <c r="P331" s="150"/>
      <c r="Q331" s="150"/>
      <c r="R331" s="150"/>
      <c r="S331" s="150"/>
      <c r="T331" s="150"/>
    </row>
    <row r="332" spans="1:20" ht="12.75" customHeight="1">
      <c r="A332" s="150"/>
      <c r="B332" s="150"/>
      <c r="C332" s="150"/>
      <c r="D332" s="150"/>
      <c r="E332" s="150"/>
      <c r="F332" s="150"/>
      <c r="G332" s="150"/>
      <c r="H332" s="150"/>
      <c r="I332" s="150"/>
      <c r="J332" s="150"/>
      <c r="K332" s="150"/>
      <c r="L332" s="150"/>
      <c r="M332" s="150"/>
      <c r="N332" s="150"/>
      <c r="O332" s="150"/>
      <c r="P332" s="150"/>
      <c r="Q332" s="150"/>
      <c r="R332" s="150"/>
      <c r="S332" s="150"/>
      <c r="T332" s="150"/>
    </row>
    <row r="333" spans="1:20" ht="12.75" customHeight="1">
      <c r="A333" s="150"/>
      <c r="B333" s="150"/>
      <c r="C333" s="150"/>
      <c r="D333" s="150"/>
      <c r="E333" s="150"/>
      <c r="F333" s="150"/>
      <c r="G333" s="150"/>
      <c r="H333" s="150"/>
      <c r="I333" s="150"/>
      <c r="J333" s="150"/>
      <c r="K333" s="150"/>
      <c r="L333" s="150"/>
      <c r="M333" s="150"/>
      <c r="N333" s="150"/>
      <c r="O333" s="150"/>
      <c r="P333" s="150"/>
      <c r="Q333" s="150"/>
      <c r="R333" s="150"/>
      <c r="S333" s="150"/>
      <c r="T333" s="150"/>
    </row>
    <row r="334" spans="1:20" ht="12.75" customHeight="1">
      <c r="A334" s="150"/>
      <c r="B334" s="150"/>
      <c r="C334" s="150"/>
      <c r="D334" s="150"/>
      <c r="E334" s="150"/>
      <c r="F334" s="150"/>
      <c r="G334" s="150"/>
      <c r="H334" s="150"/>
      <c r="I334" s="150"/>
      <c r="J334" s="150"/>
      <c r="K334" s="150"/>
      <c r="L334" s="150"/>
      <c r="M334" s="150"/>
      <c r="N334" s="150"/>
      <c r="O334" s="150"/>
      <c r="P334" s="150"/>
      <c r="Q334" s="150"/>
      <c r="R334" s="150"/>
      <c r="S334" s="150"/>
      <c r="T334" s="150"/>
    </row>
    <row r="335" spans="1:20" ht="12.75" customHeight="1">
      <c r="A335" s="150"/>
      <c r="B335" s="150"/>
      <c r="C335" s="150"/>
      <c r="D335" s="150"/>
      <c r="E335" s="150"/>
      <c r="F335" s="150"/>
      <c r="G335" s="150"/>
      <c r="H335" s="150"/>
      <c r="I335" s="150"/>
      <c r="J335" s="150"/>
      <c r="K335" s="150"/>
      <c r="L335" s="150"/>
      <c r="M335" s="150"/>
      <c r="N335" s="150"/>
      <c r="O335" s="150"/>
      <c r="P335" s="150"/>
      <c r="Q335" s="150"/>
      <c r="R335" s="150"/>
      <c r="S335" s="150"/>
      <c r="T335" s="150"/>
    </row>
    <row r="336" spans="1:20" ht="12.75" customHeight="1">
      <c r="A336" s="150"/>
      <c r="B336" s="150"/>
      <c r="C336" s="150"/>
      <c r="D336" s="150"/>
      <c r="E336" s="150"/>
      <c r="F336" s="150"/>
      <c r="G336" s="150"/>
      <c r="H336" s="150"/>
      <c r="I336" s="150"/>
      <c r="J336" s="150"/>
      <c r="K336" s="150"/>
      <c r="L336" s="150"/>
      <c r="M336" s="150"/>
      <c r="N336" s="150"/>
      <c r="O336" s="150"/>
      <c r="P336" s="150"/>
      <c r="Q336" s="150"/>
      <c r="R336" s="150"/>
      <c r="S336" s="150"/>
      <c r="T336" s="150"/>
    </row>
    <row r="337" spans="1:20" ht="12.75" customHeight="1">
      <c r="A337" s="150"/>
      <c r="B337" s="150"/>
      <c r="C337" s="150"/>
      <c r="D337" s="150"/>
      <c r="E337" s="150"/>
      <c r="F337" s="150"/>
      <c r="G337" s="150"/>
      <c r="H337" s="150"/>
      <c r="I337" s="150"/>
      <c r="J337" s="150"/>
      <c r="K337" s="150"/>
      <c r="L337" s="150"/>
      <c r="M337" s="150"/>
      <c r="N337" s="150"/>
      <c r="O337" s="150"/>
      <c r="P337" s="150"/>
      <c r="Q337" s="150"/>
      <c r="R337" s="150"/>
      <c r="S337" s="150"/>
      <c r="T337" s="150"/>
    </row>
    <row r="338" spans="1:20" ht="12.75" customHeight="1">
      <c r="A338" s="150"/>
      <c r="B338" s="150"/>
      <c r="C338" s="150"/>
      <c r="D338" s="150"/>
      <c r="E338" s="150"/>
      <c r="F338" s="150"/>
      <c r="G338" s="150"/>
      <c r="H338" s="150"/>
      <c r="I338" s="150"/>
      <c r="J338" s="150"/>
      <c r="K338" s="150"/>
      <c r="L338" s="150"/>
      <c r="M338" s="150"/>
      <c r="N338" s="150"/>
      <c r="O338" s="150"/>
      <c r="P338" s="150"/>
      <c r="Q338" s="150"/>
      <c r="R338" s="150"/>
      <c r="S338" s="150"/>
      <c r="T338" s="150"/>
    </row>
    <row r="339" spans="1:20" ht="12.75" customHeight="1">
      <c r="A339" s="150"/>
      <c r="B339" s="150"/>
      <c r="C339" s="150"/>
      <c r="D339" s="150"/>
      <c r="E339" s="150"/>
      <c r="F339" s="150"/>
      <c r="G339" s="150"/>
      <c r="H339" s="150"/>
      <c r="I339" s="150"/>
      <c r="J339" s="150"/>
      <c r="K339" s="150"/>
      <c r="L339" s="150"/>
      <c r="M339" s="150"/>
      <c r="N339" s="150"/>
      <c r="O339" s="150"/>
      <c r="P339" s="150"/>
      <c r="Q339" s="150"/>
      <c r="R339" s="150"/>
      <c r="S339" s="150"/>
      <c r="T339" s="150"/>
    </row>
    <row r="340" spans="1:20" ht="12.75" customHeight="1">
      <c r="A340" s="150"/>
      <c r="B340" s="150"/>
      <c r="C340" s="150"/>
      <c r="D340" s="150"/>
      <c r="E340" s="150"/>
      <c r="F340" s="150"/>
      <c r="G340" s="150"/>
      <c r="H340" s="150"/>
      <c r="I340" s="150"/>
      <c r="J340" s="150"/>
      <c r="K340" s="150"/>
      <c r="L340" s="150"/>
      <c r="M340" s="150"/>
      <c r="N340" s="150"/>
      <c r="O340" s="150"/>
      <c r="P340" s="150"/>
      <c r="Q340" s="150"/>
      <c r="R340" s="150"/>
      <c r="S340" s="150"/>
      <c r="T340" s="150"/>
    </row>
    <row r="341" spans="1:20" ht="12.75" customHeight="1">
      <c r="A341" s="150"/>
      <c r="B341" s="150"/>
      <c r="C341" s="150"/>
      <c r="D341" s="150"/>
      <c r="E341" s="150"/>
      <c r="F341" s="150"/>
      <c r="G341" s="150"/>
      <c r="H341" s="150"/>
      <c r="I341" s="150"/>
      <c r="J341" s="150"/>
      <c r="K341" s="150"/>
      <c r="L341" s="150"/>
      <c r="M341" s="150"/>
      <c r="N341" s="150"/>
      <c r="O341" s="150"/>
      <c r="P341" s="150"/>
      <c r="Q341" s="150"/>
      <c r="R341" s="150"/>
      <c r="S341" s="150"/>
      <c r="T341" s="150"/>
    </row>
    <row r="342" spans="1:20" ht="12.75" customHeight="1">
      <c r="A342" s="150"/>
      <c r="B342" s="150"/>
      <c r="C342" s="150"/>
      <c r="D342" s="150"/>
      <c r="E342" s="150"/>
      <c r="F342" s="150"/>
      <c r="G342" s="150"/>
      <c r="H342" s="150"/>
      <c r="I342" s="150"/>
      <c r="J342" s="150"/>
      <c r="K342" s="150"/>
      <c r="L342" s="150"/>
      <c r="M342" s="150"/>
      <c r="N342" s="150"/>
      <c r="O342" s="150"/>
      <c r="P342" s="150"/>
      <c r="Q342" s="150"/>
      <c r="R342" s="150"/>
      <c r="S342" s="150"/>
      <c r="T342" s="150"/>
    </row>
    <row r="343" spans="1:20" ht="12.75" customHeight="1">
      <c r="A343" s="150"/>
      <c r="B343" s="150"/>
      <c r="C343" s="150"/>
      <c r="D343" s="150"/>
      <c r="E343" s="150"/>
      <c r="F343" s="150"/>
      <c r="G343" s="150"/>
      <c r="H343" s="150"/>
      <c r="I343" s="150"/>
      <c r="J343" s="150"/>
      <c r="K343" s="150"/>
      <c r="L343" s="150"/>
      <c r="M343" s="150"/>
      <c r="N343" s="150"/>
      <c r="O343" s="150"/>
      <c r="P343" s="150"/>
      <c r="Q343" s="150"/>
      <c r="R343" s="150"/>
      <c r="S343" s="150"/>
      <c r="T343" s="150"/>
    </row>
    <row r="344" spans="1:20" ht="12.75" customHeight="1">
      <c r="A344" s="150"/>
      <c r="B344" s="150"/>
      <c r="C344" s="150"/>
      <c r="D344" s="150"/>
      <c r="E344" s="150"/>
      <c r="F344" s="150"/>
      <c r="G344" s="150"/>
      <c r="H344" s="150"/>
      <c r="I344" s="150"/>
      <c r="J344" s="150"/>
      <c r="K344" s="150"/>
      <c r="L344" s="150"/>
      <c r="M344" s="150"/>
      <c r="N344" s="150"/>
      <c r="O344" s="150"/>
      <c r="P344" s="150"/>
      <c r="Q344" s="150"/>
      <c r="R344" s="150"/>
      <c r="S344" s="150"/>
      <c r="T344" s="150"/>
    </row>
    <row r="345" spans="1:20" ht="12.75" customHeight="1">
      <c r="A345" s="150"/>
      <c r="B345" s="150"/>
      <c r="C345" s="150"/>
      <c r="D345" s="150"/>
      <c r="E345" s="150"/>
      <c r="F345" s="150"/>
      <c r="G345" s="150"/>
      <c r="H345" s="150"/>
      <c r="I345" s="150"/>
      <c r="J345" s="150"/>
      <c r="K345" s="150"/>
      <c r="L345" s="150"/>
      <c r="M345" s="150"/>
      <c r="N345" s="150"/>
      <c r="O345" s="150"/>
      <c r="P345" s="150"/>
      <c r="Q345" s="150"/>
      <c r="R345" s="150"/>
      <c r="S345" s="150"/>
      <c r="T345" s="150"/>
    </row>
    <row r="346" spans="1:20" ht="12.75" customHeight="1">
      <c r="A346" s="150"/>
      <c r="B346" s="150"/>
      <c r="C346" s="150"/>
      <c r="D346" s="150"/>
      <c r="E346" s="150"/>
      <c r="F346" s="150"/>
      <c r="G346" s="150"/>
      <c r="H346" s="150"/>
      <c r="I346" s="150"/>
      <c r="J346" s="150"/>
      <c r="K346" s="150"/>
      <c r="L346" s="150"/>
      <c r="M346" s="150"/>
      <c r="N346" s="150"/>
      <c r="O346" s="150"/>
      <c r="P346" s="150"/>
      <c r="Q346" s="150"/>
      <c r="R346" s="150"/>
      <c r="S346" s="150"/>
      <c r="T346" s="150"/>
    </row>
    <row r="347" spans="1:20" ht="12.75" customHeight="1">
      <c r="A347" s="150"/>
      <c r="B347" s="150"/>
      <c r="C347" s="150"/>
      <c r="D347" s="150"/>
      <c r="E347" s="150"/>
      <c r="F347" s="150"/>
      <c r="G347" s="150"/>
      <c r="H347" s="150"/>
      <c r="I347" s="150"/>
      <c r="J347" s="150"/>
      <c r="K347" s="150"/>
      <c r="L347" s="150"/>
      <c r="M347" s="150"/>
      <c r="N347" s="150"/>
      <c r="O347" s="150"/>
      <c r="P347" s="150"/>
      <c r="Q347" s="150"/>
      <c r="R347" s="150"/>
      <c r="S347" s="150"/>
      <c r="T347" s="150"/>
    </row>
    <row r="348" spans="1:20" ht="12.75" customHeight="1">
      <c r="A348" s="150"/>
      <c r="B348" s="150"/>
      <c r="C348" s="150"/>
      <c r="D348" s="150"/>
      <c r="E348" s="150"/>
      <c r="F348" s="150"/>
      <c r="G348" s="150"/>
      <c r="H348" s="150"/>
      <c r="I348" s="150"/>
      <c r="J348" s="150"/>
      <c r="K348" s="150"/>
      <c r="L348" s="150"/>
      <c r="M348" s="150"/>
      <c r="N348" s="150"/>
      <c r="O348" s="150"/>
      <c r="P348" s="150"/>
      <c r="Q348" s="150"/>
      <c r="R348" s="150"/>
      <c r="S348" s="150"/>
      <c r="T348" s="150"/>
    </row>
    <row r="349" spans="1:20" ht="12.75" customHeight="1">
      <c r="A349" s="150"/>
      <c r="B349" s="150"/>
      <c r="C349" s="150"/>
      <c r="D349" s="150"/>
      <c r="E349" s="150"/>
      <c r="F349" s="150"/>
      <c r="G349" s="150"/>
      <c r="H349" s="150"/>
      <c r="I349" s="150"/>
      <c r="J349" s="150"/>
      <c r="K349" s="150"/>
      <c r="L349" s="150"/>
      <c r="M349" s="150"/>
      <c r="N349" s="150"/>
      <c r="O349" s="150"/>
      <c r="P349" s="150"/>
      <c r="Q349" s="150"/>
      <c r="R349" s="150"/>
      <c r="S349" s="150"/>
      <c r="T349" s="150"/>
    </row>
    <row r="350" spans="1:20" ht="12.75" customHeight="1">
      <c r="A350" s="150"/>
      <c r="B350" s="150"/>
      <c r="C350" s="150"/>
      <c r="D350" s="150"/>
      <c r="E350" s="150"/>
      <c r="F350" s="150"/>
      <c r="G350" s="150"/>
      <c r="H350" s="150"/>
      <c r="I350" s="150"/>
      <c r="J350" s="150"/>
      <c r="K350" s="150"/>
      <c r="L350" s="150"/>
      <c r="M350" s="150"/>
      <c r="N350" s="150"/>
      <c r="O350" s="150"/>
      <c r="P350" s="150"/>
      <c r="Q350" s="150"/>
      <c r="R350" s="150"/>
      <c r="S350" s="150"/>
      <c r="T350" s="150"/>
    </row>
    <row r="351" spans="1:20" ht="12.75" customHeight="1">
      <c r="A351" s="150"/>
      <c r="B351" s="150"/>
      <c r="C351" s="150"/>
      <c r="D351" s="150"/>
      <c r="E351" s="150"/>
      <c r="F351" s="150"/>
      <c r="G351" s="150"/>
      <c r="H351" s="150"/>
      <c r="I351" s="150"/>
      <c r="J351" s="150"/>
      <c r="K351" s="150"/>
      <c r="L351" s="150"/>
      <c r="M351" s="150"/>
      <c r="N351" s="150"/>
      <c r="O351" s="150"/>
      <c r="P351" s="150"/>
      <c r="Q351" s="150"/>
      <c r="R351" s="150"/>
      <c r="S351" s="150"/>
      <c r="T351" s="150"/>
    </row>
    <row r="352" spans="1:20" ht="12.75" customHeight="1">
      <c r="A352" s="150"/>
      <c r="B352" s="150"/>
      <c r="C352" s="150"/>
      <c r="D352" s="150"/>
      <c r="E352" s="150"/>
      <c r="F352" s="150"/>
      <c r="G352" s="150"/>
      <c r="H352" s="150"/>
      <c r="I352" s="150"/>
      <c r="J352" s="150"/>
      <c r="K352" s="150"/>
      <c r="L352" s="150"/>
      <c r="M352" s="150"/>
      <c r="N352" s="150"/>
      <c r="O352" s="150"/>
      <c r="P352" s="150"/>
      <c r="Q352" s="150"/>
      <c r="R352" s="150"/>
      <c r="S352" s="150"/>
      <c r="T352" s="150"/>
    </row>
    <row r="353" spans="1:20" ht="12.75" customHeight="1">
      <c r="A353" s="150"/>
      <c r="B353" s="150"/>
      <c r="C353" s="150"/>
      <c r="D353" s="150"/>
      <c r="E353" s="150"/>
      <c r="F353" s="150"/>
      <c r="G353" s="150"/>
      <c r="H353" s="150"/>
      <c r="I353" s="150"/>
      <c r="J353" s="150"/>
      <c r="K353" s="150"/>
      <c r="L353" s="150"/>
      <c r="M353" s="150"/>
      <c r="N353" s="150"/>
      <c r="O353" s="150"/>
      <c r="P353" s="150"/>
      <c r="Q353" s="150"/>
      <c r="R353" s="150"/>
      <c r="S353" s="150"/>
      <c r="T353" s="150"/>
    </row>
    <row r="354" spans="1:20" ht="12.75" customHeight="1">
      <c r="A354" s="150"/>
      <c r="B354" s="150"/>
      <c r="C354" s="150"/>
      <c r="D354" s="150"/>
      <c r="E354" s="150"/>
      <c r="F354" s="150"/>
      <c r="G354" s="150"/>
      <c r="H354" s="150"/>
      <c r="I354" s="150"/>
      <c r="J354" s="150"/>
      <c r="K354" s="150"/>
      <c r="L354" s="150"/>
      <c r="M354" s="150"/>
      <c r="N354" s="150"/>
      <c r="O354" s="150"/>
      <c r="P354" s="150"/>
      <c r="Q354" s="150"/>
      <c r="R354" s="150"/>
      <c r="S354" s="150"/>
      <c r="T354" s="150"/>
    </row>
    <row r="355" spans="1:20" ht="12.75" customHeight="1">
      <c r="A355" s="150"/>
      <c r="B355" s="150"/>
      <c r="C355" s="150"/>
      <c r="D355" s="150"/>
      <c r="E355" s="150"/>
      <c r="F355" s="150"/>
      <c r="G355" s="150"/>
      <c r="H355" s="150"/>
      <c r="I355" s="150"/>
      <c r="J355" s="150"/>
      <c r="K355" s="150"/>
      <c r="L355" s="150"/>
      <c r="M355" s="150"/>
      <c r="N355" s="150"/>
      <c r="O355" s="150"/>
      <c r="P355" s="150"/>
      <c r="Q355" s="150"/>
      <c r="R355" s="150"/>
      <c r="S355" s="150"/>
      <c r="T355" s="150"/>
    </row>
    <row r="356" spans="1:20" ht="12.75" customHeight="1">
      <c r="A356" s="150"/>
      <c r="B356" s="150"/>
      <c r="C356" s="150"/>
      <c r="D356" s="150"/>
      <c r="E356" s="150"/>
      <c r="F356" s="150"/>
      <c r="G356" s="150"/>
      <c r="H356" s="150"/>
      <c r="I356" s="150"/>
      <c r="J356" s="150"/>
      <c r="K356" s="150"/>
      <c r="L356" s="150"/>
      <c r="M356" s="150"/>
      <c r="N356" s="150"/>
      <c r="O356" s="150"/>
      <c r="P356" s="150"/>
      <c r="Q356" s="150"/>
      <c r="R356" s="150"/>
      <c r="S356" s="150"/>
      <c r="T356" s="150"/>
    </row>
    <row r="357" spans="1:20" ht="12.75" customHeight="1">
      <c r="A357" s="150"/>
      <c r="B357" s="150"/>
      <c r="C357" s="150"/>
      <c r="D357" s="150"/>
      <c r="E357" s="150"/>
      <c r="F357" s="150"/>
      <c r="G357" s="150"/>
      <c r="H357" s="150"/>
      <c r="I357" s="150"/>
      <c r="J357" s="150"/>
      <c r="K357" s="150"/>
      <c r="L357" s="150"/>
      <c r="M357" s="150"/>
      <c r="N357" s="150"/>
      <c r="O357" s="150"/>
      <c r="P357" s="150"/>
      <c r="Q357" s="150"/>
      <c r="R357" s="150"/>
      <c r="S357" s="150"/>
      <c r="T357" s="150"/>
    </row>
    <row r="358" spans="1:20" ht="12.75" customHeight="1">
      <c r="A358" s="150"/>
      <c r="B358" s="150"/>
      <c r="C358" s="150"/>
      <c r="D358" s="150"/>
      <c r="E358" s="150"/>
      <c r="F358" s="150"/>
      <c r="G358" s="150"/>
      <c r="H358" s="150"/>
      <c r="I358" s="150"/>
      <c r="J358" s="150"/>
      <c r="K358" s="150"/>
      <c r="L358" s="150"/>
      <c r="M358" s="150"/>
      <c r="N358" s="150"/>
      <c r="O358" s="150"/>
      <c r="P358" s="150"/>
      <c r="Q358" s="150"/>
      <c r="R358" s="150"/>
      <c r="S358" s="150"/>
      <c r="T358" s="150"/>
    </row>
    <row r="359" spans="1:20" ht="12.75" customHeight="1">
      <c r="A359" s="150"/>
      <c r="B359" s="150"/>
      <c r="C359" s="150"/>
      <c r="D359" s="150"/>
      <c r="E359" s="150"/>
      <c r="F359" s="150"/>
      <c r="G359" s="150"/>
      <c r="H359" s="150"/>
      <c r="I359" s="150"/>
      <c r="J359" s="150"/>
      <c r="K359" s="150"/>
      <c r="L359" s="150"/>
      <c r="M359" s="150"/>
      <c r="N359" s="150"/>
      <c r="O359" s="150"/>
      <c r="P359" s="150"/>
      <c r="Q359" s="150"/>
      <c r="R359" s="150"/>
      <c r="S359" s="150"/>
      <c r="T359" s="150"/>
    </row>
    <row r="360" spans="1:20" ht="12.75" customHeight="1">
      <c r="A360" s="150"/>
      <c r="B360" s="150"/>
      <c r="C360" s="150"/>
      <c r="D360" s="150"/>
      <c r="E360" s="150"/>
      <c r="F360" s="150"/>
      <c r="G360" s="150"/>
      <c r="H360" s="150"/>
      <c r="I360" s="150"/>
      <c r="J360" s="150"/>
      <c r="K360" s="150"/>
      <c r="L360" s="150"/>
      <c r="M360" s="150"/>
      <c r="N360" s="150"/>
      <c r="O360" s="150"/>
      <c r="P360" s="150"/>
      <c r="Q360" s="150"/>
      <c r="R360" s="150"/>
      <c r="S360" s="150"/>
      <c r="T360" s="150"/>
    </row>
    <row r="361" spans="1:20" ht="12.75" customHeight="1">
      <c r="A361" s="150"/>
      <c r="B361" s="150"/>
      <c r="C361" s="150"/>
      <c r="D361" s="150"/>
      <c r="E361" s="150"/>
      <c r="F361" s="150"/>
      <c r="G361" s="150"/>
      <c r="H361" s="150"/>
      <c r="I361" s="150"/>
      <c r="J361" s="150"/>
      <c r="K361" s="150"/>
      <c r="L361" s="150"/>
      <c r="M361" s="150"/>
      <c r="N361" s="150"/>
      <c r="O361" s="150"/>
      <c r="P361" s="150"/>
      <c r="Q361" s="150"/>
      <c r="R361" s="150"/>
      <c r="S361" s="150"/>
      <c r="T361" s="150"/>
    </row>
    <row r="362" spans="1:20" ht="12.75" customHeight="1">
      <c r="A362" s="150"/>
      <c r="B362" s="150"/>
      <c r="C362" s="150"/>
      <c r="D362" s="150"/>
      <c r="E362" s="150"/>
      <c r="F362" s="150"/>
      <c r="G362" s="150"/>
      <c r="H362" s="150"/>
      <c r="I362" s="150"/>
      <c r="J362" s="150"/>
      <c r="K362" s="150"/>
      <c r="L362" s="150"/>
      <c r="M362" s="150"/>
      <c r="N362" s="150"/>
      <c r="O362" s="150"/>
      <c r="P362" s="150"/>
      <c r="Q362" s="150"/>
      <c r="R362" s="150"/>
      <c r="S362" s="150"/>
      <c r="T362" s="150"/>
    </row>
    <row r="363" spans="1:20" ht="12.75" customHeight="1">
      <c r="A363" s="150"/>
      <c r="B363" s="150"/>
      <c r="C363" s="150"/>
      <c r="D363" s="150"/>
      <c r="E363" s="150"/>
      <c r="F363" s="150"/>
      <c r="G363" s="150"/>
      <c r="H363" s="150"/>
      <c r="I363" s="150"/>
      <c r="J363" s="150"/>
      <c r="K363" s="150"/>
      <c r="L363" s="150"/>
      <c r="M363" s="150"/>
      <c r="N363" s="150"/>
      <c r="O363" s="150"/>
      <c r="P363" s="150"/>
      <c r="Q363" s="150"/>
      <c r="R363" s="150"/>
      <c r="S363" s="150"/>
      <c r="T363" s="150"/>
    </row>
    <row r="364" spans="1:20" ht="12.75" customHeight="1">
      <c r="A364" s="150"/>
      <c r="B364" s="150"/>
      <c r="C364" s="150"/>
      <c r="D364" s="150"/>
      <c r="E364" s="150"/>
      <c r="F364" s="150"/>
      <c r="G364" s="150"/>
      <c r="H364" s="150"/>
      <c r="I364" s="150"/>
      <c r="J364" s="150"/>
      <c r="K364" s="150"/>
      <c r="L364" s="150"/>
      <c r="M364" s="150"/>
      <c r="N364" s="150"/>
      <c r="O364" s="150"/>
      <c r="P364" s="150"/>
      <c r="Q364" s="150"/>
      <c r="R364" s="150"/>
      <c r="S364" s="150"/>
      <c r="T364" s="150"/>
    </row>
    <row r="365" spans="1:20" ht="12.75" customHeight="1">
      <c r="A365" s="150"/>
      <c r="B365" s="150"/>
      <c r="C365" s="150"/>
      <c r="D365" s="150"/>
      <c r="E365" s="150"/>
      <c r="F365" s="150"/>
      <c r="G365" s="150"/>
      <c r="H365" s="150"/>
      <c r="I365" s="150"/>
      <c r="J365" s="150"/>
      <c r="K365" s="150"/>
      <c r="L365" s="150"/>
      <c r="M365" s="150"/>
      <c r="N365" s="150"/>
      <c r="O365" s="150"/>
      <c r="P365" s="150"/>
      <c r="Q365" s="150"/>
      <c r="R365" s="150"/>
      <c r="S365" s="150"/>
      <c r="T365" s="150"/>
    </row>
    <row r="366" spans="1:20" ht="12.75" customHeight="1">
      <c r="A366" s="150"/>
      <c r="B366" s="150"/>
      <c r="C366" s="150"/>
      <c r="D366" s="150"/>
      <c r="E366" s="150"/>
      <c r="F366" s="150"/>
      <c r="G366" s="150"/>
      <c r="H366" s="150"/>
      <c r="I366" s="150"/>
      <c r="J366" s="150"/>
      <c r="K366" s="150"/>
      <c r="L366" s="150"/>
      <c r="M366" s="150"/>
      <c r="N366" s="150"/>
      <c r="O366" s="150"/>
      <c r="P366" s="150"/>
      <c r="Q366" s="150"/>
      <c r="R366" s="150"/>
      <c r="S366" s="150"/>
      <c r="T366" s="150"/>
    </row>
    <row r="367" spans="1:20" ht="12.75" customHeight="1">
      <c r="A367" s="150"/>
      <c r="B367" s="150"/>
      <c r="C367" s="150"/>
      <c r="D367" s="150"/>
      <c r="E367" s="150"/>
      <c r="F367" s="150"/>
      <c r="G367" s="150"/>
      <c r="H367" s="150"/>
      <c r="I367" s="150"/>
      <c r="J367" s="150"/>
      <c r="K367" s="150"/>
      <c r="L367" s="150"/>
      <c r="M367" s="150"/>
      <c r="N367" s="150"/>
      <c r="O367" s="150"/>
      <c r="P367" s="150"/>
      <c r="Q367" s="150"/>
      <c r="R367" s="150"/>
      <c r="S367" s="150"/>
      <c r="T367" s="150"/>
    </row>
    <row r="368" spans="1:20" ht="12.75" customHeight="1">
      <c r="A368" s="150"/>
      <c r="B368" s="150"/>
      <c r="C368" s="150"/>
      <c r="D368" s="150"/>
      <c r="E368" s="150"/>
      <c r="F368" s="150"/>
      <c r="G368" s="150"/>
      <c r="H368" s="150"/>
      <c r="I368" s="150"/>
      <c r="J368" s="150"/>
      <c r="K368" s="150"/>
      <c r="L368" s="150"/>
      <c r="M368" s="150"/>
      <c r="N368" s="150"/>
      <c r="O368" s="150"/>
      <c r="P368" s="150"/>
      <c r="Q368" s="150"/>
      <c r="R368" s="150"/>
      <c r="S368" s="150"/>
      <c r="T368" s="150"/>
    </row>
    <row r="369" spans="1:20" ht="12.75" customHeight="1">
      <c r="A369" s="150"/>
      <c r="B369" s="150"/>
      <c r="C369" s="150"/>
      <c r="D369" s="150"/>
      <c r="E369" s="150"/>
      <c r="F369" s="150"/>
      <c r="G369" s="150"/>
      <c r="H369" s="150"/>
      <c r="I369" s="150"/>
      <c r="J369" s="150"/>
      <c r="K369" s="150"/>
      <c r="L369" s="150"/>
      <c r="M369" s="150"/>
      <c r="N369" s="150"/>
      <c r="O369" s="150"/>
      <c r="P369" s="150"/>
      <c r="Q369" s="150"/>
      <c r="R369" s="150"/>
      <c r="S369" s="150"/>
      <c r="T369" s="150"/>
    </row>
    <row r="370" spans="1:20" ht="12.75" customHeight="1">
      <c r="A370" s="150"/>
      <c r="B370" s="150"/>
      <c r="C370" s="150"/>
      <c r="D370" s="150"/>
      <c r="E370" s="150"/>
      <c r="F370" s="150"/>
      <c r="G370" s="150"/>
      <c r="H370" s="150"/>
      <c r="I370" s="150"/>
      <c r="J370" s="150"/>
      <c r="K370" s="150"/>
      <c r="L370" s="150"/>
      <c r="M370" s="150"/>
      <c r="N370" s="150"/>
      <c r="O370" s="150"/>
      <c r="P370" s="150"/>
      <c r="Q370" s="150"/>
      <c r="R370" s="150"/>
      <c r="S370" s="150"/>
      <c r="T370" s="150"/>
    </row>
    <row r="371" spans="1:20" ht="12.75" customHeight="1">
      <c r="A371" s="150"/>
      <c r="B371" s="150"/>
      <c r="C371" s="150"/>
      <c r="D371" s="150"/>
      <c r="E371" s="150"/>
      <c r="F371" s="150"/>
      <c r="G371" s="150"/>
      <c r="H371" s="150"/>
      <c r="I371" s="150"/>
      <c r="J371" s="150"/>
      <c r="K371" s="150"/>
      <c r="L371" s="150"/>
      <c r="M371" s="150"/>
      <c r="N371" s="150"/>
      <c r="O371" s="150"/>
      <c r="P371" s="150"/>
      <c r="Q371" s="150"/>
      <c r="R371" s="150"/>
      <c r="S371" s="150"/>
      <c r="T371" s="150"/>
    </row>
    <row r="372" spans="1:20" ht="12.75" customHeight="1">
      <c r="A372" s="150"/>
      <c r="B372" s="150"/>
      <c r="C372" s="150"/>
      <c r="D372" s="150"/>
      <c r="E372" s="150"/>
      <c r="F372" s="150"/>
      <c r="G372" s="150"/>
      <c r="H372" s="150"/>
      <c r="I372" s="150"/>
      <c r="J372" s="150"/>
      <c r="K372" s="150"/>
      <c r="L372" s="150"/>
      <c r="M372" s="150"/>
      <c r="N372" s="150"/>
      <c r="O372" s="150"/>
      <c r="P372" s="150"/>
      <c r="Q372" s="150"/>
      <c r="R372" s="150"/>
      <c r="S372" s="150"/>
      <c r="T372" s="150"/>
    </row>
    <row r="373" spans="1:20" ht="12.75" customHeight="1">
      <c r="A373" s="150"/>
      <c r="B373" s="150"/>
      <c r="C373" s="150"/>
      <c r="D373" s="150"/>
      <c r="E373" s="150"/>
      <c r="F373" s="150"/>
      <c r="G373" s="150"/>
      <c r="H373" s="150"/>
      <c r="I373" s="150"/>
      <c r="J373" s="150"/>
      <c r="K373" s="150"/>
      <c r="L373" s="150"/>
      <c r="M373" s="150"/>
      <c r="N373" s="150"/>
      <c r="O373" s="150"/>
      <c r="P373" s="150"/>
      <c r="Q373" s="150"/>
      <c r="R373" s="150"/>
      <c r="S373" s="150"/>
      <c r="T373" s="150"/>
    </row>
    <row r="374" spans="1:20" ht="12.75" customHeight="1">
      <c r="A374" s="150"/>
      <c r="B374" s="150"/>
      <c r="C374" s="150"/>
      <c r="D374" s="150"/>
      <c r="E374" s="150"/>
      <c r="F374" s="150"/>
      <c r="G374" s="150"/>
      <c r="H374" s="150"/>
      <c r="I374" s="150"/>
      <c r="J374" s="150"/>
      <c r="K374" s="150"/>
      <c r="L374" s="150"/>
      <c r="M374" s="150"/>
      <c r="N374" s="150"/>
      <c r="O374" s="150"/>
      <c r="P374" s="150"/>
      <c r="Q374" s="150"/>
      <c r="R374" s="150"/>
      <c r="S374" s="150"/>
      <c r="T374" s="150"/>
    </row>
    <row r="375" spans="1:20" ht="12.75" customHeight="1">
      <c r="A375" s="150"/>
      <c r="B375" s="150"/>
      <c r="C375" s="150"/>
      <c r="D375" s="150"/>
      <c r="E375" s="150"/>
      <c r="F375" s="150"/>
      <c r="G375" s="150"/>
      <c r="H375" s="150"/>
      <c r="I375" s="150"/>
      <c r="J375" s="150"/>
      <c r="K375" s="150"/>
      <c r="L375" s="150"/>
      <c r="M375" s="150"/>
      <c r="N375" s="150"/>
      <c r="O375" s="150"/>
      <c r="P375" s="150"/>
      <c r="Q375" s="150"/>
      <c r="R375" s="150"/>
      <c r="S375" s="150"/>
      <c r="T375" s="150"/>
    </row>
    <row r="376" spans="1:20" ht="12.75" customHeight="1">
      <c r="A376" s="150"/>
      <c r="B376" s="150"/>
      <c r="C376" s="150"/>
      <c r="D376" s="150"/>
      <c r="E376" s="150"/>
      <c r="F376" s="150"/>
      <c r="G376" s="150"/>
      <c r="H376" s="150"/>
      <c r="I376" s="150"/>
      <c r="J376" s="150"/>
      <c r="K376" s="150"/>
      <c r="L376" s="150"/>
      <c r="M376" s="150"/>
      <c r="N376" s="150"/>
      <c r="O376" s="150"/>
      <c r="P376" s="150"/>
      <c r="Q376" s="150"/>
      <c r="R376" s="150"/>
      <c r="S376" s="150"/>
      <c r="T376" s="150"/>
    </row>
    <row r="377" spans="1:20" ht="12.75" customHeight="1">
      <c r="A377" s="150"/>
      <c r="B377" s="150"/>
      <c r="C377" s="150"/>
      <c r="D377" s="150"/>
      <c r="E377" s="150"/>
      <c r="F377" s="150"/>
      <c r="G377" s="150"/>
      <c r="H377" s="150"/>
      <c r="I377" s="150"/>
      <c r="J377" s="150"/>
      <c r="K377" s="150"/>
      <c r="L377" s="150"/>
      <c r="M377" s="150"/>
      <c r="N377" s="150"/>
      <c r="O377" s="150"/>
      <c r="P377" s="150"/>
      <c r="Q377" s="150"/>
      <c r="R377" s="150"/>
      <c r="S377" s="150"/>
      <c r="T377" s="150"/>
    </row>
    <row r="378" spans="1:20" ht="12.75" customHeight="1">
      <c r="A378" s="150"/>
      <c r="B378" s="150"/>
      <c r="C378" s="150"/>
      <c r="D378" s="150"/>
      <c r="E378" s="150"/>
      <c r="F378" s="150"/>
      <c r="G378" s="150"/>
      <c r="H378" s="150"/>
      <c r="I378" s="150"/>
      <c r="J378" s="150"/>
      <c r="K378" s="150"/>
      <c r="L378" s="150"/>
      <c r="M378" s="150"/>
      <c r="N378" s="150"/>
      <c r="O378" s="150"/>
      <c r="P378" s="150"/>
      <c r="Q378" s="150"/>
      <c r="R378" s="150"/>
      <c r="S378" s="150"/>
      <c r="T378" s="150"/>
    </row>
    <row r="379" spans="1:20" ht="12.75" customHeight="1">
      <c r="A379" s="150"/>
      <c r="B379" s="150"/>
      <c r="C379" s="150"/>
      <c r="D379" s="150"/>
      <c r="E379" s="150"/>
      <c r="F379" s="150"/>
      <c r="G379" s="150"/>
      <c r="H379" s="150"/>
      <c r="I379" s="150"/>
      <c r="J379" s="150"/>
      <c r="K379" s="150"/>
      <c r="L379" s="150"/>
      <c r="M379" s="150"/>
      <c r="N379" s="150"/>
      <c r="O379" s="150"/>
      <c r="P379" s="150"/>
      <c r="Q379" s="150"/>
      <c r="R379" s="150"/>
      <c r="S379" s="150"/>
      <c r="T379" s="150"/>
    </row>
    <row r="380" spans="1:20" ht="12.75" customHeight="1">
      <c r="A380" s="150"/>
      <c r="B380" s="150"/>
      <c r="C380" s="150"/>
      <c r="D380" s="150"/>
      <c r="E380" s="150"/>
      <c r="F380" s="150"/>
      <c r="G380" s="150"/>
      <c r="H380" s="150"/>
      <c r="I380" s="150"/>
      <c r="J380" s="150"/>
      <c r="K380" s="150"/>
      <c r="L380" s="150"/>
      <c r="M380" s="150"/>
      <c r="N380" s="150"/>
      <c r="O380" s="150"/>
      <c r="P380" s="150"/>
      <c r="Q380" s="150"/>
      <c r="R380" s="150"/>
      <c r="S380" s="150"/>
      <c r="T380" s="150"/>
    </row>
    <row r="381" spans="1:20" ht="12.75" customHeight="1">
      <c r="A381" s="150"/>
      <c r="B381" s="150"/>
      <c r="C381" s="150"/>
      <c r="D381" s="150"/>
      <c r="E381" s="150"/>
      <c r="F381" s="150"/>
      <c r="G381" s="150"/>
      <c r="H381" s="150"/>
      <c r="I381" s="150"/>
      <c r="J381" s="150"/>
      <c r="K381" s="150"/>
      <c r="L381" s="150"/>
      <c r="M381" s="150"/>
      <c r="N381" s="150"/>
      <c r="O381" s="150"/>
      <c r="P381" s="150"/>
      <c r="Q381" s="150"/>
      <c r="R381" s="150"/>
      <c r="S381" s="150"/>
      <c r="T381" s="150"/>
    </row>
    <row r="382" spans="1:20" ht="12.75" customHeight="1">
      <c r="A382" s="150"/>
      <c r="B382" s="150"/>
      <c r="C382" s="150"/>
      <c r="D382" s="150"/>
      <c r="E382" s="150"/>
      <c r="F382" s="150"/>
      <c r="G382" s="150"/>
      <c r="H382" s="150"/>
      <c r="I382" s="150"/>
      <c r="J382" s="150"/>
      <c r="K382" s="150"/>
      <c r="L382" s="150"/>
      <c r="M382" s="150"/>
      <c r="N382" s="150"/>
      <c r="O382" s="150"/>
      <c r="P382" s="150"/>
      <c r="Q382" s="150"/>
      <c r="R382" s="150"/>
      <c r="S382" s="150"/>
      <c r="T382" s="150"/>
    </row>
    <row r="383" spans="1:20" ht="12.75" customHeight="1">
      <c r="A383" s="150"/>
      <c r="B383" s="150"/>
      <c r="C383" s="150"/>
      <c r="D383" s="150"/>
      <c r="E383" s="150"/>
      <c r="F383" s="150"/>
      <c r="G383" s="150"/>
      <c r="H383" s="150"/>
      <c r="I383" s="150"/>
      <c r="J383" s="150"/>
      <c r="K383" s="150"/>
      <c r="L383" s="150"/>
      <c r="M383" s="150"/>
      <c r="N383" s="150"/>
      <c r="O383" s="150"/>
      <c r="P383" s="150"/>
      <c r="Q383" s="150"/>
      <c r="R383" s="150"/>
      <c r="S383" s="150"/>
      <c r="T383" s="150"/>
    </row>
    <row r="384" spans="1:20" ht="12.75" customHeight="1">
      <c r="A384" s="150"/>
      <c r="B384" s="150"/>
      <c r="C384" s="150"/>
      <c r="D384" s="150"/>
      <c r="E384" s="150"/>
      <c r="F384" s="150"/>
      <c r="G384" s="150"/>
      <c r="H384" s="150"/>
      <c r="I384" s="150"/>
      <c r="J384" s="150"/>
      <c r="K384" s="150"/>
      <c r="L384" s="150"/>
      <c r="M384" s="150"/>
      <c r="N384" s="150"/>
      <c r="O384" s="150"/>
      <c r="P384" s="150"/>
      <c r="Q384" s="150"/>
      <c r="R384" s="150"/>
      <c r="S384" s="150"/>
      <c r="T384" s="150"/>
    </row>
    <row r="385" spans="1:20" ht="12.75" customHeight="1">
      <c r="A385" s="150"/>
      <c r="B385" s="150"/>
      <c r="C385" s="150"/>
      <c r="D385" s="150"/>
      <c r="E385" s="150"/>
      <c r="F385" s="150"/>
      <c r="G385" s="150"/>
      <c r="H385" s="150"/>
      <c r="I385" s="150"/>
      <c r="J385" s="150"/>
      <c r="K385" s="150"/>
      <c r="L385" s="150"/>
      <c r="M385" s="150"/>
      <c r="N385" s="150"/>
      <c r="O385" s="150"/>
      <c r="P385" s="150"/>
      <c r="Q385" s="150"/>
      <c r="R385" s="150"/>
      <c r="S385" s="150"/>
      <c r="T385" s="150"/>
    </row>
    <row r="386" spans="1:20" ht="12.75" customHeight="1">
      <c r="A386" s="150"/>
      <c r="B386" s="150"/>
      <c r="C386" s="150"/>
      <c r="D386" s="150"/>
      <c r="E386" s="150"/>
      <c r="F386" s="150"/>
      <c r="G386" s="150"/>
      <c r="H386" s="150"/>
      <c r="I386" s="150"/>
      <c r="J386" s="150"/>
      <c r="K386" s="150"/>
      <c r="L386" s="150"/>
      <c r="M386" s="150"/>
      <c r="N386" s="150"/>
      <c r="O386" s="150"/>
      <c r="P386" s="150"/>
      <c r="Q386" s="150"/>
      <c r="R386" s="150"/>
      <c r="S386" s="150"/>
      <c r="T386" s="150"/>
    </row>
    <row r="387" spans="1:20" ht="12.75" customHeight="1">
      <c r="A387" s="150"/>
      <c r="B387" s="150"/>
      <c r="C387" s="150"/>
      <c r="D387" s="150"/>
      <c r="E387" s="150"/>
      <c r="F387" s="150"/>
      <c r="G387" s="150"/>
      <c r="H387" s="150"/>
      <c r="I387" s="150"/>
      <c r="J387" s="150"/>
      <c r="K387" s="150"/>
      <c r="L387" s="150"/>
      <c r="M387" s="150"/>
      <c r="N387" s="150"/>
      <c r="O387" s="150"/>
      <c r="P387" s="150"/>
      <c r="Q387" s="150"/>
      <c r="R387" s="150"/>
      <c r="S387" s="150"/>
      <c r="T387" s="150"/>
    </row>
    <row r="388" spans="1:20" ht="12.75" customHeight="1">
      <c r="A388" s="150"/>
      <c r="B388" s="150"/>
      <c r="C388" s="150"/>
      <c r="D388" s="150"/>
      <c r="E388" s="150"/>
      <c r="F388" s="150"/>
      <c r="G388" s="150"/>
      <c r="H388" s="150"/>
      <c r="I388" s="150"/>
      <c r="J388" s="150"/>
      <c r="K388" s="150"/>
      <c r="L388" s="150"/>
      <c r="M388" s="150"/>
      <c r="N388" s="150"/>
      <c r="O388" s="150"/>
      <c r="P388" s="150"/>
      <c r="Q388" s="150"/>
      <c r="R388" s="150"/>
      <c r="S388" s="150"/>
      <c r="T388" s="150"/>
    </row>
    <row r="389" spans="1:20" ht="12.75" customHeight="1">
      <c r="A389" s="150"/>
      <c r="B389" s="150"/>
      <c r="C389" s="150"/>
      <c r="D389" s="150"/>
      <c r="E389" s="150"/>
      <c r="F389" s="150"/>
      <c r="G389" s="150"/>
      <c r="H389" s="150"/>
      <c r="I389" s="150"/>
      <c r="J389" s="150"/>
      <c r="K389" s="150"/>
      <c r="L389" s="150"/>
      <c r="M389" s="150"/>
      <c r="N389" s="150"/>
      <c r="O389" s="150"/>
      <c r="P389" s="150"/>
      <c r="Q389" s="150"/>
      <c r="R389" s="150"/>
      <c r="S389" s="150"/>
      <c r="T389" s="150"/>
    </row>
    <row r="390" spans="1:20" ht="12.75" customHeight="1">
      <c r="A390" s="150"/>
      <c r="B390" s="150"/>
      <c r="C390" s="150"/>
      <c r="D390" s="150"/>
      <c r="E390" s="150"/>
      <c r="F390" s="150"/>
      <c r="G390" s="150"/>
      <c r="H390" s="150"/>
      <c r="I390" s="150"/>
      <c r="J390" s="150"/>
      <c r="K390" s="150"/>
      <c r="L390" s="150"/>
      <c r="M390" s="150"/>
      <c r="N390" s="150"/>
      <c r="O390" s="150"/>
      <c r="P390" s="150"/>
      <c r="Q390" s="150"/>
      <c r="R390" s="150"/>
      <c r="S390" s="150"/>
      <c r="T390" s="150"/>
    </row>
    <row r="391" spans="1:20" ht="12.75" customHeight="1">
      <c r="A391" s="150"/>
      <c r="B391" s="150"/>
      <c r="C391" s="150"/>
      <c r="D391" s="150"/>
      <c r="E391" s="150"/>
      <c r="F391" s="150"/>
      <c r="G391" s="150"/>
      <c r="H391" s="150"/>
      <c r="I391" s="150"/>
      <c r="J391" s="150"/>
      <c r="K391" s="150"/>
      <c r="L391" s="150"/>
      <c r="M391" s="150"/>
      <c r="N391" s="150"/>
      <c r="O391" s="150"/>
      <c r="P391" s="150"/>
      <c r="Q391" s="150"/>
      <c r="R391" s="150"/>
      <c r="S391" s="150"/>
      <c r="T391" s="150"/>
    </row>
    <row r="392" spans="1:20" ht="12.75" customHeight="1">
      <c r="A392" s="150"/>
      <c r="B392" s="150"/>
      <c r="C392" s="150"/>
      <c r="D392" s="150"/>
      <c r="E392" s="150"/>
      <c r="F392" s="150"/>
      <c r="G392" s="150"/>
      <c r="H392" s="150"/>
      <c r="I392" s="150"/>
      <c r="J392" s="150"/>
      <c r="K392" s="150"/>
      <c r="L392" s="150"/>
      <c r="M392" s="150"/>
      <c r="N392" s="150"/>
      <c r="O392" s="150"/>
      <c r="P392" s="150"/>
      <c r="Q392" s="150"/>
      <c r="R392" s="150"/>
      <c r="S392" s="150"/>
      <c r="T392" s="150"/>
    </row>
    <row r="393" spans="1:20" ht="12.75" customHeight="1">
      <c r="A393" s="150"/>
      <c r="B393" s="150"/>
      <c r="C393" s="150"/>
      <c r="D393" s="150"/>
      <c r="E393" s="150"/>
      <c r="F393" s="150"/>
      <c r="G393" s="150"/>
      <c r="H393" s="150"/>
      <c r="I393" s="150"/>
      <c r="J393" s="150"/>
      <c r="K393" s="150"/>
      <c r="L393" s="150"/>
      <c r="M393" s="150"/>
      <c r="N393" s="150"/>
      <c r="O393" s="150"/>
      <c r="P393" s="150"/>
      <c r="Q393" s="150"/>
      <c r="R393" s="150"/>
      <c r="S393" s="150"/>
      <c r="T393" s="150"/>
    </row>
    <row r="394" spans="1:20" ht="12.75" customHeight="1">
      <c r="A394" s="150"/>
      <c r="B394" s="150"/>
      <c r="C394" s="150"/>
      <c r="D394" s="150"/>
      <c r="E394" s="150"/>
      <c r="F394" s="150"/>
      <c r="G394" s="150"/>
      <c r="H394" s="150"/>
      <c r="I394" s="150"/>
      <c r="J394" s="150"/>
      <c r="K394" s="150"/>
      <c r="L394" s="150"/>
      <c r="M394" s="150"/>
      <c r="N394" s="150"/>
      <c r="O394" s="150"/>
      <c r="P394" s="150"/>
      <c r="Q394" s="150"/>
      <c r="R394" s="150"/>
      <c r="S394" s="150"/>
      <c r="T394" s="150"/>
    </row>
    <row r="395" spans="1:20" ht="12.75" customHeight="1">
      <c r="A395" s="150"/>
      <c r="B395" s="150"/>
      <c r="C395" s="150"/>
      <c r="D395" s="150"/>
      <c r="E395" s="150"/>
      <c r="F395" s="150"/>
      <c r="G395" s="150"/>
      <c r="H395" s="150"/>
      <c r="I395" s="150"/>
      <c r="J395" s="150"/>
      <c r="K395" s="150"/>
      <c r="L395" s="150"/>
      <c r="M395" s="150"/>
      <c r="N395" s="150"/>
      <c r="O395" s="150"/>
      <c r="P395" s="150"/>
      <c r="Q395" s="150"/>
      <c r="R395" s="150"/>
      <c r="S395" s="150"/>
      <c r="T395" s="150"/>
    </row>
    <row r="396" spans="1:20" ht="12.75" customHeight="1">
      <c r="A396" s="150"/>
      <c r="B396" s="150"/>
      <c r="C396" s="150"/>
      <c r="D396" s="150"/>
      <c r="E396" s="150"/>
      <c r="F396" s="150"/>
      <c r="G396" s="150"/>
      <c r="H396" s="150"/>
      <c r="I396" s="150"/>
      <c r="J396" s="150"/>
      <c r="K396" s="150"/>
      <c r="L396" s="150"/>
      <c r="M396" s="150"/>
      <c r="N396" s="150"/>
      <c r="O396" s="150"/>
      <c r="P396" s="150"/>
      <c r="Q396" s="150"/>
      <c r="R396" s="150"/>
      <c r="S396" s="150"/>
      <c r="T396" s="150"/>
    </row>
    <row r="397" spans="1:20" ht="12.75" customHeight="1">
      <c r="A397" s="150"/>
      <c r="B397" s="150"/>
      <c r="C397" s="150"/>
      <c r="D397" s="150"/>
      <c r="E397" s="150"/>
      <c r="F397" s="150"/>
      <c r="G397" s="150"/>
      <c r="H397" s="150"/>
      <c r="I397" s="150"/>
      <c r="J397" s="150"/>
      <c r="K397" s="150"/>
      <c r="L397" s="150"/>
      <c r="M397" s="150"/>
      <c r="N397" s="150"/>
      <c r="O397" s="150"/>
      <c r="P397" s="150"/>
      <c r="Q397" s="150"/>
      <c r="R397" s="150"/>
      <c r="S397" s="150"/>
      <c r="T397" s="150"/>
    </row>
    <row r="398" spans="1:20" ht="12.75" customHeight="1">
      <c r="A398" s="150"/>
      <c r="B398" s="150"/>
      <c r="C398" s="150"/>
      <c r="D398" s="150"/>
      <c r="E398" s="150"/>
      <c r="F398" s="150"/>
      <c r="G398" s="150"/>
      <c r="H398" s="150"/>
      <c r="I398" s="150"/>
      <c r="J398" s="150"/>
      <c r="K398" s="150"/>
      <c r="L398" s="150"/>
      <c r="M398" s="150"/>
      <c r="N398" s="150"/>
      <c r="O398" s="150"/>
      <c r="P398" s="150"/>
      <c r="Q398" s="150"/>
      <c r="R398" s="150"/>
      <c r="S398" s="150"/>
      <c r="T398" s="150"/>
    </row>
    <row r="399" spans="1:20" ht="12.75" customHeight="1">
      <c r="A399" s="150"/>
      <c r="B399" s="150"/>
      <c r="C399" s="150"/>
      <c r="D399" s="150"/>
      <c r="E399" s="150"/>
      <c r="F399" s="150"/>
      <c r="G399" s="150"/>
      <c r="H399" s="150"/>
      <c r="I399" s="150"/>
      <c r="J399" s="150"/>
      <c r="K399" s="150"/>
      <c r="L399" s="150"/>
      <c r="M399" s="150"/>
      <c r="N399" s="150"/>
      <c r="O399" s="150"/>
      <c r="P399" s="150"/>
      <c r="Q399" s="150"/>
      <c r="R399" s="150"/>
      <c r="S399" s="150"/>
      <c r="T399" s="150"/>
    </row>
    <row r="400" spans="1:20" ht="12.75" customHeight="1">
      <c r="A400" s="150"/>
      <c r="B400" s="150"/>
      <c r="C400" s="150"/>
      <c r="D400" s="150"/>
      <c r="E400" s="150"/>
      <c r="F400" s="150"/>
      <c r="G400" s="150"/>
      <c r="H400" s="150"/>
      <c r="I400" s="150"/>
      <c r="J400" s="150"/>
      <c r="K400" s="150"/>
      <c r="L400" s="150"/>
      <c r="M400" s="150"/>
      <c r="N400" s="150"/>
      <c r="O400" s="150"/>
      <c r="P400" s="150"/>
      <c r="Q400" s="150"/>
      <c r="R400" s="150"/>
      <c r="S400" s="150"/>
      <c r="T400" s="150"/>
    </row>
    <row r="401" spans="1:20" ht="12.75" customHeight="1">
      <c r="A401" s="150"/>
      <c r="B401" s="150"/>
      <c r="C401" s="150"/>
      <c r="D401" s="150"/>
      <c r="E401" s="150"/>
      <c r="F401" s="150"/>
      <c r="G401" s="150"/>
      <c r="H401" s="150"/>
      <c r="I401" s="150"/>
      <c r="J401" s="150"/>
      <c r="K401" s="150"/>
      <c r="L401" s="150"/>
      <c r="M401" s="150"/>
      <c r="N401" s="150"/>
      <c r="O401" s="150"/>
      <c r="P401" s="150"/>
      <c r="Q401" s="150"/>
      <c r="R401" s="150"/>
      <c r="S401" s="150"/>
      <c r="T401" s="150"/>
    </row>
    <row r="402" spans="1:20" ht="12.75" customHeight="1">
      <c r="A402" s="150"/>
      <c r="B402" s="150"/>
      <c r="C402" s="150"/>
      <c r="D402" s="150"/>
      <c r="E402" s="150"/>
      <c r="F402" s="150"/>
      <c r="G402" s="150"/>
      <c r="H402" s="150"/>
      <c r="I402" s="150"/>
      <c r="J402" s="150"/>
      <c r="K402" s="150"/>
      <c r="L402" s="150"/>
      <c r="M402" s="150"/>
      <c r="N402" s="150"/>
      <c r="O402" s="150"/>
      <c r="P402" s="150"/>
      <c r="Q402" s="150"/>
      <c r="R402" s="150"/>
      <c r="S402" s="150"/>
      <c r="T402" s="150"/>
    </row>
    <row r="403" spans="1:20" ht="12.75" customHeight="1">
      <c r="A403" s="150"/>
      <c r="B403" s="150"/>
      <c r="C403" s="150"/>
      <c r="D403" s="150"/>
      <c r="E403" s="150"/>
      <c r="F403" s="150"/>
      <c r="G403" s="150"/>
      <c r="H403" s="150"/>
      <c r="I403" s="150"/>
      <c r="J403" s="150"/>
      <c r="K403" s="150"/>
      <c r="L403" s="150"/>
      <c r="M403" s="150"/>
      <c r="N403" s="150"/>
      <c r="O403" s="150"/>
      <c r="P403" s="150"/>
      <c r="Q403" s="150"/>
      <c r="R403" s="150"/>
      <c r="S403" s="150"/>
      <c r="T403" s="150"/>
    </row>
    <row r="404" spans="1:20" ht="12.75" customHeight="1">
      <c r="A404" s="150"/>
      <c r="B404" s="150"/>
      <c r="C404" s="150"/>
      <c r="D404" s="150"/>
      <c r="E404" s="150"/>
      <c r="F404" s="150"/>
      <c r="G404" s="150"/>
      <c r="H404" s="150"/>
      <c r="I404" s="150"/>
      <c r="J404" s="150"/>
      <c r="K404" s="150"/>
      <c r="L404" s="150"/>
      <c r="M404" s="150"/>
      <c r="N404" s="150"/>
      <c r="O404" s="150"/>
      <c r="P404" s="150"/>
      <c r="Q404" s="150"/>
      <c r="R404" s="150"/>
      <c r="S404" s="150"/>
      <c r="T404" s="150"/>
    </row>
    <row r="405" spans="1:20" ht="12.75" customHeight="1">
      <c r="A405" s="150"/>
      <c r="B405" s="150"/>
      <c r="C405" s="150"/>
      <c r="D405" s="150"/>
      <c r="E405" s="150"/>
      <c r="F405" s="150"/>
      <c r="G405" s="150"/>
      <c r="H405" s="150"/>
      <c r="I405" s="150"/>
      <c r="J405" s="150"/>
      <c r="K405" s="150"/>
      <c r="L405" s="150"/>
      <c r="M405" s="150"/>
      <c r="N405" s="150"/>
      <c r="O405" s="150"/>
      <c r="P405" s="150"/>
      <c r="Q405" s="150"/>
      <c r="R405" s="150"/>
      <c r="S405" s="150"/>
      <c r="T405" s="150"/>
    </row>
    <row r="406" spans="1:20" ht="12.75" customHeight="1">
      <c r="A406" s="150"/>
      <c r="B406" s="150"/>
      <c r="C406" s="150"/>
      <c r="D406" s="150"/>
      <c r="E406" s="150"/>
      <c r="F406" s="150"/>
      <c r="G406" s="150"/>
      <c r="H406" s="150"/>
      <c r="I406" s="150"/>
      <c r="J406" s="150"/>
      <c r="K406" s="150"/>
      <c r="L406" s="150"/>
      <c r="M406" s="150"/>
      <c r="N406" s="150"/>
      <c r="O406" s="150"/>
      <c r="P406" s="150"/>
      <c r="Q406" s="150"/>
      <c r="R406" s="150"/>
      <c r="S406" s="150"/>
      <c r="T406" s="150"/>
    </row>
    <row r="407" spans="1:20" ht="12.75" customHeight="1">
      <c r="A407" s="150"/>
      <c r="B407" s="150"/>
      <c r="C407" s="150"/>
      <c r="D407" s="150"/>
      <c r="E407" s="150"/>
      <c r="F407" s="150"/>
      <c r="G407" s="150"/>
      <c r="H407" s="150"/>
      <c r="I407" s="150"/>
      <c r="J407" s="150"/>
      <c r="K407" s="150"/>
      <c r="L407" s="150"/>
      <c r="M407" s="150"/>
      <c r="N407" s="150"/>
      <c r="O407" s="150"/>
      <c r="P407" s="150"/>
      <c r="Q407" s="150"/>
      <c r="R407" s="150"/>
      <c r="S407" s="150"/>
      <c r="T407" s="150"/>
    </row>
    <row r="408" spans="1:20" ht="12.75" customHeight="1">
      <c r="A408" s="150"/>
      <c r="B408" s="150"/>
      <c r="C408" s="150"/>
      <c r="D408" s="150"/>
      <c r="E408" s="150"/>
      <c r="F408" s="150"/>
      <c r="G408" s="150"/>
      <c r="H408" s="150"/>
      <c r="I408" s="150"/>
      <c r="J408" s="150"/>
      <c r="K408" s="150"/>
      <c r="L408" s="150"/>
      <c r="M408" s="150"/>
      <c r="N408" s="150"/>
      <c r="O408" s="150"/>
      <c r="P408" s="150"/>
      <c r="Q408" s="150"/>
      <c r="R408" s="150"/>
      <c r="S408" s="150"/>
      <c r="T408" s="150"/>
    </row>
    <row r="409" spans="1:20" ht="12.75" customHeight="1">
      <c r="A409" s="150"/>
      <c r="B409" s="150"/>
      <c r="C409" s="150"/>
      <c r="D409" s="150"/>
      <c r="E409" s="150"/>
      <c r="F409" s="150"/>
      <c r="G409" s="150"/>
      <c r="H409" s="150"/>
      <c r="I409" s="150"/>
      <c r="J409" s="150"/>
      <c r="K409" s="150"/>
      <c r="L409" s="150"/>
      <c r="M409" s="150"/>
      <c r="N409" s="150"/>
      <c r="O409" s="150"/>
      <c r="P409" s="150"/>
      <c r="Q409" s="150"/>
      <c r="R409" s="150"/>
      <c r="S409" s="150"/>
      <c r="T409" s="150"/>
    </row>
    <row r="410" spans="1:20" ht="12.75" customHeight="1">
      <c r="A410" s="150"/>
      <c r="B410" s="150"/>
      <c r="C410" s="150"/>
      <c r="D410" s="150"/>
      <c r="E410" s="150"/>
      <c r="F410" s="150"/>
      <c r="G410" s="150"/>
      <c r="H410" s="150"/>
      <c r="I410" s="150"/>
      <c r="J410" s="150"/>
      <c r="K410" s="150"/>
      <c r="L410" s="150"/>
      <c r="M410" s="150"/>
      <c r="N410" s="150"/>
      <c r="O410" s="150"/>
      <c r="P410" s="150"/>
      <c r="Q410" s="150"/>
      <c r="R410" s="150"/>
      <c r="S410" s="150"/>
      <c r="T410" s="150"/>
    </row>
    <row r="411" spans="1:20" ht="12.75" customHeight="1">
      <c r="A411" s="150"/>
      <c r="B411" s="150"/>
      <c r="C411" s="150"/>
      <c r="D411" s="150"/>
      <c r="E411" s="150"/>
      <c r="F411" s="150"/>
      <c r="G411" s="150"/>
      <c r="H411" s="150"/>
      <c r="I411" s="150"/>
      <c r="J411" s="150"/>
      <c r="K411" s="150"/>
      <c r="L411" s="150"/>
      <c r="M411" s="150"/>
      <c r="N411" s="150"/>
      <c r="O411" s="150"/>
      <c r="P411" s="150"/>
      <c r="Q411" s="150"/>
      <c r="R411" s="150"/>
      <c r="S411" s="150"/>
      <c r="T411" s="150"/>
    </row>
    <row r="412" spans="1:20" ht="12.75" customHeight="1">
      <c r="A412" s="150"/>
      <c r="B412" s="150"/>
      <c r="C412" s="150"/>
      <c r="D412" s="150"/>
      <c r="E412" s="150"/>
      <c r="F412" s="150"/>
      <c r="G412" s="150"/>
      <c r="H412" s="150"/>
      <c r="I412" s="150"/>
      <c r="J412" s="150"/>
      <c r="K412" s="150"/>
      <c r="L412" s="150"/>
      <c r="M412" s="150"/>
      <c r="N412" s="150"/>
      <c r="O412" s="150"/>
      <c r="P412" s="150"/>
      <c r="Q412" s="150"/>
      <c r="R412" s="150"/>
      <c r="S412" s="150"/>
      <c r="T412" s="150"/>
    </row>
    <row r="413" spans="1:20" ht="12.75" customHeight="1">
      <c r="A413" s="150"/>
      <c r="B413" s="150"/>
      <c r="C413" s="150"/>
      <c r="D413" s="150"/>
      <c r="E413" s="150"/>
      <c r="F413" s="150"/>
      <c r="G413" s="150"/>
      <c r="H413" s="150"/>
      <c r="I413" s="150"/>
      <c r="J413" s="150"/>
      <c r="K413" s="150"/>
      <c r="L413" s="150"/>
      <c r="M413" s="150"/>
      <c r="N413" s="150"/>
      <c r="O413" s="150"/>
      <c r="P413" s="150"/>
      <c r="Q413" s="150"/>
      <c r="R413" s="150"/>
      <c r="S413" s="150"/>
      <c r="T413" s="150"/>
    </row>
    <row r="414" spans="1:20" ht="12.75" customHeight="1">
      <c r="A414" s="150"/>
      <c r="B414" s="150"/>
      <c r="C414" s="150"/>
      <c r="D414" s="150"/>
      <c r="E414" s="150"/>
      <c r="F414" s="150"/>
      <c r="G414" s="150"/>
      <c r="H414" s="150"/>
      <c r="I414" s="150"/>
      <c r="J414" s="150"/>
      <c r="K414" s="150"/>
      <c r="L414" s="150"/>
      <c r="M414" s="150"/>
      <c r="N414" s="150"/>
      <c r="O414" s="150"/>
      <c r="P414" s="150"/>
      <c r="Q414" s="150"/>
      <c r="R414" s="150"/>
      <c r="S414" s="150"/>
      <c r="T414" s="150"/>
    </row>
    <row r="415" spans="1:20" ht="12.75" customHeight="1">
      <c r="A415" s="150"/>
      <c r="B415" s="150"/>
      <c r="C415" s="150"/>
      <c r="D415" s="150"/>
      <c r="E415" s="150"/>
      <c r="F415" s="150"/>
      <c r="G415" s="150"/>
      <c r="H415" s="150"/>
      <c r="I415" s="150"/>
      <c r="J415" s="150"/>
      <c r="K415" s="150"/>
      <c r="L415" s="150"/>
      <c r="M415" s="150"/>
      <c r="N415" s="150"/>
      <c r="O415" s="150"/>
      <c r="P415" s="150"/>
      <c r="Q415" s="150"/>
      <c r="R415" s="150"/>
      <c r="S415" s="150"/>
      <c r="T415" s="150"/>
    </row>
    <row r="416" spans="1:20" ht="12.75" customHeight="1">
      <c r="A416" s="150"/>
      <c r="B416" s="150"/>
      <c r="C416" s="150"/>
      <c r="D416" s="150"/>
      <c r="E416" s="150"/>
      <c r="F416" s="150"/>
      <c r="G416" s="150"/>
      <c r="H416" s="150"/>
      <c r="I416" s="150"/>
      <c r="J416" s="150"/>
      <c r="K416" s="150"/>
      <c r="L416" s="150"/>
      <c r="M416" s="150"/>
      <c r="N416" s="150"/>
      <c r="O416" s="150"/>
      <c r="P416" s="150"/>
      <c r="Q416" s="150"/>
      <c r="R416" s="150"/>
      <c r="S416" s="150"/>
      <c r="T416" s="150"/>
    </row>
    <row r="417" spans="1:20" ht="12.75" customHeight="1">
      <c r="A417" s="150"/>
      <c r="B417" s="150"/>
      <c r="C417" s="150"/>
      <c r="D417" s="150"/>
      <c r="E417" s="150"/>
      <c r="F417" s="150"/>
      <c r="G417" s="150"/>
      <c r="H417" s="150"/>
      <c r="I417" s="150"/>
      <c r="J417" s="150"/>
      <c r="K417" s="150"/>
      <c r="L417" s="150"/>
      <c r="M417" s="150"/>
      <c r="N417" s="150"/>
      <c r="O417" s="150"/>
      <c r="P417" s="150"/>
      <c r="Q417" s="150"/>
      <c r="R417" s="150"/>
      <c r="S417" s="150"/>
      <c r="T417" s="150"/>
    </row>
    <row r="418" spans="1:20" ht="12.75" customHeight="1">
      <c r="A418" s="150"/>
      <c r="B418" s="150"/>
      <c r="C418" s="150"/>
      <c r="D418" s="150"/>
      <c r="E418" s="150"/>
      <c r="F418" s="150"/>
      <c r="G418" s="150"/>
      <c r="H418" s="150"/>
      <c r="I418" s="150"/>
      <c r="J418" s="150"/>
      <c r="K418" s="150"/>
      <c r="L418" s="150"/>
      <c r="M418" s="150"/>
      <c r="N418" s="150"/>
      <c r="O418" s="150"/>
      <c r="P418" s="150"/>
      <c r="Q418" s="150"/>
      <c r="R418" s="150"/>
      <c r="S418" s="150"/>
      <c r="T418" s="150"/>
    </row>
    <row r="419" spans="1:20" ht="12.75" customHeight="1">
      <c r="A419" s="150"/>
      <c r="B419" s="150"/>
      <c r="C419" s="150"/>
      <c r="D419" s="150"/>
      <c r="E419" s="150"/>
      <c r="F419" s="150"/>
      <c r="G419" s="150"/>
      <c r="H419" s="150"/>
      <c r="I419" s="150"/>
      <c r="J419" s="150"/>
      <c r="K419" s="150"/>
      <c r="L419" s="150"/>
      <c r="M419" s="150"/>
      <c r="N419" s="150"/>
      <c r="O419" s="150"/>
      <c r="P419" s="150"/>
      <c r="Q419" s="150"/>
      <c r="R419" s="150"/>
      <c r="S419" s="150"/>
      <c r="T419" s="150"/>
    </row>
    <row r="420" spans="1:20" ht="12.75" customHeight="1">
      <c r="A420" s="150"/>
      <c r="B420" s="150"/>
      <c r="C420" s="150"/>
      <c r="D420" s="150"/>
      <c r="E420" s="150"/>
      <c r="F420" s="150"/>
      <c r="G420" s="150"/>
      <c r="H420" s="150"/>
      <c r="I420" s="150"/>
      <c r="J420" s="150"/>
      <c r="K420" s="150"/>
      <c r="L420" s="150"/>
      <c r="M420" s="150"/>
      <c r="N420" s="150"/>
      <c r="O420" s="150"/>
      <c r="P420" s="150"/>
      <c r="Q420" s="150"/>
      <c r="R420" s="150"/>
      <c r="S420" s="150"/>
      <c r="T420" s="150"/>
    </row>
    <row r="421" spans="1:20" ht="12.75" customHeight="1">
      <c r="A421" s="150"/>
      <c r="B421" s="150"/>
      <c r="C421" s="150"/>
      <c r="D421" s="150"/>
      <c r="E421" s="150"/>
      <c r="F421" s="150"/>
      <c r="G421" s="150"/>
      <c r="H421" s="150"/>
      <c r="I421" s="150"/>
      <c r="J421" s="150"/>
      <c r="K421" s="150"/>
      <c r="L421" s="150"/>
      <c r="M421" s="150"/>
      <c r="N421" s="150"/>
      <c r="O421" s="150"/>
      <c r="P421" s="150"/>
      <c r="Q421" s="150"/>
      <c r="R421" s="150"/>
      <c r="S421" s="150"/>
      <c r="T421" s="150"/>
    </row>
    <row r="422" spans="1:20" ht="12.75" customHeight="1">
      <c r="A422" s="150"/>
      <c r="B422" s="150"/>
      <c r="C422" s="150"/>
      <c r="D422" s="150"/>
      <c r="E422" s="150"/>
      <c r="F422" s="150"/>
      <c r="G422" s="150"/>
      <c r="H422" s="150"/>
      <c r="I422" s="150"/>
      <c r="J422" s="150"/>
      <c r="K422" s="150"/>
      <c r="L422" s="150"/>
      <c r="M422" s="150"/>
      <c r="N422" s="150"/>
      <c r="O422" s="150"/>
      <c r="P422" s="150"/>
      <c r="Q422" s="150"/>
      <c r="R422" s="150"/>
      <c r="S422" s="150"/>
      <c r="T422" s="150"/>
    </row>
    <row r="423" spans="1:20" ht="12.75" customHeight="1">
      <c r="A423" s="150"/>
      <c r="B423" s="150"/>
      <c r="C423" s="150"/>
      <c r="D423" s="150"/>
      <c r="E423" s="150"/>
      <c r="F423" s="150"/>
      <c r="G423" s="150"/>
      <c r="H423" s="150"/>
      <c r="I423" s="150"/>
      <c r="J423" s="150"/>
      <c r="K423" s="150"/>
      <c r="L423" s="150"/>
      <c r="M423" s="150"/>
      <c r="N423" s="150"/>
      <c r="O423" s="150"/>
      <c r="P423" s="150"/>
      <c r="Q423" s="150"/>
      <c r="R423" s="150"/>
      <c r="S423" s="150"/>
      <c r="T423" s="150"/>
    </row>
    <row r="424" spans="1:20" ht="12.75" customHeight="1">
      <c r="A424" s="150"/>
      <c r="B424" s="150"/>
      <c r="C424" s="150"/>
      <c r="D424" s="150"/>
      <c r="E424" s="150"/>
      <c r="F424" s="150"/>
      <c r="G424" s="150"/>
      <c r="H424" s="150"/>
      <c r="I424" s="150"/>
      <c r="J424" s="150"/>
      <c r="K424" s="150"/>
      <c r="L424" s="150"/>
      <c r="M424" s="150"/>
      <c r="N424" s="150"/>
      <c r="O424" s="150"/>
      <c r="P424" s="150"/>
      <c r="Q424" s="150"/>
      <c r="R424" s="150"/>
      <c r="S424" s="150"/>
      <c r="T424" s="150"/>
    </row>
    <row r="425" spans="1:20" ht="12.75" customHeight="1">
      <c r="A425" s="150"/>
      <c r="B425" s="150"/>
      <c r="C425" s="150"/>
      <c r="D425" s="150"/>
      <c r="E425" s="150"/>
      <c r="F425" s="150"/>
      <c r="G425" s="150"/>
      <c r="H425" s="150"/>
      <c r="I425" s="150"/>
      <c r="J425" s="150"/>
      <c r="K425" s="150"/>
      <c r="L425" s="150"/>
      <c r="M425" s="150"/>
      <c r="N425" s="150"/>
      <c r="O425" s="150"/>
      <c r="P425" s="150"/>
      <c r="Q425" s="150"/>
      <c r="R425" s="150"/>
      <c r="S425" s="150"/>
      <c r="T425" s="150"/>
    </row>
    <row r="426" spans="1:20" ht="12.75" customHeight="1">
      <c r="A426" s="150"/>
      <c r="B426" s="150"/>
      <c r="C426" s="150"/>
      <c r="D426" s="150"/>
      <c r="E426" s="150"/>
      <c r="F426" s="150"/>
      <c r="G426" s="150"/>
      <c r="H426" s="150"/>
      <c r="I426" s="150"/>
      <c r="J426" s="150"/>
      <c r="K426" s="150"/>
      <c r="L426" s="150"/>
      <c r="M426" s="150"/>
      <c r="N426" s="150"/>
      <c r="O426" s="150"/>
      <c r="P426" s="150"/>
      <c r="Q426" s="150"/>
      <c r="R426" s="150"/>
      <c r="S426" s="150"/>
      <c r="T426" s="150"/>
    </row>
    <row r="427" spans="1:20" ht="12.75" customHeight="1">
      <c r="A427" s="150"/>
      <c r="B427" s="150"/>
      <c r="C427" s="150"/>
      <c r="D427" s="150"/>
      <c r="E427" s="150"/>
      <c r="F427" s="150"/>
      <c r="G427" s="150"/>
      <c r="H427" s="150"/>
      <c r="I427" s="150"/>
      <c r="J427" s="150"/>
      <c r="K427" s="150"/>
      <c r="L427" s="150"/>
      <c r="M427" s="150"/>
      <c r="N427" s="150"/>
      <c r="O427" s="150"/>
      <c r="P427" s="150"/>
      <c r="Q427" s="150"/>
      <c r="R427" s="150"/>
      <c r="S427" s="150"/>
      <c r="T427" s="150"/>
    </row>
    <row r="428" spans="1:20" ht="12.75" customHeight="1">
      <c r="A428" s="150"/>
      <c r="B428" s="150"/>
      <c r="C428" s="150"/>
      <c r="D428" s="150"/>
      <c r="E428" s="150"/>
      <c r="F428" s="150"/>
      <c r="G428" s="150"/>
      <c r="H428" s="150"/>
      <c r="I428" s="150"/>
      <c r="J428" s="150"/>
      <c r="K428" s="150"/>
      <c r="L428" s="150"/>
      <c r="M428" s="150"/>
      <c r="N428" s="150"/>
      <c r="O428" s="150"/>
      <c r="P428" s="150"/>
      <c r="Q428" s="150"/>
      <c r="R428" s="150"/>
      <c r="S428" s="150"/>
      <c r="T428" s="150"/>
    </row>
    <row r="429" spans="1:20" ht="12.75" customHeight="1">
      <c r="A429" s="150"/>
      <c r="B429" s="150"/>
      <c r="C429" s="150"/>
      <c r="D429" s="150"/>
      <c r="E429" s="150"/>
      <c r="F429" s="150"/>
      <c r="G429" s="150"/>
      <c r="H429" s="150"/>
      <c r="I429" s="150"/>
      <c r="J429" s="150"/>
      <c r="K429" s="150"/>
      <c r="L429" s="150"/>
      <c r="M429" s="150"/>
      <c r="N429" s="150"/>
      <c r="O429" s="150"/>
      <c r="P429" s="150"/>
      <c r="Q429" s="150"/>
      <c r="R429" s="150"/>
      <c r="S429" s="150"/>
      <c r="T429" s="150"/>
    </row>
    <row r="430" spans="1:20" ht="12.75" customHeight="1">
      <c r="A430" s="150"/>
      <c r="B430" s="150"/>
      <c r="C430" s="150"/>
      <c r="D430" s="150"/>
      <c r="E430" s="150"/>
      <c r="F430" s="150"/>
      <c r="G430" s="150"/>
      <c r="H430" s="150"/>
      <c r="I430" s="150"/>
      <c r="J430" s="150"/>
      <c r="K430" s="150"/>
      <c r="L430" s="150"/>
      <c r="M430" s="150"/>
      <c r="N430" s="150"/>
      <c r="O430" s="150"/>
      <c r="P430" s="150"/>
      <c r="Q430" s="150"/>
      <c r="R430" s="150"/>
      <c r="S430" s="150"/>
      <c r="T430" s="150"/>
    </row>
    <row r="431" spans="1:20" ht="12.75" customHeight="1">
      <c r="A431" s="150"/>
      <c r="B431" s="150"/>
      <c r="C431" s="150"/>
      <c r="D431" s="150"/>
      <c r="E431" s="150"/>
      <c r="F431" s="150"/>
      <c r="G431" s="150"/>
      <c r="H431" s="150"/>
      <c r="I431" s="150"/>
      <c r="J431" s="150"/>
      <c r="K431" s="150"/>
      <c r="L431" s="150"/>
      <c r="M431" s="150"/>
      <c r="N431" s="150"/>
      <c r="O431" s="150"/>
      <c r="P431" s="150"/>
      <c r="Q431" s="150"/>
      <c r="R431" s="150"/>
      <c r="S431" s="150"/>
      <c r="T431" s="150"/>
    </row>
    <row r="432" spans="1:20" ht="12.75" customHeight="1">
      <c r="A432" s="150"/>
      <c r="B432" s="150"/>
      <c r="C432" s="150"/>
      <c r="D432" s="150"/>
      <c r="E432" s="150"/>
      <c r="F432" s="150"/>
      <c r="G432" s="150"/>
      <c r="H432" s="150"/>
      <c r="I432" s="150"/>
      <c r="J432" s="150"/>
      <c r="K432" s="150"/>
      <c r="L432" s="150"/>
      <c r="M432" s="150"/>
      <c r="N432" s="150"/>
      <c r="O432" s="150"/>
      <c r="P432" s="150"/>
      <c r="Q432" s="150"/>
      <c r="R432" s="150"/>
      <c r="S432" s="150"/>
      <c r="T432" s="150"/>
    </row>
    <row r="433" spans="1:20" ht="12.75" customHeight="1">
      <c r="A433" s="150"/>
      <c r="B433" s="150"/>
      <c r="C433" s="150"/>
      <c r="D433" s="150"/>
      <c r="E433" s="150"/>
      <c r="F433" s="150"/>
      <c r="G433" s="150"/>
      <c r="H433" s="150"/>
      <c r="I433" s="150"/>
      <c r="J433" s="150"/>
      <c r="K433" s="150"/>
      <c r="L433" s="150"/>
      <c r="M433" s="150"/>
      <c r="N433" s="150"/>
      <c r="O433" s="150"/>
      <c r="P433" s="150"/>
      <c r="Q433" s="150"/>
      <c r="R433" s="150"/>
      <c r="S433" s="150"/>
      <c r="T433" s="150"/>
    </row>
    <row r="434" spans="1:20" ht="12.75" customHeight="1">
      <c r="A434" s="150"/>
      <c r="B434" s="150"/>
      <c r="C434" s="150"/>
      <c r="D434" s="150"/>
      <c r="E434" s="150"/>
      <c r="F434" s="150"/>
      <c r="G434" s="150"/>
      <c r="H434" s="150"/>
      <c r="I434" s="150"/>
      <c r="J434" s="150"/>
      <c r="K434" s="150"/>
      <c r="L434" s="150"/>
      <c r="M434" s="150"/>
      <c r="N434" s="150"/>
      <c r="O434" s="150"/>
      <c r="P434" s="150"/>
      <c r="Q434" s="150"/>
      <c r="R434" s="150"/>
      <c r="S434" s="150"/>
      <c r="T434" s="150"/>
    </row>
    <row r="435" spans="1:20" ht="12.75" customHeight="1">
      <c r="A435" s="150"/>
      <c r="B435" s="150"/>
      <c r="C435" s="150"/>
      <c r="D435" s="150"/>
      <c r="E435" s="150"/>
      <c r="F435" s="150"/>
      <c r="G435" s="150"/>
      <c r="H435" s="150"/>
      <c r="I435" s="150"/>
      <c r="J435" s="150"/>
      <c r="K435" s="150"/>
      <c r="L435" s="150"/>
      <c r="M435" s="150"/>
      <c r="N435" s="150"/>
      <c r="O435" s="150"/>
      <c r="P435" s="150"/>
      <c r="Q435" s="150"/>
      <c r="R435" s="150"/>
      <c r="S435" s="150"/>
      <c r="T435" s="150"/>
    </row>
    <row r="436" spans="1:20" ht="12.75" customHeight="1">
      <c r="A436" s="150"/>
      <c r="B436" s="150"/>
      <c r="C436" s="150"/>
      <c r="D436" s="150"/>
      <c r="E436" s="150"/>
      <c r="F436" s="150"/>
      <c r="G436" s="150"/>
      <c r="H436" s="150"/>
      <c r="I436" s="150"/>
      <c r="J436" s="150"/>
      <c r="K436" s="150"/>
      <c r="L436" s="150"/>
      <c r="M436" s="150"/>
      <c r="N436" s="150"/>
      <c r="O436" s="150"/>
      <c r="P436" s="150"/>
      <c r="Q436" s="150"/>
      <c r="R436" s="150"/>
      <c r="S436" s="150"/>
      <c r="T436" s="150"/>
    </row>
    <row r="437" spans="1:20" ht="12.75" customHeight="1">
      <c r="A437" s="150"/>
      <c r="B437" s="150"/>
      <c r="C437" s="150"/>
      <c r="D437" s="150"/>
      <c r="E437" s="150"/>
      <c r="F437" s="150"/>
      <c r="G437" s="150"/>
      <c r="H437" s="150"/>
      <c r="I437" s="150"/>
      <c r="J437" s="150"/>
      <c r="K437" s="150"/>
      <c r="L437" s="150"/>
      <c r="M437" s="150"/>
      <c r="N437" s="150"/>
      <c r="O437" s="150"/>
      <c r="P437" s="150"/>
      <c r="Q437" s="150"/>
      <c r="R437" s="150"/>
      <c r="S437" s="150"/>
      <c r="T437" s="150"/>
    </row>
    <row r="438" spans="1:20" ht="12.75" customHeight="1">
      <c r="A438" s="150"/>
      <c r="B438" s="150"/>
      <c r="C438" s="150"/>
      <c r="D438" s="150"/>
      <c r="E438" s="150"/>
      <c r="F438" s="150"/>
      <c r="G438" s="150"/>
      <c r="H438" s="150"/>
      <c r="I438" s="150"/>
      <c r="J438" s="150"/>
      <c r="K438" s="150"/>
      <c r="L438" s="150"/>
      <c r="M438" s="150"/>
      <c r="N438" s="150"/>
      <c r="O438" s="150"/>
      <c r="P438" s="150"/>
      <c r="Q438" s="150"/>
      <c r="R438" s="150"/>
      <c r="S438" s="150"/>
      <c r="T438" s="150"/>
    </row>
    <row r="439" spans="1:20" ht="12.75" customHeight="1">
      <c r="A439" s="150"/>
      <c r="B439" s="150"/>
      <c r="C439" s="150"/>
      <c r="D439" s="150"/>
      <c r="E439" s="150"/>
      <c r="F439" s="150"/>
      <c r="G439" s="150"/>
      <c r="H439" s="150"/>
      <c r="I439" s="150"/>
      <c r="J439" s="150"/>
      <c r="K439" s="150"/>
      <c r="L439" s="150"/>
      <c r="M439" s="150"/>
      <c r="N439" s="150"/>
      <c r="O439" s="150"/>
      <c r="P439" s="150"/>
      <c r="Q439" s="150"/>
      <c r="R439" s="150"/>
      <c r="S439" s="150"/>
      <c r="T439" s="150"/>
    </row>
    <row r="440" spans="1:20" ht="12.75" customHeight="1">
      <c r="A440" s="150"/>
      <c r="B440" s="150"/>
      <c r="C440" s="150"/>
      <c r="D440" s="150"/>
      <c r="E440" s="150"/>
      <c r="F440" s="150"/>
      <c r="G440" s="150"/>
      <c r="H440" s="150"/>
      <c r="I440" s="150"/>
      <c r="J440" s="150"/>
      <c r="K440" s="150"/>
      <c r="L440" s="150"/>
      <c r="M440" s="150"/>
      <c r="N440" s="150"/>
      <c r="O440" s="150"/>
      <c r="P440" s="150"/>
      <c r="Q440" s="150"/>
      <c r="R440" s="150"/>
      <c r="S440" s="150"/>
      <c r="T440" s="150"/>
    </row>
    <row r="441" spans="1:20" ht="12.75" customHeight="1">
      <c r="A441" s="150"/>
      <c r="B441" s="150"/>
      <c r="C441" s="150"/>
      <c r="D441" s="150"/>
      <c r="E441" s="150"/>
      <c r="F441" s="150"/>
      <c r="G441" s="150"/>
      <c r="H441" s="150"/>
      <c r="I441" s="150"/>
      <c r="J441" s="150"/>
      <c r="K441" s="150"/>
      <c r="L441" s="150"/>
      <c r="M441" s="150"/>
      <c r="N441" s="150"/>
      <c r="O441" s="150"/>
      <c r="P441" s="150"/>
      <c r="Q441" s="150"/>
      <c r="R441" s="150"/>
      <c r="S441" s="150"/>
      <c r="T441" s="150"/>
    </row>
    <row r="442" spans="1:20" ht="12.75" customHeight="1">
      <c r="A442" s="150"/>
      <c r="B442" s="150"/>
      <c r="C442" s="150"/>
      <c r="D442" s="150"/>
      <c r="E442" s="150"/>
      <c r="F442" s="150"/>
      <c r="G442" s="150"/>
      <c r="H442" s="150"/>
      <c r="I442" s="150"/>
      <c r="J442" s="150"/>
      <c r="K442" s="150"/>
      <c r="L442" s="150"/>
      <c r="M442" s="150"/>
      <c r="N442" s="150"/>
      <c r="O442" s="150"/>
      <c r="P442" s="150"/>
      <c r="Q442" s="150"/>
      <c r="R442" s="150"/>
      <c r="S442" s="150"/>
      <c r="T442" s="150"/>
    </row>
    <row r="443" spans="1:20" ht="12.75" customHeight="1">
      <c r="A443" s="150"/>
      <c r="B443" s="150"/>
      <c r="C443" s="150"/>
      <c r="D443" s="150"/>
      <c r="E443" s="150"/>
      <c r="F443" s="150"/>
      <c r="G443" s="150"/>
      <c r="H443" s="150"/>
      <c r="I443" s="150"/>
      <c r="J443" s="150"/>
      <c r="K443" s="150"/>
      <c r="L443" s="150"/>
      <c r="M443" s="150"/>
      <c r="N443" s="150"/>
      <c r="O443" s="150"/>
      <c r="P443" s="150"/>
      <c r="Q443" s="150"/>
      <c r="R443" s="150"/>
      <c r="S443" s="150"/>
      <c r="T443" s="150"/>
    </row>
    <row r="444" spans="1:20" ht="12.75" customHeight="1">
      <c r="A444" s="150"/>
      <c r="B444" s="150"/>
      <c r="C444" s="150"/>
      <c r="D444" s="150"/>
      <c r="E444" s="150"/>
      <c r="F444" s="150"/>
      <c r="G444" s="150"/>
      <c r="H444" s="150"/>
      <c r="I444" s="150"/>
      <c r="J444" s="150"/>
      <c r="K444" s="150"/>
      <c r="L444" s="150"/>
      <c r="M444" s="150"/>
      <c r="N444" s="150"/>
      <c r="O444" s="150"/>
      <c r="P444" s="150"/>
      <c r="Q444" s="150"/>
      <c r="R444" s="150"/>
      <c r="S444" s="150"/>
      <c r="T444" s="150"/>
    </row>
    <row r="445" spans="1:20" ht="12.75" customHeight="1">
      <c r="A445" s="150"/>
      <c r="B445" s="150"/>
      <c r="C445" s="150"/>
      <c r="D445" s="150"/>
      <c r="E445" s="150"/>
      <c r="F445" s="150"/>
      <c r="G445" s="150"/>
      <c r="H445" s="150"/>
      <c r="I445" s="150"/>
      <c r="J445" s="150"/>
      <c r="K445" s="150"/>
      <c r="L445" s="150"/>
      <c r="M445" s="150"/>
      <c r="N445" s="150"/>
      <c r="O445" s="150"/>
      <c r="P445" s="150"/>
      <c r="Q445" s="150"/>
      <c r="R445" s="150"/>
      <c r="S445" s="150"/>
      <c r="T445" s="150"/>
    </row>
    <row r="446" spans="1:20" ht="12.75" customHeight="1">
      <c r="A446" s="150"/>
      <c r="B446" s="150"/>
      <c r="C446" s="150"/>
      <c r="D446" s="150"/>
      <c r="E446" s="150"/>
      <c r="F446" s="150"/>
      <c r="G446" s="150"/>
      <c r="H446" s="150"/>
      <c r="I446" s="150"/>
      <c r="J446" s="150"/>
      <c r="K446" s="150"/>
      <c r="L446" s="150"/>
      <c r="M446" s="150"/>
      <c r="N446" s="150"/>
      <c r="O446" s="150"/>
      <c r="P446" s="150"/>
      <c r="Q446" s="150"/>
      <c r="R446" s="150"/>
      <c r="S446" s="150"/>
      <c r="T446" s="150"/>
    </row>
    <row r="447" spans="1:20" ht="12.75" customHeight="1">
      <c r="A447" s="150"/>
      <c r="B447" s="150"/>
      <c r="C447" s="150"/>
      <c r="D447" s="150"/>
      <c r="E447" s="150"/>
      <c r="F447" s="150"/>
      <c r="G447" s="150"/>
      <c r="H447" s="150"/>
      <c r="I447" s="150"/>
      <c r="J447" s="150"/>
      <c r="K447" s="150"/>
      <c r="L447" s="150"/>
      <c r="M447" s="150"/>
      <c r="N447" s="150"/>
      <c r="O447" s="150"/>
      <c r="P447" s="150"/>
      <c r="Q447" s="150"/>
      <c r="R447" s="150"/>
      <c r="S447" s="150"/>
      <c r="T447" s="150"/>
    </row>
    <row r="448" spans="1:20" ht="12.75" customHeight="1">
      <c r="A448" s="150"/>
      <c r="B448" s="150"/>
      <c r="C448" s="150"/>
      <c r="D448" s="150"/>
      <c r="E448" s="150"/>
      <c r="F448" s="150"/>
      <c r="G448" s="150"/>
      <c r="H448" s="150"/>
      <c r="I448" s="150"/>
      <c r="J448" s="150"/>
      <c r="K448" s="150"/>
      <c r="L448" s="150"/>
      <c r="M448" s="150"/>
      <c r="N448" s="150"/>
      <c r="O448" s="150"/>
      <c r="P448" s="150"/>
      <c r="Q448" s="150"/>
      <c r="R448" s="150"/>
      <c r="S448" s="150"/>
      <c r="T448" s="150"/>
    </row>
    <row r="449" spans="1:20" ht="12.75" customHeight="1">
      <c r="A449" s="150"/>
      <c r="B449" s="150"/>
      <c r="C449" s="150"/>
      <c r="D449" s="150"/>
      <c r="E449" s="150"/>
      <c r="F449" s="150"/>
      <c r="G449" s="150"/>
      <c r="H449" s="150"/>
      <c r="I449" s="150"/>
      <c r="J449" s="150"/>
      <c r="K449" s="150"/>
      <c r="L449" s="150"/>
      <c r="M449" s="150"/>
      <c r="N449" s="150"/>
      <c r="O449" s="150"/>
      <c r="P449" s="150"/>
      <c r="Q449" s="150"/>
      <c r="R449" s="150"/>
      <c r="S449" s="150"/>
      <c r="T449" s="150"/>
    </row>
    <row r="450" spans="1:20" ht="12.75" customHeight="1">
      <c r="A450" s="150"/>
      <c r="B450" s="150"/>
      <c r="C450" s="150"/>
      <c r="D450" s="150"/>
      <c r="E450" s="150"/>
      <c r="F450" s="150"/>
      <c r="G450" s="150"/>
      <c r="H450" s="150"/>
      <c r="I450" s="150"/>
      <c r="J450" s="150"/>
      <c r="K450" s="150"/>
      <c r="L450" s="150"/>
      <c r="M450" s="150"/>
      <c r="N450" s="150"/>
      <c r="O450" s="150"/>
      <c r="P450" s="150"/>
      <c r="Q450" s="150"/>
      <c r="R450" s="150"/>
      <c r="S450" s="150"/>
      <c r="T450" s="150"/>
    </row>
    <row r="451" spans="1:20" ht="12.75" customHeight="1">
      <c r="A451" s="150"/>
      <c r="B451" s="150"/>
      <c r="C451" s="150"/>
      <c r="D451" s="150"/>
      <c r="E451" s="150"/>
      <c r="F451" s="150"/>
      <c r="G451" s="150"/>
      <c r="H451" s="150"/>
      <c r="I451" s="150"/>
      <c r="J451" s="150"/>
      <c r="K451" s="150"/>
      <c r="L451" s="150"/>
      <c r="M451" s="150"/>
      <c r="N451" s="150"/>
      <c r="O451" s="150"/>
      <c r="P451" s="150"/>
      <c r="Q451" s="150"/>
      <c r="R451" s="150"/>
      <c r="S451" s="150"/>
      <c r="T451" s="150"/>
    </row>
    <row r="452" spans="1:20" ht="12.75" customHeight="1">
      <c r="A452" s="150"/>
      <c r="B452" s="150"/>
      <c r="C452" s="150"/>
      <c r="D452" s="150"/>
      <c r="E452" s="150"/>
      <c r="F452" s="150"/>
      <c r="G452" s="150"/>
      <c r="H452" s="150"/>
      <c r="I452" s="150"/>
      <c r="J452" s="150"/>
      <c r="K452" s="150"/>
      <c r="L452" s="150"/>
      <c r="M452" s="150"/>
      <c r="N452" s="150"/>
      <c r="O452" s="150"/>
      <c r="P452" s="150"/>
      <c r="Q452" s="150"/>
      <c r="R452" s="150"/>
      <c r="S452" s="150"/>
      <c r="T452" s="150"/>
    </row>
    <row r="453" spans="1:20" ht="12.75" customHeight="1">
      <c r="A453" s="150"/>
      <c r="B453" s="150"/>
      <c r="C453" s="150"/>
      <c r="D453" s="150"/>
      <c r="E453" s="150"/>
      <c r="F453" s="150"/>
      <c r="G453" s="150"/>
      <c r="H453" s="150"/>
      <c r="I453" s="150"/>
      <c r="J453" s="150"/>
      <c r="K453" s="150"/>
      <c r="L453" s="150"/>
      <c r="M453" s="150"/>
      <c r="N453" s="150"/>
      <c r="O453" s="150"/>
      <c r="P453" s="150"/>
      <c r="Q453" s="150"/>
      <c r="R453" s="150"/>
      <c r="S453" s="150"/>
      <c r="T453" s="150"/>
    </row>
    <row r="454" spans="1:20" ht="12.75" customHeight="1">
      <c r="A454" s="150"/>
      <c r="B454" s="150"/>
      <c r="C454" s="150"/>
      <c r="D454" s="150"/>
      <c r="E454" s="150"/>
      <c r="F454" s="150"/>
      <c r="G454" s="150"/>
      <c r="H454" s="150"/>
      <c r="I454" s="150"/>
      <c r="J454" s="150"/>
      <c r="K454" s="150"/>
      <c r="L454" s="150"/>
      <c r="M454" s="150"/>
      <c r="N454" s="150"/>
      <c r="O454" s="150"/>
      <c r="P454" s="150"/>
      <c r="Q454" s="150"/>
      <c r="R454" s="150"/>
      <c r="S454" s="150"/>
      <c r="T454" s="150"/>
    </row>
    <row r="455" spans="1:20" ht="12.75" customHeight="1">
      <c r="A455" s="150"/>
      <c r="B455" s="150"/>
      <c r="C455" s="150"/>
      <c r="D455" s="150"/>
      <c r="E455" s="150"/>
      <c r="F455" s="150"/>
      <c r="G455" s="150"/>
      <c r="H455" s="150"/>
      <c r="I455" s="150"/>
      <c r="J455" s="150"/>
      <c r="K455" s="150"/>
      <c r="L455" s="150"/>
      <c r="M455" s="150"/>
      <c r="N455" s="150"/>
      <c r="O455" s="150"/>
      <c r="P455" s="150"/>
      <c r="Q455" s="150"/>
      <c r="R455" s="150"/>
      <c r="S455" s="150"/>
      <c r="T455" s="150"/>
    </row>
    <row r="456" spans="1:20" ht="12.75" customHeight="1">
      <c r="A456" s="150"/>
      <c r="B456" s="150"/>
      <c r="C456" s="150"/>
      <c r="D456" s="150"/>
      <c r="E456" s="150"/>
      <c r="F456" s="150"/>
      <c r="G456" s="150"/>
      <c r="H456" s="150"/>
      <c r="I456" s="150"/>
      <c r="J456" s="150"/>
      <c r="K456" s="150"/>
      <c r="L456" s="150"/>
      <c r="M456" s="150"/>
      <c r="N456" s="150"/>
      <c r="O456" s="150"/>
      <c r="P456" s="150"/>
      <c r="Q456" s="150"/>
      <c r="R456" s="150"/>
      <c r="S456" s="150"/>
      <c r="T456" s="150"/>
    </row>
    <row r="457" spans="1:20" ht="12.75" customHeight="1">
      <c r="A457" s="150"/>
      <c r="B457" s="150"/>
      <c r="C457" s="150"/>
      <c r="D457" s="150"/>
      <c r="E457" s="150"/>
      <c r="F457" s="150"/>
      <c r="G457" s="150"/>
      <c r="H457" s="150"/>
      <c r="I457" s="150"/>
      <c r="J457" s="150"/>
      <c r="K457" s="150"/>
      <c r="L457" s="150"/>
      <c r="M457" s="150"/>
      <c r="N457" s="150"/>
      <c r="O457" s="150"/>
      <c r="P457" s="150"/>
      <c r="Q457" s="150"/>
      <c r="R457" s="150"/>
      <c r="S457" s="150"/>
      <c r="T457" s="150"/>
    </row>
    <row r="458" spans="1:20" ht="12.75" customHeight="1">
      <c r="A458" s="150"/>
      <c r="B458" s="150"/>
      <c r="C458" s="150"/>
      <c r="D458" s="150"/>
      <c r="E458" s="150"/>
      <c r="F458" s="150"/>
      <c r="G458" s="150"/>
      <c r="H458" s="150"/>
      <c r="I458" s="150"/>
      <c r="J458" s="150"/>
      <c r="K458" s="150"/>
      <c r="L458" s="150"/>
      <c r="M458" s="150"/>
      <c r="N458" s="150"/>
      <c r="O458" s="150"/>
      <c r="P458" s="150"/>
      <c r="Q458" s="150"/>
      <c r="R458" s="150"/>
      <c r="S458" s="150"/>
      <c r="T458" s="150"/>
    </row>
    <row r="459" spans="1:20" ht="12.75" customHeight="1">
      <c r="A459" s="150"/>
      <c r="B459" s="150"/>
      <c r="C459" s="150"/>
      <c r="D459" s="150"/>
      <c r="E459" s="150"/>
      <c r="F459" s="150"/>
      <c r="G459" s="150"/>
      <c r="H459" s="150"/>
      <c r="I459" s="150"/>
      <c r="J459" s="150"/>
      <c r="K459" s="150"/>
      <c r="L459" s="150"/>
      <c r="M459" s="150"/>
      <c r="N459" s="150"/>
      <c r="O459" s="150"/>
      <c r="P459" s="150"/>
      <c r="Q459" s="150"/>
      <c r="R459" s="150"/>
      <c r="S459" s="150"/>
      <c r="T459" s="150"/>
    </row>
    <row r="460" spans="1:20" ht="12.75" customHeight="1">
      <c r="A460" s="150"/>
      <c r="B460" s="150"/>
      <c r="C460" s="150"/>
      <c r="D460" s="150"/>
      <c r="E460" s="150"/>
      <c r="F460" s="150"/>
      <c r="G460" s="150"/>
      <c r="H460" s="150"/>
      <c r="I460" s="150"/>
      <c r="J460" s="150"/>
      <c r="K460" s="150"/>
      <c r="L460" s="150"/>
      <c r="M460" s="150"/>
      <c r="N460" s="150"/>
      <c r="O460" s="150"/>
      <c r="P460" s="150"/>
      <c r="Q460" s="150"/>
      <c r="R460" s="150"/>
      <c r="S460" s="150"/>
      <c r="T460" s="150"/>
    </row>
    <row r="461" spans="1:20" ht="12.75" customHeight="1">
      <c r="A461" s="150"/>
      <c r="B461" s="150"/>
      <c r="C461" s="150"/>
      <c r="D461" s="150"/>
      <c r="E461" s="150"/>
      <c r="F461" s="150"/>
      <c r="G461" s="150"/>
      <c r="H461" s="150"/>
      <c r="I461" s="150"/>
      <c r="J461" s="150"/>
      <c r="K461" s="150"/>
      <c r="L461" s="150"/>
      <c r="M461" s="150"/>
      <c r="N461" s="150"/>
      <c r="O461" s="150"/>
      <c r="P461" s="150"/>
      <c r="Q461" s="150"/>
      <c r="R461" s="150"/>
      <c r="S461" s="150"/>
      <c r="T461" s="150"/>
    </row>
    <row r="462" spans="1:20" ht="12.75" customHeight="1">
      <c r="A462" s="150"/>
      <c r="B462" s="150"/>
      <c r="C462" s="150"/>
      <c r="D462" s="150"/>
      <c r="E462" s="150"/>
      <c r="F462" s="150"/>
      <c r="G462" s="150"/>
      <c r="H462" s="150"/>
      <c r="I462" s="150"/>
      <c r="J462" s="150"/>
      <c r="K462" s="150"/>
      <c r="L462" s="150"/>
      <c r="M462" s="150"/>
      <c r="N462" s="150"/>
      <c r="O462" s="150"/>
      <c r="P462" s="150"/>
      <c r="Q462" s="150"/>
      <c r="R462" s="150"/>
      <c r="S462" s="150"/>
      <c r="T462" s="150"/>
    </row>
    <row r="463" spans="1:20" ht="12.75" customHeight="1">
      <c r="A463" s="150"/>
      <c r="B463" s="150"/>
      <c r="C463" s="150"/>
      <c r="D463" s="150"/>
      <c r="E463" s="150"/>
      <c r="F463" s="150"/>
      <c r="G463" s="150"/>
      <c r="H463" s="150"/>
      <c r="I463" s="150"/>
      <c r="J463" s="150"/>
      <c r="K463" s="150"/>
      <c r="L463" s="150"/>
      <c r="M463" s="150"/>
      <c r="N463" s="150"/>
      <c r="O463" s="150"/>
      <c r="P463" s="150"/>
      <c r="Q463" s="150"/>
      <c r="R463" s="150"/>
      <c r="S463" s="150"/>
      <c r="T463" s="150"/>
    </row>
    <row r="464" spans="1:20" ht="12.75" customHeight="1">
      <c r="A464" s="150"/>
      <c r="B464" s="150"/>
      <c r="C464" s="150"/>
      <c r="D464" s="150"/>
      <c r="E464" s="150"/>
      <c r="F464" s="150"/>
      <c r="G464" s="150"/>
      <c r="H464" s="150"/>
      <c r="I464" s="150"/>
      <c r="J464" s="150"/>
      <c r="K464" s="150"/>
      <c r="L464" s="150"/>
      <c r="M464" s="150"/>
      <c r="N464" s="150"/>
      <c r="O464" s="150"/>
      <c r="P464" s="150"/>
      <c r="Q464" s="150"/>
      <c r="R464" s="150"/>
      <c r="S464" s="150"/>
      <c r="T464" s="150"/>
    </row>
    <row r="465" spans="1:20" ht="12.75" customHeight="1">
      <c r="A465" s="150"/>
      <c r="B465" s="150"/>
      <c r="C465" s="150"/>
      <c r="D465" s="150"/>
      <c r="E465" s="150"/>
      <c r="F465" s="150"/>
      <c r="G465" s="150"/>
      <c r="H465" s="150"/>
      <c r="I465" s="150"/>
      <c r="J465" s="150"/>
      <c r="K465" s="150"/>
      <c r="L465" s="150"/>
      <c r="M465" s="150"/>
      <c r="N465" s="150"/>
      <c r="O465" s="150"/>
      <c r="P465" s="150"/>
      <c r="Q465" s="150"/>
      <c r="R465" s="150"/>
      <c r="S465" s="150"/>
      <c r="T465" s="150"/>
    </row>
    <row r="466" spans="1:20" ht="12.75" customHeight="1">
      <c r="A466" s="150"/>
      <c r="B466" s="150"/>
      <c r="C466" s="150"/>
      <c r="D466" s="150"/>
      <c r="E466" s="150"/>
      <c r="F466" s="150"/>
      <c r="G466" s="150"/>
      <c r="H466" s="150"/>
      <c r="I466" s="150"/>
      <c r="J466" s="150"/>
      <c r="K466" s="150"/>
      <c r="L466" s="150"/>
      <c r="M466" s="150"/>
      <c r="N466" s="150"/>
      <c r="O466" s="150"/>
      <c r="P466" s="150"/>
      <c r="Q466" s="150"/>
      <c r="R466" s="150"/>
      <c r="S466" s="150"/>
      <c r="T466" s="150"/>
    </row>
    <row r="467" spans="1:20" ht="12.75" customHeight="1">
      <c r="A467" s="150"/>
      <c r="B467" s="150"/>
      <c r="C467" s="150"/>
      <c r="D467" s="150"/>
      <c r="E467" s="150"/>
      <c r="F467" s="150"/>
      <c r="G467" s="150"/>
      <c r="H467" s="150"/>
      <c r="I467" s="150"/>
      <c r="J467" s="150"/>
      <c r="K467" s="150"/>
      <c r="L467" s="150"/>
      <c r="M467" s="150"/>
      <c r="N467" s="150"/>
      <c r="O467" s="150"/>
      <c r="P467" s="150"/>
      <c r="Q467" s="150"/>
      <c r="R467" s="150"/>
      <c r="S467" s="150"/>
      <c r="T467" s="150"/>
    </row>
    <row r="468" spans="1:20" ht="12.75" customHeight="1">
      <c r="A468" s="150"/>
      <c r="B468" s="150"/>
      <c r="C468" s="150"/>
      <c r="D468" s="150"/>
      <c r="E468" s="150"/>
      <c r="F468" s="150"/>
      <c r="G468" s="150"/>
      <c r="H468" s="150"/>
      <c r="I468" s="150"/>
      <c r="J468" s="150"/>
      <c r="K468" s="150"/>
      <c r="L468" s="150"/>
      <c r="M468" s="150"/>
      <c r="N468" s="150"/>
      <c r="O468" s="150"/>
      <c r="P468" s="150"/>
      <c r="Q468" s="150"/>
      <c r="R468" s="150"/>
      <c r="S468" s="150"/>
      <c r="T468" s="150"/>
    </row>
    <row r="469" spans="1:20" ht="12.75" customHeight="1">
      <c r="A469" s="150"/>
      <c r="B469" s="150"/>
      <c r="C469" s="150"/>
      <c r="D469" s="150"/>
      <c r="E469" s="150"/>
      <c r="F469" s="150"/>
      <c r="G469" s="150"/>
      <c r="H469" s="150"/>
      <c r="I469" s="150"/>
      <c r="J469" s="150"/>
      <c r="K469" s="150"/>
      <c r="L469" s="150"/>
      <c r="M469" s="150"/>
      <c r="N469" s="150"/>
      <c r="O469" s="150"/>
      <c r="P469" s="150"/>
      <c r="Q469" s="150"/>
      <c r="R469" s="150"/>
      <c r="S469" s="150"/>
      <c r="T469" s="150"/>
    </row>
    <row r="470" spans="1:20" ht="12.75" customHeight="1">
      <c r="A470" s="150"/>
      <c r="B470" s="150"/>
      <c r="C470" s="150"/>
      <c r="D470" s="150"/>
      <c r="E470" s="150"/>
      <c r="F470" s="150"/>
      <c r="G470" s="150"/>
      <c r="H470" s="150"/>
      <c r="I470" s="150"/>
      <c r="J470" s="150"/>
      <c r="K470" s="150"/>
      <c r="L470" s="150"/>
      <c r="M470" s="150"/>
      <c r="N470" s="150"/>
      <c r="O470" s="150"/>
      <c r="P470" s="150"/>
      <c r="Q470" s="150"/>
      <c r="R470" s="150"/>
      <c r="S470" s="150"/>
      <c r="T470" s="150"/>
    </row>
    <row r="471" spans="1:20" ht="12.75" customHeight="1">
      <c r="A471" s="150"/>
      <c r="B471" s="150"/>
      <c r="C471" s="150"/>
      <c r="D471" s="150"/>
      <c r="E471" s="150"/>
      <c r="F471" s="150"/>
      <c r="G471" s="150"/>
      <c r="H471" s="150"/>
      <c r="I471" s="150"/>
      <c r="J471" s="150"/>
      <c r="K471" s="150"/>
      <c r="L471" s="150"/>
      <c r="M471" s="150"/>
      <c r="N471" s="150"/>
      <c r="O471" s="150"/>
      <c r="P471" s="150"/>
      <c r="Q471" s="150"/>
      <c r="R471" s="150"/>
      <c r="S471" s="150"/>
      <c r="T471" s="150"/>
    </row>
    <row r="472" spans="1:20" ht="12.75" customHeight="1">
      <c r="A472" s="150"/>
      <c r="B472" s="150"/>
      <c r="C472" s="150"/>
      <c r="D472" s="150"/>
      <c r="E472" s="150"/>
      <c r="F472" s="150"/>
      <c r="G472" s="150"/>
      <c r="H472" s="150"/>
      <c r="I472" s="150"/>
      <c r="J472" s="150"/>
      <c r="K472" s="150"/>
      <c r="L472" s="150"/>
      <c r="M472" s="150"/>
      <c r="N472" s="150"/>
      <c r="O472" s="150"/>
      <c r="P472" s="150"/>
      <c r="Q472" s="150"/>
      <c r="R472" s="150"/>
      <c r="S472" s="150"/>
      <c r="T472" s="150"/>
    </row>
    <row r="473" spans="1:20" ht="12.75" customHeight="1">
      <c r="A473" s="150"/>
      <c r="B473" s="150"/>
      <c r="C473" s="150"/>
      <c r="D473" s="150"/>
      <c r="E473" s="150"/>
      <c r="F473" s="150"/>
      <c r="G473" s="150"/>
      <c r="H473" s="150"/>
      <c r="I473" s="150"/>
      <c r="J473" s="150"/>
      <c r="K473" s="150"/>
      <c r="L473" s="150"/>
      <c r="M473" s="150"/>
      <c r="N473" s="150"/>
      <c r="O473" s="150"/>
      <c r="P473" s="150"/>
      <c r="Q473" s="150"/>
      <c r="R473" s="150"/>
      <c r="S473" s="150"/>
      <c r="T473" s="150"/>
    </row>
    <row r="474" spans="1:20" ht="12.75" customHeight="1">
      <c r="A474" s="150"/>
      <c r="B474" s="150"/>
      <c r="C474" s="150"/>
      <c r="D474" s="150"/>
      <c r="E474" s="150"/>
      <c r="F474" s="150"/>
      <c r="G474" s="150"/>
      <c r="H474" s="150"/>
      <c r="I474" s="150"/>
      <c r="J474" s="150"/>
      <c r="K474" s="150"/>
      <c r="L474" s="150"/>
      <c r="M474" s="150"/>
      <c r="N474" s="150"/>
      <c r="O474" s="150"/>
      <c r="P474" s="150"/>
      <c r="Q474" s="150"/>
      <c r="R474" s="150"/>
      <c r="S474" s="150"/>
      <c r="T474" s="150"/>
    </row>
    <row r="475" spans="1:20" ht="12.75" customHeight="1">
      <c r="A475" s="150"/>
      <c r="B475" s="150"/>
      <c r="C475" s="150"/>
      <c r="D475" s="150"/>
      <c r="E475" s="150"/>
      <c r="F475" s="150"/>
      <c r="G475" s="150"/>
      <c r="H475" s="150"/>
      <c r="I475" s="150"/>
      <c r="J475" s="150"/>
      <c r="K475" s="150"/>
      <c r="L475" s="150"/>
      <c r="M475" s="150"/>
      <c r="N475" s="150"/>
      <c r="O475" s="150"/>
      <c r="P475" s="150"/>
      <c r="Q475" s="150"/>
      <c r="R475" s="150"/>
      <c r="S475" s="150"/>
      <c r="T475" s="150"/>
    </row>
    <row r="476" spans="1:20" ht="12.75" customHeight="1">
      <c r="A476" s="150"/>
      <c r="B476" s="150"/>
      <c r="C476" s="150"/>
      <c r="D476" s="150"/>
      <c r="E476" s="150"/>
      <c r="F476" s="150"/>
      <c r="G476" s="150"/>
      <c r="H476" s="150"/>
      <c r="I476" s="150"/>
      <c r="J476" s="150"/>
      <c r="K476" s="150"/>
      <c r="L476" s="150"/>
      <c r="M476" s="150"/>
      <c r="N476" s="150"/>
      <c r="O476" s="150"/>
      <c r="P476" s="150"/>
      <c r="Q476" s="150"/>
      <c r="R476" s="150"/>
      <c r="S476" s="150"/>
      <c r="T476" s="150"/>
    </row>
    <row r="477" spans="1:20" ht="12.75" customHeight="1">
      <c r="A477" s="150"/>
      <c r="B477" s="150"/>
      <c r="C477" s="150"/>
      <c r="D477" s="150"/>
      <c r="E477" s="150"/>
      <c r="F477" s="150"/>
      <c r="G477" s="150"/>
      <c r="H477" s="150"/>
      <c r="I477" s="150"/>
      <c r="J477" s="150"/>
      <c r="K477" s="150"/>
      <c r="L477" s="150"/>
      <c r="M477" s="150"/>
      <c r="N477" s="150"/>
      <c r="O477" s="150"/>
      <c r="P477" s="150"/>
      <c r="Q477" s="150"/>
      <c r="R477" s="150"/>
      <c r="S477" s="150"/>
      <c r="T477" s="150"/>
    </row>
    <row r="478" spans="1:20" ht="12.75" customHeight="1">
      <c r="A478" s="150"/>
      <c r="B478" s="150"/>
      <c r="C478" s="150"/>
      <c r="D478" s="150"/>
      <c r="E478" s="150"/>
      <c r="F478" s="150"/>
      <c r="G478" s="150"/>
      <c r="H478" s="150"/>
      <c r="I478" s="150"/>
      <c r="J478" s="150"/>
      <c r="K478" s="150"/>
      <c r="L478" s="150"/>
      <c r="M478" s="150"/>
      <c r="N478" s="150"/>
      <c r="O478" s="150"/>
      <c r="P478" s="150"/>
      <c r="Q478" s="150"/>
      <c r="R478" s="150"/>
      <c r="S478" s="150"/>
      <c r="T478" s="150"/>
    </row>
    <row r="479" spans="1:20" ht="12.75" customHeight="1">
      <c r="A479" s="150"/>
      <c r="B479" s="150"/>
      <c r="C479" s="150"/>
      <c r="D479" s="150"/>
      <c r="E479" s="150"/>
      <c r="F479" s="150"/>
      <c r="G479" s="150"/>
      <c r="H479" s="150"/>
      <c r="I479" s="150"/>
      <c r="J479" s="150"/>
      <c r="K479" s="150"/>
      <c r="L479" s="150"/>
      <c r="M479" s="150"/>
      <c r="N479" s="150"/>
      <c r="O479" s="150"/>
      <c r="P479" s="150"/>
      <c r="Q479" s="150"/>
      <c r="R479" s="150"/>
      <c r="S479" s="150"/>
      <c r="T479" s="150"/>
    </row>
    <row r="480" spans="1:20" ht="12.75" customHeight="1">
      <c r="A480" s="150"/>
      <c r="B480" s="150"/>
      <c r="C480" s="150"/>
      <c r="D480" s="150"/>
      <c r="E480" s="150"/>
      <c r="F480" s="150"/>
      <c r="G480" s="150"/>
      <c r="H480" s="150"/>
      <c r="I480" s="150"/>
      <c r="J480" s="150"/>
      <c r="K480" s="150"/>
      <c r="L480" s="150"/>
      <c r="M480" s="150"/>
      <c r="N480" s="150"/>
      <c r="O480" s="150"/>
      <c r="P480" s="150"/>
      <c r="Q480" s="150"/>
      <c r="R480" s="150"/>
      <c r="S480" s="150"/>
      <c r="T480" s="150"/>
    </row>
    <row r="481" spans="1:20" ht="12.75" customHeight="1">
      <c r="A481" s="150"/>
      <c r="B481" s="150"/>
      <c r="C481" s="150"/>
      <c r="D481" s="150"/>
      <c r="E481" s="150"/>
      <c r="F481" s="150"/>
      <c r="G481" s="150"/>
      <c r="H481" s="150"/>
      <c r="I481" s="150"/>
      <c r="J481" s="150"/>
      <c r="K481" s="150"/>
      <c r="L481" s="150"/>
      <c r="M481" s="150"/>
      <c r="N481" s="150"/>
      <c r="O481" s="150"/>
      <c r="P481" s="150"/>
      <c r="Q481" s="150"/>
      <c r="R481" s="150"/>
      <c r="S481" s="150"/>
      <c r="T481" s="150"/>
    </row>
    <row r="482" spans="1:20" ht="12.75" customHeight="1">
      <c r="A482" s="150"/>
      <c r="B482" s="150"/>
      <c r="C482" s="150"/>
      <c r="D482" s="150"/>
      <c r="E482" s="150"/>
      <c r="F482" s="150"/>
      <c r="G482" s="150"/>
      <c r="H482" s="150"/>
      <c r="I482" s="150"/>
      <c r="J482" s="150"/>
      <c r="K482" s="150"/>
      <c r="L482" s="150"/>
      <c r="M482" s="150"/>
      <c r="N482" s="150"/>
      <c r="O482" s="150"/>
      <c r="P482" s="150"/>
      <c r="Q482" s="150"/>
      <c r="R482" s="150"/>
      <c r="S482" s="150"/>
      <c r="T482" s="150"/>
    </row>
    <row r="483" spans="1:20" ht="12.75" customHeight="1">
      <c r="A483" s="150"/>
      <c r="B483" s="150"/>
      <c r="C483" s="150"/>
      <c r="D483" s="150"/>
      <c r="E483" s="150"/>
      <c r="F483" s="150"/>
      <c r="G483" s="150"/>
      <c r="H483" s="150"/>
      <c r="I483" s="150"/>
      <c r="J483" s="150"/>
      <c r="K483" s="150"/>
      <c r="L483" s="150"/>
      <c r="M483" s="150"/>
      <c r="N483" s="150"/>
      <c r="O483" s="150"/>
      <c r="P483" s="150"/>
      <c r="Q483" s="150"/>
      <c r="R483" s="150"/>
      <c r="S483" s="150"/>
      <c r="T483" s="150"/>
    </row>
    <row r="484" spans="1:20" ht="12.75" customHeight="1">
      <c r="A484" s="150"/>
      <c r="B484" s="150"/>
      <c r="C484" s="150"/>
      <c r="D484" s="150"/>
      <c r="E484" s="150"/>
      <c r="F484" s="150"/>
      <c r="G484" s="150"/>
      <c r="H484" s="150"/>
      <c r="I484" s="150"/>
      <c r="J484" s="150"/>
      <c r="K484" s="150"/>
      <c r="L484" s="150"/>
      <c r="M484" s="150"/>
      <c r="N484" s="150"/>
      <c r="O484" s="150"/>
      <c r="P484" s="150"/>
      <c r="Q484" s="150"/>
      <c r="R484" s="150"/>
      <c r="S484" s="150"/>
      <c r="T484" s="150"/>
    </row>
    <row r="485" spans="1:20" ht="12.75" customHeight="1">
      <c r="A485" s="150"/>
      <c r="B485" s="150"/>
      <c r="C485" s="150"/>
      <c r="D485" s="150"/>
      <c r="E485" s="150"/>
      <c r="F485" s="150"/>
      <c r="G485" s="150"/>
      <c r="H485" s="150"/>
      <c r="I485" s="150"/>
      <c r="J485" s="150"/>
      <c r="K485" s="150"/>
      <c r="L485" s="150"/>
      <c r="M485" s="150"/>
      <c r="N485" s="150"/>
      <c r="O485" s="150"/>
      <c r="P485" s="150"/>
      <c r="Q485" s="150"/>
      <c r="R485" s="150"/>
      <c r="S485" s="150"/>
      <c r="T485" s="150"/>
    </row>
    <row r="486" spans="1:20" ht="12.75" customHeight="1">
      <c r="A486" s="150"/>
      <c r="B486" s="150"/>
      <c r="C486" s="150"/>
      <c r="D486" s="150"/>
      <c r="E486" s="150"/>
      <c r="F486" s="150"/>
      <c r="G486" s="150"/>
      <c r="H486" s="150"/>
      <c r="I486" s="150"/>
      <c r="J486" s="150"/>
      <c r="K486" s="150"/>
      <c r="L486" s="150"/>
      <c r="M486" s="150"/>
      <c r="N486" s="150"/>
      <c r="O486" s="150"/>
      <c r="P486" s="150"/>
      <c r="Q486" s="150"/>
      <c r="R486" s="150"/>
      <c r="S486" s="150"/>
      <c r="T486" s="150"/>
    </row>
    <row r="487" spans="1:20" ht="12.75" customHeight="1">
      <c r="A487" s="150"/>
      <c r="B487" s="150"/>
      <c r="C487" s="150"/>
      <c r="D487" s="150"/>
      <c r="E487" s="150"/>
      <c r="F487" s="150"/>
      <c r="G487" s="150"/>
      <c r="H487" s="150"/>
      <c r="I487" s="150"/>
      <c r="J487" s="150"/>
      <c r="K487" s="150"/>
      <c r="L487" s="150"/>
      <c r="M487" s="150"/>
      <c r="N487" s="150"/>
      <c r="O487" s="150"/>
      <c r="P487" s="150"/>
      <c r="Q487" s="150"/>
      <c r="R487" s="150"/>
      <c r="S487" s="150"/>
      <c r="T487" s="150"/>
    </row>
    <row r="488" spans="1:20" ht="12.75" customHeight="1">
      <c r="A488" s="150"/>
      <c r="B488" s="150"/>
      <c r="C488" s="150"/>
      <c r="D488" s="150"/>
      <c r="E488" s="150"/>
      <c r="F488" s="150"/>
      <c r="G488" s="150"/>
      <c r="H488" s="150"/>
      <c r="I488" s="150"/>
      <c r="J488" s="150"/>
      <c r="K488" s="150"/>
      <c r="L488" s="150"/>
      <c r="M488" s="150"/>
      <c r="N488" s="150"/>
      <c r="O488" s="150"/>
      <c r="P488" s="150"/>
      <c r="Q488" s="150"/>
      <c r="R488" s="150"/>
      <c r="S488" s="150"/>
      <c r="T488" s="150"/>
    </row>
    <row r="489" spans="1:20" ht="12.75" customHeight="1">
      <c r="A489" s="150"/>
      <c r="B489" s="150"/>
      <c r="C489" s="150"/>
      <c r="D489" s="150"/>
      <c r="E489" s="150"/>
      <c r="F489" s="150"/>
      <c r="G489" s="150"/>
      <c r="H489" s="150"/>
      <c r="I489" s="150"/>
      <c r="J489" s="150"/>
      <c r="K489" s="150"/>
      <c r="L489" s="150"/>
      <c r="M489" s="150"/>
      <c r="N489" s="150"/>
      <c r="O489" s="150"/>
      <c r="P489" s="150"/>
      <c r="Q489" s="150"/>
      <c r="R489" s="150"/>
      <c r="S489" s="150"/>
      <c r="T489" s="150"/>
    </row>
    <row r="490" spans="1:20" ht="12.75" customHeight="1">
      <c r="A490" s="150"/>
      <c r="B490" s="150"/>
      <c r="C490" s="150"/>
      <c r="D490" s="150"/>
      <c r="E490" s="150"/>
      <c r="F490" s="150"/>
      <c r="G490" s="150"/>
      <c r="H490" s="150"/>
      <c r="I490" s="150"/>
      <c r="J490" s="150"/>
      <c r="K490" s="150"/>
      <c r="L490" s="150"/>
      <c r="M490" s="150"/>
      <c r="N490" s="150"/>
      <c r="O490" s="150"/>
      <c r="P490" s="150"/>
      <c r="Q490" s="150"/>
      <c r="R490" s="150"/>
      <c r="S490" s="150"/>
      <c r="T490" s="150"/>
    </row>
    <row r="491" spans="1:20" ht="12.75" customHeight="1">
      <c r="A491" s="150"/>
      <c r="B491" s="150"/>
      <c r="C491" s="150"/>
      <c r="D491" s="150"/>
      <c r="E491" s="150"/>
      <c r="F491" s="150"/>
      <c r="G491" s="150"/>
      <c r="H491" s="150"/>
      <c r="I491" s="150"/>
      <c r="J491" s="150"/>
      <c r="K491" s="150"/>
      <c r="L491" s="150"/>
      <c r="M491" s="150"/>
      <c r="N491" s="150"/>
      <c r="O491" s="150"/>
      <c r="P491" s="150"/>
      <c r="Q491" s="150"/>
      <c r="R491" s="150"/>
      <c r="S491" s="150"/>
      <c r="T491" s="150"/>
    </row>
    <row r="492" spans="1:20" ht="12.75" customHeight="1">
      <c r="A492" s="150"/>
      <c r="B492" s="150"/>
      <c r="C492" s="150"/>
      <c r="D492" s="150"/>
      <c r="E492" s="150"/>
      <c r="F492" s="150"/>
      <c r="G492" s="150"/>
      <c r="H492" s="150"/>
      <c r="I492" s="150"/>
      <c r="J492" s="150"/>
      <c r="K492" s="150"/>
      <c r="L492" s="150"/>
      <c r="M492" s="150"/>
      <c r="N492" s="150"/>
      <c r="O492" s="150"/>
      <c r="P492" s="150"/>
      <c r="Q492" s="150"/>
      <c r="R492" s="150"/>
      <c r="S492" s="150"/>
      <c r="T492" s="150"/>
    </row>
    <row r="493" spans="1:20" ht="12.75" customHeight="1">
      <c r="A493" s="150"/>
      <c r="B493" s="150"/>
      <c r="C493" s="150"/>
      <c r="D493" s="150"/>
      <c r="E493" s="150"/>
      <c r="F493" s="150"/>
      <c r="G493" s="150"/>
      <c r="H493" s="150"/>
      <c r="I493" s="150"/>
      <c r="J493" s="150"/>
      <c r="K493" s="150"/>
      <c r="L493" s="150"/>
      <c r="M493" s="150"/>
      <c r="N493" s="150"/>
      <c r="O493" s="150"/>
      <c r="P493" s="150"/>
      <c r="Q493" s="150"/>
      <c r="R493" s="150"/>
      <c r="S493" s="150"/>
      <c r="T493" s="150"/>
    </row>
    <row r="494" spans="1:20" ht="12.75" customHeight="1">
      <c r="A494" s="150"/>
      <c r="B494" s="150"/>
      <c r="C494" s="150"/>
      <c r="D494" s="150"/>
      <c r="E494" s="150"/>
      <c r="F494" s="150"/>
      <c r="G494" s="150"/>
      <c r="H494" s="150"/>
      <c r="I494" s="150"/>
      <c r="J494" s="150"/>
      <c r="K494" s="150"/>
      <c r="L494" s="150"/>
      <c r="M494" s="150"/>
      <c r="N494" s="150"/>
      <c r="O494" s="150"/>
      <c r="P494" s="150"/>
      <c r="Q494" s="150"/>
      <c r="R494" s="150"/>
      <c r="S494" s="150"/>
      <c r="T494" s="150"/>
    </row>
    <row r="495" spans="1:20" ht="12.75" customHeight="1">
      <c r="A495" s="150"/>
      <c r="B495" s="150"/>
      <c r="C495" s="150"/>
      <c r="D495" s="150"/>
      <c r="E495" s="150"/>
      <c r="F495" s="150"/>
      <c r="G495" s="150"/>
      <c r="H495" s="150"/>
      <c r="I495" s="150"/>
      <c r="J495" s="150"/>
      <c r="K495" s="150"/>
      <c r="L495" s="150"/>
      <c r="M495" s="150"/>
      <c r="N495" s="150"/>
      <c r="O495" s="150"/>
      <c r="P495" s="150"/>
      <c r="Q495" s="150"/>
      <c r="R495" s="150"/>
      <c r="S495" s="150"/>
      <c r="T495" s="150"/>
    </row>
    <row r="496" spans="1:20" ht="12.75" customHeight="1">
      <c r="A496" s="150"/>
      <c r="B496" s="150"/>
      <c r="C496" s="150"/>
      <c r="D496" s="150"/>
      <c r="E496" s="150"/>
      <c r="F496" s="150"/>
      <c r="G496" s="150"/>
      <c r="H496" s="150"/>
      <c r="I496" s="150"/>
      <c r="J496" s="150"/>
      <c r="K496" s="150"/>
      <c r="L496" s="150"/>
      <c r="M496" s="150"/>
      <c r="N496" s="150"/>
      <c r="O496" s="150"/>
      <c r="P496" s="150"/>
      <c r="Q496" s="150"/>
      <c r="R496" s="150"/>
      <c r="S496" s="150"/>
      <c r="T496" s="150"/>
    </row>
    <row r="497" spans="1:20" ht="12.75" customHeight="1">
      <c r="A497" s="150"/>
      <c r="B497" s="150"/>
      <c r="C497" s="150"/>
      <c r="D497" s="150"/>
      <c r="E497" s="150"/>
      <c r="F497" s="150"/>
      <c r="G497" s="150"/>
      <c r="H497" s="150"/>
      <c r="I497" s="150"/>
      <c r="J497" s="150"/>
      <c r="K497" s="150"/>
      <c r="L497" s="150"/>
      <c r="M497" s="150"/>
      <c r="N497" s="150"/>
      <c r="O497" s="150"/>
      <c r="P497" s="150"/>
      <c r="Q497" s="150"/>
      <c r="R497" s="150"/>
      <c r="S497" s="150"/>
      <c r="T497" s="150"/>
    </row>
    <row r="498" spans="1:20" ht="12.75" customHeight="1">
      <c r="A498" s="150"/>
      <c r="B498" s="150"/>
      <c r="C498" s="150"/>
      <c r="D498" s="150"/>
      <c r="E498" s="150"/>
      <c r="F498" s="150"/>
      <c r="G498" s="150"/>
      <c r="H498" s="150"/>
      <c r="I498" s="150"/>
      <c r="J498" s="150"/>
      <c r="K498" s="150"/>
      <c r="L498" s="150"/>
      <c r="M498" s="150"/>
      <c r="N498" s="150"/>
      <c r="O498" s="150"/>
      <c r="P498" s="150"/>
      <c r="Q498" s="150"/>
      <c r="R498" s="150"/>
      <c r="S498" s="150"/>
      <c r="T498" s="150"/>
    </row>
    <row r="499" spans="1:20" ht="12.75" customHeight="1">
      <c r="A499" s="150"/>
      <c r="B499" s="150"/>
      <c r="C499" s="150"/>
      <c r="D499" s="150"/>
      <c r="E499" s="150"/>
      <c r="F499" s="150"/>
      <c r="G499" s="150"/>
      <c r="H499" s="150"/>
      <c r="I499" s="150"/>
      <c r="J499" s="150"/>
      <c r="K499" s="150"/>
      <c r="L499" s="150"/>
      <c r="M499" s="150"/>
      <c r="N499" s="150"/>
      <c r="O499" s="150"/>
      <c r="P499" s="150"/>
      <c r="Q499" s="150"/>
      <c r="R499" s="150"/>
      <c r="S499" s="150"/>
      <c r="T499" s="150"/>
    </row>
    <row r="500" spans="1:20" ht="12.75" customHeight="1">
      <c r="A500" s="150"/>
      <c r="B500" s="150"/>
      <c r="C500" s="150"/>
      <c r="D500" s="150"/>
      <c r="E500" s="150"/>
      <c r="F500" s="150"/>
      <c r="G500" s="150"/>
      <c r="H500" s="150"/>
      <c r="I500" s="150"/>
      <c r="J500" s="150"/>
      <c r="K500" s="150"/>
      <c r="L500" s="150"/>
      <c r="M500" s="150"/>
      <c r="N500" s="150"/>
      <c r="O500" s="150"/>
      <c r="P500" s="150"/>
      <c r="Q500" s="150"/>
      <c r="R500" s="150"/>
      <c r="S500" s="150"/>
      <c r="T500" s="150"/>
    </row>
    <row r="501" spans="1:20" ht="12.75" customHeight="1">
      <c r="A501" s="150"/>
      <c r="B501" s="150"/>
      <c r="C501" s="150"/>
      <c r="D501" s="150"/>
      <c r="E501" s="150"/>
      <c r="F501" s="150"/>
      <c r="G501" s="150"/>
      <c r="H501" s="150"/>
      <c r="I501" s="150"/>
      <c r="J501" s="150"/>
      <c r="K501" s="150"/>
      <c r="L501" s="150"/>
      <c r="M501" s="150"/>
      <c r="N501" s="150"/>
      <c r="O501" s="150"/>
      <c r="P501" s="150"/>
      <c r="Q501" s="150"/>
      <c r="R501" s="150"/>
      <c r="S501" s="150"/>
      <c r="T501" s="150"/>
    </row>
    <row r="502" spans="1:20" ht="12.75" customHeight="1">
      <c r="A502" s="150"/>
      <c r="B502" s="150"/>
      <c r="C502" s="150"/>
      <c r="D502" s="150"/>
      <c r="E502" s="150"/>
      <c r="F502" s="150"/>
      <c r="G502" s="150"/>
      <c r="H502" s="150"/>
      <c r="I502" s="150"/>
      <c r="J502" s="150"/>
      <c r="K502" s="150"/>
      <c r="L502" s="150"/>
      <c r="M502" s="150"/>
      <c r="N502" s="150"/>
      <c r="O502" s="150"/>
      <c r="P502" s="150"/>
      <c r="Q502" s="150"/>
      <c r="R502" s="150"/>
      <c r="S502" s="150"/>
      <c r="T502" s="150"/>
    </row>
    <row r="503" spans="1:20" ht="12.75" customHeight="1">
      <c r="A503" s="150"/>
      <c r="B503" s="150"/>
      <c r="C503" s="150"/>
      <c r="D503" s="150"/>
      <c r="E503" s="150"/>
      <c r="F503" s="150"/>
      <c r="G503" s="150"/>
      <c r="H503" s="150"/>
      <c r="I503" s="150"/>
      <c r="J503" s="150"/>
      <c r="K503" s="150"/>
      <c r="L503" s="150"/>
      <c r="M503" s="150"/>
      <c r="N503" s="150"/>
      <c r="O503" s="150"/>
      <c r="P503" s="150"/>
      <c r="Q503" s="150"/>
      <c r="R503" s="150"/>
      <c r="S503" s="150"/>
      <c r="T503" s="150"/>
    </row>
    <row r="504" spans="1:20" ht="12.75" customHeight="1">
      <c r="A504" s="150"/>
      <c r="B504" s="150"/>
      <c r="C504" s="150"/>
      <c r="D504" s="150"/>
      <c r="E504" s="150"/>
      <c r="F504" s="150"/>
      <c r="G504" s="150"/>
      <c r="H504" s="150"/>
      <c r="I504" s="150"/>
      <c r="J504" s="150"/>
      <c r="K504" s="150"/>
      <c r="L504" s="150"/>
      <c r="M504" s="150"/>
      <c r="N504" s="150"/>
      <c r="O504" s="150"/>
      <c r="P504" s="150"/>
      <c r="Q504" s="150"/>
      <c r="R504" s="150"/>
      <c r="S504" s="150"/>
      <c r="T504" s="150"/>
    </row>
    <row r="505" spans="1:20" ht="12.75" customHeight="1">
      <c r="A505" s="150"/>
      <c r="B505" s="150"/>
      <c r="C505" s="150"/>
      <c r="D505" s="150"/>
      <c r="E505" s="150"/>
      <c r="F505" s="150"/>
      <c r="G505" s="150"/>
      <c r="H505" s="150"/>
      <c r="I505" s="150"/>
      <c r="J505" s="150"/>
      <c r="K505" s="150"/>
      <c r="L505" s="150"/>
      <c r="M505" s="150"/>
      <c r="N505" s="150"/>
      <c r="O505" s="150"/>
      <c r="P505" s="150"/>
      <c r="Q505" s="150"/>
      <c r="R505" s="150"/>
      <c r="S505" s="150"/>
      <c r="T505" s="150"/>
    </row>
    <row r="506" spans="1:20" ht="12.75" customHeight="1">
      <c r="A506" s="150"/>
      <c r="B506" s="150"/>
      <c r="C506" s="150"/>
      <c r="D506" s="150"/>
      <c r="E506" s="150"/>
      <c r="F506" s="150"/>
      <c r="G506" s="150"/>
      <c r="H506" s="150"/>
      <c r="I506" s="150"/>
      <c r="J506" s="150"/>
      <c r="K506" s="150"/>
      <c r="L506" s="150"/>
      <c r="M506" s="150"/>
      <c r="N506" s="150"/>
      <c r="O506" s="150"/>
      <c r="P506" s="150"/>
      <c r="Q506" s="150"/>
      <c r="R506" s="150"/>
      <c r="S506" s="150"/>
      <c r="T506" s="150"/>
    </row>
    <row r="507" spans="1:20" ht="12.75" customHeight="1">
      <c r="A507" s="150"/>
      <c r="B507" s="150"/>
      <c r="C507" s="150"/>
      <c r="D507" s="150"/>
      <c r="E507" s="150"/>
      <c r="F507" s="150"/>
      <c r="G507" s="150"/>
      <c r="H507" s="150"/>
      <c r="I507" s="150"/>
      <c r="J507" s="150"/>
      <c r="K507" s="150"/>
      <c r="L507" s="150"/>
      <c r="M507" s="150"/>
      <c r="N507" s="150"/>
      <c r="O507" s="150"/>
      <c r="P507" s="150"/>
      <c r="Q507" s="150"/>
      <c r="R507" s="150"/>
      <c r="S507" s="150"/>
      <c r="T507" s="150"/>
    </row>
    <row r="508" spans="1:20" ht="12.75" customHeight="1">
      <c r="A508" s="150"/>
      <c r="B508" s="150"/>
      <c r="C508" s="150"/>
      <c r="D508" s="150"/>
      <c r="E508" s="150"/>
      <c r="F508" s="150"/>
      <c r="G508" s="150"/>
      <c r="H508" s="150"/>
      <c r="I508" s="150"/>
      <c r="J508" s="150"/>
      <c r="K508" s="150"/>
      <c r="L508" s="150"/>
      <c r="M508" s="150"/>
      <c r="N508" s="150"/>
      <c r="O508" s="150"/>
      <c r="P508" s="150"/>
      <c r="Q508" s="150"/>
      <c r="R508" s="150"/>
      <c r="S508" s="150"/>
      <c r="T508" s="150"/>
    </row>
    <row r="509" spans="1:20" ht="12.75" customHeight="1">
      <c r="A509" s="150"/>
      <c r="B509" s="150"/>
      <c r="C509" s="150"/>
      <c r="D509" s="150"/>
      <c r="E509" s="150"/>
      <c r="F509" s="150"/>
      <c r="G509" s="150"/>
      <c r="H509" s="150"/>
      <c r="I509" s="150"/>
      <c r="J509" s="150"/>
      <c r="K509" s="150"/>
      <c r="L509" s="150"/>
      <c r="M509" s="150"/>
      <c r="N509" s="150"/>
      <c r="O509" s="150"/>
      <c r="P509" s="150"/>
      <c r="Q509" s="150"/>
      <c r="R509" s="150"/>
      <c r="S509" s="150"/>
      <c r="T509" s="150"/>
    </row>
    <row r="510" spans="1:20" ht="12.75" customHeight="1">
      <c r="A510" s="150"/>
      <c r="B510" s="150"/>
      <c r="C510" s="150"/>
      <c r="D510" s="150"/>
      <c r="E510" s="150"/>
      <c r="F510" s="150"/>
      <c r="G510" s="150"/>
      <c r="H510" s="150"/>
      <c r="I510" s="150"/>
      <c r="J510" s="150"/>
      <c r="K510" s="150"/>
      <c r="L510" s="150"/>
      <c r="M510" s="150"/>
      <c r="N510" s="150"/>
      <c r="O510" s="150"/>
      <c r="P510" s="150"/>
      <c r="Q510" s="150"/>
      <c r="R510" s="150"/>
      <c r="S510" s="150"/>
      <c r="T510" s="150"/>
    </row>
    <row r="511" spans="1:20" ht="12.75" customHeight="1">
      <c r="A511" s="150"/>
      <c r="B511" s="150"/>
      <c r="C511" s="150"/>
      <c r="D511" s="150"/>
      <c r="E511" s="150"/>
      <c r="F511" s="150"/>
      <c r="G511" s="150"/>
      <c r="H511" s="150"/>
      <c r="I511" s="150"/>
      <c r="J511" s="150"/>
      <c r="K511" s="150"/>
      <c r="L511" s="150"/>
      <c r="M511" s="150"/>
      <c r="N511" s="150"/>
      <c r="O511" s="150"/>
      <c r="P511" s="150"/>
      <c r="Q511" s="150"/>
      <c r="R511" s="150"/>
      <c r="S511" s="150"/>
      <c r="T511" s="150"/>
    </row>
    <row r="512" spans="1:20" ht="12.75" customHeight="1">
      <c r="A512" s="150"/>
      <c r="B512" s="150"/>
      <c r="C512" s="150"/>
      <c r="D512" s="150"/>
      <c r="E512" s="150"/>
      <c r="F512" s="150"/>
      <c r="G512" s="150"/>
      <c r="H512" s="150"/>
      <c r="I512" s="150"/>
      <c r="J512" s="150"/>
      <c r="K512" s="150"/>
      <c r="L512" s="150"/>
      <c r="M512" s="150"/>
      <c r="N512" s="150"/>
      <c r="O512" s="150"/>
      <c r="P512" s="150"/>
      <c r="Q512" s="150"/>
      <c r="R512" s="150"/>
      <c r="S512" s="150"/>
      <c r="T512" s="150"/>
    </row>
    <row r="513" spans="1:20" ht="12.75" customHeight="1">
      <c r="A513" s="150"/>
      <c r="B513" s="150"/>
      <c r="C513" s="150"/>
      <c r="D513" s="150"/>
      <c r="E513" s="150"/>
      <c r="F513" s="150"/>
      <c r="G513" s="150"/>
      <c r="H513" s="150"/>
      <c r="I513" s="150"/>
      <c r="J513" s="150"/>
      <c r="K513" s="150"/>
      <c r="L513" s="150"/>
      <c r="M513" s="150"/>
      <c r="N513" s="150"/>
      <c r="O513" s="150"/>
      <c r="P513" s="150"/>
      <c r="Q513" s="150"/>
      <c r="R513" s="150"/>
      <c r="S513" s="150"/>
      <c r="T513" s="150"/>
    </row>
    <row r="514" spans="1:20" ht="12.75" customHeight="1">
      <c r="A514" s="150"/>
      <c r="B514" s="150"/>
      <c r="C514" s="150"/>
      <c r="D514" s="150"/>
      <c r="E514" s="150"/>
      <c r="F514" s="150"/>
      <c r="G514" s="150"/>
      <c r="H514" s="150"/>
      <c r="I514" s="150"/>
      <c r="J514" s="150"/>
      <c r="K514" s="150"/>
      <c r="L514" s="150"/>
      <c r="M514" s="150"/>
      <c r="N514" s="150"/>
      <c r="O514" s="150"/>
      <c r="P514" s="150"/>
      <c r="Q514" s="150"/>
      <c r="R514" s="150"/>
      <c r="S514" s="150"/>
      <c r="T514" s="150"/>
    </row>
    <row r="515" spans="1:20" ht="12.75" customHeight="1">
      <c r="A515" s="150"/>
      <c r="B515" s="150"/>
      <c r="C515" s="150"/>
      <c r="D515" s="150"/>
      <c r="E515" s="150"/>
      <c r="F515" s="150"/>
      <c r="G515" s="150"/>
      <c r="H515" s="150"/>
      <c r="I515" s="150"/>
      <c r="J515" s="150"/>
      <c r="K515" s="150"/>
      <c r="L515" s="150"/>
      <c r="M515" s="150"/>
      <c r="N515" s="150"/>
      <c r="O515" s="150"/>
      <c r="P515" s="150"/>
      <c r="Q515" s="150"/>
      <c r="R515" s="150"/>
      <c r="S515" s="150"/>
      <c r="T515" s="150"/>
    </row>
    <row r="516" spans="1:20" ht="12.75" customHeight="1">
      <c r="A516" s="150"/>
      <c r="B516" s="150"/>
      <c r="C516" s="150"/>
      <c r="D516" s="150"/>
      <c r="E516" s="150"/>
      <c r="F516" s="150"/>
      <c r="G516" s="150"/>
      <c r="H516" s="150"/>
      <c r="I516" s="150"/>
      <c r="J516" s="150"/>
      <c r="K516" s="150"/>
      <c r="L516" s="150"/>
      <c r="M516" s="150"/>
      <c r="N516" s="150"/>
      <c r="O516" s="150"/>
      <c r="P516" s="150"/>
      <c r="Q516" s="150"/>
      <c r="R516" s="150"/>
      <c r="S516" s="150"/>
      <c r="T516" s="150"/>
    </row>
    <row r="517" spans="1:20" ht="12.75" customHeight="1">
      <c r="A517" s="150"/>
      <c r="B517" s="150"/>
      <c r="C517" s="150"/>
      <c r="D517" s="150"/>
      <c r="E517" s="150"/>
      <c r="F517" s="150"/>
      <c r="G517" s="150"/>
      <c r="H517" s="150"/>
      <c r="I517" s="150"/>
      <c r="J517" s="150"/>
      <c r="K517" s="150"/>
      <c r="L517" s="150"/>
      <c r="M517" s="150"/>
      <c r="N517" s="150"/>
      <c r="O517" s="150"/>
      <c r="P517" s="150"/>
      <c r="Q517" s="150"/>
      <c r="R517" s="150"/>
      <c r="S517" s="150"/>
      <c r="T517" s="150"/>
    </row>
    <row r="518" spans="1:20" ht="12.75" customHeight="1">
      <c r="A518" s="150"/>
      <c r="B518" s="150"/>
      <c r="C518" s="150"/>
      <c r="D518" s="150"/>
      <c r="E518" s="150"/>
      <c r="F518" s="150"/>
      <c r="G518" s="150"/>
      <c r="H518" s="150"/>
      <c r="I518" s="150"/>
      <c r="J518" s="150"/>
      <c r="K518" s="150"/>
      <c r="L518" s="150"/>
      <c r="M518" s="150"/>
      <c r="N518" s="150"/>
      <c r="O518" s="150"/>
      <c r="P518" s="150"/>
      <c r="Q518" s="150"/>
      <c r="R518" s="150"/>
      <c r="S518" s="150"/>
      <c r="T518" s="150"/>
    </row>
    <row r="519" spans="1:20" ht="12.75" customHeight="1">
      <c r="A519" s="150"/>
      <c r="B519" s="150"/>
      <c r="C519" s="150"/>
      <c r="D519" s="150"/>
      <c r="E519" s="150"/>
      <c r="F519" s="150"/>
      <c r="G519" s="150"/>
      <c r="H519" s="150"/>
      <c r="I519" s="150"/>
      <c r="J519" s="150"/>
      <c r="K519" s="150"/>
      <c r="L519" s="150"/>
      <c r="M519" s="150"/>
      <c r="N519" s="150"/>
      <c r="O519" s="150"/>
      <c r="P519" s="150"/>
      <c r="Q519" s="150"/>
      <c r="R519" s="150"/>
      <c r="S519" s="150"/>
      <c r="T519" s="150"/>
    </row>
    <row r="520" spans="1:20" ht="12.75" customHeight="1">
      <c r="A520" s="150"/>
      <c r="B520" s="150"/>
      <c r="C520" s="150"/>
      <c r="D520" s="150"/>
      <c r="E520" s="150"/>
      <c r="F520" s="150"/>
      <c r="G520" s="150"/>
      <c r="H520" s="150"/>
      <c r="I520" s="150"/>
      <c r="J520" s="150"/>
      <c r="K520" s="150"/>
      <c r="L520" s="150"/>
      <c r="M520" s="150"/>
      <c r="N520" s="150"/>
      <c r="O520" s="150"/>
      <c r="P520" s="150"/>
      <c r="Q520" s="150"/>
      <c r="R520" s="150"/>
      <c r="S520" s="150"/>
      <c r="T520" s="150"/>
    </row>
    <row r="521" spans="1:20" ht="12.75" customHeight="1">
      <c r="A521" s="150"/>
      <c r="B521" s="150"/>
      <c r="C521" s="150"/>
      <c r="D521" s="150"/>
      <c r="E521" s="150"/>
      <c r="F521" s="150"/>
      <c r="G521" s="150"/>
      <c r="H521" s="150"/>
      <c r="I521" s="150"/>
      <c r="J521" s="150"/>
      <c r="K521" s="150"/>
      <c r="L521" s="150"/>
      <c r="M521" s="150"/>
      <c r="N521" s="150"/>
      <c r="O521" s="150"/>
      <c r="P521" s="150"/>
      <c r="Q521" s="150"/>
      <c r="R521" s="150"/>
      <c r="S521" s="150"/>
      <c r="T521" s="150"/>
    </row>
    <row r="522" spans="1:20" ht="12.75" customHeight="1">
      <c r="A522" s="150"/>
      <c r="B522" s="150"/>
      <c r="C522" s="150"/>
      <c r="D522" s="150"/>
      <c r="E522" s="150"/>
      <c r="F522" s="150"/>
      <c r="G522" s="150"/>
      <c r="H522" s="150"/>
      <c r="I522" s="150"/>
      <c r="J522" s="150"/>
      <c r="K522" s="150"/>
      <c r="L522" s="150"/>
      <c r="M522" s="150"/>
      <c r="N522" s="150"/>
      <c r="O522" s="150"/>
      <c r="P522" s="150"/>
      <c r="Q522" s="150"/>
      <c r="R522" s="150"/>
      <c r="S522" s="150"/>
      <c r="T522" s="150"/>
    </row>
    <row r="523" spans="1:20" ht="12.75" customHeight="1">
      <c r="A523" s="150"/>
      <c r="B523" s="150"/>
      <c r="C523" s="150"/>
      <c r="D523" s="150"/>
      <c r="E523" s="150"/>
      <c r="F523" s="150"/>
      <c r="G523" s="150"/>
      <c r="H523" s="150"/>
      <c r="I523" s="150"/>
      <c r="J523" s="150"/>
      <c r="K523" s="150"/>
      <c r="L523" s="150"/>
      <c r="M523" s="150"/>
      <c r="N523" s="150"/>
      <c r="O523" s="150"/>
      <c r="P523" s="150"/>
      <c r="Q523" s="150"/>
      <c r="R523" s="150"/>
      <c r="S523" s="150"/>
      <c r="T523" s="150"/>
    </row>
    <row r="524" spans="1:20" ht="12.75" customHeight="1">
      <c r="A524" s="150"/>
      <c r="B524" s="150"/>
      <c r="C524" s="150"/>
      <c r="D524" s="150"/>
      <c r="E524" s="150"/>
      <c r="F524" s="150"/>
      <c r="G524" s="150"/>
      <c r="H524" s="150"/>
      <c r="I524" s="150"/>
      <c r="J524" s="150"/>
      <c r="K524" s="150"/>
      <c r="L524" s="150"/>
      <c r="M524" s="150"/>
      <c r="N524" s="150"/>
      <c r="O524" s="150"/>
      <c r="P524" s="150"/>
      <c r="Q524" s="150"/>
      <c r="R524" s="150"/>
      <c r="S524" s="150"/>
      <c r="T524" s="150"/>
    </row>
    <row r="525" spans="1:20" ht="12.75" customHeight="1">
      <c r="A525" s="150"/>
      <c r="B525" s="150"/>
      <c r="C525" s="150"/>
      <c r="D525" s="150"/>
      <c r="E525" s="150"/>
      <c r="F525" s="150"/>
      <c r="G525" s="150"/>
      <c r="H525" s="150"/>
      <c r="I525" s="150"/>
      <c r="J525" s="150"/>
      <c r="K525" s="150"/>
      <c r="L525" s="150"/>
      <c r="M525" s="150"/>
      <c r="N525" s="150"/>
      <c r="O525" s="150"/>
      <c r="P525" s="150"/>
      <c r="Q525" s="150"/>
      <c r="R525" s="150"/>
      <c r="S525" s="150"/>
      <c r="T525" s="150"/>
    </row>
    <row r="526" spans="1:20" ht="12.75" customHeight="1">
      <c r="A526" s="150"/>
      <c r="B526" s="150"/>
      <c r="C526" s="150"/>
      <c r="D526" s="150"/>
      <c r="E526" s="150"/>
      <c r="F526" s="150"/>
      <c r="G526" s="150"/>
      <c r="H526" s="150"/>
      <c r="I526" s="150"/>
      <c r="J526" s="150"/>
      <c r="K526" s="150"/>
      <c r="L526" s="150"/>
      <c r="M526" s="150"/>
      <c r="N526" s="150"/>
      <c r="O526" s="150"/>
      <c r="P526" s="150"/>
      <c r="Q526" s="150"/>
      <c r="R526" s="150"/>
      <c r="S526" s="150"/>
      <c r="T526" s="150"/>
    </row>
    <row r="527" spans="1:20" ht="12.75" customHeight="1">
      <c r="A527" s="150"/>
      <c r="B527" s="150"/>
      <c r="C527" s="150"/>
      <c r="D527" s="150"/>
      <c r="E527" s="150"/>
      <c r="F527" s="150"/>
      <c r="G527" s="150"/>
      <c r="H527" s="150"/>
      <c r="I527" s="150"/>
      <c r="J527" s="150"/>
      <c r="K527" s="150"/>
      <c r="L527" s="150"/>
      <c r="M527" s="150"/>
      <c r="N527" s="150"/>
      <c r="O527" s="150"/>
      <c r="P527" s="150"/>
      <c r="Q527" s="150"/>
      <c r="R527" s="150"/>
      <c r="S527" s="150"/>
      <c r="T527" s="150"/>
    </row>
    <row r="528" spans="1:20" ht="12.75" customHeight="1">
      <c r="A528" s="150"/>
      <c r="B528" s="150"/>
      <c r="C528" s="150"/>
      <c r="D528" s="150"/>
      <c r="E528" s="150"/>
      <c r="F528" s="150"/>
      <c r="G528" s="150"/>
      <c r="H528" s="150"/>
      <c r="I528" s="150"/>
      <c r="J528" s="150"/>
      <c r="K528" s="150"/>
      <c r="L528" s="150"/>
      <c r="M528" s="150"/>
      <c r="N528" s="150"/>
      <c r="O528" s="150"/>
      <c r="P528" s="150"/>
      <c r="Q528" s="150"/>
      <c r="R528" s="150"/>
      <c r="S528" s="150"/>
      <c r="T528" s="150"/>
    </row>
    <row r="529" spans="1:20" ht="12.75" customHeight="1">
      <c r="A529" s="150"/>
      <c r="B529" s="150"/>
      <c r="C529" s="150"/>
      <c r="D529" s="150"/>
      <c r="E529" s="150"/>
      <c r="F529" s="150"/>
      <c r="G529" s="150"/>
      <c r="H529" s="150"/>
      <c r="I529" s="150"/>
      <c r="J529" s="150"/>
      <c r="K529" s="150"/>
      <c r="L529" s="150"/>
      <c r="M529" s="150"/>
      <c r="N529" s="150"/>
      <c r="O529" s="150"/>
      <c r="P529" s="150"/>
      <c r="Q529" s="150"/>
      <c r="R529" s="150"/>
      <c r="S529" s="150"/>
      <c r="T529" s="150"/>
    </row>
    <row r="530" spans="1:20" ht="12.75" customHeight="1">
      <c r="A530" s="150"/>
      <c r="B530" s="150"/>
      <c r="C530" s="150"/>
      <c r="D530" s="150"/>
      <c r="E530" s="150"/>
      <c r="F530" s="150"/>
      <c r="G530" s="150"/>
      <c r="H530" s="150"/>
      <c r="I530" s="150"/>
      <c r="J530" s="150"/>
      <c r="K530" s="150"/>
      <c r="L530" s="150"/>
      <c r="M530" s="150"/>
      <c r="N530" s="150"/>
      <c r="O530" s="150"/>
      <c r="P530" s="150"/>
      <c r="Q530" s="150"/>
      <c r="R530" s="150"/>
      <c r="S530" s="150"/>
      <c r="T530" s="150"/>
    </row>
    <row r="531" spans="1:20" ht="12.75" customHeight="1">
      <c r="A531" s="150"/>
      <c r="B531" s="150"/>
      <c r="C531" s="150"/>
      <c r="D531" s="150"/>
      <c r="E531" s="150"/>
      <c r="F531" s="150"/>
      <c r="G531" s="150"/>
      <c r="H531" s="150"/>
      <c r="I531" s="150"/>
      <c r="J531" s="150"/>
      <c r="K531" s="150"/>
      <c r="L531" s="150"/>
      <c r="M531" s="150"/>
      <c r="N531" s="150"/>
      <c r="O531" s="150"/>
      <c r="P531" s="150"/>
      <c r="Q531" s="150"/>
      <c r="R531" s="150"/>
      <c r="S531" s="150"/>
      <c r="T531" s="150"/>
    </row>
    <row r="532" spans="1:20" ht="12.75" customHeight="1">
      <c r="A532" s="150"/>
      <c r="B532" s="150"/>
      <c r="C532" s="150"/>
      <c r="D532" s="150"/>
      <c r="E532" s="150"/>
      <c r="F532" s="150"/>
      <c r="G532" s="150"/>
      <c r="H532" s="150"/>
      <c r="I532" s="150"/>
      <c r="J532" s="150"/>
      <c r="K532" s="150"/>
      <c r="L532" s="150"/>
      <c r="M532" s="150"/>
      <c r="N532" s="150"/>
      <c r="O532" s="150"/>
      <c r="P532" s="150"/>
      <c r="Q532" s="150"/>
      <c r="R532" s="150"/>
      <c r="S532" s="150"/>
      <c r="T532" s="150"/>
    </row>
    <row r="533" spans="1:20" ht="12.75" customHeight="1">
      <c r="A533" s="150"/>
      <c r="B533" s="150"/>
      <c r="C533" s="150"/>
      <c r="D533" s="150"/>
      <c r="E533" s="150"/>
      <c r="F533" s="150"/>
      <c r="G533" s="150"/>
      <c r="H533" s="150"/>
      <c r="I533" s="150"/>
      <c r="J533" s="150"/>
      <c r="K533" s="150"/>
      <c r="L533" s="150"/>
      <c r="M533" s="150"/>
      <c r="N533" s="150"/>
      <c r="O533" s="150"/>
      <c r="P533" s="150"/>
      <c r="Q533" s="150"/>
      <c r="R533" s="150"/>
      <c r="S533" s="150"/>
      <c r="T533" s="150"/>
    </row>
    <row r="534" spans="1:20" ht="12.75" customHeight="1">
      <c r="A534" s="150"/>
      <c r="B534" s="150"/>
      <c r="C534" s="150"/>
      <c r="D534" s="150"/>
      <c r="E534" s="150"/>
      <c r="F534" s="150"/>
      <c r="G534" s="150"/>
      <c r="H534" s="150"/>
      <c r="I534" s="150"/>
      <c r="J534" s="150"/>
      <c r="K534" s="150"/>
      <c r="L534" s="150"/>
      <c r="M534" s="150"/>
      <c r="N534" s="150"/>
      <c r="O534" s="150"/>
      <c r="P534" s="150"/>
      <c r="Q534" s="150"/>
      <c r="R534" s="150"/>
      <c r="S534" s="150"/>
      <c r="T534" s="150"/>
    </row>
    <row r="535" spans="1:20" ht="12.75" customHeight="1">
      <c r="A535" s="150"/>
      <c r="B535" s="150"/>
      <c r="C535" s="150"/>
      <c r="D535" s="150"/>
      <c r="E535" s="150"/>
      <c r="F535" s="150"/>
      <c r="G535" s="150"/>
      <c r="H535" s="150"/>
      <c r="I535" s="150"/>
      <c r="J535" s="150"/>
      <c r="K535" s="150"/>
      <c r="L535" s="150"/>
      <c r="M535" s="150"/>
      <c r="N535" s="150"/>
      <c r="O535" s="150"/>
      <c r="P535" s="150"/>
      <c r="Q535" s="150"/>
      <c r="R535" s="150"/>
      <c r="S535" s="150"/>
      <c r="T535" s="150"/>
    </row>
    <row r="536" spans="1:20" ht="12.75" customHeight="1">
      <c r="A536" s="150"/>
      <c r="B536" s="150"/>
      <c r="C536" s="150"/>
      <c r="D536" s="150"/>
      <c r="E536" s="150"/>
      <c r="F536" s="150"/>
      <c r="G536" s="150"/>
      <c r="H536" s="150"/>
      <c r="I536" s="150"/>
      <c r="J536" s="150"/>
      <c r="K536" s="150"/>
      <c r="L536" s="150"/>
      <c r="M536" s="150"/>
      <c r="N536" s="150"/>
      <c r="O536" s="150"/>
      <c r="P536" s="150"/>
      <c r="Q536" s="150"/>
      <c r="R536" s="150"/>
      <c r="S536" s="150"/>
      <c r="T536" s="150"/>
    </row>
    <row r="537" spans="1:20" ht="12.75" customHeight="1">
      <c r="A537" s="150"/>
      <c r="B537" s="150"/>
      <c r="C537" s="150"/>
      <c r="D537" s="150"/>
      <c r="E537" s="150"/>
      <c r="F537" s="150"/>
      <c r="G537" s="150"/>
      <c r="H537" s="150"/>
      <c r="I537" s="150"/>
      <c r="J537" s="150"/>
      <c r="K537" s="150"/>
      <c r="L537" s="150"/>
      <c r="M537" s="150"/>
      <c r="N537" s="150"/>
      <c r="O537" s="150"/>
      <c r="P537" s="150"/>
      <c r="Q537" s="150"/>
      <c r="R537" s="150"/>
      <c r="S537" s="150"/>
      <c r="T537" s="150"/>
    </row>
    <row r="538" spans="1:20" ht="12.75" customHeight="1">
      <c r="A538" s="150"/>
      <c r="B538" s="150"/>
      <c r="C538" s="150"/>
      <c r="D538" s="150"/>
      <c r="E538" s="150"/>
      <c r="F538" s="150"/>
      <c r="G538" s="150"/>
      <c r="H538" s="150"/>
      <c r="I538" s="150"/>
      <c r="J538" s="150"/>
      <c r="K538" s="150"/>
      <c r="L538" s="150"/>
      <c r="M538" s="150"/>
      <c r="N538" s="150"/>
      <c r="O538" s="150"/>
      <c r="P538" s="150"/>
      <c r="Q538" s="150"/>
      <c r="R538" s="150"/>
      <c r="S538" s="150"/>
      <c r="T538" s="150"/>
    </row>
    <row r="539" spans="1:20" ht="12.75" customHeight="1">
      <c r="A539" s="150"/>
      <c r="B539" s="150"/>
      <c r="C539" s="150"/>
      <c r="D539" s="150"/>
      <c r="E539" s="150"/>
      <c r="F539" s="150"/>
      <c r="G539" s="150"/>
      <c r="H539" s="150"/>
      <c r="I539" s="150"/>
      <c r="J539" s="150"/>
      <c r="K539" s="150"/>
      <c r="L539" s="150"/>
      <c r="M539" s="150"/>
      <c r="N539" s="150"/>
      <c r="O539" s="150"/>
      <c r="P539" s="150"/>
      <c r="Q539" s="150"/>
      <c r="R539" s="150"/>
      <c r="S539" s="150"/>
      <c r="T539" s="150"/>
    </row>
    <row r="540" spans="1:20" ht="12.75" customHeight="1">
      <c r="A540" s="150"/>
      <c r="B540" s="150"/>
      <c r="C540" s="150"/>
      <c r="D540" s="150"/>
      <c r="E540" s="150"/>
      <c r="F540" s="150"/>
      <c r="G540" s="150"/>
      <c r="H540" s="150"/>
      <c r="I540" s="150"/>
      <c r="J540" s="150"/>
      <c r="K540" s="150"/>
      <c r="L540" s="150"/>
      <c r="M540" s="150"/>
      <c r="N540" s="150"/>
      <c r="O540" s="150"/>
      <c r="P540" s="150"/>
      <c r="Q540" s="150"/>
      <c r="R540" s="150"/>
      <c r="S540" s="150"/>
      <c r="T540" s="150"/>
    </row>
    <row r="541" spans="1:20" ht="12.75" customHeight="1">
      <c r="A541" s="150"/>
      <c r="B541" s="150"/>
      <c r="C541" s="150"/>
      <c r="D541" s="150"/>
      <c r="E541" s="150"/>
      <c r="F541" s="150"/>
      <c r="G541" s="150"/>
      <c r="H541" s="150"/>
      <c r="I541" s="150"/>
      <c r="J541" s="150"/>
      <c r="K541" s="150"/>
      <c r="L541" s="150"/>
      <c r="M541" s="150"/>
      <c r="N541" s="150"/>
      <c r="O541" s="150"/>
      <c r="P541" s="150"/>
      <c r="Q541" s="150"/>
      <c r="R541" s="150"/>
      <c r="S541" s="150"/>
      <c r="T541" s="150"/>
    </row>
    <row r="542" spans="1:20" ht="12.75" customHeight="1">
      <c r="A542" s="150"/>
      <c r="B542" s="150"/>
      <c r="C542" s="150"/>
      <c r="D542" s="150"/>
      <c r="E542" s="150"/>
      <c r="F542" s="150"/>
      <c r="G542" s="150"/>
      <c r="H542" s="150"/>
      <c r="I542" s="150"/>
      <c r="J542" s="150"/>
      <c r="K542" s="150"/>
      <c r="L542" s="150"/>
      <c r="M542" s="150"/>
      <c r="N542" s="150"/>
      <c r="O542" s="150"/>
      <c r="P542" s="150"/>
      <c r="Q542" s="150"/>
      <c r="R542" s="150"/>
      <c r="S542" s="150"/>
      <c r="T542" s="150"/>
    </row>
    <row r="543" spans="1:20" ht="12.75" customHeight="1">
      <c r="A543" s="150"/>
      <c r="B543" s="150"/>
      <c r="C543" s="150"/>
      <c r="D543" s="150"/>
      <c r="E543" s="150"/>
      <c r="F543" s="150"/>
      <c r="G543" s="150"/>
      <c r="H543" s="150"/>
      <c r="I543" s="150"/>
      <c r="J543" s="150"/>
      <c r="K543" s="150"/>
      <c r="L543" s="150"/>
      <c r="M543" s="150"/>
      <c r="N543" s="150"/>
      <c r="O543" s="150"/>
      <c r="P543" s="150"/>
      <c r="Q543" s="150"/>
      <c r="R543" s="150"/>
      <c r="S543" s="150"/>
      <c r="T543" s="150"/>
    </row>
    <row r="544" spans="1:20" ht="12.75" customHeight="1">
      <c r="A544" s="150"/>
      <c r="B544" s="150"/>
      <c r="C544" s="150"/>
      <c r="D544" s="150"/>
      <c r="E544" s="150"/>
      <c r="F544" s="150"/>
      <c r="G544" s="150"/>
      <c r="H544" s="150"/>
      <c r="I544" s="150"/>
      <c r="J544" s="150"/>
      <c r="K544" s="150"/>
      <c r="L544" s="150"/>
      <c r="M544" s="150"/>
      <c r="N544" s="150"/>
      <c r="O544" s="150"/>
      <c r="P544" s="150"/>
      <c r="Q544" s="150"/>
      <c r="R544" s="150"/>
      <c r="S544" s="150"/>
      <c r="T544" s="150"/>
    </row>
    <row r="545" spans="1:20" ht="12.75" customHeight="1">
      <c r="A545" s="150"/>
      <c r="B545" s="150"/>
      <c r="C545" s="150"/>
      <c r="D545" s="150"/>
      <c r="E545" s="150"/>
      <c r="F545" s="150"/>
      <c r="G545" s="150"/>
      <c r="H545" s="150"/>
      <c r="I545" s="150"/>
      <c r="J545" s="150"/>
      <c r="K545" s="150"/>
      <c r="L545" s="150"/>
      <c r="M545" s="150"/>
      <c r="N545" s="150"/>
      <c r="O545" s="150"/>
      <c r="P545" s="150"/>
      <c r="Q545" s="150"/>
      <c r="R545" s="150"/>
      <c r="S545" s="150"/>
      <c r="T545" s="150"/>
    </row>
    <row r="546" spans="1:20" ht="12.75" customHeight="1">
      <c r="A546" s="150"/>
      <c r="B546" s="150"/>
      <c r="C546" s="150"/>
      <c r="D546" s="150"/>
      <c r="E546" s="150"/>
      <c r="F546" s="150"/>
      <c r="G546" s="150"/>
      <c r="H546" s="150"/>
      <c r="I546" s="150"/>
      <c r="J546" s="150"/>
      <c r="K546" s="150"/>
      <c r="L546" s="150"/>
      <c r="M546" s="150"/>
      <c r="N546" s="150"/>
      <c r="O546" s="150"/>
      <c r="P546" s="150"/>
      <c r="Q546" s="150"/>
      <c r="R546" s="150"/>
      <c r="S546" s="150"/>
      <c r="T546" s="150"/>
    </row>
    <row r="547" spans="1:20" ht="12.75" customHeight="1">
      <c r="A547" s="150"/>
      <c r="B547" s="150"/>
      <c r="C547" s="150"/>
      <c r="D547" s="150"/>
      <c r="E547" s="150"/>
      <c r="F547" s="150"/>
      <c r="G547" s="150"/>
      <c r="H547" s="150"/>
      <c r="I547" s="150"/>
      <c r="J547" s="150"/>
      <c r="K547" s="150"/>
      <c r="L547" s="150"/>
      <c r="M547" s="150"/>
      <c r="N547" s="150"/>
      <c r="O547" s="150"/>
      <c r="P547" s="150"/>
      <c r="Q547" s="150"/>
      <c r="R547" s="150"/>
      <c r="S547" s="150"/>
      <c r="T547" s="150"/>
    </row>
    <row r="548" spans="1:20" ht="12.75" customHeight="1">
      <c r="A548" s="150"/>
      <c r="B548" s="150"/>
      <c r="C548" s="150"/>
      <c r="D548" s="150"/>
      <c r="E548" s="150"/>
      <c r="F548" s="150"/>
      <c r="G548" s="150"/>
      <c r="H548" s="150"/>
      <c r="I548" s="150"/>
      <c r="J548" s="150"/>
      <c r="K548" s="150"/>
      <c r="L548" s="150"/>
      <c r="M548" s="150"/>
      <c r="N548" s="150"/>
      <c r="O548" s="150"/>
      <c r="P548" s="150"/>
      <c r="Q548" s="150"/>
      <c r="R548" s="150"/>
      <c r="S548" s="150"/>
      <c r="T548" s="150"/>
    </row>
    <row r="549" spans="1:20" ht="12.75" customHeight="1">
      <c r="A549" s="150"/>
      <c r="B549" s="150"/>
      <c r="C549" s="150"/>
      <c r="D549" s="150"/>
      <c r="E549" s="150"/>
      <c r="F549" s="150"/>
      <c r="G549" s="150"/>
      <c r="H549" s="150"/>
      <c r="I549" s="150"/>
      <c r="J549" s="150"/>
      <c r="K549" s="150"/>
      <c r="L549" s="150"/>
      <c r="M549" s="150"/>
      <c r="N549" s="150"/>
      <c r="O549" s="150"/>
      <c r="P549" s="150"/>
      <c r="Q549" s="150"/>
      <c r="R549" s="150"/>
      <c r="S549" s="150"/>
      <c r="T549" s="150"/>
    </row>
    <row r="550" spans="1:20" ht="12.75" customHeight="1">
      <c r="A550" s="150"/>
      <c r="B550" s="150"/>
      <c r="C550" s="150"/>
      <c r="D550" s="150"/>
      <c r="E550" s="150"/>
      <c r="F550" s="150"/>
      <c r="G550" s="150"/>
      <c r="H550" s="150"/>
      <c r="I550" s="150"/>
      <c r="J550" s="150"/>
      <c r="K550" s="150"/>
      <c r="L550" s="150"/>
      <c r="M550" s="150"/>
      <c r="N550" s="150"/>
      <c r="O550" s="150"/>
      <c r="P550" s="150"/>
      <c r="Q550" s="150"/>
      <c r="R550" s="150"/>
      <c r="S550" s="150"/>
      <c r="T550" s="150"/>
    </row>
    <row r="551" spans="1:20" ht="12.75" customHeight="1">
      <c r="A551" s="150"/>
      <c r="B551" s="150"/>
      <c r="C551" s="150"/>
      <c r="D551" s="150"/>
      <c r="E551" s="150"/>
      <c r="F551" s="150"/>
      <c r="G551" s="150"/>
      <c r="H551" s="150"/>
      <c r="I551" s="150"/>
      <c r="J551" s="150"/>
      <c r="K551" s="150"/>
      <c r="L551" s="150"/>
      <c r="M551" s="150"/>
      <c r="N551" s="150"/>
      <c r="O551" s="150"/>
      <c r="P551" s="150"/>
      <c r="Q551" s="150"/>
      <c r="R551" s="150"/>
      <c r="S551" s="150"/>
      <c r="T551" s="150"/>
    </row>
    <row r="552" spans="1:20" ht="12.75" customHeight="1">
      <c r="A552" s="150"/>
      <c r="B552" s="150"/>
      <c r="C552" s="150"/>
      <c r="D552" s="150"/>
      <c r="E552" s="150"/>
      <c r="F552" s="150"/>
      <c r="G552" s="150"/>
      <c r="H552" s="150"/>
      <c r="I552" s="150"/>
      <c r="J552" s="150"/>
      <c r="K552" s="150"/>
      <c r="L552" s="150"/>
      <c r="M552" s="150"/>
      <c r="N552" s="150"/>
      <c r="O552" s="150"/>
      <c r="P552" s="150"/>
      <c r="Q552" s="150"/>
      <c r="R552" s="150"/>
      <c r="S552" s="150"/>
      <c r="T552" s="150"/>
    </row>
    <row r="553" spans="1:20" ht="12.75" customHeight="1">
      <c r="A553" s="150"/>
      <c r="B553" s="150"/>
      <c r="C553" s="150"/>
      <c r="D553" s="150"/>
      <c r="E553" s="150"/>
      <c r="F553" s="150"/>
      <c r="G553" s="150"/>
      <c r="H553" s="150"/>
      <c r="I553" s="150"/>
      <c r="J553" s="150"/>
      <c r="K553" s="150"/>
      <c r="L553" s="150"/>
      <c r="M553" s="150"/>
      <c r="N553" s="150"/>
      <c r="O553" s="150"/>
      <c r="P553" s="150"/>
      <c r="Q553" s="150"/>
      <c r="R553" s="150"/>
      <c r="S553" s="150"/>
      <c r="T553" s="150"/>
    </row>
    <row r="554" spans="1:20" ht="12.75" customHeight="1">
      <c r="A554" s="150"/>
      <c r="B554" s="150"/>
      <c r="C554" s="150"/>
      <c r="D554" s="150"/>
      <c r="E554" s="150"/>
      <c r="F554" s="150"/>
      <c r="G554" s="150"/>
      <c r="H554" s="150"/>
      <c r="I554" s="150"/>
      <c r="J554" s="150"/>
      <c r="K554" s="150"/>
      <c r="L554" s="150"/>
      <c r="M554" s="150"/>
      <c r="N554" s="150"/>
      <c r="O554" s="150"/>
      <c r="P554" s="150"/>
      <c r="Q554" s="150"/>
      <c r="R554" s="150"/>
      <c r="S554" s="150"/>
      <c r="T554" s="150"/>
    </row>
    <row r="555" spans="1:20" ht="12.75" customHeight="1">
      <c r="A555" s="150"/>
      <c r="B555" s="150"/>
      <c r="C555" s="150"/>
      <c r="D555" s="150"/>
      <c r="E555" s="150"/>
      <c r="F555" s="150"/>
      <c r="G555" s="150"/>
      <c r="H555" s="150"/>
      <c r="I555" s="150"/>
      <c r="J555" s="150"/>
      <c r="K555" s="150"/>
      <c r="L555" s="150"/>
      <c r="M555" s="150"/>
      <c r="N555" s="150"/>
      <c r="O555" s="150"/>
      <c r="P555" s="150"/>
      <c r="Q555" s="150"/>
      <c r="R555" s="150"/>
      <c r="S555" s="150"/>
      <c r="T555" s="150"/>
    </row>
    <row r="556" spans="1:20" ht="12.75" customHeight="1">
      <c r="A556" s="150"/>
      <c r="B556" s="150"/>
      <c r="C556" s="150"/>
      <c r="D556" s="150"/>
      <c r="E556" s="150"/>
      <c r="F556" s="150"/>
      <c r="G556" s="150"/>
      <c r="H556" s="150"/>
      <c r="I556" s="150"/>
      <c r="J556" s="150"/>
      <c r="K556" s="150"/>
      <c r="L556" s="150"/>
      <c r="M556" s="150"/>
      <c r="N556" s="150"/>
      <c r="O556" s="150"/>
      <c r="P556" s="150"/>
      <c r="Q556" s="150"/>
      <c r="R556" s="150"/>
      <c r="S556" s="150"/>
      <c r="T556" s="150"/>
    </row>
    <row r="557" spans="1:20" ht="12.75" customHeight="1">
      <c r="A557" s="150"/>
      <c r="B557" s="150"/>
      <c r="C557" s="150"/>
      <c r="D557" s="150"/>
      <c r="E557" s="150"/>
      <c r="F557" s="150"/>
      <c r="G557" s="150"/>
      <c r="H557" s="150"/>
      <c r="I557" s="150"/>
      <c r="J557" s="150"/>
      <c r="K557" s="150"/>
      <c r="L557" s="150"/>
      <c r="M557" s="150"/>
      <c r="N557" s="150"/>
      <c r="O557" s="150"/>
      <c r="P557" s="150"/>
      <c r="Q557" s="150"/>
      <c r="R557" s="150"/>
      <c r="S557" s="150"/>
      <c r="T557" s="150"/>
    </row>
    <row r="558" spans="1:20" ht="12.75" customHeight="1">
      <c r="A558" s="150"/>
      <c r="B558" s="150"/>
      <c r="C558" s="150"/>
      <c r="D558" s="150"/>
      <c r="E558" s="150"/>
      <c r="F558" s="150"/>
      <c r="G558" s="150"/>
      <c r="H558" s="150"/>
      <c r="I558" s="150"/>
      <c r="J558" s="150"/>
      <c r="K558" s="150"/>
      <c r="L558" s="150"/>
      <c r="M558" s="150"/>
      <c r="N558" s="150"/>
      <c r="O558" s="150"/>
      <c r="P558" s="150"/>
      <c r="Q558" s="150"/>
      <c r="R558" s="150"/>
      <c r="S558" s="150"/>
      <c r="T558" s="150"/>
    </row>
    <row r="559" spans="1:20" ht="12.75" customHeight="1">
      <c r="A559" s="150"/>
      <c r="B559" s="150"/>
      <c r="C559" s="150"/>
      <c r="D559" s="150"/>
      <c r="E559" s="150"/>
      <c r="F559" s="150"/>
      <c r="G559" s="150"/>
      <c r="H559" s="150"/>
      <c r="I559" s="150"/>
      <c r="J559" s="150"/>
      <c r="K559" s="150"/>
      <c r="L559" s="150"/>
      <c r="M559" s="150"/>
      <c r="N559" s="150"/>
      <c r="O559" s="150"/>
      <c r="P559" s="150"/>
      <c r="Q559" s="150"/>
      <c r="R559" s="150"/>
      <c r="S559" s="150"/>
      <c r="T559" s="150"/>
    </row>
    <row r="560" spans="1:20" ht="12.75" customHeight="1">
      <c r="A560" s="150"/>
      <c r="B560" s="150"/>
      <c r="C560" s="150"/>
      <c r="D560" s="150"/>
      <c r="E560" s="150"/>
      <c r="F560" s="150"/>
      <c r="G560" s="150"/>
      <c r="H560" s="150"/>
      <c r="I560" s="150"/>
      <c r="J560" s="150"/>
      <c r="K560" s="150"/>
      <c r="L560" s="150"/>
      <c r="M560" s="150"/>
      <c r="N560" s="150"/>
      <c r="O560" s="150"/>
      <c r="P560" s="150"/>
      <c r="Q560" s="150"/>
      <c r="R560" s="150"/>
      <c r="S560" s="150"/>
      <c r="T560" s="150"/>
    </row>
    <row r="561" spans="1:20" ht="12.75" customHeight="1">
      <c r="A561" s="150"/>
      <c r="B561" s="150"/>
      <c r="C561" s="150"/>
      <c r="D561" s="150"/>
      <c r="E561" s="150"/>
      <c r="F561" s="150"/>
      <c r="G561" s="150"/>
      <c r="H561" s="150"/>
      <c r="I561" s="150"/>
      <c r="J561" s="150"/>
      <c r="K561" s="150"/>
      <c r="L561" s="150"/>
      <c r="M561" s="150"/>
      <c r="N561" s="150"/>
      <c r="O561" s="150"/>
      <c r="P561" s="150"/>
      <c r="Q561" s="150"/>
      <c r="R561" s="150"/>
      <c r="S561" s="150"/>
      <c r="T561" s="150"/>
    </row>
    <row r="562" spans="1:20" ht="12.75" customHeight="1">
      <c r="A562" s="150"/>
      <c r="B562" s="150"/>
      <c r="C562" s="150"/>
      <c r="D562" s="150"/>
      <c r="E562" s="150"/>
      <c r="F562" s="150"/>
      <c r="G562" s="150"/>
      <c r="H562" s="150"/>
      <c r="I562" s="150"/>
      <c r="J562" s="150"/>
      <c r="K562" s="150"/>
      <c r="L562" s="150"/>
      <c r="M562" s="150"/>
      <c r="N562" s="150"/>
      <c r="O562" s="150"/>
      <c r="P562" s="150"/>
      <c r="Q562" s="150"/>
      <c r="R562" s="150"/>
      <c r="S562" s="150"/>
      <c r="T562" s="150"/>
    </row>
    <row r="563" spans="1:20" ht="12.75" customHeight="1">
      <c r="A563" s="150"/>
      <c r="B563" s="150"/>
      <c r="C563" s="150"/>
      <c r="D563" s="150"/>
      <c r="E563" s="150"/>
      <c r="F563" s="150"/>
      <c r="G563" s="150"/>
      <c r="H563" s="150"/>
      <c r="I563" s="150"/>
      <c r="J563" s="150"/>
      <c r="K563" s="150"/>
      <c r="L563" s="150"/>
      <c r="M563" s="150"/>
      <c r="N563" s="150"/>
      <c r="O563" s="150"/>
      <c r="P563" s="150"/>
      <c r="Q563" s="150"/>
      <c r="R563" s="150"/>
      <c r="S563" s="150"/>
      <c r="T563" s="150"/>
    </row>
    <row r="564" spans="1:20" ht="12.75" customHeight="1">
      <c r="A564" s="150"/>
      <c r="B564" s="150"/>
      <c r="C564" s="150"/>
      <c r="D564" s="150"/>
      <c r="E564" s="150"/>
      <c r="F564" s="150"/>
      <c r="G564" s="150"/>
      <c r="H564" s="150"/>
      <c r="I564" s="150"/>
      <c r="J564" s="150"/>
      <c r="K564" s="150"/>
      <c r="L564" s="150"/>
      <c r="M564" s="150"/>
      <c r="N564" s="150"/>
      <c r="O564" s="150"/>
      <c r="P564" s="150"/>
      <c r="Q564" s="150"/>
      <c r="R564" s="150"/>
      <c r="S564" s="150"/>
      <c r="T564" s="150"/>
    </row>
    <row r="565" spans="1:20" ht="12.75" customHeight="1">
      <c r="A565" s="150"/>
      <c r="B565" s="150"/>
      <c r="C565" s="150"/>
      <c r="D565" s="150"/>
      <c r="E565" s="150"/>
      <c r="F565" s="150"/>
      <c r="G565" s="150"/>
      <c r="H565" s="150"/>
      <c r="I565" s="150"/>
      <c r="J565" s="150"/>
      <c r="K565" s="150"/>
      <c r="L565" s="150"/>
      <c r="M565" s="150"/>
      <c r="N565" s="150"/>
      <c r="O565" s="150"/>
      <c r="P565" s="150"/>
      <c r="Q565" s="150"/>
      <c r="R565" s="150"/>
      <c r="S565" s="150"/>
      <c r="T565" s="150"/>
    </row>
    <row r="566" spans="1:20" ht="12.75" customHeight="1">
      <c r="A566" s="150"/>
      <c r="B566" s="150"/>
      <c r="C566" s="150"/>
      <c r="D566" s="150"/>
      <c r="E566" s="150"/>
      <c r="F566" s="150"/>
      <c r="G566" s="150"/>
      <c r="H566" s="150"/>
      <c r="I566" s="150"/>
      <c r="J566" s="150"/>
      <c r="K566" s="150"/>
      <c r="L566" s="150"/>
      <c r="M566" s="150"/>
      <c r="N566" s="150"/>
      <c r="O566" s="150"/>
      <c r="P566" s="150"/>
      <c r="Q566" s="150"/>
      <c r="R566" s="150"/>
      <c r="S566" s="150"/>
      <c r="T566" s="150"/>
    </row>
    <row r="567" spans="1:20" ht="12.75" customHeight="1">
      <c r="A567" s="150"/>
      <c r="B567" s="150"/>
      <c r="C567" s="150"/>
      <c r="D567" s="150"/>
      <c r="E567" s="150"/>
      <c r="F567" s="150"/>
      <c r="G567" s="150"/>
      <c r="H567" s="150"/>
      <c r="I567" s="150"/>
      <c r="J567" s="150"/>
      <c r="K567" s="150"/>
      <c r="L567" s="150"/>
      <c r="M567" s="150"/>
      <c r="N567" s="150"/>
      <c r="O567" s="150"/>
      <c r="P567" s="150"/>
      <c r="Q567" s="150"/>
      <c r="R567" s="150"/>
      <c r="S567" s="150"/>
      <c r="T567" s="150"/>
    </row>
    <row r="568" spans="1:20" ht="12.75" customHeight="1">
      <c r="A568" s="150"/>
      <c r="B568" s="150"/>
      <c r="C568" s="150"/>
      <c r="D568" s="150"/>
      <c r="E568" s="150"/>
      <c r="F568" s="150"/>
      <c r="G568" s="150"/>
      <c r="H568" s="150"/>
      <c r="I568" s="150"/>
      <c r="J568" s="150"/>
      <c r="K568" s="150"/>
      <c r="L568" s="150"/>
      <c r="M568" s="150"/>
      <c r="N568" s="150"/>
      <c r="O568" s="150"/>
      <c r="P568" s="150"/>
      <c r="Q568" s="150"/>
      <c r="R568" s="150"/>
      <c r="S568" s="150"/>
      <c r="T568" s="150"/>
    </row>
    <row r="569" spans="1:20" ht="12.75" customHeight="1">
      <c r="A569" s="150"/>
      <c r="B569" s="150"/>
      <c r="C569" s="150"/>
      <c r="D569" s="150"/>
      <c r="E569" s="150"/>
      <c r="F569" s="150"/>
      <c r="G569" s="150"/>
      <c r="H569" s="150"/>
      <c r="I569" s="150"/>
      <c r="J569" s="150"/>
      <c r="K569" s="150"/>
      <c r="L569" s="150"/>
      <c r="M569" s="150"/>
      <c r="N569" s="150"/>
      <c r="O569" s="150"/>
      <c r="P569" s="150"/>
      <c r="Q569" s="150"/>
      <c r="R569" s="150"/>
      <c r="S569" s="150"/>
      <c r="T569" s="150"/>
    </row>
    <row r="570" spans="1:20" ht="12.75" customHeight="1">
      <c r="A570" s="150"/>
      <c r="B570" s="150"/>
      <c r="C570" s="150"/>
      <c r="D570" s="150"/>
      <c r="E570" s="150"/>
      <c r="F570" s="150"/>
      <c r="G570" s="150"/>
      <c r="H570" s="150"/>
      <c r="I570" s="150"/>
      <c r="J570" s="150"/>
      <c r="K570" s="150"/>
      <c r="L570" s="150"/>
      <c r="M570" s="150"/>
      <c r="N570" s="150"/>
      <c r="O570" s="150"/>
      <c r="P570" s="150"/>
      <c r="Q570" s="150"/>
      <c r="R570" s="150"/>
      <c r="S570" s="150"/>
      <c r="T570" s="150"/>
    </row>
    <row r="571" spans="1:20" ht="12.75" customHeight="1">
      <c r="A571" s="150"/>
      <c r="B571" s="150"/>
      <c r="C571" s="150"/>
      <c r="D571" s="150"/>
      <c r="E571" s="150"/>
      <c r="F571" s="150"/>
      <c r="G571" s="150"/>
      <c r="H571" s="150"/>
      <c r="I571" s="150"/>
      <c r="J571" s="150"/>
      <c r="K571" s="150"/>
      <c r="L571" s="150"/>
      <c r="M571" s="150"/>
      <c r="N571" s="150"/>
      <c r="O571" s="150"/>
      <c r="P571" s="150"/>
      <c r="Q571" s="150"/>
      <c r="R571" s="150"/>
      <c r="S571" s="150"/>
      <c r="T571" s="150"/>
    </row>
    <row r="572" spans="1:20" ht="12.75" customHeight="1">
      <c r="A572" s="150"/>
      <c r="B572" s="150"/>
      <c r="C572" s="150"/>
      <c r="D572" s="150"/>
      <c r="E572" s="150"/>
      <c r="F572" s="150"/>
      <c r="G572" s="150"/>
      <c r="H572" s="150"/>
      <c r="I572" s="150"/>
      <c r="J572" s="150"/>
      <c r="K572" s="150"/>
      <c r="L572" s="150"/>
      <c r="M572" s="150"/>
      <c r="N572" s="150"/>
      <c r="O572" s="150"/>
      <c r="P572" s="150"/>
      <c r="Q572" s="150"/>
      <c r="R572" s="150"/>
      <c r="S572" s="150"/>
      <c r="T572" s="150"/>
    </row>
    <row r="573" spans="1:20" ht="12.75" customHeight="1">
      <c r="A573" s="150"/>
      <c r="B573" s="150"/>
      <c r="C573" s="150"/>
      <c r="D573" s="150"/>
      <c r="E573" s="150"/>
      <c r="F573" s="150"/>
      <c r="G573" s="150"/>
      <c r="H573" s="150"/>
      <c r="I573" s="150"/>
      <c r="J573" s="150"/>
      <c r="K573" s="150"/>
      <c r="L573" s="150"/>
      <c r="M573" s="150"/>
      <c r="N573" s="150"/>
      <c r="O573" s="150"/>
      <c r="P573" s="150"/>
      <c r="Q573" s="150"/>
      <c r="R573" s="150"/>
      <c r="S573" s="150"/>
      <c r="T573" s="150"/>
    </row>
    <row r="574" spans="1:20" ht="12.75" customHeight="1">
      <c r="A574" s="150"/>
      <c r="B574" s="150"/>
      <c r="C574" s="150"/>
      <c r="D574" s="150"/>
      <c r="E574" s="150"/>
      <c r="F574" s="150"/>
      <c r="G574" s="150"/>
      <c r="H574" s="150"/>
      <c r="I574" s="150"/>
      <c r="J574" s="150"/>
      <c r="K574" s="150"/>
      <c r="L574" s="150"/>
      <c r="M574" s="150"/>
      <c r="N574" s="150"/>
      <c r="O574" s="150"/>
      <c r="P574" s="150"/>
      <c r="Q574" s="150"/>
      <c r="R574" s="150"/>
      <c r="S574" s="150"/>
      <c r="T574" s="150"/>
    </row>
    <row r="575" spans="1:20" ht="12.75" customHeight="1">
      <c r="A575" s="150"/>
      <c r="B575" s="150"/>
      <c r="C575" s="150"/>
      <c r="D575" s="150"/>
      <c r="E575" s="150"/>
      <c r="F575" s="150"/>
      <c r="G575" s="150"/>
      <c r="H575" s="150"/>
      <c r="I575" s="150"/>
      <c r="J575" s="150"/>
      <c r="K575" s="150"/>
      <c r="L575" s="150"/>
      <c r="M575" s="150"/>
      <c r="N575" s="150"/>
      <c r="O575" s="150"/>
      <c r="P575" s="150"/>
      <c r="Q575" s="150"/>
      <c r="R575" s="150"/>
      <c r="S575" s="150"/>
      <c r="T575" s="150"/>
    </row>
    <row r="576" spans="1:20" ht="12.75" customHeight="1">
      <c r="A576" s="150"/>
      <c r="B576" s="150"/>
      <c r="C576" s="150"/>
      <c r="D576" s="150"/>
      <c r="E576" s="150"/>
      <c r="F576" s="150"/>
      <c r="G576" s="150"/>
      <c r="H576" s="150"/>
      <c r="I576" s="150"/>
      <c r="J576" s="150"/>
      <c r="K576" s="150"/>
      <c r="L576" s="150"/>
      <c r="M576" s="150"/>
      <c r="N576" s="150"/>
      <c r="O576" s="150"/>
      <c r="P576" s="150"/>
      <c r="Q576" s="150"/>
      <c r="R576" s="150"/>
      <c r="S576" s="150"/>
      <c r="T576" s="150"/>
    </row>
    <row r="577" spans="1:20" ht="12.75" customHeight="1">
      <c r="A577" s="150"/>
      <c r="B577" s="150"/>
      <c r="C577" s="150"/>
      <c r="D577" s="150"/>
      <c r="E577" s="150"/>
      <c r="F577" s="150"/>
      <c r="G577" s="150"/>
      <c r="H577" s="150"/>
      <c r="I577" s="150"/>
      <c r="J577" s="150"/>
      <c r="K577" s="150"/>
      <c r="L577" s="150"/>
      <c r="M577" s="150"/>
      <c r="N577" s="150"/>
      <c r="O577" s="150"/>
      <c r="P577" s="150"/>
      <c r="Q577" s="150"/>
      <c r="R577" s="150"/>
      <c r="S577" s="150"/>
      <c r="T577" s="150"/>
    </row>
    <row r="578" spans="1:20" ht="12.75" customHeight="1">
      <c r="A578" s="150"/>
      <c r="B578" s="150"/>
      <c r="C578" s="150"/>
      <c r="D578" s="150"/>
      <c r="E578" s="150"/>
      <c r="F578" s="150"/>
      <c r="G578" s="150"/>
      <c r="H578" s="150"/>
      <c r="I578" s="150"/>
      <c r="J578" s="150"/>
      <c r="K578" s="150"/>
      <c r="L578" s="150"/>
      <c r="M578" s="150"/>
      <c r="N578" s="150"/>
      <c r="O578" s="150"/>
      <c r="P578" s="150"/>
      <c r="Q578" s="150"/>
      <c r="R578" s="150"/>
      <c r="S578" s="150"/>
      <c r="T578" s="150"/>
    </row>
    <row r="579" spans="1:20" ht="12.75" customHeight="1">
      <c r="A579" s="150"/>
      <c r="B579" s="150"/>
      <c r="C579" s="150"/>
      <c r="D579" s="150"/>
      <c r="E579" s="150"/>
      <c r="F579" s="150"/>
      <c r="G579" s="150"/>
      <c r="H579" s="150"/>
      <c r="I579" s="150"/>
      <c r="J579" s="150"/>
      <c r="K579" s="150"/>
      <c r="L579" s="150"/>
      <c r="M579" s="150"/>
      <c r="N579" s="150"/>
      <c r="O579" s="150"/>
      <c r="P579" s="150"/>
      <c r="Q579" s="150"/>
      <c r="R579" s="150"/>
      <c r="S579" s="150"/>
      <c r="T579" s="150"/>
    </row>
    <row r="580" spans="1:20" ht="12.75" customHeight="1">
      <c r="A580" s="150"/>
      <c r="B580" s="150"/>
      <c r="C580" s="150"/>
      <c r="D580" s="150"/>
      <c r="E580" s="150"/>
      <c r="F580" s="150"/>
      <c r="G580" s="150"/>
      <c r="H580" s="150"/>
      <c r="I580" s="150"/>
      <c r="J580" s="150"/>
      <c r="K580" s="150"/>
      <c r="L580" s="150"/>
      <c r="M580" s="150"/>
      <c r="N580" s="150"/>
      <c r="O580" s="150"/>
      <c r="P580" s="150"/>
      <c r="Q580" s="150"/>
      <c r="R580" s="150"/>
      <c r="S580" s="150"/>
      <c r="T580" s="150"/>
    </row>
    <row r="581" spans="1:20" ht="12.75" customHeight="1">
      <c r="A581" s="150"/>
      <c r="B581" s="150"/>
      <c r="C581" s="150"/>
      <c r="D581" s="150"/>
      <c r="E581" s="150"/>
      <c r="F581" s="150"/>
      <c r="G581" s="150"/>
      <c r="H581" s="150"/>
      <c r="I581" s="150"/>
      <c r="J581" s="150"/>
      <c r="K581" s="150"/>
      <c r="L581" s="150"/>
      <c r="M581" s="150"/>
      <c r="N581" s="150"/>
      <c r="O581" s="150"/>
      <c r="P581" s="150"/>
      <c r="Q581" s="150"/>
      <c r="R581" s="150"/>
      <c r="S581" s="150"/>
      <c r="T581" s="150"/>
    </row>
    <row r="582" spans="1:20" ht="12.75" customHeight="1">
      <c r="A582" s="150"/>
      <c r="B582" s="150"/>
      <c r="C582" s="150"/>
      <c r="D582" s="150"/>
      <c r="E582" s="150"/>
      <c r="F582" s="150"/>
      <c r="G582" s="150"/>
      <c r="H582" s="150"/>
      <c r="I582" s="150"/>
      <c r="J582" s="150"/>
      <c r="K582" s="150"/>
      <c r="L582" s="150"/>
      <c r="M582" s="150"/>
      <c r="N582" s="150"/>
      <c r="O582" s="150"/>
      <c r="P582" s="150"/>
      <c r="Q582" s="150"/>
      <c r="R582" s="150"/>
      <c r="S582" s="150"/>
      <c r="T582" s="150"/>
    </row>
    <row r="583" spans="1:20" ht="12.75" customHeight="1">
      <c r="A583" s="150"/>
      <c r="B583" s="150"/>
      <c r="C583" s="150"/>
      <c r="D583" s="150"/>
      <c r="E583" s="150"/>
      <c r="F583" s="150"/>
      <c r="G583" s="150"/>
      <c r="H583" s="150"/>
      <c r="I583" s="150"/>
      <c r="J583" s="150"/>
      <c r="K583" s="150"/>
      <c r="L583" s="150"/>
      <c r="M583" s="150"/>
      <c r="N583" s="150"/>
      <c r="O583" s="150"/>
      <c r="P583" s="150"/>
      <c r="Q583" s="150"/>
      <c r="R583" s="150"/>
      <c r="S583" s="150"/>
      <c r="T583" s="150"/>
    </row>
    <row r="584" spans="1:20" ht="12.75" customHeight="1">
      <c r="A584" s="150"/>
      <c r="B584" s="150"/>
      <c r="C584" s="150"/>
      <c r="D584" s="150"/>
      <c r="E584" s="150"/>
      <c r="F584" s="150"/>
      <c r="G584" s="150"/>
      <c r="H584" s="150"/>
      <c r="I584" s="150"/>
      <c r="J584" s="150"/>
      <c r="K584" s="150"/>
      <c r="L584" s="150"/>
      <c r="M584" s="150"/>
      <c r="N584" s="150"/>
      <c r="O584" s="150"/>
      <c r="P584" s="150"/>
      <c r="Q584" s="150"/>
      <c r="R584" s="150"/>
      <c r="S584" s="150"/>
      <c r="T584" s="150"/>
    </row>
    <row r="585" spans="1:20" ht="12.75" customHeight="1">
      <c r="A585" s="150"/>
      <c r="B585" s="150"/>
      <c r="C585" s="150"/>
      <c r="D585" s="150"/>
      <c r="E585" s="150"/>
      <c r="F585" s="150"/>
      <c r="G585" s="150"/>
      <c r="H585" s="150"/>
      <c r="I585" s="150"/>
      <c r="J585" s="150"/>
      <c r="K585" s="150"/>
      <c r="L585" s="150"/>
      <c r="M585" s="150"/>
      <c r="N585" s="150"/>
      <c r="O585" s="150"/>
      <c r="P585" s="150"/>
      <c r="Q585" s="150"/>
      <c r="R585" s="150"/>
      <c r="S585" s="150"/>
      <c r="T585" s="150"/>
    </row>
    <row r="586" spans="1:20" ht="12.75" customHeight="1">
      <c r="A586" s="150"/>
      <c r="B586" s="150"/>
      <c r="C586" s="150"/>
      <c r="D586" s="150"/>
      <c r="E586" s="150"/>
      <c r="F586" s="150"/>
      <c r="G586" s="150"/>
      <c r="H586" s="150"/>
      <c r="I586" s="150"/>
      <c r="J586" s="150"/>
      <c r="K586" s="150"/>
      <c r="L586" s="150"/>
      <c r="M586" s="150"/>
      <c r="N586" s="150"/>
      <c r="O586" s="150"/>
      <c r="P586" s="150"/>
      <c r="Q586" s="150"/>
      <c r="R586" s="150"/>
      <c r="S586" s="150"/>
      <c r="T586" s="150"/>
    </row>
    <row r="587" spans="1:20" ht="12.75" customHeight="1">
      <c r="A587" s="150"/>
      <c r="B587" s="150"/>
      <c r="C587" s="150"/>
      <c r="D587" s="150"/>
      <c r="E587" s="150"/>
      <c r="F587" s="150"/>
      <c r="G587" s="150"/>
      <c r="H587" s="150"/>
      <c r="I587" s="150"/>
      <c r="J587" s="150"/>
      <c r="K587" s="150"/>
      <c r="L587" s="150"/>
      <c r="M587" s="150"/>
      <c r="N587" s="150"/>
      <c r="O587" s="150"/>
      <c r="P587" s="150"/>
      <c r="Q587" s="150"/>
      <c r="R587" s="150"/>
      <c r="S587" s="150"/>
      <c r="T587" s="150"/>
    </row>
    <row r="588" spans="1:20" ht="12.75" customHeight="1">
      <c r="A588" s="150"/>
      <c r="B588" s="150"/>
      <c r="C588" s="150"/>
      <c r="D588" s="150"/>
      <c r="E588" s="150"/>
      <c r="F588" s="150"/>
      <c r="G588" s="150"/>
      <c r="H588" s="150"/>
      <c r="I588" s="150"/>
      <c r="J588" s="150"/>
      <c r="K588" s="150"/>
      <c r="L588" s="150"/>
      <c r="M588" s="150"/>
      <c r="N588" s="150"/>
      <c r="O588" s="150"/>
      <c r="P588" s="150"/>
      <c r="Q588" s="150"/>
      <c r="R588" s="150"/>
      <c r="S588" s="150"/>
      <c r="T588" s="150"/>
    </row>
    <row r="589" spans="1:20" ht="12.75" customHeight="1">
      <c r="A589" s="150"/>
      <c r="B589" s="150"/>
      <c r="C589" s="150"/>
      <c r="D589" s="150"/>
      <c r="E589" s="150"/>
      <c r="F589" s="150"/>
      <c r="G589" s="150"/>
      <c r="H589" s="150"/>
      <c r="I589" s="150"/>
      <c r="J589" s="150"/>
      <c r="K589" s="150"/>
      <c r="L589" s="150"/>
      <c r="M589" s="150"/>
      <c r="N589" s="150"/>
      <c r="O589" s="150"/>
      <c r="P589" s="150"/>
      <c r="Q589" s="150"/>
      <c r="R589" s="150"/>
      <c r="S589" s="150"/>
      <c r="T589" s="150"/>
    </row>
    <row r="590" spans="1:20" ht="12.75" customHeight="1">
      <c r="A590" s="150"/>
      <c r="B590" s="150"/>
      <c r="C590" s="150"/>
      <c r="D590" s="150"/>
      <c r="E590" s="150"/>
      <c r="F590" s="150"/>
      <c r="G590" s="150"/>
      <c r="H590" s="150"/>
      <c r="I590" s="150"/>
      <c r="J590" s="150"/>
      <c r="K590" s="150"/>
      <c r="L590" s="150"/>
      <c r="M590" s="150"/>
      <c r="N590" s="150"/>
      <c r="O590" s="150"/>
      <c r="P590" s="150"/>
      <c r="Q590" s="150"/>
      <c r="R590" s="150"/>
      <c r="S590" s="150"/>
      <c r="T590" s="150"/>
    </row>
    <row r="591" spans="1:20" ht="12.75" customHeight="1">
      <c r="A591" s="150"/>
      <c r="B591" s="150"/>
      <c r="C591" s="150"/>
      <c r="D591" s="150"/>
      <c r="E591" s="150"/>
      <c r="F591" s="150"/>
      <c r="G591" s="150"/>
      <c r="H591" s="150"/>
      <c r="I591" s="150"/>
      <c r="J591" s="150"/>
      <c r="K591" s="150"/>
      <c r="L591" s="150"/>
      <c r="M591" s="150"/>
      <c r="N591" s="150"/>
      <c r="O591" s="150"/>
      <c r="P591" s="150"/>
      <c r="Q591" s="150"/>
      <c r="R591" s="150"/>
      <c r="S591" s="150"/>
      <c r="T591" s="150"/>
    </row>
    <row r="592" spans="1:20" ht="12.75" customHeight="1">
      <c r="A592" s="150"/>
      <c r="B592" s="150"/>
      <c r="C592" s="150"/>
      <c r="D592" s="150"/>
      <c r="E592" s="150"/>
      <c r="F592" s="150"/>
      <c r="G592" s="150"/>
      <c r="H592" s="150"/>
      <c r="I592" s="150"/>
      <c r="J592" s="150"/>
      <c r="K592" s="150"/>
      <c r="L592" s="150"/>
      <c r="M592" s="150"/>
      <c r="N592" s="150"/>
      <c r="O592" s="150"/>
      <c r="P592" s="150"/>
      <c r="Q592" s="150"/>
      <c r="R592" s="150"/>
      <c r="S592" s="150"/>
      <c r="T592" s="150"/>
    </row>
    <row r="593" spans="1:20" ht="12.75" customHeight="1">
      <c r="A593" s="150"/>
      <c r="B593" s="150"/>
      <c r="C593" s="150"/>
      <c r="D593" s="150"/>
      <c r="E593" s="150"/>
      <c r="F593" s="150"/>
      <c r="G593" s="150"/>
      <c r="H593" s="150"/>
      <c r="I593" s="150"/>
      <c r="J593" s="150"/>
      <c r="K593" s="150"/>
      <c r="L593" s="150"/>
      <c r="M593" s="150"/>
      <c r="N593" s="150"/>
      <c r="O593" s="150"/>
      <c r="P593" s="150"/>
      <c r="Q593" s="150"/>
      <c r="R593" s="150"/>
      <c r="S593" s="150"/>
      <c r="T593" s="150"/>
    </row>
    <row r="594" spans="1:20" ht="12.75" customHeight="1">
      <c r="A594" s="150"/>
      <c r="B594" s="150"/>
      <c r="C594" s="150"/>
      <c r="D594" s="150"/>
      <c r="E594" s="150"/>
      <c r="F594" s="150"/>
      <c r="G594" s="150"/>
      <c r="H594" s="150"/>
      <c r="I594" s="150"/>
      <c r="J594" s="150"/>
      <c r="K594" s="150"/>
      <c r="L594" s="150"/>
      <c r="M594" s="150"/>
      <c r="N594" s="150"/>
      <c r="O594" s="150"/>
      <c r="P594" s="150"/>
      <c r="Q594" s="150"/>
      <c r="R594" s="150"/>
      <c r="S594" s="150"/>
      <c r="T594" s="150"/>
    </row>
    <row r="595" spans="1:20" ht="12.75" customHeight="1">
      <c r="A595" s="150"/>
      <c r="B595" s="150"/>
      <c r="C595" s="150"/>
      <c r="D595" s="150"/>
      <c r="E595" s="150"/>
      <c r="F595" s="150"/>
      <c r="G595" s="150"/>
      <c r="H595" s="150"/>
      <c r="I595" s="150"/>
      <c r="J595" s="150"/>
      <c r="K595" s="150"/>
      <c r="L595" s="150"/>
      <c r="M595" s="150"/>
      <c r="N595" s="150"/>
      <c r="O595" s="150"/>
      <c r="P595" s="150"/>
      <c r="Q595" s="150"/>
      <c r="R595" s="150"/>
      <c r="S595" s="150"/>
      <c r="T595" s="150"/>
    </row>
    <row r="596" spans="1:20" ht="12.75" customHeight="1">
      <c r="A596" s="150"/>
      <c r="B596" s="150"/>
      <c r="C596" s="150"/>
      <c r="D596" s="150"/>
      <c r="E596" s="150"/>
      <c r="F596" s="150"/>
      <c r="G596" s="150"/>
      <c r="H596" s="150"/>
      <c r="I596" s="150"/>
      <c r="J596" s="150"/>
      <c r="K596" s="150"/>
      <c r="L596" s="150"/>
      <c r="M596" s="150"/>
      <c r="N596" s="150"/>
      <c r="O596" s="150"/>
      <c r="P596" s="150"/>
      <c r="Q596" s="150"/>
      <c r="R596" s="150"/>
      <c r="S596" s="150"/>
      <c r="T596" s="150"/>
    </row>
    <row r="597" spans="1:20" ht="12.75" customHeight="1">
      <c r="A597" s="150"/>
      <c r="B597" s="150"/>
      <c r="C597" s="150"/>
      <c r="D597" s="150"/>
      <c r="E597" s="150"/>
      <c r="F597" s="150"/>
      <c r="G597" s="150"/>
      <c r="H597" s="150"/>
      <c r="I597" s="150"/>
      <c r="J597" s="150"/>
      <c r="K597" s="150"/>
      <c r="L597" s="150"/>
      <c r="M597" s="150"/>
      <c r="N597" s="150"/>
      <c r="O597" s="150"/>
      <c r="P597" s="150"/>
      <c r="Q597" s="150"/>
      <c r="R597" s="150"/>
      <c r="S597" s="150"/>
      <c r="T597" s="150"/>
    </row>
    <row r="598" spans="1:20" ht="12.75" customHeight="1">
      <c r="A598" s="150"/>
      <c r="B598" s="150"/>
      <c r="C598" s="150"/>
      <c r="D598" s="150"/>
      <c r="E598" s="150"/>
      <c r="F598" s="150"/>
      <c r="G598" s="150"/>
      <c r="H598" s="150"/>
      <c r="I598" s="150"/>
      <c r="J598" s="150"/>
      <c r="K598" s="150"/>
      <c r="L598" s="150"/>
      <c r="M598" s="150"/>
      <c r="N598" s="150"/>
      <c r="O598" s="150"/>
      <c r="P598" s="150"/>
      <c r="Q598" s="150"/>
      <c r="R598" s="150"/>
      <c r="S598" s="150"/>
      <c r="T598" s="150"/>
    </row>
    <row r="599" spans="1:20" ht="12.75" customHeight="1">
      <c r="A599" s="150"/>
      <c r="B599" s="150"/>
      <c r="C599" s="150"/>
      <c r="D599" s="150"/>
      <c r="E599" s="150"/>
      <c r="F599" s="150"/>
      <c r="G599" s="150"/>
      <c r="H599" s="150"/>
      <c r="I599" s="150"/>
      <c r="J599" s="150"/>
      <c r="K599" s="150"/>
      <c r="L599" s="150"/>
      <c r="M599" s="150"/>
      <c r="N599" s="150"/>
      <c r="O599" s="150"/>
      <c r="P599" s="150"/>
      <c r="Q599" s="150"/>
      <c r="R599" s="150"/>
      <c r="S599" s="150"/>
      <c r="T599" s="150"/>
    </row>
    <row r="600" spans="1:20" ht="12.75" customHeight="1">
      <c r="A600" s="150"/>
      <c r="B600" s="150"/>
      <c r="C600" s="150"/>
      <c r="D600" s="150"/>
      <c r="E600" s="150"/>
      <c r="F600" s="150"/>
      <c r="G600" s="150"/>
      <c r="H600" s="150"/>
      <c r="I600" s="150"/>
      <c r="J600" s="150"/>
      <c r="K600" s="150"/>
      <c r="L600" s="150"/>
      <c r="M600" s="150"/>
      <c r="N600" s="150"/>
      <c r="O600" s="150"/>
      <c r="P600" s="150"/>
      <c r="Q600" s="150"/>
      <c r="R600" s="150"/>
      <c r="S600" s="150"/>
      <c r="T600" s="150"/>
    </row>
    <row r="601" spans="1:20" ht="12.75" customHeight="1">
      <c r="A601" s="150"/>
      <c r="B601" s="150"/>
      <c r="C601" s="150"/>
      <c r="D601" s="150"/>
      <c r="E601" s="150"/>
      <c r="F601" s="150"/>
      <c r="G601" s="150"/>
      <c r="H601" s="150"/>
      <c r="I601" s="150"/>
      <c r="J601" s="150"/>
      <c r="K601" s="150"/>
      <c r="L601" s="150"/>
      <c r="M601" s="150"/>
      <c r="N601" s="150"/>
      <c r="O601" s="150"/>
      <c r="P601" s="150"/>
      <c r="Q601" s="150"/>
      <c r="R601" s="150"/>
      <c r="S601" s="150"/>
      <c r="T601" s="150"/>
    </row>
    <row r="602" spans="1:20" ht="12.75" customHeight="1">
      <c r="A602" s="150"/>
      <c r="B602" s="150"/>
      <c r="C602" s="150"/>
      <c r="D602" s="150"/>
      <c r="E602" s="150"/>
      <c r="F602" s="150"/>
      <c r="G602" s="150"/>
      <c r="H602" s="150"/>
      <c r="I602" s="150"/>
      <c r="J602" s="150"/>
      <c r="K602" s="150"/>
      <c r="L602" s="150"/>
      <c r="M602" s="150"/>
      <c r="N602" s="150"/>
      <c r="O602" s="150"/>
      <c r="P602" s="150"/>
      <c r="Q602" s="150"/>
      <c r="R602" s="150"/>
      <c r="S602" s="150"/>
      <c r="T602" s="150"/>
    </row>
    <row r="603" spans="1:20" ht="12.75" customHeight="1">
      <c r="A603" s="150"/>
      <c r="B603" s="150"/>
      <c r="C603" s="150"/>
      <c r="D603" s="150"/>
      <c r="E603" s="150"/>
      <c r="F603" s="150"/>
      <c r="G603" s="150"/>
      <c r="H603" s="150"/>
      <c r="I603" s="150"/>
      <c r="J603" s="150"/>
      <c r="K603" s="150"/>
      <c r="L603" s="150"/>
      <c r="M603" s="150"/>
      <c r="N603" s="150"/>
      <c r="O603" s="150"/>
      <c r="P603" s="150"/>
      <c r="Q603" s="150"/>
      <c r="R603" s="150"/>
      <c r="S603" s="150"/>
      <c r="T603" s="150"/>
    </row>
    <row r="604" spans="1:20" ht="12.75" customHeight="1">
      <c r="A604" s="150"/>
      <c r="B604" s="150"/>
      <c r="C604" s="150"/>
      <c r="D604" s="150"/>
      <c r="E604" s="150"/>
      <c r="F604" s="150"/>
      <c r="G604" s="150"/>
      <c r="H604" s="150"/>
      <c r="I604" s="150"/>
      <c r="J604" s="150"/>
      <c r="K604" s="150"/>
      <c r="L604" s="150"/>
      <c r="M604" s="150"/>
      <c r="N604" s="150"/>
      <c r="O604" s="150"/>
      <c r="P604" s="150"/>
      <c r="Q604" s="150"/>
      <c r="R604" s="150"/>
      <c r="S604" s="150"/>
      <c r="T604" s="150"/>
    </row>
    <row r="605" spans="1:20" ht="12.75" customHeight="1">
      <c r="A605" s="150"/>
      <c r="B605" s="150"/>
      <c r="C605" s="150"/>
      <c r="D605" s="150"/>
      <c r="E605" s="150"/>
      <c r="F605" s="150"/>
      <c r="G605" s="150"/>
      <c r="H605" s="150"/>
      <c r="I605" s="150"/>
      <c r="J605" s="150"/>
      <c r="K605" s="150"/>
      <c r="L605" s="150"/>
      <c r="M605" s="150"/>
      <c r="N605" s="150"/>
      <c r="O605" s="150"/>
      <c r="P605" s="150"/>
      <c r="Q605" s="150"/>
      <c r="R605" s="150"/>
      <c r="S605" s="150"/>
      <c r="T605" s="150"/>
    </row>
    <row r="606" spans="1:20" ht="12.75" customHeight="1">
      <c r="A606" s="150"/>
      <c r="B606" s="150"/>
      <c r="C606" s="150"/>
      <c r="D606" s="150"/>
      <c r="E606" s="150"/>
      <c r="F606" s="150"/>
      <c r="G606" s="150"/>
      <c r="H606" s="150"/>
      <c r="I606" s="150"/>
      <c r="J606" s="150"/>
      <c r="K606" s="150"/>
      <c r="L606" s="150"/>
      <c r="M606" s="150"/>
      <c r="N606" s="150"/>
      <c r="O606" s="150"/>
      <c r="P606" s="150"/>
      <c r="Q606" s="150"/>
      <c r="R606" s="150"/>
      <c r="S606" s="150"/>
      <c r="T606" s="150"/>
    </row>
    <row r="607" spans="1:20" ht="12.75" customHeight="1">
      <c r="A607" s="150"/>
      <c r="B607" s="150"/>
      <c r="C607" s="150"/>
      <c r="D607" s="150"/>
      <c r="E607" s="150"/>
      <c r="F607" s="150"/>
      <c r="G607" s="150"/>
      <c r="H607" s="150"/>
      <c r="I607" s="150"/>
      <c r="J607" s="150"/>
      <c r="K607" s="150"/>
      <c r="L607" s="150"/>
      <c r="M607" s="150"/>
      <c r="N607" s="150"/>
      <c r="O607" s="150"/>
      <c r="P607" s="150"/>
      <c r="Q607" s="150"/>
      <c r="R607" s="150"/>
      <c r="S607" s="150"/>
      <c r="T607" s="150"/>
    </row>
    <row r="608" spans="1:20" ht="12.75" customHeight="1">
      <c r="A608" s="150"/>
      <c r="B608" s="150"/>
      <c r="C608" s="150"/>
      <c r="D608" s="150"/>
      <c r="E608" s="150"/>
      <c r="F608" s="150"/>
      <c r="G608" s="150"/>
      <c r="H608" s="150"/>
      <c r="I608" s="150"/>
      <c r="J608" s="150"/>
      <c r="K608" s="150"/>
      <c r="L608" s="150"/>
      <c r="M608" s="150"/>
      <c r="N608" s="150"/>
      <c r="O608" s="150"/>
      <c r="P608" s="150"/>
      <c r="Q608" s="150"/>
      <c r="R608" s="150"/>
      <c r="S608" s="150"/>
      <c r="T608" s="150"/>
    </row>
    <row r="609" spans="1:20" ht="12.75" customHeight="1">
      <c r="A609" s="150"/>
      <c r="B609" s="150"/>
      <c r="C609" s="150"/>
      <c r="D609" s="150"/>
      <c r="E609" s="150"/>
      <c r="F609" s="150"/>
      <c r="G609" s="150"/>
      <c r="H609" s="150"/>
      <c r="I609" s="150"/>
      <c r="J609" s="150"/>
      <c r="K609" s="150"/>
      <c r="L609" s="150"/>
      <c r="M609" s="150"/>
      <c r="N609" s="150"/>
      <c r="O609" s="150"/>
      <c r="P609" s="150"/>
      <c r="Q609" s="150"/>
      <c r="R609" s="150"/>
      <c r="S609" s="150"/>
      <c r="T609" s="150"/>
    </row>
    <row r="610" spans="1:20" ht="12.75" customHeight="1">
      <c r="A610" s="150"/>
      <c r="B610" s="150"/>
      <c r="C610" s="150"/>
      <c r="D610" s="150"/>
      <c r="E610" s="150"/>
      <c r="F610" s="150"/>
      <c r="G610" s="150"/>
      <c r="H610" s="150"/>
      <c r="I610" s="150"/>
      <c r="J610" s="150"/>
      <c r="K610" s="150"/>
      <c r="L610" s="150"/>
      <c r="M610" s="150"/>
      <c r="N610" s="150"/>
      <c r="O610" s="150"/>
      <c r="P610" s="150"/>
      <c r="Q610" s="150"/>
      <c r="R610" s="150"/>
      <c r="S610" s="150"/>
      <c r="T610" s="150"/>
    </row>
    <row r="611" spans="1:20" ht="12.75" customHeight="1">
      <c r="A611" s="150"/>
      <c r="B611" s="150"/>
      <c r="C611" s="150"/>
      <c r="D611" s="150"/>
      <c r="E611" s="150"/>
      <c r="F611" s="150"/>
      <c r="G611" s="150"/>
      <c r="H611" s="150"/>
      <c r="I611" s="150"/>
      <c r="J611" s="150"/>
      <c r="K611" s="150"/>
      <c r="L611" s="150"/>
      <c r="M611" s="150"/>
      <c r="N611" s="150"/>
      <c r="O611" s="150"/>
      <c r="P611" s="150"/>
      <c r="Q611" s="150"/>
      <c r="R611" s="150"/>
      <c r="S611" s="150"/>
      <c r="T611" s="150"/>
    </row>
    <row r="612" spans="1:20" ht="12.75" customHeight="1">
      <c r="A612" s="150"/>
      <c r="B612" s="150"/>
      <c r="C612" s="150"/>
      <c r="D612" s="150"/>
      <c r="E612" s="150"/>
      <c r="F612" s="150"/>
      <c r="G612" s="150"/>
      <c r="H612" s="150"/>
      <c r="I612" s="150"/>
      <c r="J612" s="150"/>
      <c r="K612" s="150"/>
      <c r="L612" s="150"/>
      <c r="M612" s="150"/>
      <c r="N612" s="150"/>
      <c r="O612" s="150"/>
      <c r="P612" s="150"/>
      <c r="Q612" s="150"/>
      <c r="R612" s="150"/>
      <c r="S612" s="150"/>
      <c r="T612" s="150"/>
    </row>
    <row r="613" spans="1:20" ht="12.75" customHeight="1">
      <c r="A613" s="150"/>
      <c r="B613" s="150"/>
      <c r="C613" s="150"/>
      <c r="D613" s="150"/>
      <c r="E613" s="150"/>
      <c r="F613" s="150"/>
      <c r="G613" s="150"/>
      <c r="H613" s="150"/>
      <c r="I613" s="150"/>
      <c r="J613" s="150"/>
      <c r="K613" s="150"/>
      <c r="L613" s="150"/>
      <c r="M613" s="150"/>
      <c r="N613" s="150"/>
      <c r="O613" s="150"/>
      <c r="P613" s="150"/>
      <c r="Q613" s="150"/>
      <c r="R613" s="150"/>
      <c r="S613" s="150"/>
      <c r="T613" s="150"/>
    </row>
    <row r="614" spans="1:20" ht="12.75" customHeight="1">
      <c r="A614" s="150"/>
      <c r="B614" s="150"/>
      <c r="C614" s="150"/>
      <c r="D614" s="150"/>
      <c r="E614" s="150"/>
      <c r="F614" s="150"/>
      <c r="G614" s="150"/>
      <c r="H614" s="150"/>
      <c r="I614" s="150"/>
      <c r="J614" s="150"/>
      <c r="K614" s="150"/>
      <c r="L614" s="150"/>
      <c r="M614" s="150"/>
      <c r="N614" s="150"/>
      <c r="O614" s="150"/>
      <c r="P614" s="150"/>
      <c r="Q614" s="150"/>
      <c r="R614" s="150"/>
      <c r="S614" s="150"/>
      <c r="T614" s="150"/>
    </row>
    <row r="615" spans="1:20" ht="12.75" customHeight="1">
      <c r="A615" s="150"/>
      <c r="B615" s="150"/>
      <c r="C615" s="150"/>
      <c r="D615" s="150"/>
      <c r="E615" s="150"/>
      <c r="F615" s="150"/>
      <c r="G615" s="150"/>
      <c r="H615" s="150"/>
      <c r="I615" s="150"/>
      <c r="J615" s="150"/>
      <c r="K615" s="150"/>
      <c r="L615" s="150"/>
      <c r="M615" s="150"/>
      <c r="N615" s="150"/>
      <c r="O615" s="150"/>
      <c r="P615" s="150"/>
      <c r="Q615" s="150"/>
      <c r="R615" s="150"/>
      <c r="S615" s="150"/>
      <c r="T615" s="150"/>
    </row>
    <row r="616" spans="1:20" ht="12.75" customHeight="1">
      <c r="A616" s="150"/>
      <c r="B616" s="150"/>
      <c r="C616" s="150"/>
      <c r="D616" s="150"/>
      <c r="E616" s="150"/>
      <c r="F616" s="150"/>
      <c r="G616" s="150"/>
      <c r="H616" s="150"/>
      <c r="I616" s="150"/>
      <c r="J616" s="150"/>
      <c r="K616" s="150"/>
      <c r="L616" s="150"/>
      <c r="M616" s="150"/>
      <c r="N616" s="150"/>
      <c r="O616" s="150"/>
      <c r="P616" s="150"/>
      <c r="Q616" s="150"/>
      <c r="R616" s="150"/>
      <c r="S616" s="150"/>
      <c r="T616" s="150"/>
    </row>
    <row r="617" spans="1:20" ht="12.75" customHeight="1">
      <c r="A617" s="150"/>
      <c r="B617" s="150"/>
      <c r="C617" s="150"/>
      <c r="D617" s="150"/>
      <c r="E617" s="150"/>
      <c r="F617" s="150"/>
      <c r="G617" s="150"/>
      <c r="H617" s="150"/>
      <c r="I617" s="150"/>
      <c r="J617" s="150"/>
      <c r="K617" s="150"/>
      <c r="L617" s="150"/>
      <c r="M617" s="150"/>
      <c r="N617" s="150"/>
      <c r="O617" s="150"/>
      <c r="P617" s="150"/>
      <c r="Q617" s="150"/>
      <c r="R617" s="150"/>
      <c r="S617" s="150"/>
      <c r="T617" s="150"/>
    </row>
    <row r="618" spans="1:20" ht="12.75" customHeight="1">
      <c r="A618" s="150"/>
      <c r="B618" s="150"/>
      <c r="C618" s="150"/>
      <c r="D618" s="150"/>
      <c r="E618" s="150"/>
      <c r="F618" s="150"/>
      <c r="G618" s="150"/>
      <c r="H618" s="150"/>
      <c r="I618" s="150"/>
      <c r="J618" s="150"/>
      <c r="K618" s="150"/>
      <c r="L618" s="150"/>
      <c r="M618" s="150"/>
      <c r="N618" s="150"/>
      <c r="O618" s="150"/>
      <c r="P618" s="150"/>
      <c r="Q618" s="150"/>
      <c r="R618" s="150"/>
      <c r="S618" s="150"/>
      <c r="T618" s="150"/>
    </row>
    <row r="619" spans="1:20" ht="12.75" customHeight="1">
      <c r="A619" s="150"/>
      <c r="B619" s="150"/>
      <c r="C619" s="150"/>
      <c r="D619" s="150"/>
      <c r="E619" s="150"/>
      <c r="F619" s="150"/>
      <c r="G619" s="150"/>
      <c r="H619" s="150"/>
      <c r="I619" s="150"/>
      <c r="J619" s="150"/>
      <c r="K619" s="150"/>
      <c r="L619" s="150"/>
      <c r="M619" s="150"/>
      <c r="N619" s="150"/>
      <c r="O619" s="150"/>
      <c r="P619" s="150"/>
      <c r="Q619" s="150"/>
      <c r="R619" s="150"/>
      <c r="S619" s="150"/>
      <c r="T619" s="150"/>
    </row>
    <row r="620" spans="1:20" ht="12.75" customHeight="1">
      <c r="A620" s="150"/>
      <c r="B620" s="150"/>
      <c r="C620" s="150"/>
      <c r="D620" s="150"/>
      <c r="E620" s="150"/>
      <c r="F620" s="150"/>
      <c r="G620" s="150"/>
      <c r="H620" s="150"/>
      <c r="I620" s="150"/>
      <c r="J620" s="150"/>
      <c r="K620" s="150"/>
      <c r="L620" s="150"/>
      <c r="M620" s="150"/>
      <c r="N620" s="150"/>
      <c r="O620" s="150"/>
      <c r="P620" s="150"/>
      <c r="Q620" s="150"/>
      <c r="R620" s="150"/>
      <c r="S620" s="150"/>
      <c r="T620" s="150"/>
    </row>
    <row r="621" spans="1:20" ht="12.75" customHeight="1">
      <c r="A621" s="150"/>
      <c r="B621" s="150"/>
      <c r="C621" s="150"/>
      <c r="D621" s="150"/>
      <c r="E621" s="150"/>
      <c r="F621" s="150"/>
      <c r="G621" s="150"/>
      <c r="H621" s="150"/>
      <c r="I621" s="150"/>
      <c r="J621" s="150"/>
      <c r="K621" s="150"/>
      <c r="L621" s="150"/>
      <c r="M621" s="150"/>
      <c r="N621" s="150"/>
      <c r="O621" s="150"/>
      <c r="P621" s="150"/>
      <c r="Q621" s="150"/>
      <c r="R621" s="150"/>
      <c r="S621" s="150"/>
      <c r="T621" s="150"/>
    </row>
    <row r="622" spans="1:20" ht="12.75" customHeight="1">
      <c r="A622" s="150"/>
      <c r="B622" s="150"/>
      <c r="C622" s="150"/>
      <c r="D622" s="150"/>
      <c r="E622" s="150"/>
      <c r="F622" s="150"/>
      <c r="G622" s="150"/>
      <c r="H622" s="150"/>
      <c r="I622" s="150"/>
      <c r="J622" s="150"/>
      <c r="K622" s="150"/>
      <c r="L622" s="150"/>
      <c r="M622" s="150"/>
      <c r="N622" s="150"/>
      <c r="O622" s="150"/>
      <c r="P622" s="150"/>
      <c r="Q622" s="150"/>
      <c r="R622" s="150"/>
      <c r="S622" s="150"/>
      <c r="T622" s="150"/>
    </row>
    <row r="623" spans="1:20" ht="12.75" customHeight="1">
      <c r="A623" s="150"/>
      <c r="B623" s="150"/>
      <c r="C623" s="150"/>
      <c r="D623" s="150"/>
      <c r="E623" s="150"/>
      <c r="F623" s="150"/>
      <c r="G623" s="150"/>
      <c r="H623" s="150"/>
      <c r="I623" s="150"/>
      <c r="J623" s="150"/>
      <c r="K623" s="150"/>
      <c r="L623" s="150"/>
      <c r="M623" s="150"/>
      <c r="N623" s="150"/>
      <c r="O623" s="150"/>
      <c r="P623" s="150"/>
      <c r="Q623" s="150"/>
      <c r="R623" s="150"/>
      <c r="S623" s="150"/>
      <c r="T623" s="150"/>
    </row>
    <row r="624" spans="1:20" ht="12.75" customHeight="1">
      <c r="A624" s="150"/>
      <c r="B624" s="150"/>
      <c r="C624" s="150"/>
      <c r="D624" s="150"/>
      <c r="E624" s="150"/>
      <c r="F624" s="150"/>
      <c r="G624" s="150"/>
      <c r="H624" s="150"/>
      <c r="I624" s="150"/>
      <c r="J624" s="150"/>
      <c r="K624" s="150"/>
      <c r="L624" s="150"/>
      <c r="M624" s="150"/>
      <c r="N624" s="150"/>
      <c r="O624" s="150"/>
      <c r="P624" s="150"/>
      <c r="Q624" s="150"/>
      <c r="R624" s="150"/>
      <c r="S624" s="150"/>
      <c r="T624" s="150"/>
    </row>
    <row r="625" spans="1:20" ht="12.75" customHeight="1">
      <c r="A625" s="150"/>
      <c r="B625" s="150"/>
      <c r="C625" s="150"/>
      <c r="D625" s="150"/>
      <c r="E625" s="150"/>
      <c r="F625" s="150"/>
      <c r="G625" s="150"/>
      <c r="H625" s="150"/>
      <c r="I625" s="150"/>
      <c r="J625" s="150"/>
      <c r="K625" s="150"/>
      <c r="L625" s="150"/>
      <c r="M625" s="150"/>
      <c r="N625" s="150"/>
      <c r="O625" s="150"/>
      <c r="P625" s="150"/>
      <c r="Q625" s="150"/>
      <c r="R625" s="150"/>
      <c r="S625" s="150"/>
      <c r="T625" s="150"/>
    </row>
    <row r="626" spans="1:20" ht="12.75" customHeight="1">
      <c r="A626" s="150"/>
      <c r="B626" s="150"/>
      <c r="C626" s="150"/>
      <c r="D626" s="150"/>
      <c r="E626" s="150"/>
      <c r="F626" s="150"/>
      <c r="G626" s="150"/>
      <c r="H626" s="150"/>
      <c r="I626" s="150"/>
      <c r="J626" s="150"/>
      <c r="K626" s="150"/>
      <c r="L626" s="150"/>
      <c r="M626" s="150"/>
      <c r="N626" s="150"/>
      <c r="O626" s="150"/>
      <c r="P626" s="150"/>
      <c r="Q626" s="150"/>
      <c r="R626" s="150"/>
      <c r="S626" s="150"/>
      <c r="T626" s="150"/>
    </row>
    <row r="627" spans="1:20" ht="12.75" customHeight="1">
      <c r="A627" s="150"/>
      <c r="B627" s="150"/>
      <c r="C627" s="150"/>
      <c r="D627" s="150"/>
      <c r="E627" s="150"/>
      <c r="F627" s="150"/>
      <c r="G627" s="150"/>
      <c r="H627" s="150"/>
      <c r="I627" s="150"/>
      <c r="J627" s="150"/>
      <c r="K627" s="150"/>
      <c r="L627" s="150"/>
      <c r="M627" s="150"/>
      <c r="N627" s="150"/>
      <c r="O627" s="150"/>
      <c r="P627" s="150"/>
      <c r="Q627" s="150"/>
      <c r="R627" s="150"/>
      <c r="S627" s="150"/>
      <c r="T627" s="150"/>
    </row>
    <row r="628" spans="1:20" ht="12.75" customHeight="1">
      <c r="A628" s="150"/>
      <c r="B628" s="150"/>
      <c r="C628" s="150"/>
      <c r="D628" s="150"/>
      <c r="E628" s="150"/>
      <c r="F628" s="150"/>
      <c r="G628" s="150"/>
      <c r="H628" s="150"/>
      <c r="I628" s="150"/>
      <c r="J628" s="150"/>
      <c r="K628" s="150"/>
      <c r="L628" s="150"/>
      <c r="M628" s="150"/>
      <c r="N628" s="150"/>
      <c r="O628" s="150"/>
      <c r="P628" s="150"/>
      <c r="Q628" s="150"/>
      <c r="R628" s="150"/>
      <c r="S628" s="150"/>
      <c r="T628" s="150"/>
    </row>
    <row r="629" spans="1:20" ht="12.75" customHeight="1">
      <c r="A629" s="150"/>
      <c r="B629" s="150"/>
      <c r="C629" s="150"/>
      <c r="D629" s="150"/>
      <c r="E629" s="150"/>
      <c r="F629" s="150"/>
      <c r="G629" s="150"/>
      <c r="H629" s="150"/>
      <c r="I629" s="150"/>
      <c r="J629" s="150"/>
      <c r="K629" s="150"/>
      <c r="L629" s="150"/>
      <c r="M629" s="150"/>
      <c r="N629" s="150"/>
      <c r="O629" s="150"/>
      <c r="P629" s="150"/>
      <c r="Q629" s="150"/>
      <c r="R629" s="150"/>
      <c r="S629" s="150"/>
      <c r="T629" s="150"/>
    </row>
    <row r="630" spans="1:20" ht="12.75" customHeight="1">
      <c r="A630" s="150"/>
      <c r="B630" s="150"/>
      <c r="C630" s="150"/>
      <c r="D630" s="150"/>
      <c r="E630" s="150"/>
      <c r="F630" s="150"/>
      <c r="G630" s="150"/>
      <c r="H630" s="150"/>
      <c r="I630" s="150"/>
      <c r="J630" s="150"/>
      <c r="K630" s="150"/>
      <c r="L630" s="150"/>
      <c r="M630" s="150"/>
      <c r="N630" s="150"/>
      <c r="O630" s="150"/>
      <c r="P630" s="150"/>
      <c r="Q630" s="150"/>
      <c r="R630" s="150"/>
      <c r="S630" s="150"/>
      <c r="T630" s="150"/>
    </row>
    <row r="631" spans="1:20" ht="12.75" customHeight="1">
      <c r="A631" s="150"/>
      <c r="B631" s="150"/>
      <c r="C631" s="150"/>
      <c r="D631" s="150"/>
      <c r="E631" s="150"/>
      <c r="F631" s="150"/>
      <c r="G631" s="150"/>
      <c r="H631" s="150"/>
      <c r="I631" s="150"/>
      <c r="J631" s="150"/>
      <c r="K631" s="150"/>
      <c r="L631" s="150"/>
      <c r="M631" s="150"/>
      <c r="N631" s="150"/>
      <c r="O631" s="150"/>
      <c r="P631" s="150"/>
      <c r="Q631" s="150"/>
      <c r="R631" s="150"/>
      <c r="S631" s="150"/>
      <c r="T631" s="150"/>
    </row>
    <row r="632" spans="1:20" ht="12.75" customHeight="1">
      <c r="A632" s="150"/>
      <c r="B632" s="150"/>
      <c r="C632" s="150"/>
      <c r="D632" s="150"/>
      <c r="E632" s="150"/>
      <c r="F632" s="150"/>
      <c r="G632" s="150"/>
      <c r="H632" s="150"/>
      <c r="I632" s="150"/>
      <c r="J632" s="150"/>
      <c r="K632" s="150"/>
      <c r="L632" s="150"/>
      <c r="M632" s="150"/>
      <c r="N632" s="150"/>
      <c r="O632" s="150"/>
      <c r="P632" s="150"/>
      <c r="Q632" s="150"/>
      <c r="R632" s="150"/>
      <c r="S632" s="150"/>
      <c r="T632" s="150"/>
    </row>
    <row r="633" spans="1:20" ht="12.75" customHeight="1">
      <c r="A633" s="150"/>
      <c r="B633" s="150"/>
      <c r="C633" s="150"/>
      <c r="D633" s="150"/>
      <c r="E633" s="150"/>
      <c r="F633" s="150"/>
      <c r="G633" s="150"/>
      <c r="H633" s="150"/>
      <c r="I633" s="150"/>
      <c r="J633" s="150"/>
      <c r="K633" s="150"/>
      <c r="L633" s="150"/>
      <c r="M633" s="150"/>
      <c r="N633" s="150"/>
      <c r="O633" s="150"/>
      <c r="P633" s="150"/>
      <c r="Q633" s="150"/>
      <c r="R633" s="150"/>
      <c r="S633" s="150"/>
      <c r="T633" s="150"/>
    </row>
    <row r="634" spans="1:20" ht="12.75" customHeight="1">
      <c r="A634" s="150"/>
      <c r="B634" s="150"/>
      <c r="C634" s="150"/>
      <c r="D634" s="150"/>
      <c r="E634" s="150"/>
      <c r="F634" s="150"/>
      <c r="G634" s="150"/>
      <c r="H634" s="150"/>
      <c r="I634" s="150"/>
      <c r="J634" s="150"/>
      <c r="K634" s="150"/>
      <c r="L634" s="150"/>
      <c r="M634" s="150"/>
      <c r="N634" s="150"/>
      <c r="O634" s="150"/>
      <c r="P634" s="150"/>
      <c r="Q634" s="150"/>
      <c r="R634" s="150"/>
      <c r="S634" s="150"/>
      <c r="T634" s="150"/>
    </row>
    <row r="635" spans="1:20" ht="12.75" customHeight="1">
      <c r="A635" s="150"/>
      <c r="B635" s="150"/>
      <c r="C635" s="150"/>
      <c r="D635" s="150"/>
      <c r="E635" s="150"/>
      <c r="F635" s="150"/>
      <c r="G635" s="150"/>
      <c r="H635" s="150"/>
      <c r="I635" s="150"/>
      <c r="J635" s="150"/>
      <c r="K635" s="150"/>
      <c r="L635" s="150"/>
      <c r="M635" s="150"/>
      <c r="N635" s="150"/>
      <c r="O635" s="150"/>
      <c r="P635" s="150"/>
      <c r="Q635" s="150"/>
      <c r="R635" s="150"/>
      <c r="S635" s="150"/>
      <c r="T635" s="150"/>
    </row>
    <row r="636" spans="1:20" ht="12.75" customHeight="1">
      <c r="A636" s="150"/>
      <c r="B636" s="150"/>
      <c r="C636" s="150"/>
      <c r="D636" s="150"/>
      <c r="E636" s="150"/>
      <c r="F636" s="150"/>
      <c r="G636" s="150"/>
      <c r="H636" s="150"/>
      <c r="I636" s="150"/>
      <c r="J636" s="150"/>
      <c r="K636" s="150"/>
      <c r="L636" s="150"/>
      <c r="M636" s="150"/>
      <c r="N636" s="150"/>
      <c r="O636" s="150"/>
      <c r="P636" s="150"/>
      <c r="Q636" s="150"/>
      <c r="R636" s="150"/>
      <c r="S636" s="150"/>
      <c r="T636" s="150"/>
    </row>
    <row r="637" spans="1:20" ht="12.75" customHeight="1">
      <c r="A637" s="150"/>
      <c r="B637" s="150"/>
      <c r="C637" s="150"/>
      <c r="D637" s="150"/>
      <c r="E637" s="150"/>
      <c r="F637" s="150"/>
      <c r="G637" s="150"/>
      <c r="H637" s="150"/>
      <c r="I637" s="150"/>
      <c r="J637" s="150"/>
      <c r="K637" s="150"/>
      <c r="L637" s="150"/>
      <c r="M637" s="150"/>
      <c r="N637" s="150"/>
      <c r="O637" s="150"/>
      <c r="P637" s="150"/>
      <c r="Q637" s="150"/>
      <c r="R637" s="150"/>
      <c r="S637" s="150"/>
      <c r="T637" s="150"/>
    </row>
    <row r="638" spans="1:20" ht="12.75" customHeight="1">
      <c r="A638" s="150"/>
      <c r="B638" s="150"/>
      <c r="C638" s="150"/>
      <c r="D638" s="150"/>
      <c r="E638" s="150"/>
      <c r="F638" s="150"/>
      <c r="G638" s="150"/>
      <c r="H638" s="150"/>
      <c r="I638" s="150"/>
      <c r="J638" s="150"/>
      <c r="K638" s="150"/>
      <c r="L638" s="150"/>
      <c r="M638" s="150"/>
      <c r="N638" s="150"/>
      <c r="O638" s="150"/>
      <c r="P638" s="150"/>
      <c r="Q638" s="150"/>
      <c r="R638" s="150"/>
      <c r="S638" s="150"/>
      <c r="T638" s="150"/>
    </row>
    <row r="639" spans="1:20" ht="12.75" customHeight="1">
      <c r="A639" s="150"/>
      <c r="B639" s="150"/>
      <c r="C639" s="150"/>
      <c r="D639" s="150"/>
      <c r="E639" s="150"/>
      <c r="F639" s="150"/>
      <c r="G639" s="150"/>
      <c r="H639" s="150"/>
      <c r="I639" s="150"/>
      <c r="J639" s="150"/>
      <c r="K639" s="150"/>
      <c r="L639" s="150"/>
      <c r="M639" s="150"/>
      <c r="N639" s="150"/>
      <c r="O639" s="150"/>
      <c r="P639" s="150"/>
      <c r="Q639" s="150"/>
      <c r="R639" s="150"/>
      <c r="S639" s="150"/>
      <c r="T639" s="150"/>
    </row>
    <row r="640" spans="1:20" ht="12.75" customHeight="1">
      <c r="A640" s="150"/>
      <c r="B640" s="150"/>
      <c r="C640" s="150"/>
      <c r="D640" s="150"/>
      <c r="E640" s="150"/>
      <c r="F640" s="150"/>
      <c r="G640" s="150"/>
      <c r="H640" s="150"/>
      <c r="I640" s="150"/>
      <c r="J640" s="150"/>
      <c r="K640" s="150"/>
      <c r="L640" s="150"/>
      <c r="M640" s="150"/>
      <c r="N640" s="150"/>
      <c r="O640" s="150"/>
      <c r="P640" s="150"/>
      <c r="Q640" s="150"/>
      <c r="R640" s="150"/>
      <c r="S640" s="150"/>
      <c r="T640" s="150"/>
    </row>
    <row r="641" spans="1:20" ht="12.75" customHeight="1">
      <c r="A641" s="150"/>
      <c r="B641" s="150"/>
      <c r="C641" s="150"/>
      <c r="D641" s="150"/>
      <c r="E641" s="150"/>
      <c r="F641" s="150"/>
      <c r="G641" s="150"/>
      <c r="H641" s="150"/>
      <c r="I641" s="150"/>
      <c r="J641" s="150"/>
      <c r="K641" s="150"/>
      <c r="L641" s="150"/>
      <c r="M641" s="150"/>
      <c r="N641" s="150"/>
      <c r="O641" s="150"/>
      <c r="P641" s="150"/>
      <c r="Q641" s="150"/>
      <c r="R641" s="150"/>
      <c r="S641" s="150"/>
      <c r="T641" s="150"/>
    </row>
    <row r="642" spans="1:20" ht="12.75" customHeight="1">
      <c r="A642" s="150"/>
      <c r="B642" s="150"/>
      <c r="C642" s="150"/>
      <c r="D642" s="150"/>
      <c r="E642" s="150"/>
      <c r="F642" s="150"/>
      <c r="G642" s="150"/>
      <c r="H642" s="150"/>
      <c r="I642" s="150"/>
      <c r="J642" s="150"/>
      <c r="K642" s="150"/>
      <c r="L642" s="150"/>
      <c r="M642" s="150"/>
      <c r="N642" s="150"/>
      <c r="O642" s="150"/>
      <c r="P642" s="150"/>
      <c r="Q642" s="150"/>
      <c r="R642" s="150"/>
      <c r="S642" s="150"/>
      <c r="T642" s="150"/>
    </row>
    <row r="643" spans="1:20" ht="12.75" customHeight="1">
      <c r="A643" s="150"/>
      <c r="B643" s="150"/>
      <c r="C643" s="150"/>
      <c r="D643" s="150"/>
      <c r="E643" s="150"/>
      <c r="F643" s="150"/>
      <c r="G643" s="150"/>
      <c r="H643" s="150"/>
      <c r="I643" s="150"/>
      <c r="J643" s="150"/>
      <c r="K643" s="150"/>
      <c r="L643" s="150"/>
      <c r="M643" s="150"/>
      <c r="N643" s="150"/>
      <c r="O643" s="150"/>
      <c r="P643" s="150"/>
      <c r="Q643" s="150"/>
      <c r="R643" s="150"/>
      <c r="S643" s="150"/>
      <c r="T643" s="150"/>
    </row>
    <row r="644" spans="1:20" ht="12.75" customHeight="1">
      <c r="A644" s="150"/>
      <c r="B644" s="150"/>
      <c r="C644" s="150"/>
      <c r="D644" s="150"/>
      <c r="E644" s="150"/>
      <c r="F644" s="150"/>
      <c r="G644" s="150"/>
      <c r="H644" s="150"/>
      <c r="I644" s="150"/>
      <c r="J644" s="150"/>
      <c r="K644" s="150"/>
      <c r="L644" s="150"/>
      <c r="M644" s="150"/>
      <c r="N644" s="150"/>
      <c r="O644" s="150"/>
      <c r="P644" s="150"/>
      <c r="Q644" s="150"/>
      <c r="R644" s="150"/>
      <c r="S644" s="150"/>
      <c r="T644" s="150"/>
    </row>
    <row r="645" spans="1:20" ht="12.75" customHeight="1">
      <c r="A645" s="150"/>
      <c r="B645" s="150"/>
      <c r="C645" s="150"/>
      <c r="D645" s="150"/>
      <c r="E645" s="150"/>
      <c r="F645" s="150"/>
      <c r="G645" s="150"/>
      <c r="H645" s="150"/>
      <c r="I645" s="150"/>
      <c r="J645" s="150"/>
      <c r="K645" s="150"/>
      <c r="L645" s="150"/>
      <c r="M645" s="150"/>
      <c r="N645" s="150"/>
      <c r="O645" s="150"/>
      <c r="P645" s="150"/>
      <c r="Q645" s="150"/>
      <c r="R645" s="150"/>
      <c r="S645" s="150"/>
      <c r="T645" s="150"/>
    </row>
    <row r="646" spans="1:20" ht="12.75" customHeight="1">
      <c r="A646" s="150"/>
      <c r="B646" s="150"/>
      <c r="C646" s="150"/>
      <c r="D646" s="150"/>
      <c r="E646" s="150"/>
      <c r="F646" s="150"/>
      <c r="G646" s="150"/>
      <c r="H646" s="150"/>
      <c r="I646" s="150"/>
      <c r="J646" s="150"/>
      <c r="K646" s="150"/>
      <c r="L646" s="150"/>
      <c r="M646" s="150"/>
      <c r="N646" s="150"/>
      <c r="O646" s="150"/>
      <c r="P646" s="150"/>
      <c r="Q646" s="150"/>
      <c r="R646" s="150"/>
      <c r="S646" s="150"/>
      <c r="T646" s="150"/>
    </row>
    <row r="647" spans="1:20" ht="12.75" customHeight="1">
      <c r="A647" s="150"/>
      <c r="B647" s="150"/>
      <c r="C647" s="150"/>
      <c r="D647" s="150"/>
      <c r="E647" s="150"/>
      <c r="F647" s="150"/>
      <c r="G647" s="150"/>
      <c r="H647" s="150"/>
      <c r="I647" s="150"/>
      <c r="J647" s="150"/>
      <c r="K647" s="150"/>
      <c r="L647" s="150"/>
      <c r="M647" s="150"/>
      <c r="N647" s="150"/>
      <c r="O647" s="150"/>
      <c r="P647" s="150"/>
      <c r="Q647" s="150"/>
      <c r="R647" s="150"/>
      <c r="S647" s="150"/>
      <c r="T647" s="150"/>
    </row>
    <row r="648" spans="1:20" ht="12.75" customHeight="1">
      <c r="A648" s="150"/>
      <c r="B648" s="150"/>
      <c r="C648" s="150"/>
      <c r="D648" s="150"/>
      <c r="E648" s="150"/>
      <c r="F648" s="150"/>
      <c r="G648" s="150"/>
      <c r="H648" s="150"/>
      <c r="I648" s="150"/>
      <c r="J648" s="150"/>
      <c r="K648" s="150"/>
      <c r="L648" s="150"/>
      <c r="M648" s="150"/>
      <c r="N648" s="150"/>
      <c r="O648" s="150"/>
      <c r="P648" s="150"/>
      <c r="Q648" s="150"/>
      <c r="R648" s="150"/>
      <c r="S648" s="150"/>
      <c r="T648" s="150"/>
    </row>
    <row r="649" spans="1:20" ht="12.75" customHeight="1">
      <c r="A649" s="150"/>
      <c r="B649" s="150"/>
      <c r="C649" s="150"/>
      <c r="D649" s="150"/>
      <c r="E649" s="150"/>
      <c r="F649" s="150"/>
      <c r="G649" s="150"/>
      <c r="H649" s="150"/>
      <c r="I649" s="150"/>
      <c r="J649" s="150"/>
      <c r="K649" s="150"/>
      <c r="L649" s="150"/>
      <c r="M649" s="150"/>
      <c r="N649" s="150"/>
      <c r="O649" s="150"/>
      <c r="P649" s="150"/>
      <c r="Q649" s="150"/>
      <c r="R649" s="150"/>
      <c r="S649" s="150"/>
      <c r="T649" s="150"/>
    </row>
    <row r="650" spans="1:20" ht="12.75" customHeight="1">
      <c r="A650" s="150"/>
      <c r="B650" s="150"/>
      <c r="C650" s="150"/>
      <c r="D650" s="150"/>
      <c r="E650" s="150"/>
      <c r="F650" s="150"/>
      <c r="G650" s="150"/>
      <c r="H650" s="150"/>
      <c r="I650" s="150"/>
      <c r="J650" s="150"/>
      <c r="K650" s="150"/>
      <c r="L650" s="150"/>
      <c r="M650" s="150"/>
      <c r="N650" s="150"/>
      <c r="O650" s="150"/>
      <c r="P650" s="150"/>
      <c r="Q650" s="150"/>
      <c r="R650" s="150"/>
      <c r="S650" s="150"/>
      <c r="T650" s="150"/>
    </row>
    <row r="651" spans="1:20" ht="12.75" customHeight="1">
      <c r="A651" s="150"/>
      <c r="B651" s="150"/>
      <c r="C651" s="150"/>
      <c r="D651" s="150"/>
      <c r="E651" s="150"/>
      <c r="F651" s="150"/>
      <c r="G651" s="150"/>
      <c r="H651" s="150"/>
      <c r="I651" s="150"/>
      <c r="J651" s="150"/>
      <c r="K651" s="150"/>
      <c r="L651" s="150"/>
      <c r="M651" s="150"/>
      <c r="N651" s="150"/>
      <c r="O651" s="150"/>
      <c r="P651" s="150"/>
      <c r="Q651" s="150"/>
      <c r="R651" s="150"/>
      <c r="S651" s="150"/>
      <c r="T651" s="150"/>
    </row>
    <row r="652" spans="1:20" ht="12.75" customHeight="1">
      <c r="A652" s="150"/>
      <c r="B652" s="150"/>
      <c r="C652" s="150"/>
      <c r="D652" s="150"/>
      <c r="E652" s="150"/>
      <c r="F652" s="150"/>
      <c r="G652" s="150"/>
      <c r="H652" s="150"/>
      <c r="I652" s="150"/>
      <c r="J652" s="150"/>
      <c r="K652" s="150"/>
      <c r="L652" s="150"/>
      <c r="M652" s="150"/>
      <c r="N652" s="150"/>
      <c r="O652" s="150"/>
      <c r="P652" s="150"/>
      <c r="Q652" s="150"/>
      <c r="R652" s="150"/>
      <c r="S652" s="150"/>
      <c r="T652" s="150"/>
    </row>
    <row r="653" spans="1:20" ht="12.75" customHeight="1">
      <c r="A653" s="150"/>
      <c r="B653" s="150"/>
      <c r="C653" s="150"/>
      <c r="D653" s="150"/>
      <c r="E653" s="150"/>
      <c r="F653" s="150"/>
      <c r="G653" s="150"/>
      <c r="H653" s="150"/>
      <c r="I653" s="150"/>
      <c r="J653" s="150"/>
      <c r="K653" s="150"/>
      <c r="L653" s="150"/>
      <c r="M653" s="150"/>
      <c r="N653" s="150"/>
      <c r="O653" s="150"/>
      <c r="P653" s="150"/>
      <c r="Q653" s="150"/>
      <c r="R653" s="150"/>
      <c r="S653" s="150"/>
      <c r="T653" s="150"/>
    </row>
    <row r="654" spans="1:20" ht="12.75" customHeight="1">
      <c r="A654" s="150"/>
      <c r="B654" s="150"/>
      <c r="C654" s="150"/>
      <c r="D654" s="150"/>
      <c r="E654" s="150"/>
      <c r="F654" s="150"/>
      <c r="G654" s="150"/>
      <c r="H654" s="150"/>
      <c r="I654" s="150"/>
      <c r="J654" s="150"/>
      <c r="K654" s="150"/>
      <c r="L654" s="150"/>
      <c r="M654" s="150"/>
      <c r="N654" s="150"/>
      <c r="O654" s="150"/>
      <c r="P654" s="150"/>
      <c r="Q654" s="150"/>
      <c r="R654" s="150"/>
      <c r="S654" s="150"/>
      <c r="T654" s="150"/>
    </row>
    <row r="655" spans="1:20" ht="12.75" customHeight="1">
      <c r="A655" s="150"/>
      <c r="B655" s="150"/>
      <c r="C655" s="150"/>
      <c r="D655" s="150"/>
      <c r="E655" s="150"/>
      <c r="F655" s="150"/>
      <c r="G655" s="150"/>
      <c r="H655" s="150"/>
      <c r="I655" s="150"/>
      <c r="J655" s="150"/>
      <c r="K655" s="150"/>
      <c r="L655" s="150"/>
      <c r="M655" s="150"/>
      <c r="N655" s="150"/>
      <c r="O655" s="150"/>
      <c r="P655" s="150"/>
      <c r="Q655" s="150"/>
      <c r="R655" s="150"/>
      <c r="S655" s="150"/>
      <c r="T655" s="150"/>
    </row>
    <row r="656" spans="1:20" ht="12.75" customHeight="1">
      <c r="A656" s="150"/>
      <c r="B656" s="150"/>
      <c r="C656" s="150"/>
      <c r="D656" s="150"/>
      <c r="E656" s="150"/>
      <c r="F656" s="150"/>
      <c r="G656" s="150"/>
      <c r="H656" s="150"/>
      <c r="I656" s="150"/>
      <c r="J656" s="150"/>
      <c r="K656" s="150"/>
      <c r="L656" s="150"/>
      <c r="M656" s="150"/>
      <c r="N656" s="150"/>
      <c r="O656" s="150"/>
      <c r="P656" s="150"/>
      <c r="Q656" s="150"/>
      <c r="R656" s="150"/>
      <c r="S656" s="150"/>
      <c r="T656" s="150"/>
    </row>
    <row r="657" spans="1:20" ht="12.75" customHeight="1">
      <c r="A657" s="150"/>
      <c r="B657" s="150"/>
      <c r="C657" s="150"/>
      <c r="D657" s="150"/>
      <c r="E657" s="150"/>
      <c r="F657" s="150"/>
      <c r="G657" s="150"/>
      <c r="H657" s="150"/>
      <c r="I657" s="150"/>
      <c r="J657" s="150"/>
      <c r="K657" s="150"/>
      <c r="L657" s="150"/>
      <c r="M657" s="150"/>
      <c r="N657" s="150"/>
      <c r="O657" s="150"/>
      <c r="P657" s="150"/>
      <c r="Q657" s="150"/>
      <c r="R657" s="150"/>
      <c r="S657" s="150"/>
      <c r="T657" s="150"/>
    </row>
    <row r="658" spans="1:20" ht="12.75" customHeight="1">
      <c r="A658" s="150"/>
      <c r="B658" s="150"/>
      <c r="C658" s="150"/>
      <c r="D658" s="150"/>
      <c r="E658" s="150"/>
      <c r="F658" s="150"/>
      <c r="G658" s="150"/>
      <c r="H658" s="150"/>
      <c r="I658" s="150"/>
      <c r="J658" s="150"/>
      <c r="K658" s="150"/>
      <c r="L658" s="150"/>
      <c r="M658" s="150"/>
      <c r="N658" s="150"/>
      <c r="O658" s="150"/>
      <c r="P658" s="150"/>
      <c r="Q658" s="150"/>
      <c r="R658" s="150"/>
      <c r="S658" s="150"/>
      <c r="T658" s="150"/>
    </row>
    <row r="659" spans="1:20" ht="12.75" customHeight="1">
      <c r="A659" s="150"/>
      <c r="B659" s="150"/>
      <c r="C659" s="150"/>
      <c r="D659" s="150"/>
      <c r="E659" s="150"/>
      <c r="F659" s="150"/>
      <c r="G659" s="150"/>
      <c r="H659" s="150"/>
      <c r="I659" s="150"/>
      <c r="J659" s="150"/>
      <c r="K659" s="150"/>
      <c r="L659" s="150"/>
      <c r="M659" s="150"/>
      <c r="N659" s="150"/>
      <c r="O659" s="150"/>
      <c r="P659" s="150"/>
      <c r="Q659" s="150"/>
      <c r="R659" s="150"/>
      <c r="S659" s="150"/>
      <c r="T659" s="150"/>
    </row>
    <row r="660" spans="1:20" ht="12.75" customHeight="1">
      <c r="A660" s="150"/>
      <c r="B660" s="150"/>
      <c r="C660" s="150"/>
      <c r="D660" s="150"/>
      <c r="E660" s="150"/>
      <c r="F660" s="150"/>
      <c r="G660" s="150"/>
      <c r="H660" s="150"/>
      <c r="I660" s="150"/>
      <c r="J660" s="150"/>
      <c r="K660" s="150"/>
      <c r="L660" s="150"/>
      <c r="M660" s="150"/>
      <c r="N660" s="150"/>
      <c r="O660" s="150"/>
      <c r="P660" s="150"/>
      <c r="Q660" s="150"/>
      <c r="R660" s="150"/>
      <c r="S660" s="150"/>
      <c r="T660" s="150"/>
    </row>
    <row r="661" spans="1:20" ht="12.75" customHeight="1">
      <c r="A661" s="150"/>
      <c r="B661" s="150"/>
      <c r="C661" s="150"/>
      <c r="D661" s="150"/>
      <c r="E661" s="150"/>
      <c r="F661" s="150"/>
      <c r="G661" s="150"/>
      <c r="H661" s="150"/>
      <c r="I661" s="150"/>
      <c r="J661" s="150"/>
      <c r="K661" s="150"/>
      <c r="L661" s="150"/>
      <c r="M661" s="150"/>
      <c r="N661" s="150"/>
      <c r="O661" s="150"/>
      <c r="P661" s="150"/>
      <c r="Q661" s="150"/>
      <c r="R661" s="150"/>
      <c r="S661" s="150"/>
      <c r="T661" s="150"/>
    </row>
    <row r="662" spans="1:20" ht="12.75" customHeight="1">
      <c r="A662" s="150"/>
      <c r="B662" s="150"/>
      <c r="C662" s="150"/>
      <c r="D662" s="150"/>
      <c r="E662" s="150"/>
      <c r="F662" s="150"/>
      <c r="G662" s="150"/>
      <c r="H662" s="150"/>
      <c r="I662" s="150"/>
      <c r="J662" s="150"/>
      <c r="K662" s="150"/>
      <c r="L662" s="150"/>
      <c r="M662" s="150"/>
      <c r="N662" s="150"/>
      <c r="O662" s="150"/>
      <c r="P662" s="150"/>
      <c r="Q662" s="150"/>
      <c r="R662" s="150"/>
      <c r="S662" s="150"/>
      <c r="T662" s="150"/>
    </row>
    <row r="663" spans="1:20" ht="12.75" customHeight="1">
      <c r="A663" s="150"/>
      <c r="B663" s="150"/>
      <c r="C663" s="150"/>
      <c r="D663" s="150"/>
      <c r="E663" s="150"/>
      <c r="F663" s="150"/>
      <c r="G663" s="150"/>
      <c r="H663" s="150"/>
      <c r="I663" s="150"/>
      <c r="J663" s="150"/>
      <c r="K663" s="150"/>
      <c r="L663" s="150"/>
      <c r="M663" s="150"/>
      <c r="N663" s="150"/>
      <c r="O663" s="150"/>
      <c r="P663" s="150"/>
      <c r="Q663" s="150"/>
      <c r="R663" s="150"/>
      <c r="S663" s="150"/>
      <c r="T663" s="150"/>
    </row>
    <row r="664" spans="1:20" ht="12.75" customHeight="1">
      <c r="A664" s="150"/>
      <c r="B664" s="150"/>
      <c r="C664" s="150"/>
      <c r="D664" s="150"/>
      <c r="E664" s="150"/>
      <c r="F664" s="150"/>
      <c r="G664" s="150"/>
      <c r="H664" s="150"/>
      <c r="I664" s="150"/>
      <c r="J664" s="150"/>
      <c r="K664" s="150"/>
      <c r="L664" s="150"/>
      <c r="M664" s="150"/>
      <c r="N664" s="150"/>
      <c r="O664" s="150"/>
      <c r="P664" s="150"/>
      <c r="Q664" s="150"/>
      <c r="R664" s="150"/>
      <c r="S664" s="150"/>
      <c r="T664" s="150"/>
    </row>
    <row r="665" spans="1:20" ht="12.75" customHeight="1">
      <c r="A665" s="150"/>
      <c r="B665" s="150"/>
      <c r="C665" s="150"/>
      <c r="D665" s="150"/>
      <c r="E665" s="150"/>
      <c r="F665" s="150"/>
      <c r="G665" s="150"/>
      <c r="H665" s="150"/>
      <c r="I665" s="150"/>
      <c r="J665" s="150"/>
      <c r="K665" s="150"/>
      <c r="L665" s="150"/>
      <c r="M665" s="150"/>
      <c r="N665" s="150"/>
      <c r="O665" s="150"/>
      <c r="P665" s="150"/>
      <c r="Q665" s="150"/>
      <c r="R665" s="150"/>
      <c r="S665" s="150"/>
      <c r="T665" s="150"/>
    </row>
    <row r="666" spans="1:20" ht="12.75" customHeight="1">
      <c r="A666" s="150"/>
      <c r="B666" s="150"/>
      <c r="C666" s="150"/>
      <c r="D666" s="150"/>
      <c r="E666" s="150"/>
      <c r="F666" s="150"/>
      <c r="G666" s="150"/>
      <c r="H666" s="150"/>
      <c r="I666" s="150"/>
      <c r="J666" s="150"/>
      <c r="K666" s="150"/>
      <c r="L666" s="150"/>
      <c r="M666" s="150"/>
      <c r="N666" s="150"/>
      <c r="O666" s="150"/>
      <c r="P666" s="150"/>
      <c r="Q666" s="150"/>
      <c r="R666" s="150"/>
      <c r="S666" s="150"/>
      <c r="T666" s="150"/>
    </row>
    <row r="667" spans="1:20" ht="12.75" customHeight="1">
      <c r="A667" s="150"/>
      <c r="B667" s="150"/>
      <c r="C667" s="150"/>
      <c r="D667" s="150"/>
      <c r="E667" s="150"/>
      <c r="F667" s="150"/>
      <c r="G667" s="150"/>
      <c r="H667" s="150"/>
      <c r="I667" s="150"/>
      <c r="J667" s="150"/>
      <c r="K667" s="150"/>
      <c r="L667" s="150"/>
      <c r="M667" s="150"/>
      <c r="N667" s="150"/>
      <c r="O667" s="150"/>
      <c r="P667" s="150"/>
      <c r="Q667" s="150"/>
      <c r="R667" s="150"/>
      <c r="S667" s="150"/>
      <c r="T667" s="150"/>
    </row>
    <row r="668" spans="1:20" ht="12.75" customHeight="1">
      <c r="A668" s="150"/>
      <c r="B668" s="150"/>
      <c r="C668" s="150"/>
      <c r="D668" s="150"/>
      <c r="E668" s="150"/>
      <c r="F668" s="150"/>
      <c r="G668" s="150"/>
      <c r="H668" s="150"/>
      <c r="I668" s="150"/>
      <c r="J668" s="150"/>
      <c r="K668" s="150"/>
      <c r="L668" s="150"/>
      <c r="M668" s="150"/>
      <c r="N668" s="150"/>
      <c r="O668" s="150"/>
      <c r="P668" s="150"/>
      <c r="Q668" s="150"/>
      <c r="R668" s="150"/>
      <c r="S668" s="150"/>
      <c r="T668" s="150"/>
    </row>
    <row r="669" spans="1:20" ht="12.75" customHeight="1">
      <c r="A669" s="150"/>
      <c r="B669" s="150"/>
      <c r="C669" s="150"/>
      <c r="D669" s="150"/>
      <c r="E669" s="150"/>
      <c r="F669" s="150"/>
      <c r="G669" s="150"/>
      <c r="H669" s="150"/>
      <c r="I669" s="150"/>
      <c r="J669" s="150"/>
      <c r="K669" s="150"/>
      <c r="L669" s="150"/>
      <c r="M669" s="150"/>
      <c r="N669" s="150"/>
      <c r="O669" s="150"/>
      <c r="P669" s="150"/>
      <c r="Q669" s="150"/>
      <c r="R669" s="150"/>
      <c r="S669" s="150"/>
      <c r="T669" s="150"/>
    </row>
    <row r="670" spans="1:20" ht="12.75" customHeight="1">
      <c r="A670" s="150"/>
      <c r="B670" s="150"/>
      <c r="C670" s="150"/>
      <c r="D670" s="150"/>
      <c r="E670" s="150"/>
      <c r="F670" s="150"/>
      <c r="G670" s="150"/>
      <c r="H670" s="150"/>
      <c r="I670" s="150"/>
      <c r="J670" s="150"/>
      <c r="K670" s="150"/>
      <c r="L670" s="150"/>
      <c r="M670" s="150"/>
      <c r="N670" s="150"/>
      <c r="O670" s="150"/>
      <c r="P670" s="150"/>
      <c r="Q670" s="150"/>
      <c r="R670" s="150"/>
      <c r="S670" s="150"/>
      <c r="T670" s="150"/>
    </row>
    <row r="671" spans="1:20" ht="12.75" customHeight="1">
      <c r="A671" s="150"/>
      <c r="B671" s="150"/>
      <c r="C671" s="150"/>
      <c r="D671" s="150"/>
      <c r="E671" s="150"/>
      <c r="F671" s="150"/>
      <c r="G671" s="150"/>
      <c r="H671" s="150"/>
      <c r="I671" s="150"/>
      <c r="J671" s="150"/>
      <c r="K671" s="150"/>
      <c r="L671" s="150"/>
      <c r="M671" s="150"/>
      <c r="N671" s="150"/>
      <c r="O671" s="150"/>
      <c r="P671" s="150"/>
      <c r="Q671" s="150"/>
      <c r="R671" s="150"/>
      <c r="S671" s="150"/>
      <c r="T671" s="150"/>
    </row>
    <row r="672" spans="1:20" ht="12.75" customHeight="1">
      <c r="A672" s="150"/>
      <c r="B672" s="150"/>
      <c r="C672" s="150"/>
      <c r="D672" s="150"/>
      <c r="E672" s="150"/>
      <c r="F672" s="150"/>
      <c r="G672" s="150"/>
      <c r="H672" s="150"/>
      <c r="I672" s="150"/>
      <c r="J672" s="150"/>
      <c r="K672" s="150"/>
      <c r="L672" s="150"/>
      <c r="M672" s="150"/>
      <c r="N672" s="150"/>
      <c r="O672" s="150"/>
      <c r="P672" s="150"/>
      <c r="Q672" s="150"/>
      <c r="R672" s="150"/>
      <c r="S672" s="150"/>
      <c r="T672" s="150"/>
    </row>
    <row r="673" spans="1:20" ht="12.75" customHeight="1">
      <c r="A673" s="150"/>
      <c r="B673" s="150"/>
      <c r="C673" s="150"/>
      <c r="D673" s="150"/>
      <c r="E673" s="150"/>
      <c r="F673" s="150"/>
      <c r="G673" s="150"/>
      <c r="H673" s="150"/>
      <c r="I673" s="150"/>
      <c r="J673" s="150"/>
      <c r="K673" s="150"/>
      <c r="L673" s="150"/>
      <c r="M673" s="150"/>
      <c r="N673" s="150"/>
      <c r="O673" s="150"/>
      <c r="P673" s="150"/>
      <c r="Q673" s="150"/>
      <c r="R673" s="150"/>
      <c r="S673" s="150"/>
      <c r="T673" s="150"/>
    </row>
    <row r="674" spans="1:20" ht="12.75" customHeight="1">
      <c r="A674" s="150"/>
      <c r="B674" s="150"/>
      <c r="C674" s="150"/>
      <c r="D674" s="150"/>
      <c r="E674" s="150"/>
      <c r="F674" s="150"/>
      <c r="G674" s="150"/>
      <c r="H674" s="150"/>
      <c r="I674" s="150"/>
      <c r="J674" s="150"/>
      <c r="K674" s="150"/>
      <c r="L674" s="150"/>
      <c r="M674" s="150"/>
      <c r="N674" s="150"/>
      <c r="O674" s="150"/>
      <c r="P674" s="150"/>
      <c r="Q674" s="150"/>
      <c r="R674" s="150"/>
      <c r="S674" s="150"/>
      <c r="T674" s="150"/>
    </row>
    <row r="675" spans="1:20" ht="12.75" customHeight="1">
      <c r="A675" s="150"/>
      <c r="B675" s="150"/>
      <c r="C675" s="150"/>
      <c r="D675" s="150"/>
      <c r="E675" s="150"/>
      <c r="F675" s="150"/>
      <c r="G675" s="150"/>
      <c r="H675" s="150"/>
      <c r="I675" s="150"/>
      <c r="J675" s="150"/>
      <c r="K675" s="150"/>
      <c r="L675" s="150"/>
      <c r="M675" s="150"/>
      <c r="N675" s="150"/>
      <c r="O675" s="150"/>
      <c r="P675" s="150"/>
      <c r="Q675" s="150"/>
      <c r="R675" s="150"/>
      <c r="S675" s="150"/>
      <c r="T675" s="150"/>
    </row>
    <row r="676" spans="1:20" ht="12.75" customHeight="1">
      <c r="A676" s="150"/>
      <c r="B676" s="150"/>
      <c r="C676" s="150"/>
      <c r="D676" s="150"/>
      <c r="E676" s="150"/>
      <c r="F676" s="150"/>
      <c r="G676" s="150"/>
      <c r="H676" s="150"/>
      <c r="I676" s="150"/>
      <c r="J676" s="150"/>
      <c r="K676" s="150"/>
      <c r="L676" s="150"/>
      <c r="M676" s="150"/>
      <c r="N676" s="150"/>
      <c r="O676" s="150"/>
      <c r="P676" s="150"/>
      <c r="Q676" s="150"/>
      <c r="R676" s="150"/>
      <c r="S676" s="150"/>
      <c r="T676" s="150"/>
    </row>
    <row r="677" spans="1:20" ht="12.75" customHeight="1">
      <c r="A677" s="150"/>
      <c r="B677" s="150"/>
      <c r="C677" s="150"/>
      <c r="D677" s="150"/>
      <c r="E677" s="150"/>
      <c r="F677" s="150"/>
      <c r="G677" s="150"/>
      <c r="H677" s="150"/>
      <c r="I677" s="150"/>
      <c r="J677" s="150"/>
      <c r="K677" s="150"/>
      <c r="L677" s="150"/>
      <c r="M677" s="150"/>
      <c r="N677" s="150"/>
      <c r="O677" s="150"/>
      <c r="P677" s="150"/>
      <c r="Q677" s="150"/>
      <c r="R677" s="150"/>
      <c r="S677" s="150"/>
      <c r="T677" s="150"/>
    </row>
    <row r="678" spans="1:20" ht="12.75" customHeight="1">
      <c r="A678" s="150"/>
      <c r="B678" s="150"/>
      <c r="C678" s="150"/>
      <c r="D678" s="150"/>
      <c r="E678" s="150"/>
      <c r="F678" s="150"/>
      <c r="G678" s="150"/>
      <c r="H678" s="150"/>
      <c r="I678" s="150"/>
      <c r="J678" s="150"/>
      <c r="K678" s="150"/>
      <c r="L678" s="150"/>
      <c r="M678" s="150"/>
      <c r="N678" s="150"/>
      <c r="O678" s="150"/>
      <c r="P678" s="150"/>
      <c r="Q678" s="150"/>
      <c r="R678" s="150"/>
      <c r="S678" s="150"/>
      <c r="T678" s="150"/>
    </row>
    <row r="679" spans="1:20" ht="12.75" customHeight="1">
      <c r="A679" s="150"/>
      <c r="B679" s="150"/>
      <c r="C679" s="150"/>
      <c r="D679" s="150"/>
      <c r="E679" s="150"/>
      <c r="F679" s="150"/>
      <c r="G679" s="150"/>
      <c r="H679" s="150"/>
      <c r="I679" s="150"/>
      <c r="J679" s="150"/>
      <c r="K679" s="150"/>
      <c r="L679" s="150"/>
      <c r="M679" s="150"/>
      <c r="N679" s="150"/>
      <c r="O679" s="150"/>
      <c r="P679" s="150"/>
      <c r="Q679" s="150"/>
      <c r="R679" s="150"/>
      <c r="S679" s="150"/>
      <c r="T679" s="150"/>
    </row>
    <row r="680" spans="1:20" ht="12.75" customHeight="1">
      <c r="A680" s="150"/>
      <c r="B680" s="150"/>
      <c r="C680" s="150"/>
      <c r="D680" s="150"/>
      <c r="E680" s="150"/>
      <c r="F680" s="150"/>
      <c r="G680" s="150"/>
      <c r="H680" s="150"/>
      <c r="I680" s="150"/>
      <c r="J680" s="150"/>
      <c r="K680" s="150"/>
      <c r="L680" s="150"/>
      <c r="M680" s="150"/>
      <c r="N680" s="150"/>
      <c r="O680" s="150"/>
      <c r="P680" s="150"/>
      <c r="Q680" s="150"/>
      <c r="R680" s="150"/>
      <c r="S680" s="150"/>
      <c r="T680" s="150"/>
    </row>
    <row r="681" spans="1:20" ht="12.75" customHeight="1">
      <c r="A681" s="150"/>
      <c r="B681" s="150"/>
      <c r="C681" s="150"/>
      <c r="D681" s="150"/>
      <c r="E681" s="150"/>
      <c r="F681" s="150"/>
      <c r="G681" s="150"/>
      <c r="H681" s="150"/>
      <c r="I681" s="150"/>
      <c r="J681" s="150"/>
      <c r="K681" s="150"/>
      <c r="L681" s="150"/>
      <c r="M681" s="150"/>
      <c r="N681" s="150"/>
      <c r="O681" s="150"/>
      <c r="P681" s="150"/>
      <c r="Q681" s="150"/>
      <c r="R681" s="150"/>
      <c r="S681" s="150"/>
      <c r="T681" s="150"/>
    </row>
    <row r="682" spans="1:20" ht="12.75" customHeight="1">
      <c r="A682" s="150"/>
      <c r="B682" s="150"/>
      <c r="C682" s="150"/>
      <c r="D682" s="150"/>
      <c r="E682" s="150"/>
      <c r="F682" s="150"/>
      <c r="G682" s="150"/>
      <c r="H682" s="150"/>
      <c r="I682" s="150"/>
      <c r="J682" s="150"/>
      <c r="K682" s="150"/>
      <c r="L682" s="150"/>
      <c r="M682" s="150"/>
      <c r="N682" s="150"/>
      <c r="O682" s="150"/>
      <c r="P682" s="150"/>
      <c r="Q682" s="150"/>
      <c r="R682" s="150"/>
      <c r="S682" s="150"/>
      <c r="T682" s="150"/>
    </row>
    <row r="683" spans="1:20" ht="12.75" customHeight="1">
      <c r="A683" s="150"/>
      <c r="B683" s="150"/>
      <c r="C683" s="150"/>
      <c r="D683" s="150"/>
      <c r="E683" s="150"/>
      <c r="F683" s="150"/>
      <c r="G683" s="150"/>
      <c r="H683" s="150"/>
      <c r="I683" s="150"/>
      <c r="J683" s="150"/>
      <c r="K683" s="150"/>
      <c r="L683" s="150"/>
      <c r="M683" s="150"/>
      <c r="N683" s="150"/>
      <c r="O683" s="150"/>
      <c r="P683" s="150"/>
      <c r="Q683" s="150"/>
      <c r="R683" s="150"/>
      <c r="S683" s="150"/>
      <c r="T683" s="150"/>
    </row>
    <row r="684" spans="1:20" ht="12.75" customHeight="1">
      <c r="A684" s="150"/>
      <c r="B684" s="150"/>
      <c r="C684" s="150"/>
      <c r="D684" s="150"/>
      <c r="E684" s="150"/>
      <c r="F684" s="150"/>
      <c r="G684" s="150"/>
      <c r="H684" s="150"/>
      <c r="I684" s="150"/>
      <c r="J684" s="150"/>
      <c r="K684" s="150"/>
      <c r="L684" s="150"/>
      <c r="M684" s="150"/>
      <c r="N684" s="150"/>
      <c r="O684" s="150"/>
      <c r="P684" s="150"/>
      <c r="Q684" s="150"/>
      <c r="R684" s="150"/>
      <c r="S684" s="150"/>
      <c r="T684" s="150"/>
    </row>
    <row r="685" spans="1:20" ht="12.75" customHeight="1">
      <c r="A685" s="150"/>
      <c r="B685" s="150"/>
      <c r="C685" s="150"/>
      <c r="D685" s="150"/>
      <c r="E685" s="150"/>
      <c r="F685" s="150"/>
      <c r="G685" s="150"/>
      <c r="H685" s="150"/>
      <c r="I685" s="150"/>
      <c r="J685" s="150"/>
      <c r="K685" s="150"/>
      <c r="L685" s="150"/>
      <c r="M685" s="150"/>
      <c r="N685" s="150"/>
      <c r="O685" s="150"/>
      <c r="P685" s="150"/>
      <c r="Q685" s="150"/>
      <c r="R685" s="150"/>
      <c r="S685" s="150"/>
      <c r="T685" s="150"/>
    </row>
    <row r="686" spans="1:20" ht="12.75" customHeight="1">
      <c r="A686" s="150"/>
      <c r="B686" s="150"/>
      <c r="C686" s="150"/>
      <c r="D686" s="150"/>
      <c r="E686" s="150"/>
      <c r="F686" s="150"/>
      <c r="G686" s="150"/>
      <c r="H686" s="150"/>
      <c r="I686" s="150"/>
      <c r="J686" s="150"/>
      <c r="K686" s="150"/>
      <c r="L686" s="150"/>
      <c r="M686" s="150"/>
      <c r="N686" s="150"/>
      <c r="O686" s="150"/>
      <c r="P686" s="150"/>
      <c r="Q686" s="150"/>
      <c r="R686" s="150"/>
      <c r="S686" s="150"/>
      <c r="T686" s="150"/>
    </row>
    <row r="687" spans="1:20" ht="12.75" customHeight="1">
      <c r="A687" s="150"/>
      <c r="B687" s="150"/>
      <c r="C687" s="150"/>
      <c r="D687" s="150"/>
      <c r="E687" s="150"/>
      <c r="F687" s="150"/>
      <c r="G687" s="150"/>
      <c r="H687" s="150"/>
      <c r="I687" s="150"/>
      <c r="J687" s="150"/>
      <c r="K687" s="150"/>
      <c r="L687" s="150"/>
      <c r="M687" s="150"/>
      <c r="N687" s="150"/>
      <c r="O687" s="150"/>
      <c r="P687" s="150"/>
      <c r="Q687" s="150"/>
      <c r="R687" s="150"/>
      <c r="S687" s="150"/>
      <c r="T687" s="150"/>
    </row>
    <row r="688" spans="1:20" ht="12.75" customHeight="1">
      <c r="A688" s="150"/>
      <c r="B688" s="150"/>
      <c r="C688" s="150"/>
      <c r="D688" s="150"/>
      <c r="E688" s="150"/>
      <c r="F688" s="150"/>
      <c r="G688" s="150"/>
      <c r="H688" s="150"/>
      <c r="I688" s="150"/>
      <c r="J688" s="150"/>
      <c r="K688" s="150"/>
      <c r="L688" s="150"/>
      <c r="M688" s="150"/>
      <c r="N688" s="150"/>
      <c r="O688" s="150"/>
      <c r="P688" s="150"/>
      <c r="Q688" s="150"/>
      <c r="R688" s="150"/>
      <c r="S688" s="150"/>
      <c r="T688" s="150"/>
    </row>
    <row r="689" spans="1:20" ht="12.75" customHeight="1">
      <c r="A689" s="150"/>
      <c r="B689" s="150"/>
      <c r="C689" s="150"/>
      <c r="D689" s="150"/>
      <c r="E689" s="150"/>
      <c r="F689" s="150"/>
      <c r="G689" s="150"/>
      <c r="H689" s="150"/>
      <c r="I689" s="150"/>
      <c r="J689" s="150"/>
      <c r="K689" s="150"/>
      <c r="L689" s="150"/>
      <c r="M689" s="150"/>
      <c r="N689" s="150"/>
      <c r="O689" s="150"/>
      <c r="P689" s="150"/>
      <c r="Q689" s="150"/>
      <c r="R689" s="150"/>
      <c r="S689" s="150"/>
      <c r="T689" s="150"/>
    </row>
    <row r="690" spans="1:20" ht="12.75" customHeight="1">
      <c r="A690" s="150"/>
      <c r="B690" s="150"/>
      <c r="C690" s="150"/>
      <c r="D690" s="150"/>
      <c r="E690" s="150"/>
      <c r="F690" s="150"/>
      <c r="G690" s="150"/>
      <c r="H690" s="150"/>
      <c r="I690" s="150"/>
      <c r="J690" s="150"/>
      <c r="K690" s="150"/>
      <c r="L690" s="150"/>
      <c r="M690" s="150"/>
      <c r="N690" s="150"/>
      <c r="O690" s="150"/>
      <c r="P690" s="150"/>
      <c r="Q690" s="150"/>
      <c r="R690" s="150"/>
      <c r="S690" s="150"/>
      <c r="T690" s="150"/>
    </row>
    <row r="691" spans="1:20" ht="12.75" customHeight="1">
      <c r="A691" s="150"/>
      <c r="B691" s="150"/>
      <c r="C691" s="150"/>
      <c r="D691" s="150"/>
      <c r="E691" s="150"/>
      <c r="F691" s="150"/>
      <c r="G691" s="150"/>
      <c r="H691" s="150"/>
      <c r="I691" s="150"/>
      <c r="J691" s="150"/>
      <c r="K691" s="150"/>
      <c r="L691" s="150"/>
      <c r="M691" s="150"/>
      <c r="N691" s="150"/>
      <c r="O691" s="150"/>
      <c r="P691" s="150"/>
      <c r="Q691" s="150"/>
      <c r="R691" s="150"/>
      <c r="S691" s="150"/>
      <c r="T691" s="150"/>
    </row>
    <row r="692" spans="1:20" ht="12.75" customHeight="1">
      <c r="A692" s="150"/>
      <c r="B692" s="150"/>
      <c r="C692" s="150"/>
      <c r="D692" s="150"/>
      <c r="E692" s="150"/>
      <c r="F692" s="150"/>
      <c r="G692" s="150"/>
      <c r="H692" s="150"/>
      <c r="I692" s="150"/>
      <c r="J692" s="150"/>
      <c r="K692" s="150"/>
      <c r="L692" s="150"/>
      <c r="M692" s="150"/>
      <c r="N692" s="150"/>
      <c r="O692" s="150"/>
      <c r="P692" s="150"/>
      <c r="Q692" s="150"/>
      <c r="R692" s="150"/>
      <c r="S692" s="150"/>
      <c r="T692" s="150"/>
    </row>
    <row r="693" spans="1:20" ht="12.75" customHeight="1">
      <c r="A693" s="150"/>
      <c r="B693" s="150"/>
      <c r="C693" s="150"/>
      <c r="D693" s="150"/>
      <c r="E693" s="150"/>
      <c r="F693" s="150"/>
      <c r="G693" s="150"/>
      <c r="H693" s="150"/>
      <c r="I693" s="150"/>
      <c r="J693" s="150"/>
      <c r="K693" s="150"/>
      <c r="L693" s="150"/>
      <c r="M693" s="150"/>
      <c r="N693" s="150"/>
      <c r="O693" s="150"/>
      <c r="P693" s="150"/>
      <c r="Q693" s="150"/>
      <c r="R693" s="150"/>
      <c r="S693" s="150"/>
      <c r="T693" s="150"/>
    </row>
    <row r="694" spans="1:20" ht="12.75" customHeight="1">
      <c r="A694" s="150"/>
      <c r="B694" s="150"/>
      <c r="C694" s="150"/>
      <c r="D694" s="150"/>
      <c r="E694" s="150"/>
      <c r="F694" s="150"/>
      <c r="G694" s="150"/>
      <c r="H694" s="150"/>
      <c r="I694" s="150"/>
      <c r="J694" s="150"/>
      <c r="K694" s="150"/>
      <c r="L694" s="150"/>
      <c r="M694" s="150"/>
      <c r="N694" s="150"/>
      <c r="O694" s="150"/>
      <c r="P694" s="150"/>
      <c r="Q694" s="150"/>
      <c r="R694" s="150"/>
      <c r="S694" s="150"/>
      <c r="T694" s="150"/>
    </row>
    <row r="695" spans="1:20" ht="12.75" customHeight="1">
      <c r="A695" s="150"/>
      <c r="B695" s="150"/>
      <c r="C695" s="150"/>
      <c r="D695" s="150"/>
      <c r="E695" s="150"/>
      <c r="F695" s="150"/>
      <c r="G695" s="150"/>
      <c r="H695" s="150"/>
      <c r="I695" s="150"/>
      <c r="J695" s="150"/>
      <c r="K695" s="150"/>
      <c r="L695" s="150"/>
      <c r="M695" s="150"/>
      <c r="N695" s="150"/>
      <c r="O695" s="150"/>
      <c r="P695" s="150"/>
      <c r="Q695" s="150"/>
      <c r="R695" s="150"/>
      <c r="S695" s="150"/>
      <c r="T695" s="150"/>
    </row>
    <row r="696" spans="1:20" ht="12.75" customHeight="1">
      <c r="A696" s="150"/>
      <c r="B696" s="150"/>
      <c r="C696" s="150"/>
      <c r="D696" s="150"/>
      <c r="E696" s="150"/>
      <c r="F696" s="150"/>
      <c r="G696" s="150"/>
      <c r="H696" s="150"/>
      <c r="I696" s="150"/>
      <c r="J696" s="150"/>
      <c r="K696" s="150"/>
      <c r="L696" s="150"/>
      <c r="M696" s="150"/>
      <c r="N696" s="150"/>
      <c r="O696" s="150"/>
      <c r="P696" s="150"/>
      <c r="Q696" s="150"/>
      <c r="R696" s="150"/>
      <c r="S696" s="150"/>
      <c r="T696" s="150"/>
    </row>
    <row r="697" spans="1:20" ht="12.75" customHeight="1">
      <c r="A697" s="150"/>
      <c r="B697" s="150"/>
      <c r="C697" s="150"/>
      <c r="D697" s="150"/>
      <c r="E697" s="150"/>
      <c r="F697" s="150"/>
      <c r="G697" s="150"/>
      <c r="H697" s="150"/>
      <c r="I697" s="150"/>
      <c r="J697" s="150"/>
      <c r="K697" s="150"/>
      <c r="L697" s="150"/>
      <c r="M697" s="150"/>
      <c r="N697" s="150"/>
      <c r="O697" s="150"/>
      <c r="P697" s="150"/>
      <c r="Q697" s="150"/>
      <c r="R697" s="150"/>
      <c r="S697" s="150"/>
      <c r="T697" s="150"/>
    </row>
    <row r="698" spans="1:20" ht="12.75" customHeight="1">
      <c r="A698" s="150"/>
      <c r="B698" s="150"/>
      <c r="C698" s="150"/>
      <c r="D698" s="150"/>
      <c r="E698" s="150"/>
      <c r="F698" s="150"/>
      <c r="G698" s="150"/>
      <c r="H698" s="150"/>
      <c r="I698" s="150"/>
      <c r="J698" s="150"/>
      <c r="K698" s="150"/>
      <c r="L698" s="150"/>
      <c r="M698" s="150"/>
      <c r="N698" s="150"/>
      <c r="O698" s="150"/>
      <c r="P698" s="150"/>
      <c r="Q698" s="150"/>
      <c r="R698" s="150"/>
      <c r="S698" s="150"/>
      <c r="T698" s="150"/>
    </row>
    <row r="699" spans="1:20" ht="12.75" customHeight="1">
      <c r="A699" s="150"/>
      <c r="B699" s="150"/>
      <c r="C699" s="150"/>
      <c r="D699" s="150"/>
      <c r="E699" s="150"/>
      <c r="F699" s="150"/>
      <c r="G699" s="150"/>
      <c r="H699" s="150"/>
      <c r="I699" s="150"/>
      <c r="J699" s="150"/>
      <c r="K699" s="150"/>
      <c r="L699" s="150"/>
      <c r="M699" s="150"/>
      <c r="N699" s="150"/>
      <c r="O699" s="150"/>
      <c r="P699" s="150"/>
      <c r="Q699" s="150"/>
      <c r="R699" s="150"/>
      <c r="S699" s="150"/>
      <c r="T699" s="150"/>
    </row>
    <row r="700" spans="1:20" ht="12.75" customHeight="1">
      <c r="A700" s="150"/>
      <c r="B700" s="150"/>
      <c r="C700" s="150"/>
      <c r="D700" s="150"/>
      <c r="E700" s="150"/>
      <c r="F700" s="150"/>
      <c r="G700" s="150"/>
      <c r="H700" s="150"/>
      <c r="I700" s="150"/>
      <c r="J700" s="150"/>
      <c r="K700" s="150"/>
      <c r="L700" s="150"/>
      <c r="M700" s="150"/>
      <c r="N700" s="150"/>
      <c r="O700" s="150"/>
      <c r="P700" s="150"/>
      <c r="Q700" s="150"/>
      <c r="R700" s="150"/>
      <c r="S700" s="150"/>
      <c r="T700" s="150"/>
    </row>
    <row r="701" spans="1:20" ht="12.75" customHeight="1">
      <c r="A701" s="150"/>
      <c r="B701" s="150"/>
      <c r="C701" s="150"/>
      <c r="D701" s="150"/>
      <c r="E701" s="150"/>
      <c r="F701" s="150"/>
      <c r="G701" s="150"/>
      <c r="H701" s="150"/>
      <c r="I701" s="150"/>
      <c r="J701" s="150"/>
      <c r="K701" s="150"/>
      <c r="L701" s="150"/>
      <c r="M701" s="150"/>
      <c r="N701" s="150"/>
      <c r="O701" s="150"/>
      <c r="P701" s="150"/>
      <c r="Q701" s="150"/>
      <c r="R701" s="150"/>
      <c r="S701" s="150"/>
      <c r="T701" s="150"/>
    </row>
    <row r="702" spans="1:20" ht="12.75" customHeight="1">
      <c r="A702" s="150"/>
      <c r="B702" s="150"/>
      <c r="C702" s="150"/>
      <c r="D702" s="150"/>
      <c r="E702" s="150"/>
      <c r="F702" s="150"/>
      <c r="G702" s="150"/>
      <c r="H702" s="150"/>
      <c r="I702" s="150"/>
      <c r="J702" s="150"/>
      <c r="K702" s="150"/>
      <c r="L702" s="150"/>
      <c r="M702" s="150"/>
      <c r="N702" s="150"/>
      <c r="O702" s="150"/>
      <c r="P702" s="150"/>
      <c r="Q702" s="150"/>
      <c r="R702" s="150"/>
      <c r="S702" s="150"/>
      <c r="T702" s="150"/>
    </row>
    <row r="703" spans="1:20" ht="12.75" customHeight="1">
      <c r="A703" s="150"/>
      <c r="B703" s="150"/>
      <c r="C703" s="150"/>
      <c r="D703" s="150"/>
      <c r="E703" s="150"/>
      <c r="F703" s="150"/>
      <c r="G703" s="150"/>
      <c r="H703" s="150"/>
      <c r="I703" s="150"/>
      <c r="J703" s="150"/>
      <c r="K703" s="150"/>
      <c r="L703" s="150"/>
      <c r="M703" s="150"/>
      <c r="N703" s="150"/>
      <c r="O703" s="150"/>
      <c r="P703" s="150"/>
      <c r="Q703" s="150"/>
      <c r="R703" s="150"/>
      <c r="S703" s="150"/>
      <c r="T703" s="150"/>
    </row>
    <row r="704" spans="1:20" ht="12.75" customHeight="1">
      <c r="A704" s="150"/>
      <c r="B704" s="150"/>
      <c r="C704" s="150"/>
      <c r="D704" s="150"/>
      <c r="E704" s="150"/>
      <c r="F704" s="150"/>
      <c r="G704" s="150"/>
      <c r="H704" s="150"/>
      <c r="I704" s="150"/>
      <c r="J704" s="150"/>
      <c r="K704" s="150"/>
      <c r="L704" s="150"/>
      <c r="M704" s="150"/>
      <c r="N704" s="150"/>
      <c r="O704" s="150"/>
      <c r="P704" s="150"/>
      <c r="Q704" s="150"/>
      <c r="R704" s="150"/>
      <c r="S704" s="150"/>
      <c r="T704" s="150"/>
    </row>
    <row r="705" spans="1:20" ht="12.75" customHeight="1">
      <c r="A705" s="150"/>
      <c r="B705" s="150"/>
      <c r="C705" s="150"/>
      <c r="D705" s="150"/>
      <c r="E705" s="150"/>
      <c r="F705" s="150"/>
      <c r="G705" s="150"/>
      <c r="H705" s="150"/>
      <c r="I705" s="150"/>
      <c r="J705" s="150"/>
      <c r="K705" s="150"/>
      <c r="L705" s="150"/>
      <c r="M705" s="150"/>
      <c r="N705" s="150"/>
      <c r="O705" s="150"/>
      <c r="P705" s="150"/>
      <c r="Q705" s="150"/>
      <c r="R705" s="150"/>
      <c r="S705" s="150"/>
      <c r="T705" s="150"/>
    </row>
    <row r="706" spans="1:20" ht="12.75" customHeight="1">
      <c r="A706" s="150"/>
      <c r="B706" s="150"/>
      <c r="C706" s="150"/>
      <c r="D706" s="150"/>
      <c r="E706" s="150"/>
      <c r="F706" s="150"/>
      <c r="G706" s="150"/>
      <c r="H706" s="150"/>
      <c r="I706" s="150"/>
      <c r="J706" s="150"/>
      <c r="K706" s="150"/>
      <c r="L706" s="150"/>
      <c r="M706" s="150"/>
      <c r="N706" s="150"/>
      <c r="O706" s="150"/>
      <c r="P706" s="150"/>
      <c r="Q706" s="150"/>
      <c r="R706" s="150"/>
      <c r="S706" s="150"/>
      <c r="T706" s="150"/>
    </row>
    <row r="707" spans="1:20" ht="12.75" customHeight="1">
      <c r="A707" s="150"/>
      <c r="B707" s="150"/>
      <c r="C707" s="150"/>
      <c r="D707" s="150"/>
      <c r="E707" s="150"/>
      <c r="F707" s="150"/>
      <c r="G707" s="150"/>
      <c r="H707" s="150"/>
      <c r="I707" s="150"/>
      <c r="J707" s="150"/>
      <c r="K707" s="150"/>
      <c r="L707" s="150"/>
      <c r="M707" s="150"/>
      <c r="N707" s="150"/>
      <c r="O707" s="150"/>
      <c r="P707" s="150"/>
      <c r="Q707" s="150"/>
      <c r="R707" s="150"/>
      <c r="S707" s="150"/>
      <c r="T707" s="150"/>
    </row>
    <row r="708" spans="1:20" ht="12.75" customHeight="1">
      <c r="A708" s="150"/>
      <c r="B708" s="150"/>
      <c r="C708" s="150"/>
      <c r="D708" s="150"/>
      <c r="E708" s="150"/>
      <c r="F708" s="150"/>
      <c r="G708" s="150"/>
      <c r="H708" s="150"/>
      <c r="I708" s="150"/>
      <c r="J708" s="150"/>
      <c r="K708" s="150"/>
      <c r="L708" s="150"/>
      <c r="M708" s="150"/>
      <c r="N708" s="150"/>
      <c r="O708" s="150"/>
      <c r="P708" s="150"/>
      <c r="Q708" s="150"/>
      <c r="R708" s="150"/>
      <c r="S708" s="150"/>
      <c r="T708" s="150"/>
    </row>
    <row r="709" spans="1:20" ht="12.75" customHeight="1">
      <c r="A709" s="150"/>
      <c r="B709" s="150"/>
      <c r="C709" s="150"/>
      <c r="D709" s="150"/>
      <c r="E709" s="150"/>
      <c r="F709" s="150"/>
      <c r="G709" s="150"/>
      <c r="H709" s="150"/>
      <c r="I709" s="150"/>
      <c r="J709" s="150"/>
      <c r="K709" s="150"/>
      <c r="L709" s="150"/>
      <c r="M709" s="150"/>
      <c r="N709" s="150"/>
      <c r="O709" s="150"/>
      <c r="P709" s="150"/>
      <c r="Q709" s="150"/>
      <c r="R709" s="150"/>
      <c r="S709" s="150"/>
      <c r="T709" s="150"/>
    </row>
    <row r="710" spans="1:20" ht="12.75" customHeight="1">
      <c r="A710" s="150"/>
      <c r="B710" s="150"/>
      <c r="C710" s="150"/>
      <c r="D710" s="150"/>
      <c r="E710" s="150"/>
      <c r="F710" s="150"/>
      <c r="G710" s="150"/>
      <c r="H710" s="150"/>
      <c r="I710" s="150"/>
      <c r="J710" s="150"/>
      <c r="K710" s="150"/>
      <c r="L710" s="150"/>
      <c r="M710" s="150"/>
      <c r="N710" s="150"/>
      <c r="O710" s="150"/>
      <c r="P710" s="150"/>
      <c r="Q710" s="150"/>
      <c r="R710" s="150"/>
      <c r="S710" s="150"/>
      <c r="T710" s="150"/>
    </row>
    <row r="711" spans="1:20" ht="12.75" customHeight="1">
      <c r="A711" s="150"/>
      <c r="B711" s="150"/>
      <c r="C711" s="150"/>
      <c r="D711" s="150"/>
      <c r="E711" s="150"/>
      <c r="F711" s="150"/>
      <c r="G711" s="150"/>
      <c r="H711" s="150"/>
      <c r="I711" s="150"/>
      <c r="J711" s="150"/>
      <c r="K711" s="150"/>
      <c r="L711" s="150"/>
      <c r="M711" s="150"/>
      <c r="N711" s="150"/>
      <c r="O711" s="150"/>
      <c r="P711" s="150"/>
      <c r="Q711" s="150"/>
      <c r="R711" s="150"/>
      <c r="S711" s="150"/>
      <c r="T711" s="150"/>
    </row>
    <row r="712" spans="1:20" ht="12.75" customHeight="1">
      <c r="A712" s="150"/>
      <c r="B712" s="150"/>
      <c r="C712" s="150"/>
      <c r="D712" s="150"/>
      <c r="E712" s="150"/>
      <c r="F712" s="150"/>
      <c r="G712" s="150"/>
      <c r="H712" s="150"/>
      <c r="I712" s="150"/>
      <c r="J712" s="150"/>
      <c r="K712" s="150"/>
      <c r="L712" s="150"/>
      <c r="M712" s="150"/>
      <c r="N712" s="150"/>
      <c r="O712" s="150"/>
      <c r="P712" s="150"/>
      <c r="Q712" s="150"/>
      <c r="R712" s="150"/>
      <c r="S712" s="150"/>
      <c r="T712" s="150"/>
    </row>
    <row r="713" spans="1:20" ht="12.75" customHeight="1">
      <c r="A713" s="150"/>
      <c r="B713" s="150"/>
      <c r="C713" s="150"/>
      <c r="D713" s="150"/>
      <c r="E713" s="150"/>
      <c r="F713" s="150"/>
      <c r="G713" s="150"/>
      <c r="H713" s="150"/>
      <c r="I713" s="150"/>
      <c r="J713" s="150"/>
      <c r="K713" s="150"/>
      <c r="L713" s="150"/>
      <c r="M713" s="150"/>
      <c r="N713" s="150"/>
      <c r="O713" s="150"/>
      <c r="P713" s="150"/>
      <c r="Q713" s="150"/>
      <c r="R713" s="150"/>
      <c r="S713" s="150"/>
      <c r="T713" s="150"/>
    </row>
    <row r="714" spans="1:20" ht="12.75" customHeight="1">
      <c r="A714" s="150"/>
      <c r="B714" s="150"/>
      <c r="C714" s="150"/>
      <c r="D714" s="150"/>
      <c r="E714" s="150"/>
      <c r="F714" s="150"/>
      <c r="G714" s="150"/>
      <c r="H714" s="150"/>
      <c r="I714" s="150"/>
      <c r="J714" s="150"/>
      <c r="K714" s="150"/>
      <c r="L714" s="150"/>
      <c r="M714" s="150"/>
      <c r="N714" s="150"/>
      <c r="O714" s="150"/>
      <c r="P714" s="150"/>
      <c r="Q714" s="150"/>
      <c r="R714" s="150"/>
      <c r="S714" s="150"/>
      <c r="T714" s="150"/>
    </row>
    <row r="715" spans="1:20" ht="12.75" customHeight="1">
      <c r="A715" s="150"/>
      <c r="B715" s="150"/>
      <c r="C715" s="150"/>
      <c r="D715" s="150"/>
      <c r="E715" s="150"/>
      <c r="F715" s="150"/>
      <c r="G715" s="150"/>
      <c r="H715" s="150"/>
      <c r="I715" s="150"/>
      <c r="J715" s="150"/>
      <c r="K715" s="150"/>
      <c r="L715" s="150"/>
      <c r="M715" s="150"/>
      <c r="N715" s="150"/>
      <c r="O715" s="150"/>
      <c r="P715" s="150"/>
      <c r="Q715" s="150"/>
      <c r="R715" s="150"/>
      <c r="S715" s="150"/>
      <c r="T715" s="150"/>
    </row>
    <row r="716" spans="1:20" ht="12.75" customHeight="1">
      <c r="A716" s="150"/>
      <c r="B716" s="150"/>
      <c r="C716" s="150"/>
      <c r="D716" s="150"/>
      <c r="E716" s="150"/>
      <c r="F716" s="150"/>
      <c r="G716" s="150"/>
      <c r="H716" s="150"/>
      <c r="I716" s="150"/>
      <c r="J716" s="150"/>
      <c r="K716" s="150"/>
      <c r="L716" s="150"/>
      <c r="M716" s="150"/>
      <c r="N716" s="150"/>
      <c r="O716" s="150"/>
      <c r="P716" s="150"/>
      <c r="Q716" s="150"/>
      <c r="R716" s="150"/>
      <c r="S716" s="150"/>
      <c r="T716" s="150"/>
    </row>
    <row r="717" spans="1:20" ht="12.75" customHeight="1">
      <c r="A717" s="150"/>
      <c r="B717" s="150"/>
      <c r="C717" s="150"/>
      <c r="D717" s="150"/>
      <c r="E717" s="150"/>
      <c r="F717" s="150"/>
      <c r="G717" s="150"/>
      <c r="H717" s="150"/>
      <c r="I717" s="150"/>
      <c r="J717" s="150"/>
      <c r="K717" s="150"/>
      <c r="L717" s="150"/>
      <c r="M717" s="150"/>
      <c r="N717" s="150"/>
      <c r="O717" s="150"/>
      <c r="P717" s="150"/>
      <c r="Q717" s="150"/>
      <c r="R717" s="150"/>
      <c r="S717" s="150"/>
      <c r="T717" s="150"/>
    </row>
    <row r="718" spans="1:20" ht="12.75" customHeight="1">
      <c r="A718" s="150"/>
      <c r="B718" s="150"/>
      <c r="C718" s="150"/>
      <c r="D718" s="150"/>
      <c r="E718" s="150"/>
      <c r="F718" s="150"/>
      <c r="G718" s="150"/>
      <c r="H718" s="150"/>
      <c r="I718" s="150"/>
      <c r="J718" s="150"/>
      <c r="K718" s="150"/>
      <c r="L718" s="150"/>
      <c r="M718" s="150"/>
      <c r="N718" s="150"/>
      <c r="O718" s="150"/>
      <c r="P718" s="150"/>
      <c r="Q718" s="150"/>
      <c r="R718" s="150"/>
      <c r="S718" s="150"/>
      <c r="T718" s="150"/>
    </row>
    <row r="719" spans="1:20" ht="12.75" customHeight="1">
      <c r="A719" s="150"/>
      <c r="B719" s="150"/>
      <c r="C719" s="150"/>
      <c r="D719" s="150"/>
      <c r="E719" s="150"/>
      <c r="F719" s="150"/>
      <c r="G719" s="150"/>
      <c r="H719" s="150"/>
      <c r="I719" s="150"/>
      <c r="J719" s="150"/>
      <c r="K719" s="150"/>
      <c r="L719" s="150"/>
      <c r="M719" s="150"/>
      <c r="N719" s="150"/>
      <c r="O719" s="150"/>
      <c r="P719" s="150"/>
      <c r="Q719" s="150"/>
      <c r="R719" s="150"/>
      <c r="S719" s="150"/>
      <c r="T719" s="150"/>
    </row>
    <row r="720" spans="1:20" ht="12.75" customHeight="1">
      <c r="A720" s="150"/>
      <c r="B720" s="150"/>
      <c r="C720" s="150"/>
      <c r="D720" s="150"/>
      <c r="E720" s="150"/>
      <c r="F720" s="150"/>
      <c r="G720" s="150"/>
      <c r="H720" s="150"/>
      <c r="I720" s="150"/>
      <c r="J720" s="150"/>
      <c r="K720" s="150"/>
      <c r="L720" s="150"/>
      <c r="M720" s="150"/>
      <c r="N720" s="150"/>
      <c r="O720" s="150"/>
      <c r="P720" s="150"/>
      <c r="Q720" s="150"/>
      <c r="R720" s="150"/>
      <c r="S720" s="150"/>
      <c r="T720" s="150"/>
    </row>
    <row r="721" spans="1:20" ht="12.75" customHeight="1">
      <c r="A721" s="150"/>
      <c r="B721" s="150"/>
      <c r="C721" s="150"/>
      <c r="D721" s="150"/>
      <c r="E721" s="150"/>
      <c r="F721" s="150"/>
      <c r="G721" s="150"/>
      <c r="H721" s="150"/>
      <c r="I721" s="150"/>
      <c r="J721" s="150"/>
      <c r="K721" s="150"/>
      <c r="L721" s="150"/>
      <c r="M721" s="150"/>
      <c r="N721" s="150"/>
      <c r="O721" s="150"/>
      <c r="P721" s="150"/>
      <c r="Q721" s="150"/>
      <c r="R721" s="150"/>
      <c r="S721" s="150"/>
      <c r="T721" s="150"/>
    </row>
    <row r="722" spans="1:20" ht="12.75" customHeight="1">
      <c r="A722" s="150"/>
      <c r="B722" s="150"/>
      <c r="C722" s="150"/>
      <c r="D722" s="150"/>
      <c r="E722" s="150"/>
      <c r="F722" s="150"/>
      <c r="G722" s="150"/>
      <c r="H722" s="150"/>
      <c r="I722" s="150"/>
      <c r="J722" s="150"/>
      <c r="K722" s="150"/>
      <c r="L722" s="150"/>
      <c r="M722" s="150"/>
      <c r="N722" s="150"/>
      <c r="O722" s="150"/>
      <c r="P722" s="150"/>
      <c r="Q722" s="150"/>
      <c r="R722" s="150"/>
      <c r="S722" s="150"/>
      <c r="T722" s="150"/>
    </row>
    <row r="723" spans="1:20" ht="12.75" customHeight="1">
      <c r="A723" s="150"/>
      <c r="B723" s="150"/>
      <c r="C723" s="150"/>
      <c r="D723" s="150"/>
      <c r="E723" s="150"/>
      <c r="F723" s="150"/>
      <c r="G723" s="150"/>
      <c r="H723" s="150"/>
      <c r="I723" s="150"/>
      <c r="J723" s="150"/>
      <c r="K723" s="150"/>
      <c r="L723" s="150"/>
      <c r="M723" s="150"/>
      <c r="N723" s="150"/>
      <c r="O723" s="150"/>
      <c r="P723" s="150"/>
      <c r="Q723" s="150"/>
      <c r="R723" s="150"/>
      <c r="S723" s="150"/>
      <c r="T723" s="150"/>
    </row>
    <row r="724" spans="1:20" ht="12.75" customHeight="1">
      <c r="A724" s="150"/>
      <c r="B724" s="150"/>
      <c r="C724" s="150"/>
      <c r="D724" s="150"/>
      <c r="E724" s="150"/>
      <c r="F724" s="150"/>
      <c r="G724" s="150"/>
      <c r="H724" s="150"/>
      <c r="I724" s="150"/>
      <c r="J724" s="150"/>
      <c r="K724" s="150"/>
      <c r="L724" s="150"/>
      <c r="M724" s="150"/>
      <c r="N724" s="150"/>
      <c r="O724" s="150"/>
      <c r="P724" s="150"/>
      <c r="Q724" s="150"/>
      <c r="R724" s="150"/>
      <c r="S724" s="150"/>
      <c r="T724" s="150"/>
    </row>
    <row r="725" spans="1:20" ht="12.75" customHeight="1">
      <c r="A725" s="150"/>
      <c r="B725" s="150"/>
      <c r="C725" s="150"/>
      <c r="D725" s="150"/>
      <c r="E725" s="150"/>
      <c r="F725" s="150"/>
      <c r="G725" s="150"/>
      <c r="H725" s="150"/>
      <c r="I725" s="150"/>
      <c r="J725" s="150"/>
      <c r="K725" s="150"/>
      <c r="L725" s="150"/>
      <c r="M725" s="150"/>
      <c r="N725" s="150"/>
      <c r="O725" s="150"/>
      <c r="P725" s="150"/>
      <c r="Q725" s="150"/>
      <c r="R725" s="150"/>
      <c r="S725" s="150"/>
      <c r="T725" s="150"/>
    </row>
    <row r="726" spans="1:20" ht="12.75" customHeight="1">
      <c r="A726" s="150"/>
      <c r="B726" s="150"/>
      <c r="C726" s="150"/>
      <c r="D726" s="150"/>
      <c r="E726" s="150"/>
      <c r="F726" s="150"/>
      <c r="G726" s="150"/>
      <c r="H726" s="150"/>
      <c r="I726" s="150"/>
      <c r="J726" s="150"/>
      <c r="K726" s="150"/>
      <c r="L726" s="150"/>
      <c r="M726" s="150"/>
      <c r="N726" s="150"/>
      <c r="O726" s="150"/>
      <c r="P726" s="150"/>
      <c r="Q726" s="150"/>
      <c r="R726" s="150"/>
      <c r="S726" s="150"/>
      <c r="T726" s="150"/>
    </row>
    <row r="727" spans="1:20" ht="12.75" customHeight="1">
      <c r="A727" s="150"/>
      <c r="B727" s="150"/>
      <c r="C727" s="150"/>
      <c r="D727" s="150"/>
      <c r="E727" s="150"/>
      <c r="F727" s="150"/>
      <c r="G727" s="150"/>
      <c r="H727" s="150"/>
      <c r="I727" s="150"/>
      <c r="J727" s="150"/>
      <c r="K727" s="150"/>
      <c r="L727" s="150"/>
      <c r="M727" s="150"/>
      <c r="N727" s="150"/>
      <c r="O727" s="150"/>
      <c r="P727" s="150"/>
      <c r="Q727" s="150"/>
      <c r="R727" s="150"/>
      <c r="S727" s="150"/>
      <c r="T727" s="150"/>
    </row>
    <row r="728" spans="1:20" ht="12.75" customHeight="1">
      <c r="A728" s="150"/>
      <c r="B728" s="150"/>
      <c r="C728" s="150"/>
      <c r="D728" s="150"/>
      <c r="E728" s="150"/>
      <c r="F728" s="150"/>
      <c r="G728" s="150"/>
      <c r="H728" s="150"/>
      <c r="I728" s="150"/>
      <c r="J728" s="150"/>
      <c r="K728" s="150"/>
      <c r="L728" s="150"/>
      <c r="M728" s="150"/>
      <c r="N728" s="150"/>
      <c r="O728" s="150"/>
      <c r="P728" s="150"/>
      <c r="Q728" s="150"/>
      <c r="R728" s="150"/>
      <c r="S728" s="150"/>
      <c r="T728" s="150"/>
    </row>
    <row r="729" spans="1:20" ht="12.75" customHeight="1">
      <c r="A729" s="150"/>
      <c r="B729" s="150"/>
      <c r="C729" s="150"/>
      <c r="D729" s="150"/>
      <c r="E729" s="150"/>
      <c r="F729" s="150"/>
      <c r="G729" s="150"/>
      <c r="H729" s="150"/>
      <c r="I729" s="150"/>
      <c r="J729" s="150"/>
      <c r="K729" s="150"/>
      <c r="L729" s="150"/>
      <c r="M729" s="150"/>
      <c r="N729" s="150"/>
      <c r="O729" s="150"/>
      <c r="P729" s="150"/>
      <c r="Q729" s="150"/>
      <c r="R729" s="150"/>
      <c r="S729" s="150"/>
      <c r="T729" s="150"/>
    </row>
    <row r="730" spans="1:20" ht="12.75" customHeight="1">
      <c r="A730" s="150"/>
      <c r="B730" s="150"/>
      <c r="C730" s="150"/>
      <c r="D730" s="150"/>
      <c r="E730" s="150"/>
      <c r="F730" s="150"/>
      <c r="G730" s="150"/>
      <c r="H730" s="150"/>
      <c r="I730" s="150"/>
      <c r="J730" s="150"/>
      <c r="K730" s="150"/>
      <c r="L730" s="150"/>
      <c r="M730" s="150"/>
      <c r="N730" s="150"/>
      <c r="O730" s="150"/>
      <c r="P730" s="150"/>
      <c r="Q730" s="150"/>
      <c r="R730" s="150"/>
      <c r="S730" s="150"/>
      <c r="T730" s="150"/>
    </row>
    <row r="731" spans="1:20" ht="12.75" customHeight="1">
      <c r="A731" s="150"/>
      <c r="B731" s="150"/>
      <c r="C731" s="150"/>
      <c r="D731" s="150"/>
      <c r="E731" s="150"/>
      <c r="F731" s="150"/>
      <c r="G731" s="150"/>
      <c r="H731" s="150"/>
      <c r="I731" s="150"/>
      <c r="J731" s="150"/>
      <c r="K731" s="150"/>
      <c r="L731" s="150"/>
      <c r="M731" s="150"/>
      <c r="N731" s="150"/>
      <c r="O731" s="150"/>
      <c r="P731" s="150"/>
      <c r="Q731" s="150"/>
      <c r="R731" s="150"/>
      <c r="S731" s="150"/>
      <c r="T731" s="150"/>
    </row>
    <row r="732" spans="1:20" ht="12.75" customHeight="1">
      <c r="A732" s="150"/>
      <c r="B732" s="150"/>
      <c r="C732" s="150"/>
      <c r="D732" s="150"/>
      <c r="E732" s="150"/>
      <c r="F732" s="150"/>
      <c r="G732" s="150"/>
      <c r="H732" s="150"/>
      <c r="I732" s="150"/>
      <c r="J732" s="150"/>
      <c r="K732" s="150"/>
      <c r="L732" s="150"/>
      <c r="M732" s="150"/>
      <c r="N732" s="150"/>
      <c r="O732" s="150"/>
      <c r="P732" s="150"/>
      <c r="Q732" s="150"/>
      <c r="R732" s="150"/>
      <c r="S732" s="150"/>
      <c r="T732" s="150"/>
    </row>
    <row r="733" spans="1:20" ht="12.75" customHeight="1">
      <c r="A733" s="150"/>
      <c r="B733" s="150"/>
      <c r="C733" s="150"/>
      <c r="D733" s="150"/>
      <c r="E733" s="150"/>
      <c r="F733" s="150"/>
      <c r="G733" s="150"/>
      <c r="H733" s="150"/>
      <c r="I733" s="150"/>
      <c r="J733" s="150"/>
      <c r="K733" s="150"/>
      <c r="L733" s="150"/>
      <c r="M733" s="150"/>
      <c r="N733" s="150"/>
      <c r="O733" s="150"/>
      <c r="P733" s="150"/>
      <c r="Q733" s="150"/>
      <c r="R733" s="150"/>
      <c r="S733" s="150"/>
      <c r="T733" s="150"/>
    </row>
    <row r="734" spans="1:20" ht="12.75" customHeight="1">
      <c r="A734" s="150"/>
      <c r="B734" s="150"/>
      <c r="C734" s="150"/>
      <c r="D734" s="150"/>
      <c r="E734" s="150"/>
      <c r="F734" s="150"/>
      <c r="G734" s="150"/>
      <c r="H734" s="150"/>
      <c r="I734" s="150"/>
      <c r="J734" s="150"/>
      <c r="K734" s="150"/>
      <c r="L734" s="150"/>
      <c r="M734" s="150"/>
      <c r="N734" s="150"/>
      <c r="O734" s="150"/>
      <c r="P734" s="150"/>
      <c r="Q734" s="150"/>
      <c r="R734" s="150"/>
      <c r="S734" s="150"/>
      <c r="T734" s="150"/>
    </row>
    <row r="735" spans="1:20" ht="12.75" customHeight="1">
      <c r="A735" s="150"/>
      <c r="B735" s="150"/>
      <c r="C735" s="150"/>
      <c r="D735" s="150"/>
      <c r="E735" s="150"/>
      <c r="F735" s="150"/>
      <c r="G735" s="150"/>
      <c r="H735" s="150"/>
      <c r="I735" s="150"/>
      <c r="J735" s="150"/>
      <c r="K735" s="150"/>
      <c r="L735" s="150"/>
      <c r="M735" s="150"/>
      <c r="N735" s="150"/>
      <c r="O735" s="150"/>
      <c r="P735" s="150"/>
      <c r="Q735" s="150"/>
      <c r="R735" s="150"/>
      <c r="S735" s="150"/>
      <c r="T735" s="150"/>
    </row>
    <row r="736" spans="1:20" ht="12.75" customHeight="1">
      <c r="A736" s="150"/>
      <c r="B736" s="150"/>
      <c r="C736" s="150"/>
      <c r="D736" s="150"/>
      <c r="E736" s="150"/>
      <c r="F736" s="150"/>
      <c r="G736" s="150"/>
      <c r="H736" s="150"/>
      <c r="I736" s="150"/>
      <c r="J736" s="150"/>
      <c r="K736" s="150"/>
      <c r="L736" s="150"/>
      <c r="M736" s="150"/>
      <c r="N736" s="150"/>
      <c r="O736" s="150"/>
      <c r="P736" s="150"/>
      <c r="Q736" s="150"/>
      <c r="R736" s="150"/>
      <c r="S736" s="150"/>
      <c r="T736" s="150"/>
    </row>
    <row r="737" spans="1:20" ht="12.75" customHeight="1">
      <c r="A737" s="150"/>
      <c r="B737" s="150"/>
      <c r="C737" s="150"/>
      <c r="D737" s="150"/>
      <c r="E737" s="150"/>
      <c r="F737" s="150"/>
      <c r="G737" s="150"/>
      <c r="H737" s="150"/>
      <c r="I737" s="150"/>
      <c r="J737" s="150"/>
      <c r="K737" s="150"/>
      <c r="L737" s="150"/>
      <c r="M737" s="150"/>
      <c r="N737" s="150"/>
      <c r="O737" s="150"/>
      <c r="P737" s="150"/>
      <c r="Q737" s="150"/>
      <c r="R737" s="150"/>
      <c r="S737" s="150"/>
      <c r="T737" s="150"/>
    </row>
    <row r="738" spans="1:20" ht="12.75" customHeight="1">
      <c r="A738" s="150"/>
      <c r="B738" s="150"/>
      <c r="C738" s="150"/>
      <c r="D738" s="150"/>
      <c r="E738" s="150"/>
      <c r="F738" s="150"/>
      <c r="G738" s="150"/>
      <c r="H738" s="150"/>
      <c r="I738" s="150"/>
      <c r="J738" s="150"/>
      <c r="K738" s="150"/>
      <c r="L738" s="150"/>
      <c r="M738" s="150"/>
      <c r="N738" s="150"/>
      <c r="O738" s="150"/>
      <c r="P738" s="150"/>
      <c r="Q738" s="150"/>
      <c r="R738" s="150"/>
      <c r="S738" s="150"/>
      <c r="T738" s="150"/>
    </row>
    <row r="739" spans="1:20" ht="12.75" customHeight="1">
      <c r="A739" s="150"/>
      <c r="B739" s="150"/>
      <c r="C739" s="150"/>
      <c r="D739" s="150"/>
      <c r="E739" s="150"/>
      <c r="F739" s="150"/>
      <c r="G739" s="150"/>
      <c r="H739" s="150"/>
      <c r="I739" s="150"/>
      <c r="J739" s="150"/>
      <c r="K739" s="150"/>
      <c r="L739" s="150"/>
      <c r="M739" s="150"/>
      <c r="N739" s="150"/>
      <c r="O739" s="150"/>
      <c r="P739" s="150"/>
      <c r="Q739" s="150"/>
      <c r="R739" s="150"/>
      <c r="S739" s="150"/>
      <c r="T739" s="150"/>
    </row>
    <row r="740" spans="1:20" ht="12.75" customHeight="1">
      <c r="A740" s="150"/>
      <c r="B740" s="150"/>
      <c r="C740" s="150"/>
      <c r="D740" s="150"/>
      <c r="E740" s="150"/>
      <c r="F740" s="150"/>
      <c r="G740" s="150"/>
      <c r="H740" s="150"/>
      <c r="I740" s="150"/>
      <c r="J740" s="150"/>
      <c r="K740" s="150"/>
      <c r="L740" s="150"/>
      <c r="M740" s="150"/>
      <c r="N740" s="150"/>
      <c r="O740" s="150"/>
      <c r="P740" s="150"/>
      <c r="Q740" s="150"/>
      <c r="R740" s="150"/>
      <c r="S740" s="150"/>
      <c r="T740" s="150"/>
    </row>
    <row r="741" spans="1:20" ht="12.75" customHeight="1">
      <c r="A741" s="150"/>
      <c r="B741" s="150"/>
      <c r="C741" s="150"/>
      <c r="D741" s="150"/>
      <c r="E741" s="150"/>
      <c r="F741" s="150"/>
      <c r="G741" s="150"/>
      <c r="H741" s="150"/>
      <c r="I741" s="150"/>
      <c r="J741" s="150"/>
      <c r="K741" s="150"/>
      <c r="L741" s="150"/>
      <c r="M741" s="150"/>
      <c r="N741" s="150"/>
      <c r="O741" s="150"/>
      <c r="P741" s="150"/>
      <c r="Q741" s="150"/>
      <c r="R741" s="150"/>
      <c r="S741" s="150"/>
      <c r="T741" s="150"/>
    </row>
    <row r="742" spans="1:20" ht="12.75" customHeight="1">
      <c r="A742" s="150"/>
      <c r="B742" s="150"/>
      <c r="C742" s="150"/>
      <c r="D742" s="150"/>
      <c r="E742" s="150"/>
      <c r="F742" s="150"/>
      <c r="G742" s="150"/>
      <c r="H742" s="150"/>
      <c r="I742" s="150"/>
      <c r="J742" s="150"/>
      <c r="K742" s="150"/>
      <c r="L742" s="150"/>
      <c r="M742" s="150"/>
      <c r="N742" s="150"/>
      <c r="O742" s="150"/>
      <c r="P742" s="150"/>
      <c r="Q742" s="150"/>
      <c r="R742" s="150"/>
      <c r="S742" s="150"/>
      <c r="T742" s="150"/>
    </row>
    <row r="743" spans="1:20" ht="12.75" customHeight="1">
      <c r="A743" s="150"/>
      <c r="B743" s="150"/>
      <c r="C743" s="150"/>
      <c r="D743" s="150"/>
      <c r="E743" s="150"/>
      <c r="F743" s="150"/>
      <c r="G743" s="150"/>
      <c r="H743" s="150"/>
      <c r="I743" s="150"/>
      <c r="J743" s="150"/>
      <c r="K743" s="150"/>
      <c r="L743" s="150"/>
      <c r="M743" s="150"/>
      <c r="N743" s="150"/>
      <c r="O743" s="150"/>
      <c r="P743" s="150"/>
      <c r="Q743" s="150"/>
      <c r="R743" s="150"/>
      <c r="S743" s="150"/>
      <c r="T743" s="150"/>
    </row>
    <row r="744" spans="1:20" ht="12.75" customHeight="1">
      <c r="A744" s="150"/>
      <c r="B744" s="150"/>
      <c r="C744" s="150"/>
      <c r="D744" s="150"/>
      <c r="E744" s="150"/>
      <c r="F744" s="150"/>
      <c r="G744" s="150"/>
      <c r="H744" s="150"/>
      <c r="I744" s="150"/>
      <c r="J744" s="150"/>
      <c r="K744" s="150"/>
      <c r="L744" s="150"/>
      <c r="M744" s="150"/>
      <c r="N744" s="150"/>
      <c r="O744" s="150"/>
      <c r="P744" s="150"/>
      <c r="Q744" s="150"/>
      <c r="R744" s="150"/>
      <c r="S744" s="150"/>
      <c r="T744" s="150"/>
    </row>
    <row r="745" spans="1:20" ht="12.75" customHeight="1">
      <c r="A745" s="150"/>
      <c r="B745" s="150"/>
      <c r="C745" s="150"/>
      <c r="D745" s="150"/>
      <c r="E745" s="150"/>
      <c r="F745" s="150"/>
      <c r="G745" s="150"/>
      <c r="H745" s="150"/>
      <c r="I745" s="150"/>
      <c r="J745" s="150"/>
      <c r="K745" s="150"/>
      <c r="L745" s="150"/>
      <c r="M745" s="150"/>
      <c r="N745" s="150"/>
      <c r="O745" s="150"/>
      <c r="P745" s="150"/>
      <c r="Q745" s="150"/>
      <c r="R745" s="150"/>
      <c r="S745" s="150"/>
      <c r="T745" s="150"/>
    </row>
    <row r="746" spans="1:20" ht="12.75" customHeight="1">
      <c r="A746" s="150"/>
      <c r="B746" s="150"/>
      <c r="C746" s="150"/>
      <c r="D746" s="150"/>
      <c r="E746" s="150"/>
      <c r="F746" s="150"/>
      <c r="G746" s="150"/>
      <c r="H746" s="150"/>
      <c r="I746" s="150"/>
      <c r="J746" s="150"/>
      <c r="K746" s="150"/>
      <c r="L746" s="150"/>
      <c r="M746" s="150"/>
      <c r="N746" s="150"/>
      <c r="O746" s="150"/>
      <c r="P746" s="150"/>
      <c r="Q746" s="150"/>
      <c r="R746" s="150"/>
      <c r="S746" s="150"/>
      <c r="T746" s="150"/>
    </row>
    <row r="747" spans="1:20" ht="12.75" customHeight="1">
      <c r="A747" s="150"/>
      <c r="B747" s="150"/>
      <c r="C747" s="150"/>
      <c r="D747" s="150"/>
      <c r="E747" s="150"/>
      <c r="F747" s="150"/>
      <c r="G747" s="150"/>
      <c r="H747" s="150"/>
      <c r="I747" s="150"/>
      <c r="J747" s="150"/>
      <c r="K747" s="150"/>
      <c r="L747" s="150"/>
      <c r="M747" s="150"/>
      <c r="N747" s="150"/>
      <c r="O747" s="150"/>
      <c r="P747" s="150"/>
      <c r="Q747" s="150"/>
      <c r="R747" s="150"/>
      <c r="S747" s="150"/>
      <c r="T747" s="150"/>
    </row>
    <row r="748" spans="1:20" ht="12.75" customHeight="1">
      <c r="A748" s="150"/>
      <c r="B748" s="150"/>
      <c r="C748" s="150"/>
      <c r="D748" s="150"/>
      <c r="E748" s="150"/>
      <c r="F748" s="150"/>
      <c r="G748" s="150"/>
      <c r="H748" s="150"/>
      <c r="I748" s="150"/>
      <c r="J748" s="150"/>
      <c r="K748" s="150"/>
      <c r="L748" s="150"/>
      <c r="M748" s="150"/>
      <c r="N748" s="150"/>
      <c r="O748" s="150"/>
      <c r="P748" s="150"/>
      <c r="Q748" s="150"/>
      <c r="R748" s="150"/>
      <c r="S748" s="150"/>
      <c r="T748" s="150"/>
    </row>
    <row r="749" spans="1:20" ht="12.75" customHeight="1">
      <c r="A749" s="150"/>
      <c r="B749" s="150"/>
      <c r="C749" s="150"/>
      <c r="D749" s="150"/>
      <c r="E749" s="150"/>
      <c r="F749" s="150"/>
      <c r="G749" s="150"/>
      <c r="H749" s="150"/>
      <c r="I749" s="150"/>
      <c r="J749" s="150"/>
      <c r="K749" s="150"/>
      <c r="L749" s="150"/>
      <c r="M749" s="150"/>
      <c r="N749" s="150"/>
      <c r="O749" s="150"/>
      <c r="P749" s="150"/>
      <c r="Q749" s="150"/>
      <c r="R749" s="150"/>
      <c r="S749" s="150"/>
      <c r="T749" s="150"/>
    </row>
    <row r="750" spans="1:20" ht="12.75" customHeight="1">
      <c r="A750" s="150"/>
      <c r="B750" s="150"/>
      <c r="C750" s="150"/>
      <c r="D750" s="150"/>
      <c r="E750" s="150"/>
      <c r="F750" s="150"/>
      <c r="G750" s="150"/>
      <c r="H750" s="150"/>
      <c r="I750" s="150"/>
      <c r="J750" s="150"/>
      <c r="K750" s="150"/>
      <c r="L750" s="150"/>
      <c r="M750" s="150"/>
      <c r="N750" s="150"/>
      <c r="O750" s="150"/>
      <c r="P750" s="150"/>
      <c r="Q750" s="150"/>
      <c r="R750" s="150"/>
      <c r="S750" s="150"/>
      <c r="T750" s="150"/>
    </row>
    <row r="751" spans="1:20" ht="12.75" customHeight="1">
      <c r="A751" s="150"/>
      <c r="B751" s="150"/>
      <c r="C751" s="150"/>
      <c r="D751" s="150"/>
      <c r="E751" s="150"/>
      <c r="F751" s="150"/>
      <c r="G751" s="150"/>
      <c r="H751" s="150"/>
      <c r="I751" s="150"/>
      <c r="J751" s="150"/>
      <c r="K751" s="150"/>
      <c r="L751" s="150"/>
      <c r="M751" s="150"/>
      <c r="N751" s="150"/>
      <c r="O751" s="150"/>
      <c r="P751" s="150"/>
      <c r="Q751" s="150"/>
      <c r="R751" s="150"/>
      <c r="S751" s="150"/>
      <c r="T751" s="150"/>
    </row>
    <row r="752" spans="1:20" ht="12.75" customHeight="1">
      <c r="A752" s="150"/>
      <c r="B752" s="150"/>
      <c r="C752" s="150"/>
      <c r="D752" s="150"/>
      <c r="E752" s="150"/>
      <c r="F752" s="150"/>
      <c r="G752" s="150"/>
      <c r="H752" s="150"/>
      <c r="I752" s="150"/>
      <c r="J752" s="150"/>
      <c r="K752" s="150"/>
      <c r="L752" s="150"/>
      <c r="M752" s="150"/>
      <c r="N752" s="150"/>
      <c r="O752" s="150"/>
      <c r="P752" s="150"/>
      <c r="Q752" s="150"/>
      <c r="R752" s="150"/>
      <c r="S752" s="150"/>
      <c r="T752" s="150"/>
    </row>
    <row r="753" spans="1:20" ht="12.75" customHeight="1">
      <c r="A753" s="150"/>
      <c r="B753" s="150"/>
      <c r="C753" s="150"/>
      <c r="D753" s="150"/>
      <c r="E753" s="150"/>
      <c r="F753" s="150"/>
      <c r="G753" s="150"/>
      <c r="H753" s="150"/>
      <c r="I753" s="150"/>
      <c r="J753" s="150"/>
      <c r="K753" s="150"/>
      <c r="L753" s="150"/>
      <c r="M753" s="150"/>
      <c r="N753" s="150"/>
      <c r="O753" s="150"/>
      <c r="P753" s="150"/>
      <c r="Q753" s="150"/>
      <c r="R753" s="150"/>
      <c r="S753" s="150"/>
      <c r="T753" s="150"/>
    </row>
    <row r="754" spans="1:20" ht="12.75" customHeight="1">
      <c r="A754" s="150"/>
      <c r="B754" s="150"/>
      <c r="C754" s="150"/>
      <c r="D754" s="150"/>
      <c r="E754" s="150"/>
      <c r="F754" s="150"/>
      <c r="G754" s="150"/>
      <c r="H754" s="150"/>
      <c r="I754" s="150"/>
      <c r="J754" s="150"/>
      <c r="K754" s="150"/>
      <c r="L754" s="150"/>
      <c r="M754" s="150"/>
      <c r="N754" s="150"/>
      <c r="O754" s="150"/>
      <c r="P754" s="150"/>
      <c r="Q754" s="150"/>
      <c r="R754" s="150"/>
      <c r="S754" s="150"/>
      <c r="T754" s="150"/>
    </row>
    <row r="755" spans="1:20" ht="12.75" customHeight="1">
      <c r="A755" s="150"/>
      <c r="B755" s="150"/>
      <c r="C755" s="150"/>
      <c r="D755" s="150"/>
      <c r="E755" s="150"/>
      <c r="F755" s="150"/>
      <c r="G755" s="150"/>
      <c r="H755" s="150"/>
      <c r="I755" s="150"/>
      <c r="J755" s="150"/>
      <c r="K755" s="150"/>
      <c r="L755" s="150"/>
      <c r="M755" s="150"/>
      <c r="N755" s="150"/>
      <c r="O755" s="150"/>
      <c r="P755" s="150"/>
      <c r="Q755" s="150"/>
      <c r="R755" s="150"/>
      <c r="S755" s="150"/>
      <c r="T755" s="150"/>
    </row>
    <row r="756" spans="1:20" ht="12.75" customHeight="1">
      <c r="A756" s="150"/>
      <c r="B756" s="150"/>
      <c r="C756" s="150"/>
      <c r="D756" s="150"/>
      <c r="E756" s="150"/>
      <c r="F756" s="150"/>
      <c r="G756" s="150"/>
      <c r="H756" s="150"/>
      <c r="I756" s="150"/>
      <c r="J756" s="150"/>
      <c r="K756" s="150"/>
      <c r="L756" s="150"/>
      <c r="M756" s="150"/>
      <c r="N756" s="150"/>
      <c r="O756" s="150"/>
      <c r="P756" s="150"/>
      <c r="Q756" s="150"/>
      <c r="R756" s="150"/>
      <c r="S756" s="150"/>
      <c r="T756" s="150"/>
    </row>
    <row r="757" spans="1:20" ht="12.75" customHeight="1">
      <c r="A757" s="150"/>
      <c r="B757" s="150"/>
      <c r="C757" s="150"/>
      <c r="D757" s="150"/>
      <c r="E757" s="150"/>
      <c r="F757" s="150"/>
      <c r="G757" s="150"/>
      <c r="H757" s="150"/>
      <c r="I757" s="150"/>
      <c r="J757" s="150"/>
      <c r="K757" s="150"/>
      <c r="L757" s="150"/>
      <c r="M757" s="150"/>
      <c r="N757" s="150"/>
      <c r="O757" s="150"/>
      <c r="P757" s="150"/>
      <c r="Q757" s="150"/>
      <c r="R757" s="150"/>
      <c r="S757" s="150"/>
      <c r="T757" s="150"/>
    </row>
    <row r="758" spans="1:20" ht="12.75" customHeight="1">
      <c r="A758" s="150"/>
      <c r="B758" s="150"/>
      <c r="C758" s="150"/>
      <c r="D758" s="150"/>
      <c r="E758" s="150"/>
      <c r="F758" s="150"/>
      <c r="G758" s="150"/>
      <c r="H758" s="150"/>
      <c r="I758" s="150"/>
      <c r="J758" s="150"/>
      <c r="K758" s="150"/>
      <c r="L758" s="150"/>
      <c r="M758" s="150"/>
      <c r="N758" s="150"/>
      <c r="O758" s="150"/>
      <c r="P758" s="150"/>
      <c r="Q758" s="150"/>
      <c r="R758" s="150"/>
      <c r="S758" s="150"/>
      <c r="T758" s="150"/>
    </row>
    <row r="759" spans="1:20" ht="12.75" customHeight="1">
      <c r="A759" s="150"/>
      <c r="B759" s="150"/>
      <c r="C759" s="150"/>
      <c r="D759" s="150"/>
      <c r="E759" s="150"/>
      <c r="F759" s="150"/>
      <c r="G759" s="150"/>
      <c r="H759" s="150"/>
      <c r="I759" s="150"/>
      <c r="J759" s="150"/>
      <c r="K759" s="150"/>
      <c r="L759" s="150"/>
      <c r="M759" s="150"/>
      <c r="N759" s="150"/>
      <c r="O759" s="150"/>
      <c r="P759" s="150"/>
      <c r="Q759" s="150"/>
      <c r="R759" s="150"/>
      <c r="S759" s="150"/>
      <c r="T759" s="150"/>
    </row>
    <row r="760" spans="1:20" ht="12.75" customHeight="1">
      <c r="A760" s="150"/>
      <c r="B760" s="150"/>
      <c r="C760" s="150"/>
      <c r="D760" s="150"/>
      <c r="E760" s="150"/>
      <c r="F760" s="150"/>
      <c r="G760" s="150"/>
      <c r="H760" s="150"/>
      <c r="I760" s="150"/>
      <c r="J760" s="150"/>
      <c r="K760" s="150"/>
      <c r="L760" s="150"/>
      <c r="M760" s="150"/>
      <c r="N760" s="150"/>
      <c r="O760" s="150"/>
      <c r="P760" s="150"/>
      <c r="Q760" s="150"/>
      <c r="R760" s="150"/>
      <c r="S760" s="150"/>
      <c r="T760" s="150"/>
    </row>
    <row r="761" spans="1:20" ht="12.75" customHeight="1">
      <c r="A761" s="150"/>
      <c r="B761" s="150"/>
      <c r="C761" s="150"/>
      <c r="D761" s="150"/>
      <c r="E761" s="150"/>
      <c r="F761" s="150"/>
      <c r="G761" s="150"/>
      <c r="H761" s="150"/>
      <c r="I761" s="150"/>
      <c r="J761" s="150"/>
      <c r="K761" s="150"/>
      <c r="L761" s="150"/>
      <c r="M761" s="150"/>
      <c r="N761" s="150"/>
      <c r="O761" s="150"/>
      <c r="P761" s="150"/>
      <c r="Q761" s="150"/>
      <c r="R761" s="150"/>
      <c r="S761" s="150"/>
      <c r="T761" s="150"/>
    </row>
    <row r="762" spans="1:20" ht="12.75" customHeight="1">
      <c r="A762" s="150"/>
      <c r="B762" s="150"/>
      <c r="C762" s="150"/>
      <c r="D762" s="150"/>
      <c r="E762" s="150"/>
      <c r="F762" s="150"/>
      <c r="G762" s="150"/>
      <c r="H762" s="150"/>
      <c r="I762" s="150"/>
      <c r="J762" s="150"/>
      <c r="K762" s="150"/>
      <c r="L762" s="150"/>
      <c r="M762" s="150"/>
      <c r="N762" s="150"/>
      <c r="O762" s="150"/>
      <c r="P762" s="150"/>
      <c r="Q762" s="150"/>
      <c r="R762" s="150"/>
      <c r="S762" s="150"/>
      <c r="T762" s="150"/>
    </row>
    <row r="763" spans="1:20" ht="12.75" customHeight="1">
      <c r="A763" s="150"/>
      <c r="B763" s="150"/>
      <c r="C763" s="150"/>
      <c r="D763" s="150"/>
      <c r="E763" s="150"/>
      <c r="F763" s="150"/>
      <c r="G763" s="150"/>
      <c r="H763" s="150"/>
      <c r="I763" s="150"/>
      <c r="J763" s="150"/>
      <c r="K763" s="150"/>
      <c r="L763" s="150"/>
      <c r="M763" s="150"/>
      <c r="N763" s="150"/>
      <c r="O763" s="150"/>
      <c r="P763" s="150"/>
      <c r="Q763" s="150"/>
      <c r="R763" s="150"/>
      <c r="S763" s="150"/>
      <c r="T763" s="150"/>
    </row>
    <row r="764" spans="1:20" ht="12.75" customHeight="1">
      <c r="A764" s="150"/>
      <c r="B764" s="150"/>
      <c r="C764" s="150"/>
      <c r="D764" s="150"/>
      <c r="E764" s="150"/>
      <c r="F764" s="150"/>
      <c r="G764" s="150"/>
      <c r="H764" s="150"/>
      <c r="I764" s="150"/>
      <c r="J764" s="150"/>
      <c r="K764" s="150"/>
      <c r="L764" s="150"/>
      <c r="M764" s="150"/>
      <c r="N764" s="150"/>
      <c r="O764" s="150"/>
      <c r="P764" s="150"/>
      <c r="Q764" s="150"/>
      <c r="R764" s="150"/>
      <c r="S764" s="150"/>
      <c r="T764" s="150"/>
    </row>
    <row r="765" spans="1:20" ht="12.75" customHeight="1">
      <c r="A765" s="150"/>
      <c r="B765" s="150"/>
      <c r="C765" s="150"/>
      <c r="D765" s="150"/>
      <c r="E765" s="150"/>
      <c r="F765" s="150"/>
      <c r="G765" s="150"/>
      <c r="H765" s="150"/>
      <c r="I765" s="150"/>
      <c r="J765" s="150"/>
      <c r="K765" s="150"/>
      <c r="L765" s="150"/>
      <c r="M765" s="150"/>
      <c r="N765" s="150"/>
      <c r="O765" s="150"/>
      <c r="P765" s="150"/>
      <c r="Q765" s="150"/>
      <c r="R765" s="150"/>
      <c r="S765" s="150"/>
      <c r="T765" s="150"/>
    </row>
    <row r="766" spans="1:20" ht="12.75" customHeight="1">
      <c r="A766" s="150"/>
      <c r="B766" s="150"/>
      <c r="C766" s="150"/>
      <c r="D766" s="150"/>
      <c r="E766" s="150"/>
      <c r="F766" s="150"/>
      <c r="G766" s="150"/>
      <c r="H766" s="150"/>
      <c r="I766" s="150"/>
      <c r="J766" s="150"/>
      <c r="K766" s="150"/>
      <c r="L766" s="150"/>
      <c r="M766" s="150"/>
      <c r="N766" s="150"/>
      <c r="O766" s="150"/>
      <c r="P766" s="150"/>
      <c r="Q766" s="150"/>
      <c r="R766" s="150"/>
      <c r="S766" s="150"/>
      <c r="T766" s="150"/>
    </row>
    <row r="767" spans="1:20" ht="12.75" customHeight="1">
      <c r="A767" s="150"/>
      <c r="B767" s="150"/>
      <c r="C767" s="150"/>
      <c r="D767" s="150"/>
      <c r="E767" s="150"/>
      <c r="F767" s="150"/>
      <c r="G767" s="150"/>
      <c r="H767" s="150"/>
      <c r="I767" s="150"/>
      <c r="J767" s="150"/>
      <c r="K767" s="150"/>
      <c r="L767" s="150"/>
      <c r="M767" s="150"/>
      <c r="N767" s="150"/>
      <c r="O767" s="150"/>
      <c r="P767" s="150"/>
      <c r="Q767" s="150"/>
      <c r="R767" s="150"/>
      <c r="S767" s="150"/>
      <c r="T767" s="150"/>
    </row>
    <row r="768" spans="1:20" ht="12.75" customHeight="1">
      <c r="A768" s="150"/>
      <c r="B768" s="150"/>
      <c r="C768" s="150"/>
      <c r="D768" s="150"/>
      <c r="E768" s="150"/>
      <c r="F768" s="150"/>
      <c r="G768" s="150"/>
      <c r="H768" s="150"/>
      <c r="I768" s="150"/>
      <c r="J768" s="150"/>
      <c r="K768" s="150"/>
      <c r="L768" s="150"/>
      <c r="M768" s="150"/>
      <c r="N768" s="150"/>
      <c r="O768" s="150"/>
      <c r="P768" s="150"/>
      <c r="Q768" s="150"/>
      <c r="R768" s="150"/>
      <c r="S768" s="150"/>
      <c r="T768" s="150"/>
    </row>
    <row r="769" spans="1:20" ht="12.75" customHeight="1">
      <c r="A769" s="150"/>
      <c r="B769" s="150"/>
      <c r="C769" s="150"/>
      <c r="D769" s="150"/>
      <c r="E769" s="150"/>
      <c r="F769" s="150"/>
      <c r="G769" s="150"/>
      <c r="H769" s="150"/>
      <c r="I769" s="150"/>
      <c r="J769" s="150"/>
      <c r="K769" s="150"/>
      <c r="L769" s="150"/>
      <c r="M769" s="150"/>
      <c r="N769" s="150"/>
      <c r="O769" s="150"/>
      <c r="P769" s="150"/>
      <c r="Q769" s="150"/>
      <c r="R769" s="150"/>
      <c r="S769" s="150"/>
      <c r="T769" s="150"/>
    </row>
    <row r="770" spans="1:20" ht="12.75" customHeight="1">
      <c r="A770" s="150"/>
      <c r="B770" s="150"/>
      <c r="C770" s="150"/>
      <c r="D770" s="150"/>
      <c r="E770" s="150"/>
      <c r="F770" s="150"/>
      <c r="G770" s="150"/>
      <c r="H770" s="150"/>
      <c r="I770" s="150"/>
      <c r="J770" s="150"/>
      <c r="K770" s="150"/>
      <c r="L770" s="150"/>
      <c r="M770" s="150"/>
      <c r="N770" s="150"/>
      <c r="O770" s="150"/>
      <c r="P770" s="150"/>
      <c r="Q770" s="150"/>
      <c r="R770" s="150"/>
      <c r="S770" s="150"/>
      <c r="T770" s="150"/>
    </row>
    <row r="771" spans="1:20" ht="12.75" customHeight="1">
      <c r="A771" s="150"/>
      <c r="B771" s="150"/>
      <c r="C771" s="150"/>
      <c r="D771" s="150"/>
      <c r="E771" s="150"/>
      <c r="F771" s="150"/>
      <c r="G771" s="150"/>
      <c r="H771" s="150"/>
      <c r="I771" s="150"/>
      <c r="J771" s="150"/>
      <c r="K771" s="150"/>
      <c r="L771" s="150"/>
      <c r="M771" s="150"/>
      <c r="N771" s="150"/>
      <c r="O771" s="150"/>
      <c r="P771" s="150"/>
      <c r="Q771" s="150"/>
      <c r="R771" s="150"/>
      <c r="S771" s="150"/>
      <c r="T771" s="150"/>
    </row>
    <row r="772" spans="1:20" ht="12.75" customHeight="1">
      <c r="A772" s="150"/>
      <c r="B772" s="150"/>
      <c r="C772" s="150"/>
      <c r="D772" s="150"/>
      <c r="E772" s="150"/>
      <c r="F772" s="150"/>
      <c r="G772" s="150"/>
      <c r="H772" s="150"/>
      <c r="I772" s="150"/>
      <c r="J772" s="150"/>
      <c r="K772" s="150"/>
      <c r="L772" s="150"/>
      <c r="M772" s="150"/>
      <c r="N772" s="150"/>
      <c r="O772" s="150"/>
      <c r="P772" s="150"/>
      <c r="Q772" s="150"/>
      <c r="R772" s="150"/>
      <c r="S772" s="150"/>
      <c r="T772" s="150"/>
    </row>
    <row r="773" spans="1:20" ht="12.75" customHeight="1">
      <c r="A773" s="150"/>
      <c r="B773" s="150"/>
      <c r="C773" s="150"/>
      <c r="D773" s="150"/>
      <c r="E773" s="150"/>
      <c r="F773" s="150"/>
      <c r="G773" s="150"/>
      <c r="H773" s="150"/>
      <c r="I773" s="150"/>
      <c r="J773" s="150"/>
      <c r="K773" s="150"/>
      <c r="L773" s="150"/>
      <c r="M773" s="150"/>
      <c r="N773" s="150"/>
      <c r="O773" s="150"/>
      <c r="P773" s="150"/>
      <c r="Q773" s="150"/>
      <c r="R773" s="150"/>
      <c r="S773" s="150"/>
      <c r="T773" s="150"/>
    </row>
    <row r="774" spans="1:20" ht="12.75" customHeight="1">
      <c r="A774" s="150"/>
      <c r="B774" s="150"/>
      <c r="C774" s="150"/>
      <c r="D774" s="150"/>
      <c r="E774" s="150"/>
      <c r="F774" s="150"/>
      <c r="G774" s="150"/>
      <c r="H774" s="150"/>
      <c r="I774" s="150"/>
      <c r="J774" s="150"/>
      <c r="K774" s="150"/>
      <c r="L774" s="150"/>
      <c r="M774" s="150"/>
      <c r="N774" s="150"/>
      <c r="O774" s="150"/>
      <c r="P774" s="150"/>
      <c r="Q774" s="150"/>
      <c r="R774" s="150"/>
      <c r="S774" s="150"/>
      <c r="T774" s="150"/>
    </row>
    <row r="775" spans="1:20" ht="12.75" customHeight="1">
      <c r="A775" s="150"/>
      <c r="B775" s="150"/>
      <c r="C775" s="150"/>
      <c r="D775" s="150"/>
      <c r="E775" s="150"/>
      <c r="F775" s="150"/>
      <c r="G775" s="150"/>
      <c r="H775" s="150"/>
      <c r="I775" s="150"/>
      <c r="J775" s="150"/>
      <c r="K775" s="150"/>
      <c r="L775" s="150"/>
      <c r="M775" s="150"/>
      <c r="N775" s="150"/>
      <c r="O775" s="150"/>
      <c r="P775" s="150"/>
      <c r="Q775" s="150"/>
      <c r="R775" s="150"/>
      <c r="S775" s="150"/>
      <c r="T775" s="150"/>
    </row>
    <row r="776" spans="1:20" ht="12.75" customHeight="1">
      <c r="A776" s="150"/>
      <c r="B776" s="150"/>
      <c r="C776" s="150"/>
      <c r="D776" s="150"/>
      <c r="E776" s="150"/>
      <c r="F776" s="150"/>
      <c r="G776" s="150"/>
      <c r="H776" s="150"/>
      <c r="I776" s="150"/>
      <c r="J776" s="150"/>
      <c r="K776" s="150"/>
      <c r="L776" s="150"/>
      <c r="M776" s="150"/>
      <c r="N776" s="150"/>
      <c r="O776" s="150"/>
      <c r="P776" s="150"/>
      <c r="Q776" s="150"/>
      <c r="R776" s="150"/>
      <c r="S776" s="150"/>
      <c r="T776" s="150"/>
    </row>
    <row r="777" spans="1:20" ht="12.75" customHeight="1">
      <c r="A777" s="150"/>
      <c r="B777" s="150"/>
      <c r="C777" s="150"/>
      <c r="D777" s="150"/>
      <c r="E777" s="150"/>
      <c r="F777" s="150"/>
      <c r="G777" s="150"/>
      <c r="H777" s="150"/>
      <c r="I777" s="150"/>
      <c r="J777" s="150"/>
      <c r="K777" s="150"/>
      <c r="L777" s="150"/>
      <c r="M777" s="150"/>
      <c r="N777" s="150"/>
      <c r="O777" s="150"/>
      <c r="P777" s="150"/>
      <c r="Q777" s="150"/>
      <c r="R777" s="150"/>
      <c r="S777" s="150"/>
      <c r="T777" s="150"/>
    </row>
    <row r="778" spans="1:20" ht="12.75" customHeight="1">
      <c r="A778" s="150"/>
      <c r="B778" s="150"/>
      <c r="C778" s="150"/>
      <c r="D778" s="150"/>
      <c r="E778" s="150"/>
      <c r="F778" s="150"/>
      <c r="G778" s="150"/>
      <c r="H778" s="150"/>
      <c r="I778" s="150"/>
      <c r="J778" s="150"/>
      <c r="K778" s="150"/>
      <c r="L778" s="150"/>
      <c r="M778" s="150"/>
      <c r="N778" s="150"/>
      <c r="O778" s="150"/>
      <c r="P778" s="150"/>
      <c r="Q778" s="150"/>
      <c r="R778" s="150"/>
      <c r="S778" s="150"/>
      <c r="T778" s="150"/>
    </row>
    <row r="779" spans="1:20" ht="12.75" customHeight="1">
      <c r="A779" s="150"/>
      <c r="B779" s="150"/>
      <c r="C779" s="150"/>
      <c r="D779" s="150"/>
      <c r="E779" s="150"/>
      <c r="F779" s="150"/>
      <c r="G779" s="150"/>
      <c r="H779" s="150"/>
      <c r="I779" s="150"/>
      <c r="J779" s="150"/>
      <c r="K779" s="150"/>
      <c r="L779" s="150"/>
      <c r="M779" s="150"/>
      <c r="N779" s="150"/>
      <c r="O779" s="150"/>
      <c r="P779" s="150"/>
      <c r="Q779" s="150"/>
      <c r="R779" s="150"/>
      <c r="S779" s="150"/>
      <c r="T779" s="150"/>
    </row>
    <row r="780" spans="1:20" ht="12.75" customHeight="1">
      <c r="A780" s="150"/>
      <c r="B780" s="150"/>
      <c r="C780" s="150"/>
      <c r="D780" s="150"/>
      <c r="E780" s="150"/>
      <c r="F780" s="150"/>
      <c r="G780" s="150"/>
      <c r="H780" s="150"/>
      <c r="I780" s="150"/>
      <c r="J780" s="150"/>
      <c r="K780" s="150"/>
      <c r="L780" s="150"/>
      <c r="M780" s="150"/>
      <c r="N780" s="150"/>
      <c r="O780" s="150"/>
      <c r="P780" s="150"/>
      <c r="Q780" s="150"/>
      <c r="R780" s="150"/>
      <c r="S780" s="150"/>
      <c r="T780" s="150"/>
    </row>
    <row r="781" spans="1:20" ht="12.75" customHeight="1">
      <c r="A781" s="150"/>
      <c r="B781" s="150"/>
      <c r="C781" s="150"/>
      <c r="D781" s="150"/>
      <c r="E781" s="150"/>
      <c r="F781" s="150"/>
      <c r="G781" s="150"/>
      <c r="H781" s="150"/>
      <c r="I781" s="150"/>
      <c r="J781" s="150"/>
      <c r="K781" s="150"/>
      <c r="L781" s="150"/>
      <c r="M781" s="150"/>
      <c r="N781" s="150"/>
      <c r="O781" s="150"/>
      <c r="P781" s="150"/>
      <c r="Q781" s="150"/>
      <c r="R781" s="150"/>
      <c r="S781" s="150"/>
      <c r="T781" s="150"/>
    </row>
    <row r="782" spans="1:20" ht="12.75" customHeight="1">
      <c r="A782" s="150"/>
      <c r="B782" s="150"/>
      <c r="C782" s="150"/>
      <c r="D782" s="150"/>
      <c r="E782" s="150"/>
      <c r="F782" s="150"/>
      <c r="G782" s="150"/>
      <c r="H782" s="150"/>
      <c r="I782" s="150"/>
      <c r="J782" s="150"/>
      <c r="K782" s="150"/>
      <c r="L782" s="150"/>
      <c r="M782" s="150"/>
      <c r="N782" s="150"/>
      <c r="O782" s="150"/>
      <c r="P782" s="150"/>
      <c r="Q782" s="150"/>
      <c r="R782" s="150"/>
      <c r="S782" s="150"/>
      <c r="T782" s="150"/>
    </row>
    <row r="783" spans="1:20" ht="12.75" customHeight="1">
      <c r="A783" s="150"/>
      <c r="B783" s="150"/>
      <c r="C783" s="150"/>
      <c r="D783" s="150"/>
      <c r="E783" s="150"/>
      <c r="F783" s="150"/>
      <c r="G783" s="150"/>
      <c r="H783" s="150"/>
      <c r="I783" s="150"/>
      <c r="J783" s="150"/>
      <c r="K783" s="150"/>
      <c r="L783" s="150"/>
      <c r="M783" s="150"/>
      <c r="N783" s="150"/>
      <c r="O783" s="150"/>
      <c r="P783" s="150"/>
      <c r="Q783" s="150"/>
      <c r="R783" s="150"/>
      <c r="S783" s="150"/>
      <c r="T783" s="150"/>
    </row>
    <row r="784" spans="1:20" ht="12.75" customHeight="1">
      <c r="A784" s="150"/>
      <c r="B784" s="150"/>
      <c r="C784" s="150"/>
      <c r="D784" s="150"/>
      <c r="E784" s="150"/>
      <c r="F784" s="150"/>
      <c r="G784" s="150"/>
      <c r="H784" s="150"/>
      <c r="I784" s="150"/>
      <c r="J784" s="150"/>
      <c r="K784" s="150"/>
      <c r="L784" s="150"/>
      <c r="M784" s="150"/>
      <c r="N784" s="150"/>
      <c r="O784" s="150"/>
      <c r="P784" s="150"/>
      <c r="Q784" s="150"/>
      <c r="R784" s="150"/>
      <c r="S784" s="150"/>
      <c r="T784" s="150"/>
    </row>
    <row r="785" spans="1:20" ht="12.75" customHeight="1">
      <c r="A785" s="150"/>
      <c r="B785" s="150"/>
      <c r="C785" s="150"/>
      <c r="D785" s="150"/>
      <c r="E785" s="150"/>
      <c r="F785" s="150"/>
      <c r="G785" s="150"/>
      <c r="H785" s="150"/>
      <c r="I785" s="150"/>
      <c r="J785" s="150"/>
      <c r="K785" s="150"/>
      <c r="L785" s="150"/>
      <c r="M785" s="150"/>
      <c r="N785" s="150"/>
      <c r="O785" s="150"/>
      <c r="P785" s="150"/>
      <c r="Q785" s="150"/>
      <c r="R785" s="150"/>
      <c r="S785" s="150"/>
      <c r="T785" s="150"/>
    </row>
    <row r="786" spans="1:20" ht="12.75" customHeight="1">
      <c r="A786" s="150"/>
      <c r="B786" s="150"/>
      <c r="C786" s="150"/>
      <c r="D786" s="150"/>
      <c r="E786" s="150"/>
      <c r="F786" s="150"/>
      <c r="G786" s="150"/>
      <c r="H786" s="150"/>
      <c r="I786" s="150"/>
      <c r="J786" s="150"/>
      <c r="K786" s="150"/>
      <c r="L786" s="150"/>
      <c r="M786" s="150"/>
      <c r="N786" s="150"/>
      <c r="O786" s="150"/>
      <c r="P786" s="150"/>
      <c r="Q786" s="150"/>
      <c r="R786" s="150"/>
      <c r="S786" s="150"/>
      <c r="T786" s="150"/>
    </row>
    <row r="787" spans="1:20" ht="12.75" customHeight="1">
      <c r="A787" s="150"/>
      <c r="B787" s="150"/>
      <c r="C787" s="150"/>
      <c r="D787" s="150"/>
      <c r="E787" s="150"/>
      <c r="F787" s="150"/>
      <c r="G787" s="150"/>
      <c r="H787" s="150"/>
      <c r="I787" s="150"/>
      <c r="J787" s="150"/>
      <c r="K787" s="150"/>
      <c r="L787" s="150"/>
      <c r="M787" s="150"/>
      <c r="N787" s="150"/>
      <c r="O787" s="150"/>
      <c r="P787" s="150"/>
      <c r="Q787" s="150"/>
      <c r="R787" s="150"/>
      <c r="S787" s="150"/>
      <c r="T787" s="150"/>
    </row>
    <row r="788" spans="1:20" ht="12.75" customHeight="1">
      <c r="A788" s="150"/>
      <c r="B788" s="150"/>
      <c r="C788" s="150"/>
      <c r="D788" s="150"/>
      <c r="E788" s="150"/>
      <c r="F788" s="150"/>
      <c r="G788" s="150"/>
      <c r="H788" s="150"/>
      <c r="I788" s="150"/>
      <c r="J788" s="150"/>
      <c r="K788" s="150"/>
      <c r="L788" s="150"/>
      <c r="M788" s="150"/>
      <c r="N788" s="150"/>
      <c r="O788" s="150"/>
      <c r="P788" s="150"/>
      <c r="Q788" s="150"/>
      <c r="R788" s="150"/>
      <c r="S788" s="150"/>
      <c r="T788" s="150"/>
    </row>
    <row r="789" spans="1:20" ht="12.75" customHeight="1">
      <c r="A789" s="150"/>
      <c r="B789" s="150"/>
      <c r="C789" s="150"/>
      <c r="D789" s="150"/>
      <c r="E789" s="150"/>
      <c r="F789" s="150"/>
      <c r="G789" s="150"/>
      <c r="H789" s="150"/>
      <c r="I789" s="150"/>
      <c r="J789" s="150"/>
      <c r="K789" s="150"/>
      <c r="L789" s="150"/>
      <c r="M789" s="150"/>
      <c r="N789" s="150"/>
      <c r="O789" s="150"/>
      <c r="P789" s="150"/>
      <c r="Q789" s="150"/>
      <c r="R789" s="150"/>
      <c r="S789" s="150"/>
      <c r="T789" s="150"/>
    </row>
    <row r="790" spans="1:20" ht="12.75" customHeight="1">
      <c r="A790" s="150"/>
      <c r="B790" s="150"/>
      <c r="C790" s="150"/>
      <c r="D790" s="150"/>
      <c r="E790" s="150"/>
      <c r="F790" s="150"/>
      <c r="G790" s="150"/>
      <c r="H790" s="150"/>
      <c r="I790" s="150"/>
      <c r="J790" s="150"/>
      <c r="K790" s="150"/>
      <c r="L790" s="150"/>
      <c r="M790" s="150"/>
      <c r="N790" s="150"/>
      <c r="O790" s="150"/>
      <c r="P790" s="150"/>
      <c r="Q790" s="150"/>
      <c r="R790" s="150"/>
      <c r="S790" s="150"/>
      <c r="T790" s="150"/>
    </row>
    <row r="791" spans="1:20" ht="12.75" customHeight="1">
      <c r="A791" s="150"/>
      <c r="B791" s="150"/>
      <c r="C791" s="150"/>
      <c r="D791" s="150"/>
      <c r="E791" s="150"/>
      <c r="F791" s="150"/>
      <c r="G791" s="150"/>
      <c r="H791" s="150"/>
      <c r="I791" s="150"/>
      <c r="J791" s="150"/>
      <c r="K791" s="150"/>
      <c r="L791" s="150"/>
      <c r="M791" s="150"/>
      <c r="N791" s="150"/>
      <c r="O791" s="150"/>
      <c r="P791" s="150"/>
      <c r="Q791" s="150"/>
      <c r="R791" s="150"/>
      <c r="S791" s="150"/>
      <c r="T791" s="150"/>
    </row>
    <row r="792" spans="1:20" ht="12.75" customHeight="1">
      <c r="A792" s="150"/>
      <c r="B792" s="150"/>
      <c r="C792" s="150"/>
      <c r="D792" s="150"/>
      <c r="E792" s="150"/>
      <c r="F792" s="150"/>
      <c r="G792" s="150"/>
      <c r="H792" s="150"/>
      <c r="I792" s="150"/>
      <c r="J792" s="150"/>
      <c r="K792" s="150"/>
      <c r="L792" s="150"/>
      <c r="M792" s="150"/>
      <c r="N792" s="150"/>
      <c r="O792" s="150"/>
      <c r="P792" s="150"/>
      <c r="Q792" s="150"/>
      <c r="R792" s="150"/>
      <c r="S792" s="150"/>
      <c r="T792" s="150"/>
    </row>
    <row r="793" spans="1:20" ht="12.75" customHeight="1">
      <c r="A793" s="150"/>
      <c r="B793" s="150"/>
      <c r="C793" s="150"/>
      <c r="D793" s="150"/>
      <c r="E793" s="150"/>
      <c r="F793" s="150"/>
      <c r="G793" s="150"/>
      <c r="H793" s="150"/>
      <c r="I793" s="150"/>
      <c r="J793" s="150"/>
      <c r="K793" s="150"/>
      <c r="L793" s="150"/>
      <c r="M793" s="150"/>
      <c r="N793" s="150"/>
      <c r="O793" s="150"/>
      <c r="P793" s="150"/>
      <c r="Q793" s="150"/>
      <c r="R793" s="150"/>
      <c r="S793" s="150"/>
      <c r="T793" s="150"/>
    </row>
    <row r="794" spans="1:20" ht="12.75" customHeight="1">
      <c r="A794" s="150"/>
      <c r="B794" s="150"/>
      <c r="C794" s="150"/>
      <c r="D794" s="150"/>
      <c r="E794" s="150"/>
      <c r="F794" s="150"/>
      <c r="G794" s="150"/>
      <c r="H794" s="150"/>
      <c r="I794" s="150"/>
      <c r="J794" s="150"/>
      <c r="K794" s="150"/>
      <c r="L794" s="150"/>
      <c r="M794" s="150"/>
      <c r="N794" s="150"/>
      <c r="O794" s="150"/>
      <c r="P794" s="150"/>
      <c r="Q794" s="150"/>
      <c r="R794" s="150"/>
      <c r="S794" s="150"/>
      <c r="T794" s="150"/>
    </row>
    <row r="795" spans="1:20" ht="12.75" customHeight="1">
      <c r="A795" s="150"/>
      <c r="B795" s="150"/>
      <c r="C795" s="150"/>
      <c r="D795" s="150"/>
      <c r="E795" s="150"/>
      <c r="F795" s="150"/>
      <c r="G795" s="150"/>
      <c r="H795" s="150"/>
      <c r="I795" s="150"/>
      <c r="J795" s="150"/>
      <c r="K795" s="150"/>
      <c r="L795" s="150"/>
      <c r="M795" s="150"/>
      <c r="N795" s="150"/>
      <c r="O795" s="150"/>
      <c r="P795" s="150"/>
      <c r="Q795" s="150"/>
      <c r="R795" s="150"/>
      <c r="S795" s="150"/>
      <c r="T795" s="150"/>
    </row>
    <row r="796" spans="1:20" ht="12.75" customHeight="1">
      <c r="A796" s="150"/>
      <c r="B796" s="150"/>
      <c r="C796" s="150"/>
      <c r="D796" s="150"/>
      <c r="E796" s="150"/>
      <c r="F796" s="150"/>
      <c r="G796" s="150"/>
      <c r="H796" s="150"/>
      <c r="I796" s="150"/>
      <c r="J796" s="150"/>
      <c r="K796" s="150"/>
      <c r="L796" s="150"/>
      <c r="M796" s="150"/>
      <c r="N796" s="150"/>
      <c r="O796" s="150"/>
      <c r="P796" s="150"/>
      <c r="Q796" s="150"/>
      <c r="R796" s="150"/>
      <c r="S796" s="150"/>
      <c r="T796" s="150"/>
    </row>
    <row r="797" spans="1:20" ht="12.75" customHeight="1">
      <c r="A797" s="150"/>
      <c r="B797" s="150"/>
      <c r="C797" s="150"/>
      <c r="D797" s="150"/>
      <c r="E797" s="150"/>
      <c r="F797" s="150"/>
      <c r="G797" s="150"/>
      <c r="H797" s="150"/>
      <c r="I797" s="150"/>
      <c r="J797" s="150"/>
      <c r="K797" s="150"/>
      <c r="L797" s="150"/>
      <c r="M797" s="150"/>
      <c r="N797" s="150"/>
      <c r="O797" s="150"/>
      <c r="P797" s="150"/>
      <c r="Q797" s="150"/>
      <c r="R797" s="150"/>
      <c r="S797" s="150"/>
      <c r="T797" s="150"/>
    </row>
    <row r="798" spans="1:20" ht="12.75" customHeight="1">
      <c r="A798" s="150"/>
      <c r="B798" s="150"/>
      <c r="C798" s="150"/>
      <c r="D798" s="150"/>
      <c r="E798" s="150"/>
      <c r="F798" s="150"/>
      <c r="G798" s="150"/>
      <c r="H798" s="150"/>
      <c r="I798" s="150"/>
      <c r="J798" s="150"/>
      <c r="K798" s="150"/>
      <c r="L798" s="150"/>
      <c r="M798" s="150"/>
      <c r="N798" s="150"/>
      <c r="O798" s="150"/>
      <c r="P798" s="150"/>
      <c r="Q798" s="150"/>
      <c r="R798" s="150"/>
      <c r="S798" s="150"/>
      <c r="T798" s="150"/>
    </row>
    <row r="799" spans="1:20" ht="12.75" customHeight="1">
      <c r="A799" s="150"/>
      <c r="B799" s="150"/>
      <c r="C799" s="150"/>
      <c r="D799" s="150"/>
      <c r="E799" s="150"/>
      <c r="F799" s="150"/>
      <c r="G799" s="150"/>
      <c r="H799" s="150"/>
      <c r="I799" s="150"/>
      <c r="J799" s="150"/>
      <c r="K799" s="150"/>
      <c r="L799" s="150"/>
      <c r="M799" s="150"/>
      <c r="N799" s="150"/>
      <c r="O799" s="150"/>
      <c r="P799" s="150"/>
      <c r="Q799" s="150"/>
      <c r="R799" s="150"/>
      <c r="S799" s="150"/>
      <c r="T799" s="150"/>
    </row>
    <row r="800" spans="1:20" ht="12.75" customHeight="1">
      <c r="A800" s="150"/>
      <c r="B800" s="150"/>
      <c r="C800" s="150"/>
      <c r="D800" s="150"/>
      <c r="E800" s="150"/>
      <c r="F800" s="150"/>
      <c r="G800" s="150"/>
      <c r="H800" s="150"/>
      <c r="I800" s="150"/>
      <c r="J800" s="150"/>
      <c r="K800" s="150"/>
      <c r="L800" s="150"/>
      <c r="M800" s="150"/>
      <c r="N800" s="150"/>
      <c r="O800" s="150"/>
      <c r="P800" s="150"/>
      <c r="Q800" s="150"/>
      <c r="R800" s="150"/>
      <c r="S800" s="150"/>
      <c r="T800" s="150"/>
    </row>
    <row r="801" spans="1:20" ht="12.75" customHeight="1">
      <c r="A801" s="150"/>
      <c r="B801" s="150"/>
      <c r="C801" s="150"/>
      <c r="D801" s="150"/>
      <c r="E801" s="150"/>
      <c r="F801" s="150"/>
      <c r="G801" s="150"/>
      <c r="H801" s="150"/>
      <c r="I801" s="150"/>
      <c r="J801" s="150"/>
      <c r="K801" s="150"/>
      <c r="L801" s="150"/>
      <c r="M801" s="150"/>
      <c r="N801" s="150"/>
      <c r="O801" s="150"/>
      <c r="P801" s="150"/>
      <c r="Q801" s="150"/>
      <c r="R801" s="150"/>
      <c r="S801" s="150"/>
      <c r="T801" s="150"/>
    </row>
    <row r="802" spans="1:20" ht="12.75" customHeight="1">
      <c r="A802" s="150"/>
      <c r="B802" s="150"/>
      <c r="C802" s="150"/>
      <c r="D802" s="150"/>
      <c r="E802" s="150"/>
      <c r="F802" s="150"/>
      <c r="G802" s="150"/>
      <c r="H802" s="150"/>
      <c r="I802" s="150"/>
      <c r="J802" s="150"/>
      <c r="K802" s="150"/>
      <c r="L802" s="150"/>
      <c r="M802" s="150"/>
      <c r="N802" s="150"/>
      <c r="O802" s="150"/>
      <c r="P802" s="150"/>
      <c r="Q802" s="150"/>
      <c r="R802" s="150"/>
      <c r="S802" s="150"/>
      <c r="T802" s="150"/>
    </row>
    <row r="803" spans="1:20" ht="12.75" customHeight="1">
      <c r="A803" s="150"/>
      <c r="B803" s="150"/>
      <c r="C803" s="150"/>
      <c r="D803" s="150"/>
      <c r="E803" s="150"/>
      <c r="F803" s="150"/>
      <c r="G803" s="150"/>
      <c r="H803" s="150"/>
      <c r="I803" s="150"/>
      <c r="J803" s="150"/>
      <c r="K803" s="150"/>
      <c r="L803" s="150"/>
      <c r="M803" s="150"/>
      <c r="N803" s="150"/>
      <c r="O803" s="150"/>
      <c r="P803" s="150"/>
      <c r="Q803" s="150"/>
      <c r="R803" s="150"/>
      <c r="S803" s="150"/>
      <c r="T803" s="150"/>
    </row>
    <row r="804" spans="1:20" ht="12.75" customHeight="1">
      <c r="A804" s="150"/>
      <c r="B804" s="150"/>
      <c r="C804" s="150"/>
      <c r="D804" s="150"/>
      <c r="E804" s="150"/>
      <c r="F804" s="150"/>
      <c r="G804" s="150"/>
      <c r="H804" s="150"/>
      <c r="I804" s="150"/>
      <c r="J804" s="150"/>
      <c r="K804" s="150"/>
      <c r="L804" s="150"/>
      <c r="M804" s="150"/>
      <c r="N804" s="150"/>
      <c r="O804" s="150"/>
      <c r="P804" s="150"/>
      <c r="Q804" s="150"/>
      <c r="R804" s="150"/>
      <c r="S804" s="150"/>
      <c r="T804" s="150"/>
    </row>
    <row r="805" spans="1:20" ht="12.75" customHeight="1">
      <c r="A805" s="150"/>
      <c r="B805" s="150"/>
      <c r="C805" s="150"/>
      <c r="D805" s="150"/>
      <c r="E805" s="150"/>
      <c r="F805" s="150"/>
      <c r="G805" s="150"/>
      <c r="H805" s="150"/>
      <c r="I805" s="150"/>
      <c r="J805" s="150"/>
      <c r="K805" s="150"/>
      <c r="L805" s="150"/>
      <c r="M805" s="150"/>
      <c r="N805" s="150"/>
      <c r="O805" s="150"/>
      <c r="P805" s="150"/>
      <c r="Q805" s="150"/>
      <c r="R805" s="150"/>
      <c r="S805" s="150"/>
      <c r="T805" s="150"/>
    </row>
    <row r="806" spans="1:20" ht="12.75" customHeight="1">
      <c r="A806" s="150"/>
      <c r="B806" s="150"/>
      <c r="C806" s="150"/>
      <c r="D806" s="150"/>
      <c r="E806" s="150"/>
      <c r="F806" s="150"/>
      <c r="G806" s="150"/>
      <c r="H806" s="150"/>
      <c r="I806" s="150"/>
      <c r="J806" s="150"/>
      <c r="K806" s="150"/>
      <c r="L806" s="150"/>
      <c r="M806" s="150"/>
      <c r="N806" s="150"/>
      <c r="O806" s="150"/>
      <c r="P806" s="150"/>
      <c r="Q806" s="150"/>
      <c r="R806" s="150"/>
      <c r="S806" s="150"/>
      <c r="T806" s="150"/>
    </row>
    <row r="807" spans="1:20" ht="12.75" customHeight="1">
      <c r="A807" s="150"/>
      <c r="B807" s="150"/>
      <c r="C807" s="150"/>
      <c r="D807" s="150"/>
      <c r="E807" s="150"/>
      <c r="F807" s="150"/>
      <c r="G807" s="150"/>
      <c r="H807" s="150"/>
      <c r="I807" s="150"/>
      <c r="J807" s="150"/>
      <c r="K807" s="150"/>
      <c r="L807" s="150"/>
      <c r="M807" s="150"/>
      <c r="N807" s="150"/>
      <c r="O807" s="150"/>
      <c r="P807" s="150"/>
      <c r="Q807" s="150"/>
      <c r="R807" s="150"/>
      <c r="S807" s="150"/>
      <c r="T807" s="150"/>
    </row>
    <row r="808" spans="1:20" ht="12.75" customHeight="1">
      <c r="A808" s="150"/>
      <c r="B808" s="150"/>
      <c r="C808" s="150"/>
      <c r="D808" s="150"/>
      <c r="E808" s="150"/>
      <c r="F808" s="150"/>
      <c r="G808" s="150"/>
      <c r="H808" s="150"/>
      <c r="I808" s="150"/>
      <c r="J808" s="150"/>
      <c r="K808" s="150"/>
      <c r="L808" s="150"/>
      <c r="M808" s="150"/>
      <c r="N808" s="150"/>
      <c r="O808" s="150"/>
      <c r="P808" s="150"/>
      <c r="Q808" s="150"/>
      <c r="R808" s="150"/>
      <c r="S808" s="150"/>
      <c r="T808" s="150"/>
    </row>
    <row r="809" spans="1:20" ht="12.75" customHeight="1">
      <c r="A809" s="150"/>
      <c r="B809" s="150"/>
      <c r="C809" s="150"/>
      <c r="D809" s="150"/>
      <c r="E809" s="150"/>
      <c r="F809" s="150"/>
      <c r="G809" s="150"/>
      <c r="H809" s="150"/>
      <c r="I809" s="150"/>
      <c r="J809" s="150"/>
      <c r="K809" s="150"/>
      <c r="L809" s="150"/>
      <c r="M809" s="150"/>
      <c r="N809" s="150"/>
      <c r="O809" s="150"/>
      <c r="P809" s="150"/>
      <c r="Q809" s="150"/>
      <c r="R809" s="150"/>
      <c r="S809" s="150"/>
      <c r="T809" s="150"/>
    </row>
    <row r="810" spans="1:20" ht="12.75" customHeight="1">
      <c r="A810" s="150"/>
      <c r="B810" s="150"/>
      <c r="C810" s="150"/>
      <c r="D810" s="150"/>
      <c r="E810" s="150"/>
      <c r="F810" s="150"/>
      <c r="G810" s="150"/>
      <c r="H810" s="150"/>
      <c r="I810" s="150"/>
      <c r="J810" s="150"/>
      <c r="K810" s="150"/>
      <c r="L810" s="150"/>
      <c r="M810" s="150"/>
      <c r="N810" s="150"/>
      <c r="O810" s="150"/>
      <c r="P810" s="150"/>
      <c r="Q810" s="150"/>
      <c r="R810" s="150"/>
      <c r="S810" s="150"/>
      <c r="T810" s="150"/>
    </row>
    <row r="811" spans="1:20" ht="12.75" customHeight="1">
      <c r="A811" s="150"/>
      <c r="B811" s="150"/>
      <c r="C811" s="150"/>
      <c r="D811" s="150"/>
      <c r="E811" s="150"/>
      <c r="F811" s="150"/>
      <c r="G811" s="150"/>
      <c r="H811" s="150"/>
      <c r="I811" s="150"/>
      <c r="J811" s="150"/>
      <c r="K811" s="150"/>
      <c r="L811" s="150"/>
      <c r="M811" s="150"/>
      <c r="N811" s="150"/>
      <c r="O811" s="150"/>
      <c r="P811" s="150"/>
      <c r="Q811" s="150"/>
      <c r="R811" s="150"/>
      <c r="S811" s="150"/>
      <c r="T811" s="150"/>
    </row>
    <row r="812" spans="1:20" ht="12.75" customHeight="1">
      <c r="A812" s="150"/>
      <c r="B812" s="150"/>
      <c r="C812" s="150"/>
      <c r="D812" s="150"/>
      <c r="E812" s="150"/>
      <c r="F812" s="150"/>
      <c r="G812" s="150"/>
      <c r="H812" s="150"/>
      <c r="I812" s="150"/>
      <c r="J812" s="150"/>
      <c r="K812" s="150"/>
      <c r="L812" s="150"/>
      <c r="M812" s="150"/>
      <c r="N812" s="150"/>
      <c r="O812" s="150"/>
      <c r="P812" s="150"/>
      <c r="Q812" s="150"/>
      <c r="R812" s="150"/>
      <c r="S812" s="150"/>
      <c r="T812" s="150"/>
    </row>
    <row r="813" spans="1:20" ht="12.75" customHeight="1">
      <c r="A813" s="150"/>
      <c r="B813" s="150"/>
      <c r="C813" s="150"/>
      <c r="D813" s="150"/>
      <c r="E813" s="150"/>
      <c r="F813" s="150"/>
      <c r="G813" s="150"/>
      <c r="H813" s="150"/>
      <c r="I813" s="150"/>
      <c r="J813" s="150"/>
      <c r="K813" s="150"/>
      <c r="L813" s="150"/>
      <c r="M813" s="150"/>
      <c r="N813" s="150"/>
      <c r="O813" s="150"/>
      <c r="P813" s="150"/>
      <c r="Q813" s="150"/>
      <c r="R813" s="150"/>
      <c r="S813" s="150"/>
      <c r="T813" s="150"/>
    </row>
    <row r="814" spans="1:20" ht="12.75" customHeight="1">
      <c r="A814" s="150"/>
      <c r="B814" s="150"/>
      <c r="C814" s="150"/>
      <c r="D814" s="150"/>
      <c r="E814" s="150"/>
      <c r="F814" s="150"/>
      <c r="G814" s="150"/>
      <c r="H814" s="150"/>
      <c r="I814" s="150"/>
      <c r="J814" s="150"/>
      <c r="K814" s="150"/>
      <c r="L814" s="150"/>
      <c r="M814" s="150"/>
      <c r="N814" s="150"/>
      <c r="O814" s="150"/>
      <c r="P814" s="150"/>
      <c r="Q814" s="150"/>
      <c r="R814" s="150"/>
      <c r="S814" s="150"/>
      <c r="T814" s="150"/>
    </row>
    <row r="815" spans="1:20" ht="12.75" customHeight="1">
      <c r="A815" s="150"/>
      <c r="B815" s="150"/>
      <c r="C815" s="150"/>
      <c r="D815" s="150"/>
      <c r="E815" s="150"/>
      <c r="F815" s="150"/>
      <c r="G815" s="150"/>
      <c r="H815" s="150"/>
      <c r="I815" s="150"/>
      <c r="J815" s="150"/>
      <c r="K815" s="150"/>
      <c r="L815" s="150"/>
      <c r="M815" s="150"/>
      <c r="N815" s="150"/>
      <c r="O815" s="150"/>
      <c r="P815" s="150"/>
      <c r="Q815" s="150"/>
      <c r="R815" s="150"/>
      <c r="S815" s="150"/>
      <c r="T815" s="150"/>
    </row>
    <row r="816" spans="1:20" ht="12.75" customHeight="1">
      <c r="A816" s="150"/>
      <c r="B816" s="150"/>
      <c r="C816" s="150"/>
      <c r="D816" s="150"/>
      <c r="E816" s="150"/>
      <c r="F816" s="150"/>
      <c r="G816" s="150"/>
      <c r="H816" s="150"/>
      <c r="I816" s="150"/>
      <c r="J816" s="150"/>
      <c r="K816" s="150"/>
      <c r="L816" s="150"/>
      <c r="M816" s="150"/>
      <c r="N816" s="150"/>
      <c r="O816" s="150"/>
      <c r="P816" s="150"/>
      <c r="Q816" s="150"/>
      <c r="R816" s="150"/>
      <c r="S816" s="150"/>
      <c r="T816" s="150"/>
    </row>
    <row r="817" spans="1:20" ht="12.75" customHeight="1">
      <c r="A817" s="150"/>
      <c r="B817" s="150"/>
      <c r="C817" s="150"/>
      <c r="D817" s="150"/>
      <c r="E817" s="150"/>
      <c r="F817" s="150"/>
      <c r="G817" s="150"/>
      <c r="H817" s="150"/>
      <c r="I817" s="150"/>
      <c r="J817" s="150"/>
      <c r="K817" s="150"/>
      <c r="L817" s="150"/>
      <c r="M817" s="150"/>
      <c r="N817" s="150"/>
      <c r="O817" s="150"/>
      <c r="P817" s="150"/>
      <c r="Q817" s="150"/>
      <c r="R817" s="150"/>
      <c r="S817" s="150"/>
      <c r="T817" s="150"/>
    </row>
    <row r="818" spans="1:20" ht="12.75" customHeight="1">
      <c r="A818" s="150"/>
      <c r="B818" s="150"/>
      <c r="C818" s="150"/>
      <c r="D818" s="150"/>
      <c r="E818" s="150"/>
      <c r="F818" s="150"/>
      <c r="G818" s="150"/>
      <c r="H818" s="150"/>
      <c r="I818" s="150"/>
      <c r="J818" s="150"/>
      <c r="K818" s="150"/>
      <c r="L818" s="150"/>
      <c r="M818" s="150"/>
      <c r="N818" s="150"/>
      <c r="O818" s="150"/>
      <c r="P818" s="150"/>
      <c r="Q818" s="150"/>
      <c r="R818" s="150"/>
      <c r="S818" s="150"/>
      <c r="T818" s="150"/>
    </row>
    <row r="819" spans="1:20" ht="12.75" customHeight="1">
      <c r="A819" s="150"/>
      <c r="B819" s="150"/>
      <c r="C819" s="150"/>
      <c r="D819" s="150"/>
      <c r="E819" s="150"/>
      <c r="F819" s="150"/>
      <c r="G819" s="150"/>
      <c r="H819" s="150"/>
      <c r="I819" s="150"/>
      <c r="J819" s="150"/>
      <c r="K819" s="150"/>
      <c r="L819" s="150"/>
      <c r="M819" s="150"/>
      <c r="N819" s="150"/>
      <c r="O819" s="150"/>
      <c r="P819" s="150"/>
      <c r="Q819" s="150"/>
      <c r="R819" s="150"/>
      <c r="S819" s="150"/>
      <c r="T819" s="150"/>
    </row>
    <row r="820" spans="1:20" ht="12.75" customHeight="1">
      <c r="A820" s="150"/>
      <c r="B820" s="150"/>
      <c r="C820" s="150"/>
      <c r="D820" s="150"/>
      <c r="E820" s="150"/>
      <c r="F820" s="150"/>
      <c r="G820" s="150"/>
      <c r="H820" s="150"/>
      <c r="I820" s="150"/>
      <c r="J820" s="150"/>
      <c r="K820" s="150"/>
      <c r="L820" s="150"/>
      <c r="M820" s="150"/>
      <c r="N820" s="150"/>
      <c r="O820" s="150"/>
      <c r="P820" s="150"/>
      <c r="Q820" s="150"/>
      <c r="R820" s="150"/>
      <c r="S820" s="150"/>
      <c r="T820" s="150"/>
    </row>
    <row r="821" spans="1:20" ht="12.75" customHeight="1">
      <c r="A821" s="150"/>
      <c r="B821" s="150"/>
      <c r="C821" s="150"/>
      <c r="D821" s="150"/>
      <c r="E821" s="150"/>
      <c r="F821" s="150"/>
      <c r="G821" s="150"/>
      <c r="H821" s="150"/>
      <c r="I821" s="150"/>
      <c r="J821" s="150"/>
      <c r="K821" s="150"/>
      <c r="L821" s="150"/>
      <c r="M821" s="150"/>
      <c r="N821" s="150"/>
      <c r="O821" s="150"/>
      <c r="P821" s="150"/>
      <c r="Q821" s="150"/>
      <c r="R821" s="150"/>
      <c r="S821" s="150"/>
      <c r="T821" s="150"/>
    </row>
    <row r="822" spans="1:20" ht="12.75" customHeight="1">
      <c r="A822" s="150"/>
      <c r="B822" s="150"/>
      <c r="C822" s="150"/>
      <c r="D822" s="150"/>
      <c r="E822" s="150"/>
      <c r="F822" s="150"/>
      <c r="G822" s="150"/>
      <c r="H822" s="150"/>
      <c r="I822" s="150"/>
      <c r="J822" s="150"/>
      <c r="K822" s="150"/>
      <c r="L822" s="150"/>
      <c r="M822" s="150"/>
      <c r="N822" s="150"/>
      <c r="O822" s="150"/>
      <c r="P822" s="150"/>
      <c r="Q822" s="150"/>
      <c r="R822" s="150"/>
      <c r="S822" s="150"/>
      <c r="T822" s="150"/>
    </row>
    <row r="823" spans="1:20" ht="12.75" customHeight="1">
      <c r="A823" s="150"/>
      <c r="B823" s="150"/>
      <c r="C823" s="150"/>
      <c r="D823" s="150"/>
      <c r="E823" s="150"/>
      <c r="F823" s="150"/>
      <c r="G823" s="150"/>
      <c r="H823" s="150"/>
      <c r="I823" s="150"/>
      <c r="J823" s="150"/>
      <c r="K823" s="150"/>
      <c r="L823" s="150"/>
      <c r="M823" s="150"/>
      <c r="N823" s="150"/>
      <c r="O823" s="150"/>
      <c r="P823" s="150"/>
      <c r="Q823" s="150"/>
      <c r="R823" s="150"/>
      <c r="S823" s="150"/>
      <c r="T823" s="150"/>
    </row>
    <row r="824" spans="1:20" ht="12.75" customHeight="1">
      <c r="A824" s="150"/>
      <c r="B824" s="150"/>
      <c r="C824" s="150"/>
      <c r="D824" s="150"/>
      <c r="E824" s="150"/>
      <c r="F824" s="150"/>
      <c r="G824" s="150"/>
      <c r="H824" s="150"/>
      <c r="I824" s="150"/>
      <c r="J824" s="150"/>
      <c r="K824" s="150"/>
      <c r="L824" s="150"/>
      <c r="M824" s="150"/>
      <c r="N824" s="150"/>
      <c r="O824" s="150"/>
      <c r="P824" s="150"/>
      <c r="Q824" s="150"/>
      <c r="R824" s="150"/>
      <c r="S824" s="150"/>
      <c r="T824" s="150"/>
    </row>
    <row r="825" spans="1:20" ht="12.75" customHeight="1">
      <c r="A825" s="150"/>
      <c r="B825" s="150"/>
      <c r="C825" s="150"/>
      <c r="D825" s="150"/>
      <c r="E825" s="150"/>
      <c r="F825" s="150"/>
      <c r="G825" s="150"/>
      <c r="H825" s="150"/>
      <c r="I825" s="150"/>
      <c r="J825" s="150"/>
      <c r="K825" s="150"/>
      <c r="L825" s="150"/>
      <c r="M825" s="150"/>
      <c r="N825" s="150"/>
      <c r="O825" s="150"/>
      <c r="P825" s="150"/>
      <c r="Q825" s="150"/>
      <c r="R825" s="150"/>
      <c r="S825" s="150"/>
      <c r="T825" s="150"/>
    </row>
    <row r="826" spans="1:20" ht="12.75" customHeight="1">
      <c r="A826" s="150"/>
      <c r="B826" s="150"/>
      <c r="C826" s="150"/>
      <c r="D826" s="150"/>
      <c r="E826" s="150"/>
      <c r="F826" s="150"/>
      <c r="G826" s="150"/>
      <c r="H826" s="150"/>
      <c r="I826" s="150"/>
      <c r="J826" s="150"/>
      <c r="K826" s="150"/>
      <c r="L826" s="150"/>
      <c r="M826" s="150"/>
      <c r="N826" s="150"/>
      <c r="O826" s="150"/>
      <c r="P826" s="150"/>
      <c r="Q826" s="150"/>
      <c r="R826" s="150"/>
      <c r="S826" s="150"/>
      <c r="T826" s="150"/>
    </row>
    <row r="827" spans="1:20" ht="12.75" customHeight="1">
      <c r="A827" s="150"/>
      <c r="B827" s="150"/>
      <c r="C827" s="150"/>
      <c r="D827" s="150"/>
      <c r="E827" s="150"/>
      <c r="F827" s="150"/>
      <c r="G827" s="150"/>
      <c r="H827" s="150"/>
      <c r="I827" s="150"/>
      <c r="J827" s="150"/>
      <c r="K827" s="150"/>
      <c r="L827" s="150"/>
      <c r="M827" s="150"/>
      <c r="N827" s="150"/>
      <c r="O827" s="150"/>
      <c r="P827" s="150"/>
      <c r="Q827" s="150"/>
      <c r="R827" s="150"/>
      <c r="S827" s="150"/>
      <c r="T827" s="150"/>
    </row>
    <row r="828" spans="1:20" ht="12.75" customHeight="1">
      <c r="A828" s="150"/>
      <c r="B828" s="150"/>
      <c r="C828" s="150"/>
      <c r="D828" s="150"/>
      <c r="E828" s="150"/>
      <c r="F828" s="150"/>
      <c r="G828" s="150"/>
      <c r="H828" s="150"/>
      <c r="I828" s="150"/>
      <c r="J828" s="150"/>
      <c r="K828" s="150"/>
      <c r="L828" s="150"/>
      <c r="M828" s="150"/>
      <c r="N828" s="150"/>
      <c r="O828" s="150"/>
      <c r="P828" s="150"/>
      <c r="Q828" s="150"/>
      <c r="R828" s="150"/>
      <c r="S828" s="150"/>
      <c r="T828" s="150"/>
    </row>
    <row r="829" spans="1:20" ht="12.75" customHeight="1">
      <c r="A829" s="150"/>
      <c r="B829" s="150"/>
      <c r="C829" s="150"/>
      <c r="D829" s="150"/>
      <c r="E829" s="150"/>
      <c r="F829" s="150"/>
      <c r="G829" s="150"/>
      <c r="H829" s="150"/>
      <c r="I829" s="150"/>
      <c r="J829" s="150"/>
      <c r="K829" s="150"/>
      <c r="L829" s="150"/>
      <c r="M829" s="150"/>
      <c r="N829" s="150"/>
      <c r="O829" s="150"/>
      <c r="P829" s="150"/>
      <c r="Q829" s="150"/>
      <c r="R829" s="150"/>
      <c r="S829" s="150"/>
      <c r="T829" s="150"/>
    </row>
    <row r="830" spans="1:20" ht="12.75" customHeight="1">
      <c r="A830" s="150"/>
      <c r="B830" s="150"/>
      <c r="C830" s="150"/>
      <c r="D830" s="150"/>
      <c r="E830" s="150"/>
      <c r="F830" s="150"/>
      <c r="G830" s="150"/>
      <c r="H830" s="150"/>
      <c r="I830" s="150"/>
      <c r="J830" s="150"/>
      <c r="K830" s="150"/>
      <c r="L830" s="150"/>
      <c r="M830" s="150"/>
      <c r="N830" s="150"/>
      <c r="O830" s="150"/>
      <c r="P830" s="150"/>
      <c r="Q830" s="150"/>
      <c r="R830" s="150"/>
      <c r="S830" s="150"/>
      <c r="T830" s="150"/>
    </row>
    <row r="831" spans="1:20" ht="12.75" customHeight="1">
      <c r="A831" s="150"/>
      <c r="B831" s="150"/>
      <c r="C831" s="150"/>
      <c r="D831" s="150"/>
      <c r="E831" s="150"/>
      <c r="F831" s="150"/>
      <c r="G831" s="150"/>
      <c r="H831" s="150"/>
      <c r="I831" s="150"/>
      <c r="J831" s="150"/>
      <c r="K831" s="150"/>
      <c r="L831" s="150"/>
      <c r="M831" s="150"/>
      <c r="N831" s="150"/>
      <c r="O831" s="150"/>
      <c r="P831" s="150"/>
      <c r="Q831" s="150"/>
      <c r="R831" s="150"/>
      <c r="S831" s="150"/>
      <c r="T831" s="150"/>
    </row>
    <row r="832" spans="1:20" ht="12.75" customHeight="1">
      <c r="A832" s="150"/>
      <c r="B832" s="150"/>
      <c r="C832" s="150"/>
      <c r="D832" s="150"/>
      <c r="E832" s="150"/>
      <c r="F832" s="150"/>
      <c r="G832" s="150"/>
      <c r="H832" s="150"/>
      <c r="I832" s="150"/>
      <c r="J832" s="150"/>
      <c r="K832" s="150"/>
      <c r="L832" s="150"/>
      <c r="M832" s="150"/>
      <c r="N832" s="150"/>
      <c r="O832" s="150"/>
      <c r="P832" s="150"/>
      <c r="Q832" s="150"/>
      <c r="R832" s="150"/>
      <c r="S832" s="150"/>
      <c r="T832" s="150"/>
    </row>
    <row r="833" spans="1:20" ht="12.75" customHeight="1">
      <c r="A833" s="150"/>
      <c r="B833" s="150"/>
      <c r="C833" s="150"/>
      <c r="D833" s="150"/>
      <c r="E833" s="150"/>
      <c r="F833" s="150"/>
      <c r="G833" s="150"/>
      <c r="H833" s="150"/>
      <c r="I833" s="150"/>
      <c r="J833" s="150"/>
      <c r="K833" s="150"/>
      <c r="L833" s="150"/>
      <c r="M833" s="150"/>
      <c r="N833" s="150"/>
      <c r="O833" s="150"/>
      <c r="P833" s="150"/>
      <c r="Q833" s="150"/>
      <c r="R833" s="150"/>
      <c r="S833" s="150"/>
      <c r="T833" s="150"/>
    </row>
    <row r="834" spans="1:20" ht="12.75" customHeight="1">
      <c r="A834" s="150"/>
      <c r="B834" s="150"/>
      <c r="C834" s="150"/>
      <c r="D834" s="150"/>
      <c r="E834" s="150"/>
      <c r="F834" s="150"/>
      <c r="G834" s="150"/>
      <c r="H834" s="150"/>
      <c r="I834" s="150"/>
      <c r="J834" s="150"/>
      <c r="K834" s="150"/>
      <c r="L834" s="150"/>
      <c r="M834" s="150"/>
      <c r="N834" s="150"/>
      <c r="O834" s="150"/>
      <c r="P834" s="150"/>
      <c r="Q834" s="150"/>
      <c r="R834" s="150"/>
      <c r="S834" s="150"/>
      <c r="T834" s="150"/>
    </row>
    <row r="835" spans="1:20" ht="12.75" customHeight="1">
      <c r="A835" s="150"/>
      <c r="B835" s="150"/>
      <c r="C835" s="150"/>
      <c r="D835" s="150"/>
      <c r="E835" s="150"/>
      <c r="F835" s="150"/>
      <c r="G835" s="150"/>
      <c r="H835" s="150"/>
      <c r="I835" s="150"/>
      <c r="J835" s="150"/>
      <c r="K835" s="150"/>
      <c r="L835" s="150"/>
      <c r="M835" s="150"/>
      <c r="N835" s="150"/>
      <c r="O835" s="150"/>
      <c r="P835" s="150"/>
      <c r="Q835" s="150"/>
      <c r="R835" s="150"/>
      <c r="S835" s="150"/>
      <c r="T835" s="150"/>
    </row>
    <row r="836" spans="1:20" ht="12.75" customHeight="1">
      <c r="A836" s="150"/>
      <c r="B836" s="150"/>
      <c r="C836" s="150"/>
      <c r="D836" s="150"/>
      <c r="E836" s="150"/>
      <c r="F836" s="150"/>
      <c r="G836" s="150"/>
      <c r="H836" s="150"/>
      <c r="I836" s="150"/>
      <c r="J836" s="150"/>
      <c r="K836" s="150"/>
      <c r="L836" s="150"/>
      <c r="M836" s="150"/>
      <c r="N836" s="150"/>
      <c r="O836" s="150"/>
      <c r="P836" s="150"/>
      <c r="Q836" s="150"/>
      <c r="R836" s="150"/>
      <c r="S836" s="150"/>
      <c r="T836" s="150"/>
    </row>
    <row r="837" spans="1:20" ht="12.75" customHeight="1">
      <c r="A837" s="150"/>
      <c r="B837" s="150"/>
      <c r="C837" s="150"/>
      <c r="D837" s="150"/>
      <c r="E837" s="150"/>
      <c r="F837" s="150"/>
      <c r="G837" s="150"/>
      <c r="H837" s="150"/>
      <c r="I837" s="150"/>
      <c r="J837" s="150"/>
      <c r="K837" s="150"/>
      <c r="L837" s="150"/>
      <c r="M837" s="150"/>
      <c r="N837" s="150"/>
      <c r="O837" s="150"/>
      <c r="P837" s="150"/>
      <c r="Q837" s="150"/>
      <c r="R837" s="150"/>
      <c r="S837" s="150"/>
      <c r="T837" s="150"/>
    </row>
    <row r="838" spans="1:20" ht="12.75" customHeight="1">
      <c r="A838" s="150"/>
      <c r="B838" s="150"/>
      <c r="C838" s="150"/>
      <c r="D838" s="150"/>
      <c r="E838" s="150"/>
      <c r="F838" s="150"/>
      <c r="G838" s="150"/>
      <c r="H838" s="150"/>
      <c r="I838" s="150"/>
      <c r="J838" s="150"/>
      <c r="K838" s="150"/>
      <c r="L838" s="150"/>
      <c r="M838" s="150"/>
      <c r="N838" s="150"/>
      <c r="O838" s="150"/>
      <c r="P838" s="150"/>
      <c r="Q838" s="150"/>
      <c r="R838" s="150"/>
      <c r="S838" s="150"/>
      <c r="T838" s="150"/>
    </row>
    <row r="839" spans="1:20" ht="12.75" customHeight="1">
      <c r="A839" s="150"/>
      <c r="B839" s="150"/>
      <c r="C839" s="150"/>
      <c r="D839" s="150"/>
      <c r="E839" s="150"/>
      <c r="F839" s="150"/>
      <c r="G839" s="150"/>
      <c r="H839" s="150"/>
      <c r="I839" s="150"/>
      <c r="J839" s="150"/>
      <c r="K839" s="150"/>
      <c r="L839" s="150"/>
      <c r="M839" s="150"/>
      <c r="N839" s="150"/>
      <c r="O839" s="150"/>
      <c r="P839" s="150"/>
      <c r="Q839" s="150"/>
      <c r="R839" s="150"/>
      <c r="S839" s="150"/>
      <c r="T839" s="150"/>
    </row>
    <row r="840" spans="1:20" ht="12.75" customHeight="1">
      <c r="A840" s="150"/>
      <c r="B840" s="150"/>
      <c r="C840" s="150"/>
      <c r="D840" s="150"/>
      <c r="E840" s="150"/>
      <c r="F840" s="150"/>
      <c r="G840" s="150"/>
      <c r="H840" s="150"/>
      <c r="I840" s="150"/>
      <c r="J840" s="150"/>
      <c r="K840" s="150"/>
      <c r="L840" s="150"/>
      <c r="M840" s="150"/>
      <c r="N840" s="150"/>
      <c r="O840" s="150"/>
      <c r="P840" s="150"/>
      <c r="Q840" s="150"/>
      <c r="R840" s="150"/>
      <c r="S840" s="150"/>
      <c r="T840" s="150"/>
    </row>
    <row r="841" spans="1:20" ht="12.75" customHeight="1">
      <c r="A841" s="150"/>
      <c r="B841" s="150"/>
      <c r="C841" s="150"/>
      <c r="D841" s="150"/>
      <c r="E841" s="150"/>
      <c r="F841" s="150"/>
      <c r="G841" s="150"/>
      <c r="H841" s="150"/>
      <c r="I841" s="150"/>
      <c r="J841" s="150"/>
      <c r="K841" s="150"/>
      <c r="L841" s="150"/>
      <c r="M841" s="150"/>
      <c r="N841" s="150"/>
      <c r="O841" s="150"/>
      <c r="P841" s="150"/>
      <c r="Q841" s="150"/>
      <c r="R841" s="150"/>
      <c r="S841" s="150"/>
      <c r="T841" s="150"/>
    </row>
    <row r="842" spans="1:20" ht="12.75" customHeight="1">
      <c r="A842" s="150"/>
      <c r="B842" s="150"/>
      <c r="C842" s="150"/>
      <c r="D842" s="150"/>
      <c r="E842" s="150"/>
      <c r="F842" s="150"/>
      <c r="G842" s="150"/>
      <c r="H842" s="150"/>
      <c r="I842" s="150"/>
      <c r="J842" s="150"/>
      <c r="K842" s="150"/>
      <c r="L842" s="150"/>
      <c r="M842" s="150"/>
      <c r="N842" s="150"/>
      <c r="O842" s="150"/>
      <c r="P842" s="150"/>
      <c r="Q842" s="150"/>
      <c r="R842" s="150"/>
      <c r="S842" s="150"/>
      <c r="T842" s="150"/>
    </row>
    <row r="843" spans="1:20" ht="12.75" customHeight="1">
      <c r="A843" s="150"/>
      <c r="B843" s="150"/>
      <c r="C843" s="150"/>
      <c r="D843" s="150"/>
      <c r="E843" s="150"/>
      <c r="F843" s="150"/>
      <c r="G843" s="150"/>
      <c r="H843" s="150"/>
      <c r="I843" s="150"/>
      <c r="J843" s="150"/>
      <c r="K843" s="150"/>
      <c r="L843" s="150"/>
      <c r="M843" s="150"/>
      <c r="N843" s="150"/>
      <c r="O843" s="150"/>
      <c r="P843" s="150"/>
      <c r="Q843" s="150"/>
      <c r="R843" s="150"/>
      <c r="S843" s="150"/>
      <c r="T843" s="150"/>
    </row>
    <row r="844" spans="1:20" ht="12.75" customHeight="1">
      <c r="A844" s="150"/>
      <c r="B844" s="150"/>
      <c r="C844" s="150"/>
      <c r="D844" s="150"/>
      <c r="E844" s="150"/>
      <c r="F844" s="150"/>
      <c r="G844" s="150"/>
      <c r="H844" s="150"/>
      <c r="I844" s="150"/>
      <c r="J844" s="150"/>
      <c r="K844" s="150"/>
      <c r="L844" s="150"/>
      <c r="M844" s="150"/>
      <c r="N844" s="150"/>
      <c r="O844" s="150"/>
      <c r="P844" s="150"/>
      <c r="Q844" s="150"/>
      <c r="R844" s="150"/>
      <c r="S844" s="150"/>
      <c r="T844" s="150"/>
    </row>
    <row r="845" spans="1:20" ht="12.75" customHeight="1">
      <c r="A845" s="150"/>
      <c r="B845" s="150"/>
      <c r="C845" s="150"/>
      <c r="D845" s="150"/>
      <c r="E845" s="150"/>
      <c r="F845" s="150"/>
      <c r="G845" s="150"/>
      <c r="H845" s="150"/>
      <c r="I845" s="150"/>
      <c r="J845" s="150"/>
      <c r="K845" s="150"/>
      <c r="L845" s="150"/>
      <c r="M845" s="150"/>
      <c r="N845" s="150"/>
      <c r="O845" s="150"/>
      <c r="P845" s="150"/>
      <c r="Q845" s="150"/>
      <c r="R845" s="150"/>
      <c r="S845" s="150"/>
      <c r="T845" s="150"/>
    </row>
    <row r="846" spans="1:20" ht="12.75" customHeight="1">
      <c r="A846" s="150"/>
      <c r="B846" s="150"/>
      <c r="C846" s="150"/>
      <c r="D846" s="150"/>
      <c r="E846" s="150"/>
      <c r="F846" s="150"/>
      <c r="G846" s="150"/>
      <c r="H846" s="150"/>
      <c r="I846" s="150"/>
      <c r="J846" s="150"/>
      <c r="K846" s="150"/>
      <c r="L846" s="150"/>
      <c r="M846" s="150"/>
      <c r="N846" s="150"/>
      <c r="O846" s="150"/>
      <c r="P846" s="150"/>
      <c r="Q846" s="150"/>
      <c r="R846" s="150"/>
      <c r="S846" s="150"/>
      <c r="T846" s="150"/>
    </row>
    <row r="847" spans="1:20" ht="12.75" customHeight="1">
      <c r="A847" s="150"/>
      <c r="B847" s="150"/>
      <c r="C847" s="150"/>
      <c r="D847" s="150"/>
      <c r="E847" s="150"/>
      <c r="F847" s="150"/>
      <c r="G847" s="150"/>
      <c r="H847" s="150"/>
      <c r="I847" s="150"/>
      <c r="J847" s="150"/>
      <c r="K847" s="150"/>
      <c r="L847" s="150"/>
      <c r="M847" s="150"/>
      <c r="N847" s="150"/>
      <c r="O847" s="150"/>
      <c r="P847" s="150"/>
      <c r="Q847" s="150"/>
      <c r="R847" s="150"/>
      <c r="S847" s="150"/>
      <c r="T847" s="150"/>
    </row>
    <row r="848" spans="1:20" ht="12.75" customHeight="1">
      <c r="A848" s="150"/>
      <c r="B848" s="150"/>
      <c r="C848" s="150"/>
      <c r="D848" s="150"/>
      <c r="E848" s="150"/>
      <c r="F848" s="150"/>
      <c r="G848" s="150"/>
      <c r="H848" s="150"/>
      <c r="I848" s="150"/>
      <c r="J848" s="150"/>
      <c r="K848" s="150"/>
      <c r="L848" s="150"/>
      <c r="M848" s="150"/>
      <c r="N848" s="150"/>
      <c r="O848" s="150"/>
      <c r="P848" s="150"/>
      <c r="Q848" s="150"/>
      <c r="R848" s="150"/>
      <c r="S848" s="150"/>
      <c r="T848" s="150"/>
    </row>
    <row r="849" spans="1:20" ht="12.75" customHeight="1">
      <c r="A849" s="150"/>
      <c r="B849" s="150"/>
      <c r="C849" s="150"/>
      <c r="D849" s="150"/>
      <c r="E849" s="150"/>
      <c r="F849" s="150"/>
      <c r="G849" s="150"/>
      <c r="H849" s="150"/>
      <c r="I849" s="150"/>
      <c r="J849" s="150"/>
      <c r="K849" s="150"/>
      <c r="L849" s="150"/>
      <c r="M849" s="150"/>
      <c r="N849" s="150"/>
      <c r="O849" s="150"/>
      <c r="P849" s="150"/>
      <c r="Q849" s="150"/>
      <c r="R849" s="150"/>
      <c r="S849" s="150"/>
      <c r="T849" s="150"/>
    </row>
    <row r="850" spans="1:20" ht="12.75" customHeight="1">
      <c r="A850" s="150"/>
      <c r="B850" s="150"/>
      <c r="C850" s="150"/>
      <c r="D850" s="150"/>
      <c r="E850" s="150"/>
      <c r="F850" s="150"/>
      <c r="G850" s="150"/>
      <c r="H850" s="150"/>
      <c r="I850" s="150"/>
      <c r="J850" s="150"/>
      <c r="K850" s="150"/>
      <c r="L850" s="150"/>
      <c r="M850" s="150"/>
      <c r="N850" s="150"/>
      <c r="O850" s="150"/>
      <c r="P850" s="150"/>
      <c r="Q850" s="150"/>
      <c r="R850" s="150"/>
      <c r="S850" s="150"/>
      <c r="T850" s="150"/>
    </row>
    <row r="851" spans="1:20" ht="12.75" customHeight="1">
      <c r="A851" s="150"/>
      <c r="B851" s="150"/>
      <c r="C851" s="150"/>
      <c r="D851" s="150"/>
      <c r="E851" s="150"/>
      <c r="F851" s="150"/>
      <c r="G851" s="150"/>
      <c r="H851" s="150"/>
      <c r="I851" s="150"/>
      <c r="J851" s="150"/>
      <c r="K851" s="150"/>
      <c r="L851" s="150"/>
      <c r="M851" s="150"/>
      <c r="N851" s="150"/>
      <c r="O851" s="150"/>
      <c r="P851" s="150"/>
      <c r="Q851" s="150"/>
      <c r="R851" s="150"/>
      <c r="S851" s="150"/>
      <c r="T851" s="150"/>
    </row>
    <row r="852" spans="1:20" ht="12.75" customHeight="1">
      <c r="A852" s="150"/>
      <c r="B852" s="150"/>
      <c r="C852" s="150"/>
      <c r="D852" s="150"/>
      <c r="E852" s="150"/>
      <c r="F852" s="150"/>
      <c r="G852" s="150"/>
      <c r="H852" s="150"/>
      <c r="I852" s="150"/>
      <c r="J852" s="150"/>
      <c r="K852" s="150"/>
      <c r="L852" s="150"/>
      <c r="M852" s="150"/>
      <c r="N852" s="150"/>
      <c r="O852" s="150"/>
      <c r="P852" s="150"/>
      <c r="Q852" s="150"/>
      <c r="R852" s="150"/>
      <c r="S852" s="150"/>
      <c r="T852" s="150"/>
    </row>
    <row r="853" spans="1:20" ht="12.75" customHeight="1">
      <c r="A853" s="150"/>
      <c r="B853" s="150"/>
      <c r="C853" s="150"/>
      <c r="D853" s="150"/>
      <c r="E853" s="150"/>
      <c r="F853" s="150"/>
      <c r="G853" s="150"/>
      <c r="H853" s="150"/>
      <c r="I853" s="150"/>
      <c r="J853" s="150"/>
      <c r="K853" s="150"/>
      <c r="L853" s="150"/>
      <c r="M853" s="150"/>
      <c r="N853" s="150"/>
      <c r="O853" s="150"/>
      <c r="P853" s="150"/>
      <c r="Q853" s="150"/>
      <c r="R853" s="150"/>
      <c r="S853" s="150"/>
      <c r="T853" s="150"/>
    </row>
    <row r="854" spans="1:20" ht="12.75" customHeight="1">
      <c r="A854" s="150"/>
      <c r="B854" s="150"/>
      <c r="C854" s="150"/>
      <c r="D854" s="150"/>
      <c r="E854" s="150"/>
      <c r="F854" s="150"/>
      <c r="G854" s="150"/>
      <c r="H854" s="150"/>
      <c r="I854" s="150"/>
      <c r="J854" s="150"/>
      <c r="K854" s="150"/>
      <c r="L854" s="150"/>
      <c r="M854" s="150"/>
      <c r="N854" s="150"/>
      <c r="O854" s="150"/>
      <c r="P854" s="150"/>
      <c r="Q854" s="150"/>
      <c r="R854" s="150"/>
      <c r="S854" s="150"/>
      <c r="T854" s="150"/>
    </row>
    <row r="855" spans="1:20" ht="12.75" customHeight="1">
      <c r="A855" s="150"/>
      <c r="B855" s="150"/>
      <c r="C855" s="150"/>
      <c r="D855" s="150"/>
      <c r="E855" s="150"/>
      <c r="F855" s="150"/>
      <c r="G855" s="150"/>
      <c r="H855" s="150"/>
      <c r="I855" s="150"/>
      <c r="J855" s="150"/>
      <c r="K855" s="150"/>
      <c r="L855" s="150"/>
      <c r="M855" s="150"/>
      <c r="N855" s="150"/>
      <c r="O855" s="150"/>
      <c r="P855" s="150"/>
      <c r="Q855" s="150"/>
      <c r="R855" s="150"/>
      <c r="S855" s="150"/>
      <c r="T855" s="150"/>
    </row>
    <row r="856" spans="1:20" ht="12.75" customHeight="1">
      <c r="A856" s="150"/>
      <c r="B856" s="150"/>
      <c r="C856" s="150"/>
      <c r="D856" s="150"/>
      <c r="E856" s="150"/>
      <c r="F856" s="150"/>
      <c r="G856" s="150"/>
      <c r="H856" s="150"/>
      <c r="I856" s="150"/>
      <c r="J856" s="150"/>
      <c r="K856" s="150"/>
      <c r="L856" s="150"/>
      <c r="M856" s="150"/>
      <c r="N856" s="150"/>
      <c r="O856" s="150"/>
      <c r="P856" s="150"/>
      <c r="Q856" s="150"/>
      <c r="R856" s="150"/>
      <c r="S856" s="150"/>
      <c r="T856" s="150"/>
    </row>
    <row r="857" spans="1:20" ht="12.75" customHeight="1">
      <c r="A857" s="150"/>
      <c r="B857" s="150"/>
      <c r="C857" s="150"/>
      <c r="D857" s="150"/>
      <c r="E857" s="150"/>
      <c r="F857" s="150"/>
      <c r="G857" s="150"/>
      <c r="H857" s="150"/>
      <c r="I857" s="150"/>
      <c r="J857" s="150"/>
      <c r="K857" s="150"/>
      <c r="L857" s="150"/>
      <c r="M857" s="150"/>
      <c r="N857" s="150"/>
      <c r="O857" s="150"/>
      <c r="P857" s="150"/>
      <c r="Q857" s="150"/>
      <c r="R857" s="150"/>
      <c r="S857" s="150"/>
      <c r="T857" s="150"/>
    </row>
    <row r="858" spans="1:20" ht="12.75" customHeight="1">
      <c r="A858" s="150"/>
      <c r="B858" s="150"/>
      <c r="C858" s="150"/>
      <c r="D858" s="150"/>
      <c r="E858" s="150"/>
      <c r="F858" s="150"/>
      <c r="G858" s="150"/>
      <c r="H858" s="150"/>
      <c r="I858" s="150"/>
      <c r="J858" s="150"/>
      <c r="K858" s="150"/>
      <c r="L858" s="150"/>
      <c r="M858" s="150"/>
      <c r="N858" s="150"/>
      <c r="O858" s="150"/>
      <c r="P858" s="150"/>
      <c r="Q858" s="150"/>
      <c r="R858" s="150"/>
      <c r="S858" s="150"/>
      <c r="T858" s="150"/>
    </row>
    <row r="859" spans="1:20" ht="12.75" customHeight="1">
      <c r="A859" s="150"/>
      <c r="B859" s="150"/>
      <c r="C859" s="150"/>
      <c r="D859" s="150"/>
      <c r="E859" s="150"/>
      <c r="F859" s="150"/>
      <c r="G859" s="150"/>
      <c r="H859" s="150"/>
      <c r="I859" s="150"/>
      <c r="J859" s="150"/>
      <c r="K859" s="150"/>
      <c r="L859" s="150"/>
      <c r="M859" s="150"/>
      <c r="N859" s="150"/>
      <c r="O859" s="150"/>
      <c r="P859" s="150"/>
      <c r="Q859" s="150"/>
      <c r="R859" s="150"/>
      <c r="S859" s="150"/>
      <c r="T859" s="150"/>
    </row>
    <row r="860" spans="1:20" ht="12.75" customHeight="1">
      <c r="A860" s="150"/>
      <c r="B860" s="150"/>
      <c r="C860" s="150"/>
      <c r="D860" s="150"/>
      <c r="E860" s="150"/>
      <c r="F860" s="150"/>
      <c r="G860" s="150"/>
      <c r="H860" s="150"/>
      <c r="I860" s="150"/>
      <c r="J860" s="150"/>
      <c r="K860" s="150"/>
      <c r="L860" s="150"/>
      <c r="M860" s="150"/>
      <c r="N860" s="150"/>
      <c r="O860" s="150"/>
      <c r="P860" s="150"/>
      <c r="Q860" s="150"/>
      <c r="R860" s="150"/>
      <c r="S860" s="150"/>
      <c r="T860" s="150"/>
    </row>
    <row r="861" spans="1:20" ht="12.75" customHeight="1">
      <c r="A861" s="150"/>
      <c r="B861" s="150"/>
      <c r="C861" s="150"/>
      <c r="D861" s="150"/>
      <c r="E861" s="150"/>
      <c r="F861" s="150"/>
      <c r="G861" s="150"/>
      <c r="H861" s="150"/>
      <c r="I861" s="150"/>
      <c r="J861" s="150"/>
      <c r="K861" s="150"/>
      <c r="L861" s="150"/>
      <c r="M861" s="150"/>
      <c r="N861" s="150"/>
      <c r="O861" s="150"/>
      <c r="P861" s="150"/>
      <c r="Q861" s="150"/>
      <c r="R861" s="150"/>
      <c r="S861" s="150"/>
      <c r="T861" s="150"/>
    </row>
    <row r="862" spans="1:20" ht="12.75" customHeight="1">
      <c r="A862" s="150"/>
      <c r="B862" s="150"/>
      <c r="C862" s="150"/>
      <c r="D862" s="150"/>
      <c r="E862" s="150"/>
      <c r="F862" s="150"/>
      <c r="G862" s="150"/>
      <c r="H862" s="150"/>
      <c r="I862" s="150"/>
      <c r="J862" s="150"/>
      <c r="K862" s="150"/>
      <c r="L862" s="150"/>
      <c r="M862" s="150"/>
      <c r="N862" s="150"/>
      <c r="O862" s="150"/>
      <c r="P862" s="150"/>
      <c r="Q862" s="150"/>
      <c r="R862" s="150"/>
      <c r="S862" s="150"/>
      <c r="T862" s="150"/>
    </row>
    <row r="863" spans="1:20" ht="12.75" customHeight="1">
      <c r="A863" s="150"/>
      <c r="B863" s="150"/>
      <c r="C863" s="150"/>
      <c r="D863" s="150"/>
      <c r="E863" s="150"/>
      <c r="F863" s="150"/>
      <c r="G863" s="150"/>
      <c r="H863" s="150"/>
      <c r="I863" s="150"/>
      <c r="J863" s="150"/>
      <c r="K863" s="150"/>
      <c r="L863" s="150"/>
      <c r="M863" s="150"/>
      <c r="N863" s="150"/>
      <c r="O863" s="150"/>
      <c r="P863" s="150"/>
      <c r="Q863" s="150"/>
      <c r="R863" s="150"/>
      <c r="S863" s="150"/>
      <c r="T863" s="150"/>
    </row>
    <row r="864" spans="1:20" ht="12.75" customHeight="1">
      <c r="A864" s="150"/>
      <c r="B864" s="150"/>
      <c r="C864" s="150"/>
      <c r="D864" s="150"/>
      <c r="E864" s="150"/>
      <c r="F864" s="150"/>
      <c r="G864" s="150"/>
      <c r="H864" s="150"/>
      <c r="I864" s="150"/>
      <c r="J864" s="150"/>
      <c r="K864" s="150"/>
      <c r="L864" s="150"/>
      <c r="M864" s="150"/>
      <c r="N864" s="150"/>
      <c r="O864" s="150"/>
      <c r="P864" s="150"/>
      <c r="Q864" s="150"/>
      <c r="R864" s="150"/>
      <c r="S864" s="150"/>
      <c r="T864" s="150"/>
    </row>
    <row r="865" spans="1:20" ht="12.75" customHeight="1">
      <c r="A865" s="150"/>
      <c r="B865" s="150"/>
      <c r="C865" s="150"/>
      <c r="D865" s="150"/>
      <c r="E865" s="150"/>
      <c r="F865" s="150"/>
      <c r="G865" s="150"/>
      <c r="H865" s="150"/>
      <c r="I865" s="150"/>
      <c r="J865" s="150"/>
      <c r="K865" s="150"/>
      <c r="L865" s="150"/>
      <c r="M865" s="150"/>
      <c r="N865" s="150"/>
      <c r="O865" s="150"/>
      <c r="P865" s="150"/>
      <c r="Q865" s="150"/>
      <c r="R865" s="150"/>
      <c r="S865" s="150"/>
      <c r="T865" s="150"/>
    </row>
    <row r="866" spans="1:20" ht="12.75" customHeight="1">
      <c r="A866" s="150"/>
      <c r="B866" s="150"/>
      <c r="C866" s="150"/>
      <c r="D866" s="150"/>
      <c r="E866" s="150"/>
      <c r="F866" s="150"/>
      <c r="G866" s="150"/>
      <c r="H866" s="150"/>
      <c r="I866" s="150"/>
      <c r="J866" s="150"/>
      <c r="K866" s="150"/>
      <c r="L866" s="150"/>
      <c r="M866" s="150"/>
      <c r="N866" s="150"/>
      <c r="O866" s="150"/>
      <c r="P866" s="150"/>
      <c r="Q866" s="150"/>
      <c r="R866" s="150"/>
      <c r="S866" s="150"/>
      <c r="T866" s="150"/>
    </row>
    <row r="867" spans="1:20" ht="12.75" customHeight="1">
      <c r="A867" s="150"/>
      <c r="B867" s="150"/>
      <c r="C867" s="150"/>
      <c r="D867" s="150"/>
      <c r="E867" s="150"/>
      <c r="F867" s="150"/>
      <c r="G867" s="150"/>
      <c r="H867" s="150"/>
      <c r="I867" s="150"/>
      <c r="J867" s="150"/>
      <c r="K867" s="150"/>
      <c r="L867" s="150"/>
      <c r="M867" s="150"/>
      <c r="N867" s="150"/>
      <c r="O867" s="150"/>
      <c r="P867" s="150"/>
      <c r="Q867" s="150"/>
      <c r="R867" s="150"/>
      <c r="S867" s="150"/>
      <c r="T867" s="150"/>
    </row>
    <row r="868" spans="1:20" ht="12.75" customHeight="1">
      <c r="A868" s="150"/>
      <c r="B868" s="150"/>
      <c r="C868" s="150"/>
      <c r="D868" s="150"/>
      <c r="E868" s="150"/>
      <c r="F868" s="150"/>
      <c r="G868" s="150"/>
      <c r="H868" s="150"/>
      <c r="I868" s="150"/>
      <c r="J868" s="150"/>
      <c r="K868" s="150"/>
      <c r="L868" s="150"/>
      <c r="M868" s="150"/>
      <c r="N868" s="150"/>
      <c r="O868" s="150"/>
      <c r="P868" s="150"/>
      <c r="Q868" s="150"/>
      <c r="R868" s="150"/>
      <c r="S868" s="150"/>
      <c r="T868" s="150"/>
    </row>
    <row r="869" spans="1:20" ht="12.75" customHeight="1">
      <c r="A869" s="150"/>
      <c r="B869" s="150"/>
      <c r="C869" s="150"/>
      <c r="D869" s="150"/>
      <c r="E869" s="150"/>
      <c r="F869" s="150"/>
      <c r="G869" s="150"/>
      <c r="H869" s="150"/>
      <c r="I869" s="150"/>
      <c r="J869" s="150"/>
      <c r="K869" s="150"/>
      <c r="L869" s="150"/>
      <c r="M869" s="150"/>
      <c r="N869" s="150"/>
      <c r="O869" s="150"/>
      <c r="P869" s="150"/>
      <c r="Q869" s="150"/>
      <c r="R869" s="150"/>
      <c r="S869" s="150"/>
      <c r="T869" s="150"/>
    </row>
    <row r="870" spans="1:20" ht="12.75" customHeight="1">
      <c r="A870" s="150"/>
      <c r="B870" s="150"/>
      <c r="C870" s="150"/>
      <c r="D870" s="150"/>
      <c r="E870" s="150"/>
      <c r="F870" s="150"/>
      <c r="G870" s="150"/>
      <c r="H870" s="150"/>
      <c r="I870" s="150"/>
      <c r="J870" s="150"/>
      <c r="K870" s="150"/>
      <c r="L870" s="150"/>
      <c r="M870" s="150"/>
      <c r="N870" s="150"/>
      <c r="O870" s="150"/>
      <c r="P870" s="150"/>
      <c r="Q870" s="150"/>
      <c r="R870" s="150"/>
      <c r="S870" s="150"/>
      <c r="T870" s="150"/>
    </row>
    <row r="871" spans="1:20" ht="12.75" customHeight="1">
      <c r="A871" s="150"/>
      <c r="B871" s="150"/>
      <c r="C871" s="150"/>
      <c r="D871" s="150"/>
      <c r="E871" s="150"/>
      <c r="F871" s="150"/>
      <c r="G871" s="150"/>
      <c r="H871" s="150"/>
      <c r="I871" s="150"/>
      <c r="J871" s="150"/>
      <c r="K871" s="150"/>
      <c r="L871" s="150"/>
      <c r="M871" s="150"/>
      <c r="N871" s="150"/>
      <c r="O871" s="150"/>
      <c r="P871" s="150"/>
      <c r="Q871" s="150"/>
      <c r="R871" s="150"/>
      <c r="S871" s="150"/>
      <c r="T871" s="150"/>
    </row>
    <row r="872" spans="1:20" ht="12.75" customHeight="1">
      <c r="A872" s="150"/>
      <c r="B872" s="150"/>
      <c r="C872" s="150"/>
      <c r="D872" s="150"/>
      <c r="E872" s="150"/>
      <c r="F872" s="150"/>
      <c r="G872" s="150"/>
      <c r="H872" s="150"/>
      <c r="I872" s="150"/>
      <c r="J872" s="150"/>
      <c r="K872" s="150"/>
      <c r="L872" s="150"/>
      <c r="M872" s="150"/>
      <c r="N872" s="150"/>
      <c r="O872" s="150"/>
      <c r="P872" s="150"/>
      <c r="Q872" s="150"/>
      <c r="R872" s="150"/>
      <c r="S872" s="150"/>
      <c r="T872" s="150"/>
    </row>
    <row r="873" spans="1:20" ht="12.75" customHeight="1">
      <c r="A873" s="150"/>
      <c r="B873" s="150"/>
      <c r="C873" s="150"/>
      <c r="D873" s="150"/>
      <c r="E873" s="150"/>
      <c r="F873" s="150"/>
      <c r="G873" s="150"/>
      <c r="H873" s="150"/>
      <c r="I873" s="150"/>
      <c r="J873" s="150"/>
      <c r="K873" s="150"/>
      <c r="L873" s="150"/>
      <c r="M873" s="150"/>
      <c r="N873" s="150"/>
      <c r="O873" s="150"/>
      <c r="P873" s="150"/>
      <c r="Q873" s="150"/>
      <c r="R873" s="150"/>
      <c r="S873" s="150"/>
      <c r="T873" s="150"/>
    </row>
    <row r="874" spans="1:20" ht="12.75" customHeight="1">
      <c r="A874" s="150"/>
      <c r="B874" s="150"/>
      <c r="C874" s="150"/>
      <c r="D874" s="150"/>
      <c r="E874" s="150"/>
      <c r="F874" s="150"/>
      <c r="G874" s="150"/>
      <c r="H874" s="150"/>
      <c r="I874" s="150"/>
      <c r="J874" s="150"/>
      <c r="K874" s="150"/>
      <c r="L874" s="150"/>
      <c r="M874" s="150"/>
      <c r="N874" s="150"/>
      <c r="O874" s="150"/>
      <c r="P874" s="150"/>
      <c r="Q874" s="150"/>
      <c r="R874" s="150"/>
      <c r="S874" s="150"/>
      <c r="T874" s="150"/>
    </row>
    <row r="875" spans="1:20" ht="12.75" customHeight="1">
      <c r="A875" s="150"/>
      <c r="B875" s="150"/>
      <c r="C875" s="150"/>
      <c r="D875" s="150"/>
      <c r="E875" s="150"/>
      <c r="F875" s="150"/>
      <c r="G875" s="150"/>
      <c r="H875" s="150"/>
      <c r="I875" s="150"/>
      <c r="J875" s="150"/>
      <c r="K875" s="150"/>
      <c r="L875" s="150"/>
      <c r="M875" s="150"/>
      <c r="N875" s="150"/>
      <c r="O875" s="150"/>
      <c r="P875" s="150"/>
      <c r="Q875" s="150"/>
      <c r="R875" s="150"/>
      <c r="S875" s="150"/>
      <c r="T875" s="150"/>
    </row>
    <row r="876" spans="1:20" ht="12.75" customHeight="1">
      <c r="A876" s="150"/>
      <c r="B876" s="150"/>
      <c r="C876" s="150"/>
      <c r="D876" s="150"/>
      <c r="E876" s="150"/>
      <c r="F876" s="150"/>
      <c r="G876" s="150"/>
      <c r="H876" s="150"/>
      <c r="I876" s="150"/>
      <c r="J876" s="150"/>
      <c r="K876" s="150"/>
      <c r="L876" s="150"/>
      <c r="M876" s="150"/>
      <c r="N876" s="150"/>
      <c r="O876" s="150"/>
      <c r="P876" s="150"/>
      <c r="Q876" s="150"/>
      <c r="R876" s="150"/>
      <c r="S876" s="150"/>
      <c r="T876" s="150"/>
    </row>
    <row r="877" spans="1:20" ht="12.75" customHeight="1">
      <c r="A877" s="150"/>
      <c r="B877" s="150"/>
      <c r="C877" s="150"/>
      <c r="D877" s="150"/>
      <c r="E877" s="150"/>
      <c r="F877" s="150"/>
      <c r="G877" s="150"/>
      <c r="H877" s="150"/>
      <c r="I877" s="150"/>
      <c r="J877" s="150"/>
      <c r="K877" s="150"/>
      <c r="L877" s="150"/>
      <c r="M877" s="150"/>
      <c r="N877" s="150"/>
      <c r="O877" s="150"/>
      <c r="P877" s="150"/>
      <c r="Q877" s="150"/>
      <c r="R877" s="150"/>
      <c r="S877" s="150"/>
      <c r="T877" s="150"/>
    </row>
    <row r="878" spans="1:20" ht="12.75" customHeight="1">
      <c r="A878" s="150"/>
      <c r="B878" s="150"/>
      <c r="C878" s="150"/>
      <c r="D878" s="150"/>
      <c r="E878" s="150"/>
      <c r="F878" s="150"/>
      <c r="G878" s="150"/>
      <c r="H878" s="150"/>
      <c r="I878" s="150"/>
      <c r="J878" s="150"/>
      <c r="K878" s="150"/>
      <c r="L878" s="150"/>
      <c r="M878" s="150"/>
      <c r="N878" s="150"/>
      <c r="O878" s="150"/>
      <c r="P878" s="150"/>
      <c r="Q878" s="150"/>
      <c r="R878" s="150"/>
      <c r="S878" s="150"/>
      <c r="T878" s="150"/>
    </row>
    <row r="879" spans="1:20" ht="12.75" customHeight="1">
      <c r="A879" s="150"/>
      <c r="B879" s="150"/>
      <c r="C879" s="150"/>
      <c r="D879" s="150"/>
      <c r="E879" s="150"/>
      <c r="F879" s="150"/>
      <c r="G879" s="150"/>
      <c r="H879" s="150"/>
      <c r="I879" s="150"/>
      <c r="J879" s="150"/>
      <c r="K879" s="150"/>
      <c r="L879" s="150"/>
      <c r="M879" s="150"/>
      <c r="N879" s="150"/>
      <c r="O879" s="150"/>
      <c r="P879" s="150"/>
      <c r="Q879" s="150"/>
      <c r="R879" s="150"/>
      <c r="S879" s="150"/>
      <c r="T879" s="150"/>
    </row>
    <row r="880" spans="1:20" ht="12.75" customHeight="1">
      <c r="A880" s="150"/>
      <c r="B880" s="150"/>
      <c r="C880" s="150"/>
      <c r="D880" s="150"/>
      <c r="E880" s="150"/>
      <c r="F880" s="150"/>
      <c r="G880" s="150"/>
      <c r="H880" s="150"/>
      <c r="I880" s="150"/>
      <c r="J880" s="150"/>
      <c r="K880" s="150"/>
      <c r="L880" s="150"/>
      <c r="M880" s="150"/>
      <c r="N880" s="150"/>
      <c r="O880" s="150"/>
      <c r="P880" s="150"/>
      <c r="Q880" s="150"/>
      <c r="R880" s="150"/>
      <c r="S880" s="150"/>
      <c r="T880" s="150"/>
    </row>
    <row r="881" spans="1:20" ht="12.75" customHeight="1">
      <c r="A881" s="150"/>
      <c r="B881" s="150"/>
      <c r="C881" s="150"/>
      <c r="D881" s="150"/>
      <c r="E881" s="150"/>
      <c r="F881" s="150"/>
      <c r="G881" s="150"/>
      <c r="H881" s="150"/>
      <c r="I881" s="150"/>
      <c r="J881" s="150"/>
      <c r="K881" s="150"/>
      <c r="L881" s="150"/>
      <c r="M881" s="150"/>
      <c r="N881" s="150"/>
      <c r="O881" s="150"/>
      <c r="P881" s="150"/>
      <c r="Q881" s="150"/>
      <c r="R881" s="150"/>
      <c r="S881" s="150"/>
      <c r="T881" s="150"/>
    </row>
    <row r="882" spans="1:20" ht="12.75" customHeight="1">
      <c r="A882" s="150"/>
      <c r="B882" s="150"/>
      <c r="C882" s="150"/>
      <c r="D882" s="150"/>
      <c r="E882" s="150"/>
      <c r="F882" s="150"/>
      <c r="G882" s="150"/>
      <c r="H882" s="150"/>
      <c r="I882" s="150"/>
      <c r="J882" s="150"/>
      <c r="K882" s="150"/>
      <c r="L882" s="150"/>
      <c r="M882" s="150"/>
      <c r="N882" s="150"/>
      <c r="O882" s="150"/>
      <c r="P882" s="150"/>
      <c r="Q882" s="150"/>
      <c r="R882" s="150"/>
      <c r="S882" s="150"/>
      <c r="T882" s="150"/>
    </row>
    <row r="883" spans="1:20" ht="12.75" customHeight="1">
      <c r="A883" s="150"/>
      <c r="B883" s="150"/>
      <c r="C883" s="150"/>
      <c r="D883" s="150"/>
      <c r="E883" s="150"/>
      <c r="F883" s="150"/>
      <c r="G883" s="150"/>
      <c r="H883" s="150"/>
      <c r="I883" s="150"/>
      <c r="J883" s="150"/>
      <c r="K883" s="150"/>
      <c r="L883" s="150"/>
      <c r="M883" s="150"/>
      <c r="N883" s="150"/>
      <c r="O883" s="150"/>
      <c r="P883" s="150"/>
      <c r="Q883" s="150"/>
      <c r="R883" s="150"/>
      <c r="S883" s="150"/>
      <c r="T883" s="150"/>
    </row>
    <row r="884" spans="1:20" ht="12.75" customHeight="1">
      <c r="A884" s="150"/>
      <c r="B884" s="150"/>
      <c r="C884" s="150"/>
      <c r="D884" s="150"/>
      <c r="E884" s="150"/>
      <c r="F884" s="150"/>
      <c r="G884" s="150"/>
      <c r="H884" s="150"/>
      <c r="I884" s="150"/>
      <c r="J884" s="150"/>
      <c r="K884" s="150"/>
      <c r="L884" s="150"/>
      <c r="M884" s="150"/>
      <c r="N884" s="150"/>
      <c r="O884" s="150"/>
      <c r="P884" s="150"/>
      <c r="Q884" s="150"/>
      <c r="R884" s="150"/>
      <c r="S884" s="150"/>
      <c r="T884" s="150"/>
    </row>
    <row r="885" spans="1:20" ht="12.75" customHeight="1">
      <c r="A885" s="150"/>
      <c r="B885" s="150"/>
      <c r="C885" s="150"/>
      <c r="D885" s="150"/>
      <c r="E885" s="150"/>
      <c r="F885" s="150"/>
      <c r="G885" s="150"/>
      <c r="H885" s="150"/>
      <c r="I885" s="150"/>
      <c r="J885" s="150"/>
      <c r="K885" s="150"/>
      <c r="L885" s="150"/>
      <c r="M885" s="150"/>
      <c r="N885" s="150"/>
      <c r="O885" s="150"/>
      <c r="P885" s="150"/>
      <c r="Q885" s="150"/>
      <c r="R885" s="150"/>
      <c r="S885" s="150"/>
      <c r="T885" s="150"/>
    </row>
    <row r="886" spans="1:20" ht="12.75" customHeight="1">
      <c r="A886" s="150"/>
      <c r="B886" s="150"/>
      <c r="C886" s="150"/>
      <c r="D886" s="150"/>
      <c r="E886" s="150"/>
      <c r="F886" s="150"/>
      <c r="G886" s="150"/>
      <c r="H886" s="150"/>
      <c r="I886" s="150"/>
      <c r="J886" s="150"/>
      <c r="K886" s="150"/>
      <c r="L886" s="150"/>
      <c r="M886" s="150"/>
      <c r="N886" s="150"/>
      <c r="O886" s="150"/>
      <c r="P886" s="150"/>
      <c r="Q886" s="150"/>
      <c r="R886" s="150"/>
      <c r="S886" s="150"/>
      <c r="T886" s="150"/>
    </row>
    <row r="887" spans="1:20" ht="12.75" customHeight="1">
      <c r="A887" s="150"/>
      <c r="B887" s="150"/>
      <c r="C887" s="150"/>
      <c r="D887" s="150"/>
      <c r="E887" s="150"/>
      <c r="F887" s="150"/>
      <c r="G887" s="150"/>
      <c r="H887" s="150"/>
      <c r="I887" s="150"/>
      <c r="J887" s="150"/>
      <c r="K887" s="150"/>
      <c r="L887" s="150"/>
      <c r="M887" s="150"/>
      <c r="N887" s="150"/>
      <c r="O887" s="150"/>
      <c r="P887" s="150"/>
      <c r="Q887" s="150"/>
      <c r="R887" s="150"/>
      <c r="S887" s="150"/>
      <c r="T887" s="150"/>
    </row>
    <row r="888" spans="1:20" ht="12.75" customHeight="1">
      <c r="A888" s="150"/>
      <c r="B888" s="150"/>
      <c r="C888" s="150"/>
      <c r="D888" s="150"/>
      <c r="E888" s="150"/>
      <c r="F888" s="150"/>
      <c r="G888" s="150"/>
      <c r="H888" s="150"/>
      <c r="I888" s="150"/>
      <c r="J888" s="150"/>
      <c r="K888" s="150"/>
      <c r="L888" s="150"/>
      <c r="M888" s="150"/>
      <c r="N888" s="150"/>
      <c r="O888" s="150"/>
      <c r="P888" s="150"/>
      <c r="Q888" s="150"/>
      <c r="R888" s="150"/>
      <c r="S888" s="150"/>
      <c r="T888" s="150"/>
    </row>
    <row r="889" spans="1:20" ht="12.75" customHeight="1">
      <c r="A889" s="150"/>
      <c r="B889" s="150"/>
      <c r="C889" s="150"/>
      <c r="D889" s="150"/>
      <c r="E889" s="150"/>
      <c r="F889" s="150"/>
      <c r="G889" s="150"/>
      <c r="H889" s="150"/>
      <c r="I889" s="150"/>
      <c r="J889" s="150"/>
      <c r="K889" s="150"/>
      <c r="L889" s="150"/>
      <c r="M889" s="150"/>
      <c r="N889" s="150"/>
      <c r="O889" s="150"/>
      <c r="P889" s="150"/>
      <c r="Q889" s="150"/>
      <c r="R889" s="150"/>
      <c r="S889" s="150"/>
      <c r="T889" s="150"/>
    </row>
    <row r="890" spans="1:20" ht="12.75" customHeight="1">
      <c r="A890" s="150"/>
      <c r="B890" s="150"/>
      <c r="C890" s="150"/>
      <c r="D890" s="150"/>
      <c r="E890" s="150"/>
      <c r="F890" s="150"/>
      <c r="G890" s="150"/>
      <c r="H890" s="150"/>
      <c r="I890" s="150"/>
      <c r="J890" s="150"/>
      <c r="K890" s="150"/>
      <c r="L890" s="150"/>
      <c r="M890" s="150"/>
      <c r="N890" s="150"/>
      <c r="O890" s="150"/>
      <c r="P890" s="150"/>
      <c r="Q890" s="150"/>
      <c r="R890" s="150"/>
      <c r="S890" s="150"/>
      <c r="T890" s="150"/>
    </row>
    <row r="891" spans="1:20" ht="12.75" customHeight="1">
      <c r="A891" s="150"/>
      <c r="B891" s="150"/>
      <c r="C891" s="150"/>
      <c r="D891" s="150"/>
      <c r="E891" s="150"/>
      <c r="F891" s="150"/>
      <c r="G891" s="150"/>
      <c r="H891" s="150"/>
      <c r="I891" s="150"/>
      <c r="J891" s="150"/>
      <c r="K891" s="150"/>
      <c r="L891" s="150"/>
      <c r="M891" s="150"/>
      <c r="N891" s="150"/>
      <c r="O891" s="150"/>
      <c r="P891" s="150"/>
      <c r="Q891" s="150"/>
      <c r="R891" s="150"/>
      <c r="S891" s="150"/>
      <c r="T891" s="150"/>
    </row>
    <row r="892" spans="1:20" ht="12.75" customHeight="1">
      <c r="A892" s="150"/>
      <c r="B892" s="150"/>
      <c r="C892" s="150"/>
      <c r="D892" s="150"/>
      <c r="E892" s="150"/>
      <c r="F892" s="150"/>
      <c r="G892" s="150"/>
      <c r="H892" s="150"/>
      <c r="I892" s="150"/>
      <c r="J892" s="150"/>
      <c r="K892" s="150"/>
      <c r="L892" s="150"/>
      <c r="M892" s="150"/>
      <c r="N892" s="150"/>
      <c r="O892" s="150"/>
      <c r="P892" s="150"/>
      <c r="Q892" s="150"/>
      <c r="R892" s="150"/>
      <c r="S892" s="150"/>
      <c r="T892" s="150"/>
    </row>
    <row r="893" spans="1:20" ht="12.75" customHeight="1">
      <c r="A893" s="150"/>
      <c r="B893" s="150"/>
      <c r="C893" s="150"/>
      <c r="D893" s="150"/>
      <c r="E893" s="150"/>
      <c r="F893" s="150"/>
      <c r="G893" s="150"/>
      <c r="H893" s="150"/>
      <c r="I893" s="150"/>
      <c r="J893" s="150"/>
      <c r="K893" s="150"/>
      <c r="L893" s="150"/>
      <c r="M893" s="150"/>
      <c r="N893" s="150"/>
      <c r="O893" s="150"/>
      <c r="P893" s="150"/>
      <c r="Q893" s="150"/>
      <c r="R893" s="150"/>
      <c r="S893" s="150"/>
      <c r="T893" s="150"/>
    </row>
    <row r="894" spans="1:20" ht="12.75" customHeight="1">
      <c r="A894" s="150"/>
      <c r="B894" s="150"/>
      <c r="C894" s="150"/>
      <c r="D894" s="150"/>
      <c r="E894" s="150"/>
      <c r="F894" s="150"/>
      <c r="G894" s="150"/>
      <c r="H894" s="150"/>
      <c r="I894" s="150"/>
      <c r="J894" s="150"/>
      <c r="K894" s="150"/>
      <c r="L894" s="150"/>
      <c r="M894" s="150"/>
      <c r="N894" s="150"/>
      <c r="O894" s="150"/>
      <c r="P894" s="150"/>
      <c r="Q894" s="150"/>
      <c r="R894" s="150"/>
      <c r="S894" s="150"/>
      <c r="T894" s="150"/>
    </row>
    <row r="895" spans="1:20" ht="12.75" customHeight="1">
      <c r="A895" s="150"/>
      <c r="B895" s="150"/>
      <c r="C895" s="150"/>
      <c r="D895" s="150"/>
      <c r="E895" s="150"/>
      <c r="F895" s="150"/>
      <c r="G895" s="150"/>
      <c r="H895" s="150"/>
      <c r="I895" s="150"/>
      <c r="J895" s="150"/>
      <c r="K895" s="150"/>
      <c r="L895" s="150"/>
      <c r="M895" s="150"/>
      <c r="N895" s="150"/>
      <c r="O895" s="150"/>
      <c r="P895" s="150"/>
      <c r="Q895" s="150"/>
      <c r="R895" s="150"/>
      <c r="S895" s="150"/>
      <c r="T895" s="150"/>
    </row>
    <row r="896" spans="1:20" ht="12.75" customHeight="1">
      <c r="A896" s="150"/>
      <c r="B896" s="150"/>
      <c r="C896" s="150"/>
      <c r="D896" s="150"/>
      <c r="E896" s="150"/>
      <c r="F896" s="150"/>
      <c r="G896" s="150"/>
      <c r="H896" s="150"/>
      <c r="I896" s="150"/>
      <c r="J896" s="150"/>
      <c r="K896" s="150"/>
      <c r="L896" s="150"/>
      <c r="M896" s="150"/>
      <c r="N896" s="150"/>
      <c r="O896" s="150"/>
      <c r="P896" s="150"/>
      <c r="Q896" s="150"/>
      <c r="R896" s="150"/>
      <c r="S896" s="150"/>
      <c r="T896" s="150"/>
    </row>
    <row r="897" spans="1:20" ht="12.75" customHeight="1">
      <c r="A897" s="150"/>
      <c r="B897" s="150"/>
      <c r="C897" s="150"/>
      <c r="D897" s="150"/>
      <c r="E897" s="150"/>
      <c r="F897" s="150"/>
      <c r="G897" s="150"/>
      <c r="H897" s="150"/>
      <c r="I897" s="150"/>
      <c r="J897" s="150"/>
      <c r="K897" s="150"/>
      <c r="L897" s="150"/>
      <c r="M897" s="150"/>
      <c r="N897" s="150"/>
      <c r="O897" s="150"/>
      <c r="P897" s="150"/>
      <c r="Q897" s="150"/>
      <c r="R897" s="150"/>
      <c r="S897" s="150"/>
      <c r="T897" s="150"/>
    </row>
    <row r="898" spans="1:20" ht="12.75" customHeight="1">
      <c r="A898" s="150"/>
      <c r="B898" s="150"/>
      <c r="C898" s="150"/>
      <c r="D898" s="150"/>
      <c r="E898" s="150"/>
      <c r="F898" s="150"/>
      <c r="G898" s="150"/>
      <c r="H898" s="150"/>
      <c r="I898" s="150"/>
      <c r="J898" s="150"/>
      <c r="K898" s="150"/>
      <c r="L898" s="150"/>
      <c r="M898" s="150"/>
      <c r="N898" s="150"/>
      <c r="O898" s="150"/>
      <c r="P898" s="150"/>
      <c r="Q898" s="150"/>
      <c r="R898" s="150"/>
      <c r="S898" s="150"/>
      <c r="T898" s="150"/>
    </row>
    <row r="899" spans="1:20" ht="12.75" customHeight="1">
      <c r="A899" s="150"/>
      <c r="B899" s="150"/>
      <c r="C899" s="150"/>
      <c r="D899" s="150"/>
      <c r="E899" s="150"/>
      <c r="F899" s="150"/>
      <c r="G899" s="150"/>
      <c r="H899" s="150"/>
      <c r="I899" s="150"/>
      <c r="J899" s="150"/>
      <c r="K899" s="150"/>
      <c r="L899" s="150"/>
      <c r="M899" s="150"/>
      <c r="N899" s="150"/>
      <c r="O899" s="150"/>
      <c r="P899" s="150"/>
      <c r="Q899" s="150"/>
      <c r="R899" s="150"/>
      <c r="S899" s="150"/>
      <c r="T899" s="150"/>
    </row>
    <row r="900" spans="1:20" ht="12.75" customHeight="1">
      <c r="A900" s="150"/>
      <c r="B900" s="150"/>
      <c r="C900" s="150"/>
      <c r="D900" s="150"/>
      <c r="E900" s="150"/>
      <c r="F900" s="150"/>
      <c r="G900" s="150"/>
      <c r="H900" s="150"/>
      <c r="I900" s="150"/>
      <c r="J900" s="150"/>
      <c r="K900" s="150"/>
      <c r="L900" s="150"/>
      <c r="M900" s="150"/>
      <c r="N900" s="150"/>
      <c r="O900" s="150"/>
      <c r="P900" s="150"/>
      <c r="Q900" s="150"/>
      <c r="R900" s="150"/>
      <c r="S900" s="150"/>
      <c r="T900" s="150"/>
    </row>
    <row r="901" spans="1:20" ht="12.75" customHeight="1">
      <c r="A901" s="150"/>
      <c r="B901" s="150"/>
      <c r="C901" s="150"/>
      <c r="D901" s="150"/>
      <c r="E901" s="150"/>
      <c r="F901" s="150"/>
      <c r="G901" s="150"/>
      <c r="H901" s="150"/>
      <c r="I901" s="150"/>
      <c r="J901" s="150"/>
      <c r="K901" s="150"/>
      <c r="L901" s="150"/>
      <c r="M901" s="150"/>
      <c r="N901" s="150"/>
      <c r="O901" s="150"/>
      <c r="P901" s="150"/>
      <c r="Q901" s="150"/>
      <c r="R901" s="150"/>
      <c r="S901" s="150"/>
      <c r="T901" s="150"/>
    </row>
    <row r="902" spans="1:20" ht="12.75" customHeight="1">
      <c r="A902" s="150"/>
      <c r="B902" s="150"/>
      <c r="C902" s="150"/>
      <c r="D902" s="150"/>
      <c r="E902" s="150"/>
      <c r="F902" s="150"/>
      <c r="G902" s="150"/>
      <c r="H902" s="150"/>
      <c r="I902" s="150"/>
      <c r="J902" s="150"/>
      <c r="K902" s="150"/>
      <c r="L902" s="150"/>
      <c r="M902" s="150"/>
      <c r="N902" s="150"/>
      <c r="O902" s="150"/>
      <c r="P902" s="150"/>
      <c r="Q902" s="150"/>
      <c r="R902" s="150"/>
      <c r="S902" s="150"/>
      <c r="T902" s="150"/>
    </row>
    <row r="903" spans="1:20" ht="12.75" customHeight="1">
      <c r="A903" s="150"/>
      <c r="B903" s="150"/>
      <c r="C903" s="150"/>
      <c r="D903" s="150"/>
      <c r="E903" s="150"/>
      <c r="F903" s="150"/>
      <c r="G903" s="150"/>
      <c r="H903" s="150"/>
      <c r="I903" s="150"/>
      <c r="J903" s="150"/>
      <c r="K903" s="150"/>
      <c r="L903" s="150"/>
      <c r="M903" s="150"/>
      <c r="N903" s="150"/>
      <c r="O903" s="150"/>
      <c r="P903" s="150"/>
      <c r="Q903" s="150"/>
      <c r="R903" s="150"/>
      <c r="S903" s="150"/>
      <c r="T903" s="150"/>
    </row>
    <row r="904" spans="1:20" ht="12.75" customHeight="1">
      <c r="A904" s="150"/>
      <c r="B904" s="150"/>
      <c r="C904" s="150"/>
      <c r="D904" s="150"/>
      <c r="E904" s="150"/>
      <c r="F904" s="150"/>
      <c r="G904" s="150"/>
      <c r="H904" s="150"/>
      <c r="I904" s="150"/>
      <c r="J904" s="150"/>
      <c r="K904" s="150"/>
      <c r="L904" s="150"/>
      <c r="M904" s="150"/>
      <c r="N904" s="150"/>
      <c r="O904" s="150"/>
      <c r="P904" s="150"/>
      <c r="Q904" s="150"/>
      <c r="R904" s="150"/>
      <c r="S904" s="150"/>
      <c r="T904" s="150"/>
    </row>
    <row r="905" spans="1:20" ht="12.75" customHeight="1">
      <c r="A905" s="150"/>
      <c r="B905" s="150"/>
      <c r="C905" s="150"/>
      <c r="D905" s="150"/>
      <c r="E905" s="150"/>
      <c r="F905" s="150"/>
      <c r="G905" s="150"/>
      <c r="H905" s="150"/>
      <c r="I905" s="150"/>
      <c r="J905" s="150"/>
      <c r="K905" s="150"/>
      <c r="L905" s="150"/>
      <c r="M905" s="150"/>
      <c r="N905" s="150"/>
      <c r="O905" s="150"/>
      <c r="P905" s="150"/>
      <c r="Q905" s="150"/>
      <c r="R905" s="150"/>
      <c r="S905" s="150"/>
      <c r="T905" s="150"/>
    </row>
    <row r="906" spans="1:20" ht="12.75" customHeight="1">
      <c r="A906" s="150"/>
      <c r="B906" s="150"/>
      <c r="C906" s="150"/>
      <c r="D906" s="150"/>
      <c r="E906" s="150"/>
      <c r="F906" s="150"/>
      <c r="G906" s="150"/>
      <c r="H906" s="150"/>
      <c r="I906" s="150"/>
      <c r="J906" s="150"/>
      <c r="K906" s="150"/>
      <c r="L906" s="150"/>
      <c r="M906" s="150"/>
      <c r="N906" s="150"/>
      <c r="O906" s="150"/>
      <c r="P906" s="150"/>
      <c r="Q906" s="150"/>
      <c r="R906" s="150"/>
      <c r="S906" s="150"/>
      <c r="T906" s="150"/>
    </row>
    <row r="907" spans="1:20" ht="12.75" customHeight="1">
      <c r="A907" s="150"/>
      <c r="B907" s="150"/>
      <c r="C907" s="150"/>
      <c r="D907" s="150"/>
      <c r="E907" s="150"/>
      <c r="F907" s="150"/>
      <c r="G907" s="150"/>
      <c r="H907" s="150"/>
      <c r="I907" s="150"/>
      <c r="J907" s="150"/>
      <c r="K907" s="150"/>
      <c r="L907" s="150"/>
      <c r="M907" s="150"/>
      <c r="N907" s="150"/>
      <c r="O907" s="150"/>
      <c r="P907" s="150"/>
      <c r="Q907" s="150"/>
      <c r="R907" s="150"/>
      <c r="S907" s="150"/>
      <c r="T907" s="150"/>
    </row>
    <row r="908" spans="1:20" ht="12.75" customHeight="1">
      <c r="A908" s="150"/>
      <c r="B908" s="150"/>
      <c r="C908" s="150"/>
      <c r="D908" s="150"/>
      <c r="E908" s="150"/>
      <c r="F908" s="150"/>
      <c r="G908" s="150"/>
      <c r="H908" s="150"/>
      <c r="I908" s="150"/>
      <c r="J908" s="150"/>
      <c r="K908" s="150"/>
      <c r="L908" s="150"/>
      <c r="M908" s="150"/>
      <c r="N908" s="150"/>
      <c r="O908" s="150"/>
      <c r="P908" s="150"/>
      <c r="Q908" s="150"/>
      <c r="R908" s="150"/>
      <c r="S908" s="150"/>
      <c r="T908" s="150"/>
    </row>
    <row r="909" spans="1:20" ht="12.75" customHeight="1">
      <c r="A909" s="150"/>
      <c r="B909" s="150"/>
      <c r="C909" s="150"/>
      <c r="D909" s="150"/>
      <c r="E909" s="150"/>
      <c r="F909" s="150"/>
      <c r="G909" s="150"/>
      <c r="H909" s="150"/>
      <c r="I909" s="150"/>
      <c r="J909" s="150"/>
      <c r="K909" s="150"/>
      <c r="L909" s="150"/>
      <c r="M909" s="150"/>
      <c r="N909" s="150"/>
      <c r="O909" s="150"/>
      <c r="P909" s="150"/>
      <c r="Q909" s="150"/>
      <c r="R909" s="150"/>
      <c r="S909" s="150"/>
      <c r="T909" s="150"/>
    </row>
    <row r="910" spans="1:20" ht="12.75" customHeight="1">
      <c r="A910" s="150"/>
      <c r="B910" s="150"/>
      <c r="C910" s="150"/>
      <c r="D910" s="150"/>
      <c r="E910" s="150"/>
      <c r="F910" s="150"/>
      <c r="G910" s="150"/>
      <c r="H910" s="150"/>
      <c r="I910" s="150"/>
      <c r="J910" s="150"/>
      <c r="K910" s="150"/>
      <c r="L910" s="150"/>
      <c r="M910" s="150"/>
      <c r="N910" s="150"/>
      <c r="O910" s="150"/>
      <c r="P910" s="150"/>
      <c r="Q910" s="150"/>
      <c r="R910" s="150"/>
      <c r="S910" s="150"/>
      <c r="T910" s="150"/>
    </row>
    <row r="911" spans="1:20" ht="12.75" customHeight="1">
      <c r="A911" s="150"/>
      <c r="B911" s="150"/>
      <c r="C911" s="150"/>
      <c r="D911" s="150"/>
      <c r="E911" s="150"/>
      <c r="F911" s="150"/>
      <c r="G911" s="150"/>
      <c r="H911" s="150"/>
      <c r="I911" s="150"/>
      <c r="J911" s="150"/>
      <c r="K911" s="150"/>
      <c r="L911" s="150"/>
      <c r="M911" s="150"/>
      <c r="N911" s="150"/>
      <c r="O911" s="150"/>
      <c r="P911" s="150"/>
      <c r="Q911" s="150"/>
      <c r="R911" s="150"/>
      <c r="S911" s="150"/>
      <c r="T911" s="150"/>
    </row>
    <row r="912" spans="1:20" ht="12.75" customHeight="1">
      <c r="A912" s="150"/>
      <c r="B912" s="150"/>
      <c r="C912" s="150"/>
      <c r="D912" s="150"/>
      <c r="E912" s="150"/>
      <c r="F912" s="150"/>
      <c r="G912" s="150"/>
      <c r="H912" s="150"/>
      <c r="I912" s="150"/>
      <c r="J912" s="150"/>
      <c r="K912" s="150"/>
      <c r="L912" s="150"/>
      <c r="M912" s="150"/>
      <c r="N912" s="150"/>
      <c r="O912" s="150"/>
      <c r="P912" s="150"/>
      <c r="Q912" s="150"/>
      <c r="R912" s="150"/>
      <c r="S912" s="150"/>
      <c r="T912" s="150"/>
    </row>
    <row r="913" spans="1:20" ht="12.75" customHeight="1">
      <c r="A913" s="150"/>
      <c r="B913" s="150"/>
      <c r="C913" s="150"/>
      <c r="D913" s="150"/>
      <c r="E913" s="150"/>
      <c r="F913" s="150"/>
      <c r="G913" s="150"/>
      <c r="H913" s="150"/>
      <c r="I913" s="150"/>
      <c r="J913" s="150"/>
      <c r="K913" s="150"/>
      <c r="L913" s="150"/>
      <c r="M913" s="150"/>
      <c r="N913" s="150"/>
      <c r="O913" s="150"/>
      <c r="P913" s="150"/>
      <c r="Q913" s="150"/>
      <c r="R913" s="150"/>
      <c r="S913" s="150"/>
      <c r="T913" s="150"/>
    </row>
    <row r="914" spans="1:20" ht="12.75" customHeight="1">
      <c r="A914" s="150"/>
      <c r="B914" s="150"/>
      <c r="C914" s="150"/>
      <c r="D914" s="150"/>
      <c r="E914" s="150"/>
      <c r="F914" s="150"/>
      <c r="G914" s="150"/>
      <c r="H914" s="150"/>
      <c r="I914" s="150"/>
      <c r="J914" s="150"/>
      <c r="K914" s="150"/>
      <c r="L914" s="150"/>
      <c r="M914" s="150"/>
      <c r="N914" s="150"/>
      <c r="O914" s="150"/>
      <c r="P914" s="150"/>
      <c r="Q914" s="150"/>
      <c r="R914" s="150"/>
      <c r="S914" s="150"/>
      <c r="T914" s="150"/>
    </row>
    <row r="915" spans="1:20" ht="12.75" customHeight="1">
      <c r="A915" s="150"/>
      <c r="B915" s="150"/>
      <c r="C915" s="150"/>
      <c r="D915" s="150"/>
      <c r="E915" s="150"/>
      <c r="F915" s="150"/>
      <c r="G915" s="150"/>
      <c r="H915" s="150"/>
      <c r="I915" s="150"/>
      <c r="J915" s="150"/>
      <c r="K915" s="150"/>
      <c r="L915" s="150"/>
      <c r="M915" s="150"/>
      <c r="N915" s="150"/>
      <c r="O915" s="150"/>
      <c r="P915" s="150"/>
      <c r="Q915" s="150"/>
      <c r="R915" s="150"/>
      <c r="S915" s="150"/>
      <c r="T915" s="150"/>
    </row>
    <row r="916" spans="1:20" ht="12.75" customHeight="1">
      <c r="A916" s="150"/>
      <c r="B916" s="150"/>
      <c r="C916" s="150"/>
      <c r="D916" s="150"/>
      <c r="E916" s="150"/>
      <c r="F916" s="150"/>
      <c r="G916" s="150"/>
      <c r="H916" s="150"/>
      <c r="I916" s="150"/>
      <c r="J916" s="150"/>
      <c r="K916" s="150"/>
      <c r="L916" s="150"/>
      <c r="M916" s="150"/>
      <c r="N916" s="150"/>
      <c r="O916" s="150"/>
      <c r="P916" s="150"/>
      <c r="Q916" s="150"/>
      <c r="R916" s="150"/>
      <c r="S916" s="150"/>
      <c r="T916" s="150"/>
    </row>
    <row r="917" spans="1:20" ht="12.75" customHeight="1">
      <c r="A917" s="150"/>
      <c r="B917" s="150"/>
      <c r="C917" s="150"/>
      <c r="D917" s="150"/>
      <c r="E917" s="150"/>
      <c r="F917" s="150"/>
      <c r="G917" s="150"/>
      <c r="H917" s="150"/>
      <c r="I917" s="150"/>
      <c r="J917" s="150"/>
      <c r="K917" s="150"/>
      <c r="L917" s="150"/>
      <c r="M917" s="150"/>
      <c r="N917" s="150"/>
      <c r="O917" s="150"/>
      <c r="P917" s="150"/>
      <c r="Q917" s="150"/>
      <c r="R917" s="150"/>
      <c r="S917" s="150"/>
      <c r="T917" s="150"/>
    </row>
    <row r="918" spans="1:20" ht="12.75" customHeight="1">
      <c r="A918" s="150"/>
      <c r="B918" s="150"/>
      <c r="C918" s="150"/>
      <c r="D918" s="150"/>
      <c r="E918" s="150"/>
      <c r="F918" s="150"/>
      <c r="G918" s="150"/>
      <c r="H918" s="150"/>
      <c r="I918" s="150"/>
      <c r="J918" s="150"/>
      <c r="K918" s="150"/>
      <c r="L918" s="150"/>
      <c r="M918" s="150"/>
      <c r="N918" s="150"/>
      <c r="O918" s="150"/>
      <c r="P918" s="150"/>
      <c r="Q918" s="150"/>
      <c r="R918" s="150"/>
      <c r="S918" s="150"/>
      <c r="T918" s="150"/>
    </row>
    <row r="919" spans="1:20" ht="12.75" customHeight="1">
      <c r="A919" s="150"/>
      <c r="B919" s="150"/>
      <c r="C919" s="150"/>
      <c r="D919" s="150"/>
      <c r="E919" s="150"/>
      <c r="F919" s="150"/>
      <c r="G919" s="150"/>
      <c r="H919" s="150"/>
      <c r="I919" s="150"/>
      <c r="J919" s="150"/>
      <c r="K919" s="150"/>
      <c r="L919" s="150"/>
      <c r="M919" s="150"/>
      <c r="N919" s="150"/>
      <c r="O919" s="150"/>
      <c r="P919" s="150"/>
      <c r="Q919" s="150"/>
      <c r="R919" s="150"/>
      <c r="S919" s="150"/>
      <c r="T919" s="150"/>
    </row>
    <row r="920" spans="1:20" ht="12.75" customHeight="1">
      <c r="A920" s="150"/>
      <c r="B920" s="150"/>
      <c r="C920" s="150"/>
      <c r="D920" s="150"/>
      <c r="E920" s="150"/>
      <c r="F920" s="150"/>
      <c r="G920" s="150"/>
      <c r="H920" s="150"/>
      <c r="I920" s="150"/>
      <c r="J920" s="150"/>
      <c r="K920" s="150"/>
      <c r="L920" s="150"/>
      <c r="M920" s="150"/>
      <c r="N920" s="150"/>
      <c r="O920" s="150"/>
      <c r="P920" s="150"/>
      <c r="Q920" s="150"/>
      <c r="R920" s="150"/>
      <c r="S920" s="150"/>
      <c r="T920" s="150"/>
    </row>
    <row r="921" spans="1:20" ht="12.75" customHeight="1">
      <c r="A921" s="150"/>
      <c r="B921" s="150"/>
      <c r="C921" s="150"/>
      <c r="D921" s="150"/>
      <c r="E921" s="150"/>
      <c r="F921" s="150"/>
      <c r="G921" s="150"/>
      <c r="H921" s="150"/>
      <c r="I921" s="150"/>
      <c r="J921" s="150"/>
      <c r="K921" s="150"/>
      <c r="L921" s="150"/>
      <c r="M921" s="150"/>
      <c r="N921" s="150"/>
      <c r="O921" s="150"/>
      <c r="P921" s="150"/>
      <c r="Q921" s="150"/>
      <c r="R921" s="150"/>
      <c r="S921" s="150"/>
      <c r="T921" s="150"/>
    </row>
    <row r="922" spans="1:20" ht="12.75" customHeight="1">
      <c r="A922" s="150"/>
      <c r="B922" s="150"/>
      <c r="C922" s="150"/>
      <c r="D922" s="150"/>
      <c r="E922" s="150"/>
      <c r="F922" s="150"/>
      <c r="G922" s="150"/>
      <c r="H922" s="150"/>
      <c r="I922" s="150"/>
      <c r="J922" s="150"/>
      <c r="K922" s="150"/>
      <c r="L922" s="150"/>
      <c r="M922" s="150"/>
      <c r="N922" s="150"/>
      <c r="O922" s="150"/>
      <c r="P922" s="150"/>
      <c r="Q922" s="150"/>
      <c r="R922" s="150"/>
      <c r="S922" s="150"/>
      <c r="T922" s="150"/>
    </row>
    <row r="923" spans="1:20" ht="12.75" customHeight="1">
      <c r="A923" s="150"/>
      <c r="B923" s="150"/>
      <c r="C923" s="150"/>
      <c r="D923" s="150"/>
      <c r="E923" s="150"/>
      <c r="F923" s="150"/>
      <c r="G923" s="150"/>
      <c r="H923" s="150"/>
      <c r="I923" s="150"/>
      <c r="J923" s="150"/>
      <c r="K923" s="150"/>
      <c r="L923" s="150"/>
      <c r="M923" s="150"/>
      <c r="N923" s="150"/>
      <c r="O923" s="150"/>
      <c r="P923" s="150"/>
      <c r="Q923" s="150"/>
      <c r="R923" s="150"/>
      <c r="S923" s="150"/>
      <c r="T923" s="150"/>
    </row>
    <row r="924" spans="1:20" ht="12.75" customHeight="1">
      <c r="A924" s="150"/>
      <c r="B924" s="150"/>
      <c r="C924" s="150"/>
      <c r="D924" s="150"/>
      <c r="E924" s="150"/>
      <c r="F924" s="150"/>
      <c r="G924" s="150"/>
      <c r="H924" s="150"/>
      <c r="I924" s="150"/>
      <c r="J924" s="150"/>
      <c r="K924" s="150"/>
      <c r="L924" s="150"/>
      <c r="M924" s="150"/>
      <c r="N924" s="150"/>
      <c r="O924" s="150"/>
      <c r="P924" s="150"/>
      <c r="Q924" s="150"/>
      <c r="R924" s="150"/>
      <c r="S924" s="150"/>
      <c r="T924" s="150"/>
    </row>
    <row r="925" spans="1:20" ht="12.75" customHeight="1">
      <c r="A925" s="150"/>
      <c r="B925" s="150"/>
      <c r="C925" s="150"/>
      <c r="D925" s="150"/>
      <c r="E925" s="150"/>
      <c r="F925" s="150"/>
      <c r="G925" s="150"/>
      <c r="H925" s="150"/>
      <c r="I925" s="150"/>
      <c r="J925" s="150"/>
      <c r="K925" s="150"/>
      <c r="L925" s="150"/>
      <c r="M925" s="150"/>
      <c r="N925" s="150"/>
      <c r="O925" s="150"/>
      <c r="P925" s="150"/>
      <c r="Q925" s="150"/>
      <c r="R925" s="150"/>
      <c r="S925" s="150"/>
      <c r="T925" s="150"/>
    </row>
    <row r="926" spans="1:20" ht="12.75" customHeight="1">
      <c r="A926" s="150"/>
      <c r="B926" s="150"/>
      <c r="C926" s="150"/>
      <c r="D926" s="150"/>
      <c r="E926" s="150"/>
      <c r="F926" s="150"/>
      <c r="G926" s="150"/>
      <c r="H926" s="150"/>
      <c r="I926" s="150"/>
      <c r="J926" s="150"/>
      <c r="K926" s="150"/>
      <c r="L926" s="150"/>
      <c r="M926" s="150"/>
      <c r="N926" s="150"/>
      <c r="O926" s="150"/>
      <c r="P926" s="150"/>
      <c r="Q926" s="150"/>
      <c r="R926" s="150"/>
      <c r="S926" s="150"/>
      <c r="T926" s="150"/>
    </row>
    <row r="927" spans="1:20" ht="12.75" customHeight="1">
      <c r="A927" s="150"/>
      <c r="B927" s="150"/>
      <c r="C927" s="150"/>
      <c r="D927" s="150"/>
      <c r="E927" s="150"/>
      <c r="F927" s="150"/>
      <c r="G927" s="150"/>
      <c r="H927" s="150"/>
      <c r="I927" s="150"/>
      <c r="J927" s="150"/>
      <c r="K927" s="150"/>
      <c r="L927" s="150"/>
      <c r="M927" s="150"/>
      <c r="N927" s="150"/>
      <c r="O927" s="150"/>
      <c r="P927" s="150"/>
      <c r="Q927" s="150"/>
      <c r="R927" s="150"/>
      <c r="S927" s="150"/>
      <c r="T927" s="150"/>
    </row>
    <row r="928" spans="1:20" ht="12.75" customHeight="1">
      <c r="A928" s="150"/>
      <c r="B928" s="150"/>
      <c r="C928" s="150"/>
      <c r="D928" s="150"/>
      <c r="E928" s="150"/>
      <c r="F928" s="150"/>
      <c r="G928" s="150"/>
      <c r="H928" s="150"/>
      <c r="I928" s="150"/>
      <c r="J928" s="150"/>
      <c r="K928" s="150"/>
      <c r="L928" s="150"/>
      <c r="M928" s="150"/>
      <c r="N928" s="150"/>
      <c r="O928" s="150"/>
      <c r="P928" s="150"/>
      <c r="Q928" s="150"/>
      <c r="R928" s="150"/>
      <c r="S928" s="150"/>
      <c r="T928" s="150"/>
    </row>
    <row r="929" spans="1:20" ht="12.75" customHeight="1">
      <c r="A929" s="150"/>
      <c r="B929" s="150"/>
      <c r="C929" s="150"/>
      <c r="D929" s="150"/>
      <c r="E929" s="150"/>
      <c r="F929" s="150"/>
      <c r="G929" s="150"/>
      <c r="H929" s="150"/>
      <c r="I929" s="150"/>
      <c r="J929" s="150"/>
      <c r="K929" s="150"/>
      <c r="L929" s="150"/>
      <c r="M929" s="150"/>
      <c r="N929" s="150"/>
      <c r="O929" s="150"/>
      <c r="P929" s="150"/>
      <c r="Q929" s="150"/>
      <c r="R929" s="150"/>
      <c r="S929" s="150"/>
      <c r="T929" s="150"/>
    </row>
    <row r="930" spans="1:20" ht="12.75" customHeight="1">
      <c r="A930" s="150"/>
      <c r="B930" s="150"/>
      <c r="C930" s="150"/>
      <c r="D930" s="150"/>
      <c r="E930" s="150"/>
      <c r="F930" s="150"/>
      <c r="G930" s="150"/>
      <c r="H930" s="150"/>
      <c r="I930" s="150"/>
      <c r="J930" s="150"/>
      <c r="K930" s="150"/>
      <c r="L930" s="150"/>
      <c r="M930" s="150"/>
      <c r="N930" s="150"/>
      <c r="O930" s="150"/>
      <c r="P930" s="150"/>
      <c r="Q930" s="150"/>
      <c r="R930" s="150"/>
      <c r="S930" s="150"/>
      <c r="T930" s="150"/>
    </row>
    <row r="931" spans="1:20" ht="12.75" customHeight="1">
      <c r="A931" s="150"/>
      <c r="B931" s="150"/>
      <c r="C931" s="150"/>
      <c r="D931" s="150"/>
      <c r="E931" s="150"/>
      <c r="F931" s="150"/>
      <c r="G931" s="150"/>
      <c r="H931" s="150"/>
      <c r="I931" s="150"/>
      <c r="J931" s="150"/>
      <c r="K931" s="150"/>
      <c r="L931" s="150"/>
      <c r="M931" s="150"/>
      <c r="N931" s="150"/>
      <c r="O931" s="150"/>
      <c r="P931" s="150"/>
      <c r="Q931" s="150"/>
      <c r="R931" s="150"/>
      <c r="S931" s="150"/>
      <c r="T931" s="150"/>
    </row>
    <row r="932" spans="1:20" ht="12.75" customHeight="1">
      <c r="A932" s="150"/>
      <c r="B932" s="150"/>
      <c r="C932" s="150"/>
      <c r="D932" s="150"/>
      <c r="E932" s="150"/>
      <c r="F932" s="150"/>
      <c r="G932" s="150"/>
      <c r="H932" s="150"/>
      <c r="I932" s="150"/>
      <c r="J932" s="150"/>
      <c r="K932" s="150"/>
      <c r="L932" s="150"/>
      <c r="M932" s="150"/>
      <c r="N932" s="150"/>
      <c r="O932" s="150"/>
      <c r="P932" s="150"/>
      <c r="Q932" s="150"/>
      <c r="R932" s="150"/>
      <c r="S932" s="150"/>
      <c r="T932" s="150"/>
    </row>
    <row r="933" spans="1:20" ht="12.75" customHeight="1">
      <c r="A933" s="150"/>
      <c r="B933" s="150"/>
      <c r="C933" s="150"/>
      <c r="D933" s="150"/>
      <c r="E933" s="150"/>
      <c r="F933" s="150"/>
      <c r="G933" s="150"/>
      <c r="H933" s="150"/>
      <c r="I933" s="150"/>
      <c r="J933" s="150"/>
      <c r="K933" s="150"/>
      <c r="L933" s="150"/>
      <c r="M933" s="150"/>
      <c r="N933" s="150"/>
      <c r="O933" s="150"/>
      <c r="P933" s="150"/>
      <c r="Q933" s="150"/>
      <c r="R933" s="150"/>
      <c r="S933" s="150"/>
      <c r="T933" s="150"/>
    </row>
    <row r="934" spans="1:20" ht="12.75" customHeight="1">
      <c r="A934" s="150"/>
      <c r="B934" s="150"/>
      <c r="C934" s="150"/>
      <c r="D934" s="150"/>
      <c r="E934" s="150"/>
      <c r="F934" s="150"/>
      <c r="G934" s="150"/>
      <c r="H934" s="150"/>
      <c r="I934" s="150"/>
      <c r="J934" s="150"/>
      <c r="K934" s="150"/>
      <c r="L934" s="150"/>
      <c r="M934" s="150"/>
      <c r="N934" s="150"/>
      <c r="O934" s="150"/>
      <c r="P934" s="150"/>
      <c r="Q934" s="150"/>
      <c r="R934" s="150"/>
      <c r="S934" s="150"/>
      <c r="T934" s="150"/>
    </row>
    <row r="935" spans="1:20" ht="12.75" customHeight="1">
      <c r="A935" s="150"/>
      <c r="B935" s="150"/>
      <c r="C935" s="150"/>
      <c r="D935" s="150"/>
      <c r="E935" s="150"/>
      <c r="F935" s="150"/>
      <c r="G935" s="150"/>
      <c r="H935" s="150"/>
      <c r="I935" s="150"/>
      <c r="J935" s="150"/>
      <c r="K935" s="150"/>
      <c r="L935" s="150"/>
      <c r="M935" s="150"/>
      <c r="N935" s="150"/>
      <c r="O935" s="150"/>
      <c r="P935" s="150"/>
      <c r="Q935" s="150"/>
      <c r="R935" s="150"/>
      <c r="S935" s="150"/>
      <c r="T935" s="150"/>
    </row>
    <row r="936" spans="1:20" ht="12.75" customHeight="1">
      <c r="A936" s="150"/>
      <c r="B936" s="150"/>
      <c r="C936" s="150"/>
      <c r="D936" s="150"/>
      <c r="E936" s="150"/>
      <c r="F936" s="150"/>
      <c r="G936" s="150"/>
      <c r="H936" s="150"/>
      <c r="I936" s="150"/>
      <c r="J936" s="150"/>
      <c r="K936" s="150"/>
      <c r="L936" s="150"/>
      <c r="M936" s="150"/>
      <c r="N936" s="150"/>
      <c r="O936" s="150"/>
      <c r="P936" s="150"/>
      <c r="Q936" s="150"/>
      <c r="R936" s="150"/>
      <c r="S936" s="150"/>
      <c r="T936" s="150"/>
    </row>
    <row r="937" spans="1:20" ht="12.75" customHeight="1">
      <c r="A937" s="150"/>
      <c r="B937" s="150"/>
      <c r="C937" s="150"/>
      <c r="D937" s="150"/>
      <c r="E937" s="150"/>
      <c r="F937" s="150"/>
      <c r="G937" s="150"/>
      <c r="H937" s="150"/>
      <c r="I937" s="150"/>
      <c r="J937" s="150"/>
      <c r="K937" s="150"/>
      <c r="L937" s="150"/>
      <c r="M937" s="150"/>
      <c r="N937" s="150"/>
      <c r="O937" s="150"/>
      <c r="P937" s="150"/>
      <c r="Q937" s="150"/>
      <c r="R937" s="150"/>
      <c r="S937" s="150"/>
      <c r="T937" s="150"/>
    </row>
    <row r="938" spans="1:20" ht="12.75" customHeight="1">
      <c r="A938" s="150"/>
      <c r="B938" s="150"/>
      <c r="C938" s="150"/>
      <c r="D938" s="150"/>
      <c r="E938" s="150"/>
      <c r="F938" s="150"/>
      <c r="G938" s="150"/>
      <c r="H938" s="150"/>
      <c r="I938" s="150"/>
      <c r="J938" s="150"/>
      <c r="K938" s="150"/>
      <c r="L938" s="150"/>
      <c r="M938" s="150"/>
      <c r="N938" s="150"/>
      <c r="O938" s="150"/>
      <c r="P938" s="150"/>
      <c r="Q938" s="150"/>
      <c r="R938" s="150"/>
      <c r="S938" s="150"/>
      <c r="T938" s="150"/>
    </row>
    <row r="939" spans="1:20" ht="12.75" customHeight="1">
      <c r="A939" s="150"/>
      <c r="B939" s="150"/>
      <c r="C939" s="150"/>
      <c r="D939" s="150"/>
      <c r="E939" s="150"/>
      <c r="F939" s="150"/>
      <c r="G939" s="150"/>
      <c r="H939" s="150"/>
      <c r="I939" s="150"/>
      <c r="J939" s="150"/>
      <c r="K939" s="150"/>
      <c r="L939" s="150"/>
      <c r="M939" s="150"/>
      <c r="N939" s="150"/>
      <c r="O939" s="150"/>
      <c r="P939" s="150"/>
      <c r="Q939" s="150"/>
      <c r="R939" s="150"/>
      <c r="S939" s="150"/>
      <c r="T939" s="150"/>
    </row>
    <row r="940" spans="1:20" ht="12.75" customHeight="1">
      <c r="A940" s="150"/>
      <c r="B940" s="150"/>
      <c r="C940" s="150"/>
      <c r="D940" s="150"/>
      <c r="E940" s="150"/>
      <c r="F940" s="150"/>
      <c r="G940" s="150"/>
      <c r="H940" s="150"/>
      <c r="I940" s="150"/>
      <c r="J940" s="150"/>
      <c r="K940" s="150"/>
      <c r="L940" s="150"/>
      <c r="M940" s="150"/>
      <c r="N940" s="150"/>
      <c r="O940" s="150"/>
      <c r="P940" s="150"/>
      <c r="Q940" s="150"/>
      <c r="R940" s="150"/>
      <c r="S940" s="150"/>
      <c r="T940" s="150"/>
    </row>
    <row r="941" spans="1:20" ht="12.75" customHeight="1">
      <c r="A941" s="150"/>
      <c r="B941" s="150"/>
      <c r="C941" s="150"/>
      <c r="D941" s="150"/>
      <c r="E941" s="150"/>
      <c r="F941" s="150"/>
      <c r="G941" s="150"/>
      <c r="H941" s="150"/>
      <c r="I941" s="150"/>
      <c r="J941" s="150"/>
      <c r="K941" s="150"/>
      <c r="L941" s="150"/>
      <c r="M941" s="150"/>
      <c r="N941" s="150"/>
      <c r="O941" s="150"/>
      <c r="P941" s="150"/>
      <c r="Q941" s="150"/>
      <c r="R941" s="150"/>
      <c r="S941" s="150"/>
      <c r="T941" s="150"/>
    </row>
    <row r="942" spans="1:20" ht="12.75" customHeight="1">
      <c r="A942" s="150"/>
      <c r="B942" s="150"/>
      <c r="C942" s="150"/>
      <c r="D942" s="150"/>
      <c r="E942" s="150"/>
      <c r="F942" s="150"/>
      <c r="G942" s="150"/>
      <c r="H942" s="150"/>
      <c r="I942" s="150"/>
      <c r="J942" s="150"/>
      <c r="K942" s="150"/>
      <c r="L942" s="150"/>
      <c r="M942" s="150"/>
      <c r="N942" s="150"/>
      <c r="O942" s="150"/>
      <c r="P942" s="150"/>
      <c r="Q942" s="150"/>
      <c r="R942" s="150"/>
      <c r="S942" s="150"/>
      <c r="T942" s="150"/>
    </row>
    <row r="943" spans="1:20" ht="12.75" customHeight="1">
      <c r="A943" s="150"/>
      <c r="B943" s="150"/>
      <c r="C943" s="150"/>
      <c r="D943" s="150"/>
      <c r="E943" s="150"/>
      <c r="F943" s="150"/>
      <c r="G943" s="150"/>
      <c r="H943" s="150"/>
      <c r="I943" s="150"/>
      <c r="J943" s="150"/>
      <c r="K943" s="150"/>
      <c r="L943" s="150"/>
      <c r="M943" s="150"/>
      <c r="N943" s="150"/>
      <c r="O943" s="150"/>
      <c r="P943" s="150"/>
      <c r="Q943" s="150"/>
      <c r="R943" s="150"/>
      <c r="S943" s="150"/>
      <c r="T943" s="150"/>
    </row>
    <row r="944" spans="1:20" ht="12.75" customHeight="1">
      <c r="A944" s="150"/>
      <c r="B944" s="150"/>
      <c r="C944" s="150"/>
      <c r="D944" s="150"/>
      <c r="E944" s="150"/>
      <c r="F944" s="150"/>
      <c r="G944" s="150"/>
      <c r="H944" s="150"/>
      <c r="I944" s="150"/>
      <c r="J944" s="150"/>
      <c r="K944" s="150"/>
      <c r="L944" s="150"/>
      <c r="M944" s="150"/>
      <c r="N944" s="150"/>
      <c r="O944" s="150"/>
      <c r="P944" s="150"/>
      <c r="Q944" s="150"/>
      <c r="R944" s="150"/>
      <c r="S944" s="150"/>
      <c r="T944" s="150"/>
    </row>
    <row r="945" spans="1:20" ht="12.75" customHeight="1">
      <c r="A945" s="150"/>
      <c r="B945" s="150"/>
      <c r="C945" s="150"/>
      <c r="D945" s="150"/>
      <c r="E945" s="150"/>
      <c r="F945" s="150"/>
      <c r="G945" s="150"/>
      <c r="H945" s="150"/>
      <c r="I945" s="150"/>
      <c r="J945" s="150"/>
      <c r="K945" s="150"/>
      <c r="L945" s="150"/>
      <c r="M945" s="150"/>
      <c r="N945" s="150"/>
      <c r="O945" s="150"/>
      <c r="P945" s="150"/>
      <c r="Q945" s="150"/>
      <c r="R945" s="150"/>
      <c r="S945" s="150"/>
      <c r="T945" s="150"/>
    </row>
    <row r="946" spans="1:20" ht="12.75" customHeight="1">
      <c r="A946" s="150"/>
      <c r="B946" s="150"/>
      <c r="C946" s="150"/>
      <c r="D946" s="150"/>
      <c r="E946" s="150"/>
      <c r="F946" s="150"/>
      <c r="G946" s="150"/>
      <c r="H946" s="150"/>
      <c r="I946" s="150"/>
      <c r="J946" s="150"/>
      <c r="K946" s="150"/>
      <c r="L946" s="150"/>
      <c r="M946" s="150"/>
      <c r="N946" s="150"/>
      <c r="O946" s="150"/>
      <c r="P946" s="150"/>
      <c r="Q946" s="150"/>
      <c r="R946" s="150"/>
      <c r="S946" s="150"/>
      <c r="T946" s="150"/>
    </row>
    <row r="947" spans="1:20" ht="12.75" customHeight="1">
      <c r="A947" s="150"/>
      <c r="B947" s="150"/>
      <c r="C947" s="150"/>
      <c r="D947" s="150"/>
      <c r="E947" s="150"/>
      <c r="F947" s="150"/>
      <c r="G947" s="150"/>
      <c r="H947" s="150"/>
      <c r="I947" s="150"/>
      <c r="J947" s="150"/>
      <c r="K947" s="150"/>
      <c r="L947" s="150"/>
      <c r="M947" s="150"/>
      <c r="N947" s="150"/>
      <c r="O947" s="150"/>
      <c r="P947" s="150"/>
      <c r="Q947" s="150"/>
      <c r="R947" s="150"/>
      <c r="S947" s="150"/>
      <c r="T947" s="150"/>
    </row>
    <row r="948" spans="1:20" ht="12.75" customHeight="1">
      <c r="A948" s="150"/>
      <c r="B948" s="150"/>
      <c r="C948" s="150"/>
      <c r="D948" s="150"/>
      <c r="E948" s="150"/>
      <c r="F948" s="150"/>
      <c r="G948" s="150"/>
      <c r="H948" s="150"/>
      <c r="I948" s="150"/>
      <c r="J948" s="150"/>
      <c r="K948" s="150"/>
      <c r="L948" s="150"/>
      <c r="M948" s="150"/>
      <c r="N948" s="150"/>
      <c r="O948" s="150"/>
      <c r="P948" s="150"/>
      <c r="Q948" s="150"/>
      <c r="R948" s="150"/>
      <c r="S948" s="150"/>
      <c r="T948" s="150"/>
    </row>
    <row r="949" spans="1:20" ht="12.75" customHeight="1">
      <c r="A949" s="150"/>
      <c r="B949" s="150"/>
      <c r="C949" s="150"/>
      <c r="D949" s="150"/>
      <c r="E949" s="150"/>
      <c r="F949" s="150"/>
      <c r="G949" s="150"/>
      <c r="H949" s="150"/>
      <c r="I949" s="150"/>
      <c r="J949" s="150"/>
      <c r="K949" s="150"/>
      <c r="L949" s="150"/>
      <c r="M949" s="150"/>
      <c r="N949" s="150"/>
      <c r="O949" s="150"/>
      <c r="P949" s="150"/>
      <c r="Q949" s="150"/>
      <c r="R949" s="150"/>
      <c r="S949" s="150"/>
      <c r="T949" s="150"/>
    </row>
    <row r="950" spans="1:20" ht="12.75" customHeight="1">
      <c r="A950" s="150"/>
      <c r="B950" s="150"/>
      <c r="C950" s="150"/>
      <c r="D950" s="150"/>
      <c r="E950" s="150"/>
      <c r="F950" s="150"/>
      <c r="G950" s="150"/>
      <c r="H950" s="150"/>
      <c r="I950" s="150"/>
      <c r="J950" s="150"/>
      <c r="K950" s="150"/>
      <c r="L950" s="150"/>
      <c r="M950" s="150"/>
      <c r="N950" s="150"/>
      <c r="O950" s="150"/>
      <c r="P950" s="150"/>
      <c r="Q950" s="150"/>
      <c r="R950" s="150"/>
      <c r="S950" s="150"/>
      <c r="T950" s="150"/>
    </row>
    <row r="951" spans="1:20" ht="12.75" customHeight="1">
      <c r="A951" s="150"/>
      <c r="B951" s="150"/>
      <c r="C951" s="150"/>
      <c r="D951" s="150"/>
      <c r="E951" s="150"/>
      <c r="F951" s="150"/>
      <c r="G951" s="150"/>
      <c r="H951" s="150"/>
      <c r="I951" s="150"/>
      <c r="J951" s="150"/>
      <c r="K951" s="150"/>
      <c r="L951" s="150"/>
      <c r="M951" s="150"/>
      <c r="N951" s="150"/>
      <c r="O951" s="150"/>
      <c r="P951" s="150"/>
      <c r="Q951" s="150"/>
      <c r="R951" s="150"/>
      <c r="S951" s="150"/>
      <c r="T951" s="150"/>
    </row>
    <row r="952" spans="1:20" ht="12.75" customHeight="1">
      <c r="C952" s="150"/>
      <c r="D952" s="150"/>
      <c r="E952" s="150"/>
      <c r="F952" s="150"/>
      <c r="G952" s="150"/>
      <c r="H952" s="150"/>
      <c r="I952" s="150"/>
      <c r="J952" s="150"/>
      <c r="K952" s="150"/>
      <c r="L952" s="150"/>
      <c r="M952" s="150"/>
      <c r="N952" s="150"/>
      <c r="O952" s="150"/>
      <c r="P952" s="150"/>
      <c r="Q952" s="150"/>
      <c r="R952" s="150"/>
      <c r="S952" s="150"/>
      <c r="T952" s="150"/>
    </row>
    <row r="953" spans="1:20" ht="12.75" customHeight="1">
      <c r="C953" s="150"/>
      <c r="D953" s="150"/>
      <c r="E953" s="150"/>
      <c r="F953" s="150"/>
      <c r="G953" s="150"/>
      <c r="H953" s="150"/>
      <c r="I953" s="150"/>
      <c r="J953" s="150"/>
      <c r="K953" s="150"/>
      <c r="L953" s="150"/>
      <c r="M953" s="150"/>
      <c r="N953" s="150"/>
      <c r="O953" s="150"/>
      <c r="P953" s="150"/>
      <c r="Q953" s="150"/>
      <c r="R953" s="150"/>
      <c r="S953" s="150"/>
      <c r="T953" s="150"/>
    </row>
  </sheetData>
  <sheetProtection algorithmName="SHA-512" hashValue="y70bcNPEpVB/rgjFUVWiNJFZD6NYVSaUPh7FRfrd5YWSLA4/D/8eemZmv5oFm0XvjlGJPeh5drG1gQPNNyo0NA==" saltValue="Mw7t2tY7Cxs5GqVJnsEd/Q==" spinCount="100000" sheet="1" objects="1" scenarios="1"/>
  <mergeCells count="12">
    <mergeCell ref="B38:C38"/>
    <mergeCell ref="B50:C50"/>
    <mergeCell ref="B44:C44"/>
    <mergeCell ref="A1:G2"/>
    <mergeCell ref="A4:D4"/>
    <mergeCell ref="A32:D32"/>
    <mergeCell ref="B9:C9"/>
    <mergeCell ref="B12:C12"/>
    <mergeCell ref="B18:C18"/>
    <mergeCell ref="B21:C21"/>
    <mergeCell ref="B26:C26"/>
    <mergeCell ref="B29:C29"/>
  </mergeCells>
  <pageMargins left="0.25" right="0.25" top="0.75" bottom="0.75" header="0.3" footer="0.3"/>
  <pageSetup paperSize="9" scale="6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14"/>
  <sheetViews>
    <sheetView zoomScale="80" zoomScaleNormal="80" workbookViewId="0">
      <selection activeCell="A16" sqref="A16"/>
    </sheetView>
  </sheetViews>
  <sheetFormatPr defaultColWidth="14.453125" defaultRowHeight="14"/>
  <cols>
    <col min="1" max="1" width="63.7265625" style="151" customWidth="1"/>
    <col min="2" max="2" width="22.36328125" style="151" customWidth="1"/>
    <col min="3" max="3" width="12.81640625" style="151" customWidth="1"/>
    <col min="4" max="4" width="20.6328125" style="151" customWidth="1"/>
    <col min="5" max="5" width="5" style="151" customWidth="1"/>
    <col min="6" max="6" width="37.26953125" style="151" customWidth="1"/>
    <col min="7" max="7" width="22.54296875" style="151" customWidth="1"/>
    <col min="8" max="16" width="9.1796875" style="151" customWidth="1"/>
    <col min="17" max="20" width="8.7265625" style="151" customWidth="1"/>
    <col min="21" max="16384" width="14.453125" style="151"/>
  </cols>
  <sheetData>
    <row r="1" spans="1:20" ht="26.25" customHeight="1">
      <c r="A1" s="318" t="s">
        <v>22</v>
      </c>
      <c r="B1" s="318"/>
      <c r="C1" s="318"/>
      <c r="D1" s="318"/>
      <c r="E1" s="318"/>
      <c r="F1" s="318"/>
      <c r="G1" s="318"/>
      <c r="H1" s="150"/>
      <c r="I1" s="150"/>
      <c r="J1" s="150"/>
      <c r="K1" s="150"/>
      <c r="L1" s="150"/>
      <c r="M1" s="150"/>
      <c r="N1" s="150"/>
      <c r="O1" s="150"/>
      <c r="P1" s="150"/>
      <c r="Q1" s="150"/>
      <c r="R1" s="150"/>
      <c r="S1" s="150"/>
      <c r="T1" s="150"/>
    </row>
    <row r="2" spans="1:20" ht="31.5" customHeight="1">
      <c r="A2" s="318"/>
      <c r="B2" s="318"/>
      <c r="C2" s="318"/>
      <c r="D2" s="318"/>
      <c r="E2" s="318"/>
      <c r="F2" s="318"/>
      <c r="G2" s="318"/>
      <c r="H2" s="150"/>
      <c r="I2" s="150"/>
      <c r="J2" s="150"/>
      <c r="K2" s="150"/>
      <c r="L2" s="150"/>
      <c r="M2" s="150"/>
      <c r="N2" s="150"/>
      <c r="O2" s="150"/>
      <c r="P2" s="150"/>
      <c r="Q2" s="150"/>
      <c r="R2" s="150"/>
      <c r="S2" s="150"/>
      <c r="T2" s="150"/>
    </row>
    <row r="3" spans="1:20" ht="21.5" customHeight="1">
      <c r="A3" s="225"/>
      <c r="B3" s="225"/>
      <c r="C3" s="225"/>
      <c r="D3" s="225"/>
      <c r="E3" s="224"/>
      <c r="F3" s="150"/>
      <c r="G3" s="150"/>
      <c r="H3" s="150"/>
      <c r="I3" s="150"/>
      <c r="J3" s="150"/>
      <c r="K3" s="150"/>
      <c r="L3" s="150"/>
      <c r="M3" s="150"/>
      <c r="N3" s="150"/>
      <c r="O3" s="150"/>
      <c r="P3" s="150"/>
      <c r="Q3" s="150"/>
      <c r="R3" s="150"/>
      <c r="S3" s="150"/>
      <c r="T3" s="150"/>
    </row>
    <row r="4" spans="1:20" ht="27.9" customHeight="1">
      <c r="A4" s="332" t="s">
        <v>2</v>
      </c>
      <c r="B4" s="332"/>
      <c r="C4" s="332"/>
      <c r="D4" s="332"/>
      <c r="E4" s="203"/>
      <c r="F4" s="150"/>
      <c r="G4" s="150"/>
      <c r="H4" s="150"/>
      <c r="I4" s="150"/>
      <c r="J4" s="150"/>
      <c r="K4" s="150"/>
      <c r="L4" s="150"/>
      <c r="M4" s="150"/>
      <c r="N4" s="150"/>
      <c r="O4" s="150"/>
      <c r="P4" s="150"/>
      <c r="Q4" s="150"/>
      <c r="R4" s="150"/>
      <c r="S4" s="150"/>
      <c r="T4" s="150"/>
    </row>
    <row r="5" spans="1:20" ht="27.9" customHeight="1">
      <c r="A5" s="206"/>
      <c r="B5" s="206"/>
      <c r="C5" s="206"/>
      <c r="D5" s="205"/>
      <c r="E5" s="240"/>
      <c r="F5" s="150"/>
      <c r="G5" s="150"/>
      <c r="H5" s="150"/>
      <c r="I5" s="150"/>
      <c r="J5" s="150"/>
      <c r="K5" s="150"/>
      <c r="L5" s="150"/>
      <c r="M5" s="150"/>
      <c r="N5" s="150"/>
      <c r="O5" s="150"/>
      <c r="P5" s="150"/>
      <c r="Q5" s="150"/>
      <c r="R5" s="150"/>
      <c r="S5" s="150"/>
      <c r="T5" s="150"/>
    </row>
    <row r="6" spans="1:20" ht="28">
      <c r="A6" s="245" t="s">
        <v>34</v>
      </c>
      <c r="B6" s="242" t="s">
        <v>33</v>
      </c>
      <c r="C6" s="242" t="s">
        <v>179</v>
      </c>
      <c r="D6" s="207"/>
      <c r="E6" s="240"/>
      <c r="F6" s="173"/>
      <c r="G6" s="173"/>
      <c r="H6" s="150"/>
      <c r="I6" s="150"/>
      <c r="J6" s="150"/>
      <c r="K6" s="150"/>
      <c r="L6" s="150"/>
      <c r="M6" s="150"/>
      <c r="N6" s="150"/>
      <c r="O6" s="150"/>
      <c r="P6" s="150"/>
      <c r="Q6" s="150"/>
      <c r="R6" s="150"/>
      <c r="S6" s="150"/>
      <c r="T6" s="150"/>
    </row>
    <row r="7" spans="1:20" ht="46" customHeight="1">
      <c r="A7" s="169" t="s">
        <v>8</v>
      </c>
      <c r="B7" s="45"/>
      <c r="C7" s="226">
        <v>10000</v>
      </c>
      <c r="D7" s="189">
        <f>B7*C7</f>
        <v>0</v>
      </c>
      <c r="E7" s="208"/>
      <c r="F7" s="194" t="s">
        <v>181</v>
      </c>
      <c r="G7" s="192">
        <f>SUM(D12)</f>
        <v>0</v>
      </c>
      <c r="H7" s="172"/>
      <c r="I7" s="150"/>
      <c r="J7" s="150"/>
      <c r="K7" s="150"/>
      <c r="L7" s="150"/>
      <c r="M7" s="150"/>
      <c r="N7" s="150"/>
      <c r="O7" s="150"/>
      <c r="P7" s="150"/>
      <c r="Q7" s="150"/>
      <c r="R7" s="150"/>
      <c r="S7" s="150"/>
      <c r="T7" s="150"/>
    </row>
    <row r="8" spans="1:20" ht="22.5" customHeight="1">
      <c r="A8" s="169" t="s">
        <v>3</v>
      </c>
      <c r="B8" s="221"/>
      <c r="C8" s="169"/>
      <c r="D8" s="189">
        <f>D7*B8</f>
        <v>0</v>
      </c>
      <c r="E8" s="203"/>
      <c r="F8" s="232"/>
      <c r="G8" s="175"/>
      <c r="H8" s="150"/>
      <c r="I8" s="150"/>
      <c r="J8" s="150"/>
      <c r="K8" s="150"/>
      <c r="L8" s="150"/>
      <c r="M8" s="150"/>
      <c r="N8" s="150"/>
      <c r="O8" s="150"/>
      <c r="P8" s="150"/>
      <c r="Q8" s="150"/>
      <c r="R8" s="150"/>
      <c r="S8" s="150"/>
      <c r="T8" s="150"/>
    </row>
    <row r="9" spans="1:20" ht="22.5" customHeight="1">
      <c r="A9" s="193"/>
      <c r="B9" s="330" t="s">
        <v>4</v>
      </c>
      <c r="C9" s="331"/>
      <c r="D9" s="190">
        <f>D7+D8</f>
        <v>0</v>
      </c>
      <c r="E9" s="208"/>
      <c r="F9" s="194" t="s">
        <v>182</v>
      </c>
      <c r="G9" s="192">
        <f>SUM(D20)</f>
        <v>0</v>
      </c>
      <c r="H9" s="172"/>
      <c r="I9" s="150"/>
      <c r="J9" s="150"/>
      <c r="K9" s="150"/>
      <c r="L9" s="150"/>
      <c r="M9" s="150"/>
      <c r="N9" s="150"/>
      <c r="O9" s="150"/>
      <c r="P9" s="150"/>
      <c r="Q9" s="150"/>
      <c r="R9" s="150"/>
      <c r="S9" s="150"/>
      <c r="T9" s="150"/>
    </row>
    <row r="10" spans="1:20" ht="22.5" customHeight="1">
      <c r="A10" s="169" t="s">
        <v>6</v>
      </c>
      <c r="B10" s="221"/>
      <c r="C10" s="169"/>
      <c r="D10" s="189">
        <f>D9*B10</f>
        <v>0</v>
      </c>
      <c r="E10" s="203"/>
      <c r="F10" s="175"/>
      <c r="G10" s="175"/>
      <c r="H10" s="150"/>
      <c r="I10" s="150"/>
      <c r="J10" s="150"/>
      <c r="K10" s="150"/>
      <c r="L10" s="150"/>
      <c r="M10" s="150"/>
      <c r="N10" s="150"/>
      <c r="O10" s="150"/>
      <c r="P10" s="150"/>
      <c r="Q10" s="150"/>
      <c r="R10" s="150"/>
      <c r="S10" s="150"/>
      <c r="T10" s="150"/>
    </row>
    <row r="11" spans="1:20" ht="37.5" customHeight="1">
      <c r="A11" s="169" t="s">
        <v>7</v>
      </c>
      <c r="B11" s="221"/>
      <c r="C11" s="169"/>
      <c r="D11" s="189">
        <f>D9*B11</f>
        <v>0</v>
      </c>
      <c r="E11" s="208"/>
      <c r="F11" s="176" t="s">
        <v>31</v>
      </c>
      <c r="G11" s="227">
        <f>SUM(G7*75%)+(G9*25%)</f>
        <v>0</v>
      </c>
      <c r="H11" s="172"/>
      <c r="I11" s="150"/>
      <c r="J11" s="150"/>
      <c r="K11" s="150"/>
      <c r="L11" s="150"/>
      <c r="M11" s="150"/>
      <c r="N11" s="150"/>
      <c r="O11" s="150"/>
      <c r="P11" s="150"/>
      <c r="Q11" s="150"/>
      <c r="R11" s="150"/>
      <c r="S11" s="150"/>
      <c r="T11" s="150"/>
    </row>
    <row r="12" spans="1:20" ht="22.5" customHeight="1">
      <c r="A12" s="170"/>
      <c r="B12" s="330" t="s">
        <v>5</v>
      </c>
      <c r="C12" s="331"/>
      <c r="D12" s="191">
        <f>D9+D10+D11</f>
        <v>0</v>
      </c>
      <c r="E12" s="203"/>
      <c r="F12" s="174"/>
      <c r="G12" s="174"/>
      <c r="H12" s="150"/>
      <c r="I12" s="150"/>
      <c r="J12" s="150"/>
      <c r="K12" s="150"/>
      <c r="L12" s="150"/>
      <c r="M12" s="150"/>
      <c r="N12" s="150"/>
      <c r="O12" s="150"/>
      <c r="P12" s="150"/>
      <c r="Q12" s="150"/>
      <c r="R12" s="150"/>
      <c r="S12" s="150"/>
      <c r="T12" s="150"/>
    </row>
    <row r="13" spans="1:20" ht="22.5" customHeight="1">
      <c r="A13" s="178"/>
      <c r="B13" s="179"/>
      <c r="C13" s="179"/>
      <c r="D13" s="182"/>
      <c r="E13" s="240"/>
      <c r="F13" s="150"/>
      <c r="G13" s="150"/>
      <c r="H13" s="150"/>
      <c r="I13" s="150"/>
      <c r="J13" s="150"/>
      <c r="K13" s="150"/>
      <c r="L13" s="150"/>
      <c r="M13" s="150"/>
      <c r="N13" s="150"/>
      <c r="O13" s="150"/>
      <c r="P13" s="150"/>
      <c r="Q13" s="150"/>
      <c r="R13" s="150"/>
      <c r="S13" s="150"/>
      <c r="T13" s="150"/>
    </row>
    <row r="14" spans="1:20" ht="22.5" customHeight="1">
      <c r="A14" s="332" t="s">
        <v>1</v>
      </c>
      <c r="B14" s="332"/>
      <c r="C14" s="332"/>
      <c r="D14" s="332"/>
      <c r="E14" s="203"/>
      <c r="F14" s="150"/>
      <c r="G14" s="150"/>
      <c r="H14" s="150"/>
      <c r="I14" s="150"/>
      <c r="J14" s="150"/>
      <c r="K14" s="150"/>
      <c r="L14" s="150"/>
      <c r="M14" s="150"/>
      <c r="N14" s="150"/>
      <c r="O14" s="150"/>
      <c r="P14" s="150"/>
      <c r="Q14" s="150"/>
      <c r="R14" s="150"/>
      <c r="S14" s="150"/>
      <c r="T14" s="150"/>
    </row>
    <row r="15" spans="1:20" ht="22.5" customHeight="1">
      <c r="A15" s="206"/>
      <c r="B15" s="228"/>
      <c r="C15" s="206"/>
      <c r="D15" s="204"/>
      <c r="E15" s="240"/>
      <c r="F15" s="150"/>
      <c r="G15" s="150"/>
      <c r="H15" s="150"/>
      <c r="I15" s="150"/>
      <c r="J15" s="150"/>
      <c r="K15" s="150"/>
      <c r="L15" s="150"/>
      <c r="M15" s="150"/>
      <c r="N15" s="150"/>
      <c r="O15" s="150"/>
      <c r="P15" s="150"/>
      <c r="Q15" s="150"/>
      <c r="R15" s="150"/>
      <c r="S15" s="150"/>
      <c r="T15" s="150"/>
    </row>
    <row r="16" spans="1:20" ht="30.5" customHeight="1">
      <c r="A16" s="246" t="s">
        <v>34</v>
      </c>
      <c r="B16" s="211" t="s">
        <v>32</v>
      </c>
      <c r="C16" s="242" t="s">
        <v>179</v>
      </c>
      <c r="D16" s="207"/>
      <c r="E16" s="240"/>
      <c r="F16" s="150"/>
      <c r="G16" s="150"/>
      <c r="H16" s="150"/>
      <c r="I16" s="150"/>
      <c r="J16" s="150"/>
      <c r="K16" s="150"/>
      <c r="L16" s="150"/>
      <c r="M16" s="150"/>
      <c r="N16" s="150"/>
      <c r="O16" s="150"/>
      <c r="P16" s="150"/>
      <c r="Q16" s="150"/>
      <c r="R16" s="150"/>
      <c r="S16" s="150"/>
      <c r="T16" s="150"/>
    </row>
    <row r="17" spans="1:20" ht="46" customHeight="1">
      <c r="A17" s="169" t="s">
        <v>10</v>
      </c>
      <c r="B17" s="45"/>
      <c r="C17" s="229">
        <f>C7</f>
        <v>10000</v>
      </c>
      <c r="D17" s="189">
        <f>B17*C17</f>
        <v>0</v>
      </c>
      <c r="E17" s="203"/>
      <c r="F17" s="150"/>
      <c r="G17" s="150"/>
      <c r="H17" s="150"/>
      <c r="I17" s="150"/>
      <c r="J17" s="150"/>
      <c r="K17" s="150"/>
      <c r="L17" s="150"/>
      <c r="M17" s="150"/>
      <c r="N17" s="150"/>
      <c r="O17" s="150"/>
      <c r="P17" s="150"/>
      <c r="Q17" s="150"/>
      <c r="R17" s="150"/>
      <c r="S17" s="150"/>
      <c r="T17" s="150"/>
    </row>
    <row r="18" spans="1:20" ht="28">
      <c r="A18" s="193"/>
      <c r="B18" s="241" t="s">
        <v>180</v>
      </c>
      <c r="C18" s="230">
        <v>100</v>
      </c>
      <c r="D18" s="190">
        <f>D17*C18</f>
        <v>0</v>
      </c>
      <c r="E18" s="203"/>
      <c r="F18" s="150"/>
      <c r="G18" s="150"/>
      <c r="H18" s="150"/>
      <c r="I18" s="150"/>
      <c r="J18" s="150"/>
      <c r="K18" s="150"/>
      <c r="L18" s="150"/>
      <c r="M18" s="150"/>
      <c r="N18" s="150"/>
      <c r="O18" s="150"/>
      <c r="P18" s="150"/>
      <c r="Q18" s="150"/>
      <c r="R18" s="150"/>
      <c r="S18" s="150"/>
      <c r="T18" s="150"/>
    </row>
    <row r="19" spans="1:20" ht="22.5" customHeight="1">
      <c r="A19" s="169" t="s">
        <v>9</v>
      </c>
      <c r="B19" s="221"/>
      <c r="C19" s="169"/>
      <c r="D19" s="189">
        <f>D18*B19</f>
        <v>0</v>
      </c>
      <c r="E19" s="203"/>
      <c r="F19" s="150"/>
      <c r="G19" s="150"/>
      <c r="H19" s="150"/>
      <c r="I19" s="150"/>
      <c r="J19" s="150"/>
      <c r="K19" s="150"/>
      <c r="L19" s="150"/>
      <c r="M19" s="150"/>
      <c r="N19" s="150"/>
      <c r="O19" s="150"/>
      <c r="P19" s="150"/>
      <c r="Q19" s="150"/>
      <c r="R19" s="150"/>
      <c r="S19" s="150"/>
      <c r="T19" s="150"/>
    </row>
    <row r="20" spans="1:20" ht="22.5" customHeight="1">
      <c r="A20" s="170"/>
      <c r="B20" s="223" t="s">
        <v>5</v>
      </c>
      <c r="C20" s="193"/>
      <c r="D20" s="190">
        <f>D18+D19</f>
        <v>0</v>
      </c>
      <c r="E20" s="203"/>
      <c r="F20" s="150"/>
      <c r="G20" s="150"/>
      <c r="H20" s="150"/>
      <c r="I20" s="150"/>
      <c r="J20" s="150"/>
      <c r="K20" s="150"/>
      <c r="L20" s="150"/>
      <c r="M20" s="150"/>
      <c r="N20" s="150"/>
      <c r="O20" s="150"/>
      <c r="P20" s="150"/>
      <c r="Q20" s="150"/>
      <c r="R20" s="150"/>
      <c r="S20" s="150"/>
      <c r="T20" s="150"/>
    </row>
    <row r="21" spans="1:20" ht="22.5" customHeight="1">
      <c r="A21" s="156"/>
      <c r="B21" s="184"/>
      <c r="C21" s="166"/>
      <c r="D21" s="185"/>
      <c r="E21" s="240"/>
      <c r="F21" s="150"/>
      <c r="G21" s="150"/>
      <c r="H21" s="150"/>
      <c r="I21" s="150"/>
      <c r="J21" s="150"/>
      <c r="K21" s="150"/>
      <c r="L21" s="150"/>
      <c r="M21" s="150"/>
      <c r="N21" s="150"/>
      <c r="O21" s="150"/>
      <c r="P21" s="150"/>
      <c r="Q21" s="150"/>
      <c r="R21" s="150"/>
      <c r="S21" s="150"/>
      <c r="T21" s="150"/>
    </row>
    <row r="22" spans="1:20" ht="12.75" customHeight="1">
      <c r="A22" s="150"/>
      <c r="B22" s="160"/>
      <c r="C22" s="150"/>
      <c r="D22" s="150"/>
      <c r="E22" s="150"/>
      <c r="F22" s="150"/>
      <c r="G22" s="150"/>
      <c r="H22" s="150"/>
      <c r="I22" s="150"/>
      <c r="J22" s="150"/>
      <c r="K22" s="150"/>
      <c r="L22" s="150"/>
      <c r="M22" s="150"/>
      <c r="N22" s="150"/>
      <c r="O22" s="150"/>
      <c r="P22" s="150"/>
      <c r="Q22" s="150"/>
      <c r="R22" s="150"/>
      <c r="S22" s="150"/>
      <c r="T22" s="150"/>
    </row>
    <row r="23" spans="1:20" ht="12.75" customHeight="1">
      <c r="A23" s="150"/>
      <c r="B23" s="160"/>
      <c r="C23" s="150"/>
      <c r="D23" s="150"/>
      <c r="E23" s="150"/>
      <c r="F23" s="150"/>
      <c r="G23" s="150"/>
      <c r="H23" s="150"/>
      <c r="I23" s="150"/>
      <c r="J23" s="150"/>
      <c r="K23" s="150"/>
      <c r="L23" s="150"/>
      <c r="M23" s="150"/>
      <c r="N23" s="150"/>
      <c r="O23" s="150"/>
      <c r="P23" s="150"/>
      <c r="Q23" s="150"/>
      <c r="R23" s="150"/>
      <c r="S23" s="150"/>
      <c r="T23" s="150"/>
    </row>
    <row r="24" spans="1:20" ht="12.75" customHeight="1">
      <c r="A24" s="150"/>
      <c r="B24" s="160"/>
      <c r="C24" s="150"/>
      <c r="D24" s="150"/>
      <c r="E24" s="150"/>
      <c r="F24" s="150"/>
      <c r="G24" s="150"/>
      <c r="H24" s="150"/>
      <c r="I24" s="150"/>
      <c r="J24" s="150"/>
      <c r="K24" s="150"/>
      <c r="L24" s="150"/>
      <c r="M24" s="150"/>
      <c r="N24" s="150"/>
      <c r="O24" s="150"/>
      <c r="P24" s="150"/>
      <c r="Q24" s="150"/>
      <c r="R24" s="150"/>
      <c r="S24" s="150"/>
      <c r="T24" s="150"/>
    </row>
    <row r="25" spans="1:20" ht="12.75" customHeight="1">
      <c r="A25" s="150"/>
      <c r="B25" s="160"/>
      <c r="C25" s="150"/>
      <c r="D25" s="150"/>
      <c r="E25" s="150"/>
      <c r="F25" s="150"/>
      <c r="G25" s="150"/>
      <c r="H25" s="150"/>
      <c r="I25" s="150"/>
      <c r="J25" s="150"/>
      <c r="K25" s="150"/>
      <c r="L25" s="150"/>
      <c r="M25" s="150"/>
      <c r="N25" s="150"/>
      <c r="O25" s="150"/>
      <c r="P25" s="150"/>
      <c r="Q25" s="150"/>
      <c r="R25" s="150"/>
      <c r="S25" s="150"/>
      <c r="T25" s="150"/>
    </row>
    <row r="26" spans="1:20" ht="12.75" customHeight="1">
      <c r="A26" s="150"/>
      <c r="B26" s="160"/>
      <c r="C26" s="150"/>
      <c r="D26" s="150"/>
      <c r="E26" s="150"/>
      <c r="F26" s="150"/>
      <c r="G26" s="150"/>
      <c r="H26" s="150"/>
      <c r="I26" s="150"/>
      <c r="J26" s="150"/>
      <c r="K26" s="150"/>
      <c r="L26" s="150"/>
      <c r="M26" s="150"/>
      <c r="N26" s="150"/>
      <c r="O26" s="150"/>
      <c r="P26" s="150"/>
      <c r="Q26" s="150"/>
      <c r="R26" s="150"/>
      <c r="S26" s="150"/>
      <c r="T26" s="150"/>
    </row>
    <row r="27" spans="1:20" ht="12.75" customHeight="1">
      <c r="A27" s="150"/>
      <c r="B27" s="160"/>
      <c r="C27" s="150"/>
      <c r="D27" s="150"/>
      <c r="E27" s="150"/>
      <c r="F27" s="150"/>
      <c r="G27" s="150"/>
      <c r="H27" s="150"/>
      <c r="I27" s="150"/>
      <c r="J27" s="150"/>
      <c r="K27" s="150"/>
      <c r="L27" s="150"/>
      <c r="M27" s="150"/>
      <c r="N27" s="150"/>
      <c r="O27" s="150"/>
      <c r="P27" s="150"/>
      <c r="Q27" s="150"/>
      <c r="R27" s="150"/>
      <c r="S27" s="150"/>
      <c r="T27" s="150"/>
    </row>
    <row r="28" spans="1:20" ht="12.75" customHeight="1">
      <c r="A28" s="150"/>
      <c r="B28" s="160"/>
      <c r="C28" s="150"/>
      <c r="D28" s="150"/>
      <c r="E28" s="150"/>
      <c r="F28" s="150"/>
      <c r="G28" s="150"/>
      <c r="H28" s="150"/>
      <c r="I28" s="150"/>
      <c r="J28" s="150"/>
      <c r="K28" s="150"/>
      <c r="L28" s="150"/>
      <c r="M28" s="150"/>
      <c r="N28" s="150"/>
      <c r="O28" s="150"/>
      <c r="P28" s="150"/>
      <c r="Q28" s="150"/>
      <c r="R28" s="150"/>
      <c r="S28" s="150"/>
      <c r="T28" s="150"/>
    </row>
    <row r="29" spans="1:20" ht="12.75" customHeight="1">
      <c r="A29" s="150"/>
      <c r="B29" s="160"/>
      <c r="C29" s="150"/>
      <c r="D29" s="150"/>
      <c r="E29" s="150"/>
      <c r="F29" s="150"/>
      <c r="G29" s="150"/>
      <c r="H29" s="150"/>
      <c r="I29" s="150"/>
      <c r="J29" s="150"/>
      <c r="K29" s="150"/>
      <c r="L29" s="150"/>
      <c r="M29" s="150"/>
      <c r="N29" s="150"/>
      <c r="O29" s="150"/>
      <c r="P29" s="150"/>
      <c r="Q29" s="150"/>
      <c r="R29" s="150"/>
      <c r="S29" s="150"/>
      <c r="T29" s="150"/>
    </row>
    <row r="30" spans="1:20" ht="12.75" customHeight="1">
      <c r="A30" s="150"/>
      <c r="B30" s="160"/>
      <c r="C30" s="150"/>
      <c r="D30" s="150"/>
      <c r="E30" s="150"/>
      <c r="F30" s="150"/>
      <c r="G30" s="150"/>
      <c r="H30" s="150"/>
      <c r="I30" s="150"/>
      <c r="J30" s="150"/>
      <c r="K30" s="150"/>
      <c r="L30" s="150"/>
      <c r="M30" s="150"/>
      <c r="N30" s="150"/>
      <c r="O30" s="150"/>
      <c r="P30" s="150"/>
      <c r="Q30" s="150"/>
      <c r="R30" s="150"/>
      <c r="S30" s="150"/>
      <c r="T30" s="150"/>
    </row>
    <row r="31" spans="1:20" ht="12.75" customHeight="1">
      <c r="A31" s="150"/>
      <c r="B31" s="160"/>
      <c r="C31" s="150"/>
      <c r="D31" s="150"/>
      <c r="E31" s="150"/>
      <c r="F31" s="150"/>
      <c r="G31" s="150"/>
      <c r="H31" s="150"/>
      <c r="I31" s="150"/>
      <c r="J31" s="150"/>
      <c r="K31" s="150"/>
      <c r="L31" s="150"/>
      <c r="M31" s="150"/>
      <c r="N31" s="150"/>
      <c r="O31" s="150"/>
      <c r="P31" s="150"/>
      <c r="Q31" s="150"/>
      <c r="R31" s="150"/>
      <c r="S31" s="150"/>
      <c r="T31" s="150"/>
    </row>
    <row r="32" spans="1:20" ht="12.75" customHeight="1">
      <c r="A32" s="150"/>
      <c r="B32" s="160"/>
      <c r="C32" s="150"/>
      <c r="D32" s="150"/>
      <c r="E32" s="150"/>
      <c r="F32" s="150"/>
      <c r="G32" s="150"/>
      <c r="H32" s="150"/>
      <c r="I32" s="150"/>
      <c r="J32" s="150"/>
      <c r="K32" s="150"/>
      <c r="L32" s="150"/>
      <c r="M32" s="150"/>
      <c r="N32" s="150"/>
      <c r="O32" s="150"/>
      <c r="P32" s="150"/>
      <c r="Q32" s="150"/>
      <c r="R32" s="150"/>
      <c r="S32" s="150"/>
      <c r="T32" s="150"/>
    </row>
    <row r="33" spans="1:20" ht="12.75" customHeight="1">
      <c r="A33" s="150"/>
      <c r="B33" s="160"/>
      <c r="C33" s="150"/>
      <c r="D33" s="150"/>
      <c r="E33" s="150"/>
      <c r="F33" s="150"/>
      <c r="G33" s="150"/>
      <c r="H33" s="150"/>
      <c r="I33" s="150"/>
      <c r="J33" s="150"/>
      <c r="K33" s="150"/>
      <c r="L33" s="150"/>
      <c r="M33" s="150"/>
      <c r="N33" s="150"/>
      <c r="O33" s="150"/>
      <c r="P33" s="150"/>
      <c r="Q33" s="150"/>
      <c r="R33" s="150"/>
      <c r="S33" s="150"/>
      <c r="T33" s="150"/>
    </row>
    <row r="34" spans="1:20" ht="12.75" customHeight="1">
      <c r="A34" s="150"/>
      <c r="B34" s="160"/>
      <c r="C34" s="150"/>
      <c r="D34" s="150"/>
      <c r="E34" s="150"/>
      <c r="F34" s="150"/>
      <c r="G34" s="150"/>
      <c r="H34" s="150"/>
      <c r="I34" s="150"/>
      <c r="J34" s="150"/>
      <c r="K34" s="150"/>
      <c r="L34" s="150"/>
      <c r="M34" s="150"/>
      <c r="N34" s="150"/>
      <c r="O34" s="150"/>
      <c r="P34" s="150"/>
      <c r="Q34" s="150"/>
      <c r="R34" s="150"/>
      <c r="S34" s="150"/>
      <c r="T34" s="150"/>
    </row>
    <row r="35" spans="1:20" ht="12.75" customHeight="1">
      <c r="A35" s="150"/>
      <c r="B35" s="160"/>
      <c r="C35" s="150"/>
      <c r="D35" s="150"/>
      <c r="E35" s="150"/>
      <c r="F35" s="150"/>
      <c r="G35" s="150"/>
      <c r="H35" s="150"/>
      <c r="I35" s="150"/>
      <c r="J35" s="150"/>
      <c r="K35" s="150"/>
      <c r="L35" s="150"/>
      <c r="M35" s="150"/>
      <c r="N35" s="150"/>
      <c r="O35" s="150"/>
      <c r="P35" s="150"/>
      <c r="Q35" s="150"/>
      <c r="R35" s="150"/>
      <c r="S35" s="150"/>
      <c r="T35" s="150"/>
    </row>
    <row r="36" spans="1:20" ht="12.75" customHeight="1">
      <c r="A36" s="150"/>
      <c r="B36" s="150"/>
      <c r="C36" s="150"/>
      <c r="D36" s="150"/>
      <c r="E36" s="150"/>
      <c r="F36" s="150"/>
      <c r="G36" s="150"/>
      <c r="H36" s="150"/>
      <c r="I36" s="150"/>
      <c r="J36" s="150"/>
      <c r="K36" s="150"/>
      <c r="L36" s="150"/>
      <c r="M36" s="150"/>
      <c r="N36" s="150"/>
      <c r="O36" s="150"/>
      <c r="P36" s="150"/>
      <c r="Q36" s="150"/>
      <c r="R36" s="150"/>
      <c r="S36" s="150"/>
      <c r="T36" s="150"/>
    </row>
    <row r="37" spans="1:20" ht="12.75" customHeight="1">
      <c r="A37" s="150"/>
      <c r="B37" s="150"/>
      <c r="C37" s="150"/>
      <c r="D37" s="150"/>
      <c r="E37" s="150"/>
      <c r="F37" s="150"/>
      <c r="G37" s="150"/>
      <c r="H37" s="150"/>
      <c r="I37" s="150"/>
      <c r="J37" s="150"/>
      <c r="K37" s="150"/>
      <c r="L37" s="150"/>
      <c r="M37" s="150"/>
      <c r="N37" s="150"/>
      <c r="O37" s="150"/>
      <c r="P37" s="150"/>
      <c r="Q37" s="150"/>
      <c r="R37" s="150"/>
      <c r="S37" s="150"/>
      <c r="T37" s="150"/>
    </row>
    <row r="38" spans="1:20" ht="12.75" customHeight="1">
      <c r="A38" s="150"/>
      <c r="B38" s="150"/>
      <c r="C38" s="150"/>
      <c r="D38" s="150"/>
      <c r="E38" s="150"/>
      <c r="F38" s="150"/>
      <c r="G38" s="150"/>
      <c r="H38" s="150"/>
      <c r="I38" s="150"/>
      <c r="J38" s="150"/>
      <c r="K38" s="150"/>
      <c r="L38" s="150"/>
      <c r="M38" s="150"/>
      <c r="N38" s="150"/>
      <c r="O38" s="150"/>
      <c r="P38" s="150"/>
      <c r="Q38" s="150"/>
      <c r="R38" s="150"/>
      <c r="S38" s="150"/>
      <c r="T38" s="150"/>
    </row>
    <row r="39" spans="1:20" ht="12.75" customHeight="1">
      <c r="A39" s="150"/>
      <c r="B39" s="150"/>
      <c r="C39" s="150"/>
      <c r="D39" s="150"/>
      <c r="E39" s="150"/>
      <c r="F39" s="150"/>
      <c r="G39" s="150"/>
      <c r="H39" s="150"/>
      <c r="I39" s="150"/>
      <c r="J39" s="150"/>
      <c r="K39" s="150"/>
      <c r="L39" s="150"/>
      <c r="M39" s="150"/>
      <c r="N39" s="150"/>
      <c r="O39" s="150"/>
      <c r="P39" s="150"/>
      <c r="Q39" s="150"/>
      <c r="R39" s="150"/>
      <c r="S39" s="150"/>
      <c r="T39" s="150"/>
    </row>
    <row r="40" spans="1:20" ht="12.75" customHeight="1">
      <c r="A40" s="150"/>
      <c r="B40" s="150"/>
      <c r="C40" s="150"/>
      <c r="D40" s="150"/>
      <c r="E40" s="150"/>
      <c r="F40" s="150"/>
      <c r="G40" s="150"/>
      <c r="H40" s="150"/>
      <c r="I40" s="150"/>
      <c r="J40" s="150"/>
      <c r="K40" s="150"/>
      <c r="L40" s="150"/>
      <c r="M40" s="150"/>
      <c r="N40" s="150"/>
      <c r="O40" s="150"/>
      <c r="P40" s="150"/>
      <c r="Q40" s="150"/>
      <c r="R40" s="150"/>
      <c r="S40" s="150"/>
      <c r="T40" s="150"/>
    </row>
    <row r="41" spans="1:20" ht="12.75" customHeight="1">
      <c r="A41" s="150"/>
      <c r="B41" s="150"/>
      <c r="C41" s="150"/>
      <c r="D41" s="150"/>
      <c r="E41" s="150"/>
      <c r="F41" s="150"/>
      <c r="G41" s="150"/>
      <c r="H41" s="150"/>
      <c r="I41" s="150"/>
      <c r="J41" s="150"/>
      <c r="K41" s="150"/>
      <c r="L41" s="150"/>
      <c r="M41" s="150"/>
      <c r="N41" s="150"/>
      <c r="O41" s="150"/>
      <c r="P41" s="150"/>
      <c r="Q41" s="150"/>
      <c r="R41" s="150"/>
      <c r="S41" s="150"/>
      <c r="T41" s="150"/>
    </row>
    <row r="42" spans="1:20" ht="12.75" customHeight="1">
      <c r="A42" s="150"/>
      <c r="B42" s="150"/>
      <c r="C42" s="150"/>
      <c r="D42" s="150"/>
      <c r="E42" s="150"/>
      <c r="F42" s="150"/>
      <c r="G42" s="150"/>
      <c r="H42" s="150"/>
      <c r="I42" s="150"/>
      <c r="J42" s="150"/>
      <c r="K42" s="150"/>
      <c r="L42" s="150"/>
      <c r="M42" s="150"/>
      <c r="N42" s="150"/>
      <c r="O42" s="150"/>
      <c r="P42" s="150"/>
      <c r="Q42" s="150"/>
      <c r="R42" s="150"/>
      <c r="S42" s="150"/>
      <c r="T42" s="150"/>
    </row>
    <row r="43" spans="1:20" ht="12.75" customHeight="1">
      <c r="A43" s="150"/>
      <c r="B43" s="150"/>
      <c r="C43" s="150"/>
      <c r="D43" s="150"/>
      <c r="E43" s="150"/>
      <c r="F43" s="150"/>
      <c r="G43" s="150"/>
      <c r="H43" s="150"/>
      <c r="I43" s="150"/>
      <c r="J43" s="150"/>
      <c r="K43" s="150"/>
      <c r="L43" s="150"/>
      <c r="M43" s="150"/>
      <c r="N43" s="150"/>
      <c r="O43" s="150"/>
      <c r="P43" s="150"/>
      <c r="Q43" s="150"/>
      <c r="R43" s="150"/>
      <c r="S43" s="150"/>
      <c r="T43" s="150"/>
    </row>
    <row r="44" spans="1:20" ht="12.75" customHeight="1">
      <c r="A44" s="150"/>
      <c r="B44" s="150"/>
      <c r="C44" s="150"/>
      <c r="D44" s="150"/>
      <c r="E44" s="150"/>
      <c r="F44" s="150"/>
      <c r="G44" s="150"/>
      <c r="H44" s="150"/>
      <c r="I44" s="150"/>
      <c r="J44" s="150"/>
      <c r="K44" s="150"/>
      <c r="L44" s="150"/>
      <c r="M44" s="150"/>
      <c r="N44" s="150"/>
      <c r="O44" s="150"/>
      <c r="P44" s="150"/>
      <c r="Q44" s="150"/>
      <c r="R44" s="150"/>
      <c r="S44" s="150"/>
      <c r="T44" s="150"/>
    </row>
    <row r="45" spans="1:20" ht="12.75" customHeight="1">
      <c r="A45" s="150"/>
      <c r="B45" s="150"/>
      <c r="C45" s="150"/>
      <c r="D45" s="150"/>
      <c r="E45" s="150"/>
      <c r="F45" s="150"/>
      <c r="G45" s="150"/>
      <c r="H45" s="150"/>
      <c r="I45" s="150"/>
      <c r="J45" s="150"/>
      <c r="K45" s="150"/>
      <c r="L45" s="150"/>
      <c r="M45" s="150"/>
      <c r="N45" s="150"/>
      <c r="O45" s="150"/>
      <c r="P45" s="150"/>
      <c r="Q45" s="150"/>
      <c r="R45" s="150"/>
      <c r="S45" s="150"/>
      <c r="T45" s="150"/>
    </row>
    <row r="46" spans="1:20" ht="12.75" customHeight="1">
      <c r="A46" s="150"/>
      <c r="B46" s="150"/>
      <c r="C46" s="150"/>
      <c r="D46" s="150"/>
      <c r="E46" s="150"/>
      <c r="F46" s="150"/>
      <c r="G46" s="150"/>
      <c r="H46" s="150"/>
      <c r="I46" s="150"/>
      <c r="J46" s="150"/>
      <c r="K46" s="150"/>
      <c r="L46" s="150"/>
      <c r="M46" s="150"/>
      <c r="N46" s="150"/>
      <c r="O46" s="150"/>
      <c r="P46" s="150"/>
      <c r="Q46" s="150"/>
      <c r="R46" s="150"/>
      <c r="S46" s="150"/>
      <c r="T46" s="150"/>
    </row>
    <row r="47" spans="1:20" ht="12.75" customHeight="1">
      <c r="A47" s="150"/>
      <c r="B47" s="150"/>
      <c r="C47" s="150"/>
      <c r="D47" s="150"/>
      <c r="E47" s="150"/>
      <c r="F47" s="150"/>
      <c r="G47" s="150"/>
      <c r="H47" s="150"/>
      <c r="I47" s="150"/>
      <c r="J47" s="150"/>
      <c r="K47" s="150"/>
      <c r="L47" s="150"/>
      <c r="M47" s="150"/>
      <c r="N47" s="150"/>
      <c r="O47" s="150"/>
      <c r="P47" s="150"/>
      <c r="Q47" s="150"/>
      <c r="R47" s="150"/>
      <c r="S47" s="150"/>
      <c r="T47" s="150"/>
    </row>
    <row r="48" spans="1:20" ht="12.75" customHeight="1">
      <c r="A48" s="150"/>
      <c r="B48" s="150"/>
      <c r="C48" s="150"/>
      <c r="D48" s="150"/>
      <c r="E48" s="150"/>
      <c r="F48" s="150"/>
      <c r="G48" s="150"/>
      <c r="H48" s="150"/>
      <c r="I48" s="150"/>
      <c r="J48" s="150"/>
      <c r="K48" s="150"/>
      <c r="L48" s="150"/>
      <c r="M48" s="150"/>
      <c r="N48" s="150"/>
      <c r="O48" s="150"/>
      <c r="P48" s="150"/>
      <c r="Q48" s="150"/>
      <c r="R48" s="150"/>
      <c r="S48" s="150"/>
      <c r="T48" s="150"/>
    </row>
    <row r="49" spans="1:20" ht="12.75" customHeight="1">
      <c r="A49" s="150"/>
      <c r="B49" s="150"/>
      <c r="C49" s="150"/>
      <c r="D49" s="150"/>
      <c r="E49" s="150"/>
      <c r="F49" s="150"/>
      <c r="G49" s="150"/>
      <c r="H49" s="150"/>
      <c r="I49" s="150"/>
      <c r="J49" s="150"/>
      <c r="K49" s="150"/>
      <c r="L49" s="150"/>
      <c r="M49" s="150"/>
      <c r="N49" s="150"/>
      <c r="O49" s="150"/>
      <c r="P49" s="150"/>
      <c r="Q49" s="150"/>
      <c r="R49" s="150"/>
      <c r="S49" s="150"/>
      <c r="T49" s="150"/>
    </row>
    <row r="50" spans="1:20" ht="12.75" customHeight="1">
      <c r="A50" s="150"/>
      <c r="B50" s="150"/>
      <c r="C50" s="150"/>
      <c r="D50" s="150"/>
      <c r="E50" s="150"/>
      <c r="F50" s="150"/>
      <c r="G50" s="150"/>
      <c r="H50" s="150"/>
      <c r="I50" s="150"/>
      <c r="J50" s="150"/>
      <c r="K50" s="150"/>
      <c r="L50" s="150"/>
      <c r="M50" s="150"/>
      <c r="N50" s="150"/>
      <c r="O50" s="150"/>
      <c r="P50" s="150"/>
      <c r="Q50" s="150"/>
      <c r="R50" s="150"/>
      <c r="S50" s="150"/>
      <c r="T50" s="150"/>
    </row>
    <row r="51" spans="1:20" ht="12.75" customHeight="1">
      <c r="A51" s="150"/>
      <c r="B51" s="150"/>
      <c r="C51" s="150"/>
      <c r="D51" s="150"/>
      <c r="E51" s="150"/>
      <c r="F51" s="150"/>
      <c r="G51" s="150"/>
      <c r="H51" s="150"/>
      <c r="I51" s="150"/>
      <c r="J51" s="150"/>
      <c r="K51" s="150"/>
      <c r="L51" s="150"/>
      <c r="M51" s="150"/>
      <c r="N51" s="150"/>
      <c r="O51" s="150"/>
      <c r="P51" s="150"/>
      <c r="Q51" s="150"/>
      <c r="R51" s="150"/>
      <c r="S51" s="150"/>
      <c r="T51" s="150"/>
    </row>
    <row r="52" spans="1:20" ht="12.75" customHeight="1">
      <c r="A52" s="150"/>
      <c r="B52" s="150"/>
      <c r="C52" s="150"/>
      <c r="D52" s="150"/>
      <c r="E52" s="150"/>
      <c r="F52" s="150"/>
      <c r="G52" s="150"/>
      <c r="H52" s="150"/>
      <c r="I52" s="150"/>
      <c r="J52" s="150"/>
      <c r="K52" s="150"/>
      <c r="L52" s="150"/>
      <c r="M52" s="150"/>
      <c r="N52" s="150"/>
      <c r="O52" s="150"/>
      <c r="P52" s="150"/>
      <c r="Q52" s="150"/>
      <c r="R52" s="150"/>
      <c r="S52" s="150"/>
      <c r="T52" s="150"/>
    </row>
    <row r="53" spans="1:20" ht="12.75" customHeight="1">
      <c r="A53" s="150"/>
      <c r="B53" s="150"/>
      <c r="C53" s="150"/>
      <c r="D53" s="150"/>
      <c r="E53" s="150"/>
      <c r="F53" s="150"/>
      <c r="G53" s="150"/>
      <c r="H53" s="150"/>
      <c r="I53" s="150"/>
      <c r="J53" s="150"/>
      <c r="K53" s="150"/>
      <c r="L53" s="150"/>
      <c r="M53" s="150"/>
      <c r="N53" s="150"/>
      <c r="O53" s="150"/>
      <c r="P53" s="150"/>
      <c r="Q53" s="150"/>
      <c r="R53" s="150"/>
      <c r="S53" s="150"/>
      <c r="T53" s="150"/>
    </row>
    <row r="54" spans="1:20" ht="12.75" customHeight="1">
      <c r="A54" s="150"/>
      <c r="B54" s="150"/>
      <c r="C54" s="150"/>
      <c r="D54" s="150"/>
      <c r="E54" s="150"/>
      <c r="F54" s="150"/>
      <c r="G54" s="150"/>
      <c r="H54" s="150"/>
      <c r="I54" s="150"/>
      <c r="J54" s="150"/>
      <c r="K54" s="150"/>
      <c r="L54" s="150"/>
      <c r="M54" s="150"/>
      <c r="N54" s="150"/>
      <c r="O54" s="150"/>
      <c r="P54" s="150"/>
      <c r="Q54" s="150"/>
      <c r="R54" s="150"/>
      <c r="S54" s="150"/>
      <c r="T54" s="150"/>
    </row>
    <row r="55" spans="1:20" ht="12.75" customHeight="1">
      <c r="A55" s="150"/>
      <c r="B55" s="150"/>
      <c r="C55" s="150"/>
      <c r="D55" s="150"/>
      <c r="E55" s="150"/>
      <c r="F55" s="150"/>
      <c r="G55" s="150"/>
      <c r="H55" s="150"/>
      <c r="I55" s="150"/>
      <c r="J55" s="150"/>
      <c r="K55" s="150"/>
      <c r="L55" s="150"/>
      <c r="M55" s="150"/>
      <c r="N55" s="150"/>
      <c r="O55" s="150"/>
      <c r="P55" s="150"/>
      <c r="Q55" s="150"/>
      <c r="R55" s="150"/>
      <c r="S55" s="150"/>
      <c r="T55" s="150"/>
    </row>
    <row r="56" spans="1:20" ht="12.75" customHeight="1">
      <c r="A56" s="150"/>
      <c r="B56" s="150"/>
      <c r="C56" s="150"/>
      <c r="D56" s="150"/>
      <c r="E56" s="150"/>
      <c r="F56" s="150"/>
      <c r="G56" s="150"/>
      <c r="H56" s="150"/>
      <c r="I56" s="150"/>
      <c r="J56" s="150"/>
      <c r="K56" s="150"/>
      <c r="L56" s="150"/>
      <c r="M56" s="150"/>
      <c r="N56" s="150"/>
      <c r="O56" s="150"/>
      <c r="P56" s="150"/>
      <c r="Q56" s="150"/>
      <c r="R56" s="150"/>
      <c r="S56" s="150"/>
      <c r="T56" s="150"/>
    </row>
    <row r="57" spans="1:20" ht="12.75" customHeight="1">
      <c r="A57" s="150"/>
      <c r="B57" s="150"/>
      <c r="C57" s="150"/>
      <c r="D57" s="150"/>
      <c r="E57" s="150"/>
      <c r="F57" s="150"/>
      <c r="G57" s="150"/>
      <c r="H57" s="150"/>
      <c r="I57" s="150"/>
      <c r="J57" s="150"/>
      <c r="K57" s="150"/>
      <c r="L57" s="150"/>
      <c r="M57" s="150"/>
      <c r="N57" s="150"/>
      <c r="O57" s="150"/>
      <c r="P57" s="150"/>
      <c r="Q57" s="150"/>
      <c r="R57" s="150"/>
      <c r="S57" s="150"/>
      <c r="T57" s="150"/>
    </row>
    <row r="58" spans="1:20" ht="12.75" customHeight="1">
      <c r="A58" s="150"/>
      <c r="B58" s="150"/>
      <c r="C58" s="150"/>
      <c r="D58" s="150"/>
      <c r="E58" s="150"/>
      <c r="F58" s="150"/>
      <c r="G58" s="150"/>
      <c r="H58" s="150"/>
      <c r="I58" s="150"/>
      <c r="J58" s="150"/>
      <c r="K58" s="150"/>
      <c r="L58" s="150"/>
      <c r="M58" s="150"/>
      <c r="N58" s="150"/>
      <c r="O58" s="150"/>
      <c r="P58" s="150"/>
      <c r="Q58" s="150"/>
      <c r="R58" s="150"/>
      <c r="S58" s="150"/>
      <c r="T58" s="150"/>
    </row>
    <row r="59" spans="1:20" ht="12.75" customHeight="1">
      <c r="A59" s="150"/>
      <c r="B59" s="150"/>
      <c r="C59" s="150"/>
      <c r="D59" s="150"/>
      <c r="E59" s="150"/>
      <c r="F59" s="150"/>
      <c r="G59" s="150"/>
      <c r="H59" s="150"/>
      <c r="I59" s="150"/>
      <c r="J59" s="150"/>
      <c r="K59" s="150"/>
      <c r="L59" s="150"/>
      <c r="M59" s="150"/>
      <c r="N59" s="150"/>
      <c r="O59" s="150"/>
      <c r="P59" s="150"/>
      <c r="Q59" s="150"/>
      <c r="R59" s="150"/>
      <c r="S59" s="150"/>
      <c r="T59" s="150"/>
    </row>
    <row r="60" spans="1:20" ht="12.75" customHeight="1">
      <c r="A60" s="150"/>
      <c r="B60" s="150"/>
      <c r="C60" s="150"/>
      <c r="D60" s="150"/>
      <c r="E60" s="150"/>
      <c r="F60" s="150"/>
      <c r="G60" s="150"/>
      <c r="H60" s="150"/>
      <c r="I60" s="150"/>
      <c r="J60" s="150"/>
      <c r="K60" s="150"/>
      <c r="L60" s="150"/>
      <c r="M60" s="150"/>
      <c r="N60" s="150"/>
      <c r="O60" s="150"/>
      <c r="P60" s="150"/>
      <c r="Q60" s="150"/>
      <c r="R60" s="150"/>
      <c r="S60" s="150"/>
      <c r="T60" s="150"/>
    </row>
    <row r="61" spans="1:20" ht="12.75" customHeight="1">
      <c r="A61" s="150"/>
      <c r="B61" s="150"/>
      <c r="C61" s="150"/>
      <c r="D61" s="150"/>
      <c r="E61" s="150"/>
      <c r="F61" s="150"/>
      <c r="G61" s="150"/>
      <c r="H61" s="150"/>
      <c r="I61" s="150"/>
      <c r="J61" s="150"/>
      <c r="K61" s="150"/>
      <c r="L61" s="150"/>
      <c r="M61" s="150"/>
      <c r="N61" s="150"/>
      <c r="O61" s="150"/>
      <c r="P61" s="150"/>
      <c r="Q61" s="150"/>
      <c r="R61" s="150"/>
      <c r="S61" s="150"/>
      <c r="T61" s="150"/>
    </row>
    <row r="62" spans="1:20" ht="12.75" customHeight="1">
      <c r="A62" s="150"/>
      <c r="B62" s="150"/>
      <c r="C62" s="150"/>
      <c r="D62" s="150"/>
      <c r="E62" s="150"/>
      <c r="F62" s="150"/>
      <c r="G62" s="150"/>
      <c r="H62" s="150"/>
      <c r="I62" s="150"/>
      <c r="J62" s="150"/>
      <c r="K62" s="150"/>
      <c r="L62" s="150"/>
      <c r="M62" s="150"/>
      <c r="N62" s="150"/>
      <c r="O62" s="150"/>
      <c r="P62" s="150"/>
      <c r="Q62" s="150"/>
      <c r="R62" s="150"/>
      <c r="S62" s="150"/>
      <c r="T62" s="150"/>
    </row>
    <row r="63" spans="1:20" ht="12.75" customHeight="1">
      <c r="A63" s="150"/>
      <c r="B63" s="150"/>
      <c r="C63" s="150"/>
      <c r="D63" s="150"/>
      <c r="E63" s="150"/>
      <c r="F63" s="150"/>
      <c r="G63" s="150"/>
      <c r="H63" s="150"/>
      <c r="I63" s="150"/>
      <c r="J63" s="150"/>
      <c r="K63" s="150"/>
      <c r="L63" s="150"/>
      <c r="M63" s="150"/>
      <c r="N63" s="150"/>
      <c r="O63" s="150"/>
      <c r="P63" s="150"/>
      <c r="Q63" s="150"/>
      <c r="R63" s="150"/>
      <c r="S63" s="150"/>
      <c r="T63" s="150"/>
    </row>
    <row r="64" spans="1:20" ht="12.75" customHeight="1">
      <c r="A64" s="150"/>
      <c r="B64" s="150"/>
      <c r="C64" s="150"/>
      <c r="D64" s="150"/>
      <c r="E64" s="150"/>
      <c r="F64" s="150"/>
      <c r="G64" s="150"/>
      <c r="H64" s="150"/>
      <c r="I64" s="150"/>
      <c r="J64" s="150"/>
      <c r="K64" s="150"/>
      <c r="L64" s="150"/>
      <c r="M64" s="150"/>
      <c r="N64" s="150"/>
      <c r="O64" s="150"/>
      <c r="P64" s="150"/>
      <c r="Q64" s="150"/>
      <c r="R64" s="150"/>
      <c r="S64" s="150"/>
      <c r="T64" s="150"/>
    </row>
    <row r="65" spans="1:20" ht="12.75" customHeight="1">
      <c r="A65" s="150"/>
      <c r="B65" s="150"/>
      <c r="C65" s="150"/>
      <c r="D65" s="150"/>
      <c r="E65" s="150"/>
      <c r="F65" s="150"/>
      <c r="G65" s="150"/>
      <c r="H65" s="150"/>
      <c r="I65" s="150"/>
      <c r="J65" s="150"/>
      <c r="K65" s="150"/>
      <c r="L65" s="150"/>
      <c r="M65" s="150"/>
      <c r="N65" s="150"/>
      <c r="O65" s="150"/>
      <c r="P65" s="150"/>
      <c r="Q65" s="150"/>
      <c r="R65" s="150"/>
      <c r="S65" s="150"/>
      <c r="T65" s="150"/>
    </row>
    <row r="66" spans="1:20" ht="12.75" customHeight="1">
      <c r="A66" s="150"/>
      <c r="B66" s="150"/>
      <c r="C66" s="150"/>
      <c r="D66" s="150"/>
      <c r="E66" s="150"/>
      <c r="F66" s="150"/>
      <c r="G66" s="150"/>
      <c r="H66" s="150"/>
      <c r="I66" s="150"/>
      <c r="J66" s="150"/>
      <c r="K66" s="150"/>
      <c r="L66" s="150"/>
      <c r="M66" s="150"/>
      <c r="N66" s="150"/>
      <c r="O66" s="150"/>
      <c r="P66" s="150"/>
      <c r="Q66" s="150"/>
      <c r="R66" s="150"/>
      <c r="S66" s="150"/>
      <c r="T66" s="150"/>
    </row>
    <row r="67" spans="1:20" ht="12.75" customHeight="1">
      <c r="A67" s="150"/>
      <c r="B67" s="150"/>
      <c r="C67" s="150"/>
      <c r="D67" s="150"/>
      <c r="E67" s="150"/>
      <c r="F67" s="150"/>
      <c r="G67" s="150"/>
      <c r="H67" s="150"/>
      <c r="I67" s="150"/>
      <c r="J67" s="150"/>
      <c r="K67" s="150"/>
      <c r="L67" s="150"/>
      <c r="M67" s="150"/>
      <c r="N67" s="150"/>
      <c r="O67" s="150"/>
      <c r="P67" s="150"/>
      <c r="Q67" s="150"/>
      <c r="R67" s="150"/>
      <c r="S67" s="150"/>
      <c r="T67" s="150"/>
    </row>
    <row r="68" spans="1:20" ht="12.75" customHeight="1">
      <c r="A68" s="150"/>
      <c r="B68" s="150"/>
      <c r="C68" s="150"/>
      <c r="D68" s="150"/>
      <c r="E68" s="150"/>
      <c r="F68" s="150"/>
      <c r="G68" s="150"/>
      <c r="H68" s="150"/>
      <c r="I68" s="150"/>
      <c r="J68" s="150"/>
      <c r="K68" s="150"/>
      <c r="L68" s="150"/>
      <c r="M68" s="150"/>
      <c r="N68" s="150"/>
      <c r="O68" s="150"/>
      <c r="P68" s="150"/>
      <c r="Q68" s="150"/>
      <c r="R68" s="150"/>
      <c r="S68" s="150"/>
      <c r="T68" s="150"/>
    </row>
    <row r="69" spans="1:20" ht="12.75" customHeight="1">
      <c r="A69" s="150"/>
      <c r="B69" s="150"/>
      <c r="C69" s="150"/>
      <c r="D69" s="150"/>
      <c r="E69" s="150"/>
      <c r="F69" s="150"/>
      <c r="G69" s="150"/>
      <c r="H69" s="150"/>
      <c r="I69" s="150"/>
      <c r="J69" s="150"/>
      <c r="K69" s="150"/>
      <c r="L69" s="150"/>
      <c r="M69" s="150"/>
      <c r="N69" s="150"/>
      <c r="O69" s="150"/>
      <c r="P69" s="150"/>
      <c r="Q69" s="150"/>
      <c r="R69" s="150"/>
      <c r="S69" s="150"/>
      <c r="T69" s="150"/>
    </row>
    <row r="70" spans="1:20" ht="12.75" customHeight="1">
      <c r="A70" s="150"/>
      <c r="B70" s="150"/>
      <c r="C70" s="150"/>
      <c r="D70" s="150"/>
      <c r="E70" s="150"/>
      <c r="F70" s="150"/>
      <c r="G70" s="150"/>
      <c r="H70" s="150"/>
      <c r="I70" s="150"/>
      <c r="J70" s="150"/>
      <c r="K70" s="150"/>
      <c r="L70" s="150"/>
      <c r="M70" s="150"/>
      <c r="N70" s="150"/>
      <c r="O70" s="150"/>
      <c r="P70" s="150"/>
      <c r="Q70" s="150"/>
      <c r="R70" s="150"/>
      <c r="S70" s="150"/>
      <c r="T70" s="150"/>
    </row>
    <row r="71" spans="1:20" ht="12.75" customHeight="1">
      <c r="A71" s="150"/>
      <c r="B71" s="150"/>
      <c r="C71" s="150"/>
      <c r="D71" s="150"/>
      <c r="E71" s="150"/>
      <c r="F71" s="150"/>
      <c r="G71" s="150"/>
      <c r="H71" s="150"/>
      <c r="I71" s="150"/>
      <c r="J71" s="150"/>
      <c r="K71" s="150"/>
      <c r="L71" s="150"/>
      <c r="M71" s="150"/>
      <c r="N71" s="150"/>
      <c r="O71" s="150"/>
      <c r="P71" s="150"/>
      <c r="Q71" s="150"/>
      <c r="R71" s="150"/>
      <c r="S71" s="150"/>
      <c r="T71" s="150"/>
    </row>
    <row r="72" spans="1:20" ht="12.75" customHeight="1">
      <c r="A72" s="150"/>
      <c r="B72" s="150"/>
      <c r="C72" s="150"/>
      <c r="D72" s="150"/>
      <c r="E72" s="150"/>
      <c r="F72" s="150"/>
      <c r="G72" s="150"/>
      <c r="H72" s="150"/>
      <c r="I72" s="150"/>
      <c r="J72" s="150"/>
      <c r="K72" s="150"/>
      <c r="L72" s="150"/>
      <c r="M72" s="150"/>
      <c r="N72" s="150"/>
      <c r="O72" s="150"/>
      <c r="P72" s="150"/>
      <c r="Q72" s="150"/>
      <c r="R72" s="150"/>
      <c r="S72" s="150"/>
      <c r="T72" s="150"/>
    </row>
    <row r="73" spans="1:20" ht="12.75" customHeight="1">
      <c r="A73" s="150"/>
      <c r="B73" s="150"/>
      <c r="C73" s="150"/>
      <c r="D73" s="150"/>
      <c r="E73" s="150"/>
      <c r="F73" s="150"/>
      <c r="G73" s="150"/>
      <c r="H73" s="150"/>
      <c r="I73" s="150"/>
      <c r="J73" s="150"/>
      <c r="K73" s="150"/>
      <c r="L73" s="150"/>
      <c r="M73" s="150"/>
      <c r="N73" s="150"/>
      <c r="O73" s="150"/>
      <c r="P73" s="150"/>
      <c r="Q73" s="150"/>
      <c r="R73" s="150"/>
      <c r="S73" s="150"/>
      <c r="T73" s="150"/>
    </row>
    <row r="74" spans="1:20" ht="12.75" customHeight="1">
      <c r="A74" s="150"/>
      <c r="B74" s="150"/>
      <c r="C74" s="150"/>
      <c r="D74" s="150"/>
      <c r="E74" s="150"/>
      <c r="F74" s="150"/>
      <c r="G74" s="150"/>
      <c r="H74" s="150"/>
      <c r="I74" s="150"/>
      <c r="J74" s="150"/>
      <c r="K74" s="150"/>
      <c r="L74" s="150"/>
      <c r="M74" s="150"/>
      <c r="N74" s="150"/>
      <c r="O74" s="150"/>
      <c r="P74" s="150"/>
      <c r="Q74" s="150"/>
      <c r="R74" s="150"/>
      <c r="S74" s="150"/>
      <c r="T74" s="150"/>
    </row>
    <row r="75" spans="1:20" ht="12.75" customHeight="1">
      <c r="A75" s="150"/>
      <c r="B75" s="150"/>
      <c r="C75" s="150"/>
      <c r="D75" s="150"/>
      <c r="E75" s="150"/>
      <c r="F75" s="150"/>
      <c r="G75" s="150"/>
      <c r="H75" s="150"/>
      <c r="I75" s="150"/>
      <c r="J75" s="150"/>
      <c r="K75" s="150"/>
      <c r="L75" s="150"/>
      <c r="M75" s="150"/>
      <c r="N75" s="150"/>
      <c r="O75" s="150"/>
      <c r="P75" s="150"/>
      <c r="Q75" s="150"/>
      <c r="R75" s="150"/>
      <c r="S75" s="150"/>
      <c r="T75" s="150"/>
    </row>
    <row r="76" spans="1:20" ht="12.75" customHeight="1">
      <c r="A76" s="150"/>
      <c r="B76" s="150"/>
      <c r="C76" s="150"/>
      <c r="D76" s="150"/>
      <c r="E76" s="150"/>
      <c r="F76" s="150"/>
      <c r="G76" s="150"/>
      <c r="H76" s="150"/>
      <c r="I76" s="150"/>
      <c r="J76" s="150"/>
      <c r="K76" s="150"/>
      <c r="L76" s="150"/>
      <c r="M76" s="150"/>
      <c r="N76" s="150"/>
      <c r="O76" s="150"/>
      <c r="P76" s="150"/>
      <c r="Q76" s="150"/>
      <c r="R76" s="150"/>
      <c r="S76" s="150"/>
      <c r="T76" s="150"/>
    </row>
    <row r="77" spans="1:20" ht="12.75" customHeight="1">
      <c r="A77" s="150"/>
      <c r="B77" s="150"/>
      <c r="C77" s="150"/>
      <c r="D77" s="150"/>
      <c r="E77" s="150"/>
      <c r="F77" s="150"/>
      <c r="G77" s="150"/>
      <c r="H77" s="150"/>
      <c r="I77" s="150"/>
      <c r="J77" s="150"/>
      <c r="K77" s="150"/>
      <c r="L77" s="150"/>
      <c r="M77" s="150"/>
      <c r="N77" s="150"/>
      <c r="O77" s="150"/>
      <c r="P77" s="150"/>
      <c r="Q77" s="150"/>
      <c r="R77" s="150"/>
      <c r="S77" s="150"/>
      <c r="T77" s="150"/>
    </row>
    <row r="78" spans="1:20" ht="12.75" customHeight="1">
      <c r="A78" s="150"/>
      <c r="B78" s="150"/>
      <c r="C78" s="150"/>
      <c r="D78" s="150"/>
      <c r="E78" s="150"/>
      <c r="F78" s="150"/>
      <c r="G78" s="150"/>
      <c r="H78" s="150"/>
      <c r="I78" s="150"/>
      <c r="J78" s="150"/>
      <c r="K78" s="150"/>
      <c r="L78" s="150"/>
      <c r="M78" s="150"/>
      <c r="N78" s="150"/>
      <c r="O78" s="150"/>
      <c r="P78" s="150"/>
      <c r="Q78" s="150"/>
      <c r="R78" s="150"/>
      <c r="S78" s="150"/>
      <c r="T78" s="150"/>
    </row>
    <row r="79" spans="1:20" ht="12.75" customHeight="1">
      <c r="A79" s="150"/>
      <c r="B79" s="150"/>
      <c r="C79" s="150"/>
      <c r="D79" s="150"/>
      <c r="E79" s="150"/>
      <c r="F79" s="150"/>
      <c r="G79" s="150"/>
      <c r="H79" s="150"/>
      <c r="I79" s="150"/>
      <c r="J79" s="150"/>
      <c r="K79" s="150"/>
      <c r="L79" s="150"/>
      <c r="M79" s="150"/>
      <c r="N79" s="150"/>
      <c r="O79" s="150"/>
      <c r="P79" s="150"/>
      <c r="Q79" s="150"/>
      <c r="R79" s="150"/>
      <c r="S79" s="150"/>
      <c r="T79" s="150"/>
    </row>
    <row r="80" spans="1:20" ht="12.75" customHeight="1">
      <c r="A80" s="150"/>
      <c r="B80" s="150"/>
      <c r="C80" s="150"/>
      <c r="D80" s="150"/>
      <c r="E80" s="150"/>
      <c r="F80" s="150"/>
      <c r="G80" s="150"/>
      <c r="H80" s="150"/>
      <c r="I80" s="150"/>
      <c r="J80" s="150"/>
      <c r="K80" s="150"/>
      <c r="L80" s="150"/>
      <c r="M80" s="150"/>
      <c r="N80" s="150"/>
      <c r="O80" s="150"/>
      <c r="P80" s="150"/>
      <c r="Q80" s="150"/>
      <c r="R80" s="150"/>
      <c r="S80" s="150"/>
      <c r="T80" s="150"/>
    </row>
    <row r="81" spans="1:20" ht="12.75" customHeight="1">
      <c r="A81" s="150"/>
      <c r="B81" s="150"/>
      <c r="C81" s="150"/>
      <c r="D81" s="150"/>
      <c r="E81" s="150"/>
      <c r="F81" s="150"/>
      <c r="G81" s="150"/>
      <c r="H81" s="150"/>
      <c r="I81" s="150"/>
      <c r="J81" s="150"/>
      <c r="K81" s="150"/>
      <c r="L81" s="150"/>
      <c r="M81" s="150"/>
      <c r="N81" s="150"/>
      <c r="O81" s="150"/>
      <c r="P81" s="150"/>
      <c r="Q81" s="150"/>
      <c r="R81" s="150"/>
      <c r="S81" s="150"/>
      <c r="T81" s="150"/>
    </row>
    <row r="82" spans="1:20" ht="12.75" customHeight="1">
      <c r="A82" s="150"/>
      <c r="B82" s="150"/>
      <c r="C82" s="150"/>
      <c r="D82" s="150"/>
      <c r="E82" s="150"/>
      <c r="F82" s="150"/>
      <c r="G82" s="150"/>
      <c r="H82" s="150"/>
      <c r="I82" s="150"/>
      <c r="J82" s="150"/>
      <c r="K82" s="150"/>
      <c r="L82" s="150"/>
      <c r="M82" s="150"/>
      <c r="N82" s="150"/>
      <c r="O82" s="150"/>
      <c r="P82" s="150"/>
      <c r="Q82" s="150"/>
      <c r="R82" s="150"/>
      <c r="S82" s="150"/>
      <c r="T82" s="150"/>
    </row>
    <row r="83" spans="1:20" ht="12.75" customHeight="1">
      <c r="A83" s="150"/>
      <c r="B83" s="150"/>
      <c r="C83" s="150"/>
      <c r="D83" s="150"/>
      <c r="E83" s="150"/>
      <c r="F83" s="150"/>
      <c r="G83" s="150"/>
      <c r="H83" s="150"/>
      <c r="I83" s="150"/>
      <c r="J83" s="150"/>
      <c r="K83" s="150"/>
      <c r="L83" s="150"/>
      <c r="M83" s="150"/>
      <c r="N83" s="150"/>
      <c r="O83" s="150"/>
      <c r="P83" s="150"/>
      <c r="Q83" s="150"/>
      <c r="R83" s="150"/>
      <c r="S83" s="150"/>
      <c r="T83" s="150"/>
    </row>
    <row r="84" spans="1:20" ht="12.75" customHeight="1">
      <c r="A84" s="150"/>
      <c r="B84" s="150"/>
      <c r="C84" s="150"/>
      <c r="D84" s="150"/>
      <c r="E84" s="150"/>
      <c r="F84" s="150"/>
      <c r="G84" s="150"/>
      <c r="H84" s="150"/>
      <c r="I84" s="150"/>
      <c r="J84" s="150"/>
      <c r="K84" s="150"/>
      <c r="L84" s="150"/>
      <c r="M84" s="150"/>
      <c r="N84" s="150"/>
      <c r="O84" s="150"/>
      <c r="P84" s="150"/>
      <c r="Q84" s="150"/>
      <c r="R84" s="150"/>
      <c r="S84" s="150"/>
      <c r="T84" s="150"/>
    </row>
    <row r="85" spans="1:20" ht="12.75" customHeight="1">
      <c r="A85" s="150"/>
      <c r="B85" s="150"/>
      <c r="C85" s="150"/>
      <c r="D85" s="150"/>
      <c r="E85" s="150"/>
      <c r="F85" s="150"/>
      <c r="G85" s="150"/>
      <c r="H85" s="150"/>
      <c r="I85" s="150"/>
      <c r="J85" s="150"/>
      <c r="K85" s="150"/>
      <c r="L85" s="150"/>
      <c r="M85" s="150"/>
      <c r="N85" s="150"/>
      <c r="O85" s="150"/>
      <c r="P85" s="150"/>
      <c r="Q85" s="150"/>
      <c r="R85" s="150"/>
      <c r="S85" s="150"/>
      <c r="T85" s="150"/>
    </row>
    <row r="86" spans="1:20" ht="12.75" customHeight="1">
      <c r="A86" s="150"/>
      <c r="B86" s="150"/>
      <c r="C86" s="150"/>
      <c r="D86" s="150"/>
      <c r="E86" s="150"/>
      <c r="F86" s="150"/>
      <c r="G86" s="150"/>
      <c r="H86" s="150"/>
      <c r="I86" s="150"/>
      <c r="J86" s="150"/>
      <c r="K86" s="150"/>
      <c r="L86" s="150"/>
      <c r="M86" s="150"/>
      <c r="N86" s="150"/>
      <c r="O86" s="150"/>
      <c r="P86" s="150"/>
      <c r="Q86" s="150"/>
      <c r="R86" s="150"/>
      <c r="S86" s="150"/>
      <c r="T86" s="150"/>
    </row>
    <row r="87" spans="1:20" ht="12.75" customHeight="1">
      <c r="A87" s="150"/>
      <c r="B87" s="150"/>
      <c r="C87" s="150"/>
      <c r="D87" s="150"/>
      <c r="E87" s="150"/>
      <c r="F87" s="150"/>
      <c r="G87" s="150"/>
      <c r="H87" s="150"/>
      <c r="I87" s="150"/>
      <c r="J87" s="150"/>
      <c r="K87" s="150"/>
      <c r="L87" s="150"/>
      <c r="M87" s="150"/>
      <c r="N87" s="150"/>
      <c r="O87" s="150"/>
      <c r="P87" s="150"/>
      <c r="Q87" s="150"/>
      <c r="R87" s="150"/>
      <c r="S87" s="150"/>
      <c r="T87" s="150"/>
    </row>
    <row r="88" spans="1:20" ht="12.75" customHeight="1">
      <c r="A88" s="150"/>
      <c r="B88" s="150"/>
      <c r="C88" s="150"/>
      <c r="D88" s="150"/>
      <c r="E88" s="150"/>
      <c r="F88" s="150"/>
      <c r="G88" s="150"/>
      <c r="H88" s="150"/>
      <c r="I88" s="150"/>
      <c r="J88" s="150"/>
      <c r="K88" s="150"/>
      <c r="L88" s="150"/>
      <c r="M88" s="150"/>
      <c r="N88" s="150"/>
      <c r="O88" s="150"/>
      <c r="P88" s="150"/>
      <c r="Q88" s="150"/>
      <c r="R88" s="150"/>
      <c r="S88" s="150"/>
      <c r="T88" s="150"/>
    </row>
    <row r="89" spans="1:20" ht="12.75" customHeight="1">
      <c r="A89" s="150"/>
      <c r="B89" s="150"/>
      <c r="C89" s="150"/>
      <c r="D89" s="150"/>
      <c r="E89" s="150"/>
      <c r="F89" s="150"/>
      <c r="G89" s="150"/>
      <c r="H89" s="150"/>
      <c r="I89" s="150"/>
      <c r="J89" s="150"/>
      <c r="K89" s="150"/>
      <c r="L89" s="150"/>
      <c r="M89" s="150"/>
      <c r="N89" s="150"/>
      <c r="O89" s="150"/>
      <c r="P89" s="150"/>
      <c r="Q89" s="150"/>
      <c r="R89" s="150"/>
      <c r="S89" s="150"/>
      <c r="T89" s="150"/>
    </row>
    <row r="90" spans="1:20" ht="12.75" customHeight="1">
      <c r="A90" s="150"/>
      <c r="B90" s="150"/>
      <c r="C90" s="150"/>
      <c r="D90" s="150"/>
      <c r="E90" s="150"/>
      <c r="F90" s="150"/>
      <c r="G90" s="150"/>
      <c r="H90" s="150"/>
      <c r="I90" s="150"/>
      <c r="J90" s="150"/>
      <c r="K90" s="150"/>
      <c r="L90" s="150"/>
      <c r="M90" s="150"/>
      <c r="N90" s="150"/>
      <c r="O90" s="150"/>
      <c r="P90" s="150"/>
      <c r="Q90" s="150"/>
      <c r="R90" s="150"/>
      <c r="S90" s="150"/>
      <c r="T90" s="150"/>
    </row>
    <row r="91" spans="1:20" ht="12.75" customHeight="1">
      <c r="A91" s="150"/>
      <c r="B91" s="150"/>
      <c r="C91" s="150"/>
      <c r="D91" s="150"/>
      <c r="E91" s="150"/>
      <c r="F91" s="150"/>
      <c r="G91" s="150"/>
      <c r="H91" s="150"/>
      <c r="I91" s="150"/>
      <c r="J91" s="150"/>
      <c r="K91" s="150"/>
      <c r="L91" s="150"/>
      <c r="M91" s="150"/>
      <c r="N91" s="150"/>
      <c r="O91" s="150"/>
      <c r="P91" s="150"/>
      <c r="Q91" s="150"/>
      <c r="R91" s="150"/>
      <c r="S91" s="150"/>
      <c r="T91" s="150"/>
    </row>
    <row r="92" spans="1:20" ht="12.75" customHeight="1">
      <c r="A92" s="150"/>
      <c r="B92" s="150"/>
      <c r="C92" s="150"/>
      <c r="D92" s="150"/>
      <c r="E92" s="150"/>
      <c r="F92" s="150"/>
      <c r="G92" s="150"/>
      <c r="H92" s="150"/>
      <c r="I92" s="150"/>
      <c r="J92" s="150"/>
      <c r="K92" s="150"/>
      <c r="L92" s="150"/>
      <c r="M92" s="150"/>
      <c r="N92" s="150"/>
      <c r="O92" s="150"/>
      <c r="P92" s="150"/>
      <c r="Q92" s="150"/>
      <c r="R92" s="150"/>
      <c r="S92" s="150"/>
      <c r="T92" s="150"/>
    </row>
    <row r="93" spans="1:20" ht="12.75" customHeight="1">
      <c r="A93" s="150"/>
      <c r="B93" s="150"/>
      <c r="C93" s="150"/>
      <c r="D93" s="150"/>
      <c r="E93" s="150"/>
      <c r="F93" s="150"/>
      <c r="G93" s="150"/>
      <c r="H93" s="150"/>
      <c r="I93" s="150"/>
      <c r="J93" s="150"/>
      <c r="K93" s="150"/>
      <c r="L93" s="150"/>
      <c r="M93" s="150"/>
      <c r="N93" s="150"/>
      <c r="O93" s="150"/>
      <c r="P93" s="150"/>
      <c r="Q93" s="150"/>
      <c r="R93" s="150"/>
      <c r="S93" s="150"/>
      <c r="T93" s="150"/>
    </row>
    <row r="94" spans="1:20" ht="12.75" customHeight="1">
      <c r="A94" s="150"/>
      <c r="B94" s="150"/>
      <c r="C94" s="150"/>
      <c r="D94" s="150"/>
      <c r="E94" s="150"/>
      <c r="F94" s="150"/>
      <c r="G94" s="150"/>
      <c r="H94" s="150"/>
      <c r="I94" s="150"/>
      <c r="J94" s="150"/>
      <c r="K94" s="150"/>
      <c r="L94" s="150"/>
      <c r="M94" s="150"/>
      <c r="N94" s="150"/>
      <c r="O94" s="150"/>
      <c r="P94" s="150"/>
      <c r="Q94" s="150"/>
      <c r="R94" s="150"/>
      <c r="S94" s="150"/>
      <c r="T94" s="150"/>
    </row>
    <row r="95" spans="1:20" ht="12.75" customHeight="1">
      <c r="A95" s="150"/>
      <c r="B95" s="150"/>
      <c r="C95" s="150"/>
      <c r="D95" s="150"/>
      <c r="E95" s="150"/>
      <c r="F95" s="150"/>
      <c r="G95" s="150"/>
      <c r="H95" s="150"/>
      <c r="I95" s="150"/>
      <c r="J95" s="150"/>
      <c r="K95" s="150"/>
      <c r="L95" s="150"/>
      <c r="M95" s="150"/>
      <c r="N95" s="150"/>
      <c r="O95" s="150"/>
      <c r="P95" s="150"/>
      <c r="Q95" s="150"/>
      <c r="R95" s="150"/>
      <c r="S95" s="150"/>
      <c r="T95" s="150"/>
    </row>
    <row r="96" spans="1:20" ht="12.75" customHeight="1">
      <c r="A96" s="150"/>
      <c r="B96" s="150"/>
      <c r="C96" s="150"/>
      <c r="D96" s="150"/>
      <c r="E96" s="150"/>
      <c r="F96" s="150"/>
      <c r="G96" s="150"/>
      <c r="H96" s="150"/>
      <c r="I96" s="150"/>
      <c r="J96" s="150"/>
      <c r="K96" s="150"/>
      <c r="L96" s="150"/>
      <c r="M96" s="150"/>
      <c r="N96" s="150"/>
      <c r="O96" s="150"/>
      <c r="P96" s="150"/>
      <c r="Q96" s="150"/>
      <c r="R96" s="150"/>
      <c r="S96" s="150"/>
      <c r="T96" s="150"/>
    </row>
    <row r="97" spans="1:20" ht="12.75" customHeight="1">
      <c r="A97" s="150"/>
      <c r="B97" s="150"/>
      <c r="C97" s="150"/>
      <c r="D97" s="150"/>
      <c r="E97" s="150"/>
      <c r="F97" s="150"/>
      <c r="G97" s="150"/>
      <c r="H97" s="150"/>
      <c r="I97" s="150"/>
      <c r="J97" s="150"/>
      <c r="K97" s="150"/>
      <c r="L97" s="150"/>
      <c r="M97" s="150"/>
      <c r="N97" s="150"/>
      <c r="O97" s="150"/>
      <c r="P97" s="150"/>
      <c r="Q97" s="150"/>
      <c r="R97" s="150"/>
      <c r="S97" s="150"/>
      <c r="T97" s="150"/>
    </row>
    <row r="98" spans="1:20" ht="12.75" customHeight="1">
      <c r="A98" s="150"/>
      <c r="B98" s="150"/>
      <c r="C98" s="150"/>
      <c r="D98" s="150"/>
      <c r="E98" s="150"/>
      <c r="F98" s="150"/>
      <c r="G98" s="150"/>
      <c r="H98" s="150"/>
      <c r="I98" s="150"/>
      <c r="J98" s="150"/>
      <c r="K98" s="150"/>
      <c r="L98" s="150"/>
      <c r="M98" s="150"/>
      <c r="N98" s="150"/>
      <c r="O98" s="150"/>
      <c r="P98" s="150"/>
      <c r="Q98" s="150"/>
      <c r="R98" s="150"/>
      <c r="S98" s="150"/>
      <c r="T98" s="150"/>
    </row>
    <row r="99" spans="1:20" ht="12.75" customHeight="1">
      <c r="A99" s="150"/>
      <c r="B99" s="150"/>
      <c r="C99" s="150"/>
      <c r="D99" s="150"/>
      <c r="E99" s="150"/>
      <c r="F99" s="150"/>
      <c r="G99" s="150"/>
      <c r="H99" s="150"/>
      <c r="I99" s="150"/>
      <c r="J99" s="150"/>
      <c r="K99" s="150"/>
      <c r="L99" s="150"/>
      <c r="M99" s="150"/>
      <c r="N99" s="150"/>
      <c r="O99" s="150"/>
      <c r="P99" s="150"/>
      <c r="Q99" s="150"/>
      <c r="R99" s="150"/>
      <c r="S99" s="150"/>
      <c r="T99" s="150"/>
    </row>
    <row r="100" spans="1:20" ht="12.75" customHeight="1">
      <c r="A100" s="150"/>
      <c r="B100" s="150"/>
      <c r="C100" s="150"/>
      <c r="D100" s="150"/>
      <c r="E100" s="150"/>
      <c r="F100" s="150"/>
      <c r="G100" s="150"/>
      <c r="H100" s="150"/>
      <c r="I100" s="150"/>
      <c r="J100" s="150"/>
      <c r="K100" s="150"/>
      <c r="L100" s="150"/>
      <c r="M100" s="150"/>
      <c r="N100" s="150"/>
      <c r="O100" s="150"/>
      <c r="P100" s="150"/>
      <c r="Q100" s="150"/>
      <c r="R100" s="150"/>
      <c r="S100" s="150"/>
      <c r="T100" s="150"/>
    </row>
    <row r="101" spans="1:20" ht="12.75" customHeight="1">
      <c r="A101" s="150"/>
      <c r="B101" s="150"/>
      <c r="C101" s="150"/>
      <c r="D101" s="150"/>
      <c r="E101" s="150"/>
      <c r="F101" s="150"/>
      <c r="G101" s="150"/>
      <c r="H101" s="150"/>
      <c r="I101" s="150"/>
      <c r="J101" s="150"/>
      <c r="K101" s="150"/>
      <c r="L101" s="150"/>
      <c r="M101" s="150"/>
      <c r="N101" s="150"/>
      <c r="O101" s="150"/>
      <c r="P101" s="150"/>
      <c r="Q101" s="150"/>
      <c r="R101" s="150"/>
      <c r="S101" s="150"/>
      <c r="T101" s="150"/>
    </row>
    <row r="102" spans="1:20" ht="12.75" customHeight="1">
      <c r="A102" s="150"/>
      <c r="B102" s="150"/>
      <c r="C102" s="150"/>
      <c r="D102" s="150"/>
      <c r="E102" s="150"/>
      <c r="F102" s="150"/>
      <c r="G102" s="150"/>
      <c r="H102" s="150"/>
      <c r="I102" s="150"/>
      <c r="J102" s="150"/>
      <c r="K102" s="150"/>
      <c r="L102" s="150"/>
      <c r="M102" s="150"/>
      <c r="N102" s="150"/>
      <c r="O102" s="150"/>
      <c r="P102" s="150"/>
      <c r="Q102" s="150"/>
      <c r="R102" s="150"/>
      <c r="S102" s="150"/>
      <c r="T102" s="150"/>
    </row>
    <row r="103" spans="1:20" ht="12.75" customHeight="1">
      <c r="A103" s="150"/>
      <c r="B103" s="150"/>
      <c r="C103" s="150"/>
      <c r="D103" s="150"/>
      <c r="E103" s="150"/>
      <c r="F103" s="150"/>
      <c r="G103" s="150"/>
      <c r="H103" s="150"/>
      <c r="I103" s="150"/>
      <c r="J103" s="150"/>
      <c r="K103" s="150"/>
      <c r="L103" s="150"/>
      <c r="M103" s="150"/>
      <c r="N103" s="150"/>
      <c r="O103" s="150"/>
      <c r="P103" s="150"/>
      <c r="Q103" s="150"/>
      <c r="R103" s="150"/>
      <c r="S103" s="150"/>
      <c r="T103" s="150"/>
    </row>
    <row r="104" spans="1:20" ht="12.75" customHeight="1">
      <c r="A104" s="150"/>
      <c r="B104" s="150"/>
      <c r="C104" s="150"/>
      <c r="D104" s="150"/>
      <c r="E104" s="150"/>
      <c r="F104" s="150"/>
      <c r="G104" s="150"/>
      <c r="H104" s="150"/>
      <c r="I104" s="150"/>
      <c r="J104" s="150"/>
      <c r="K104" s="150"/>
      <c r="L104" s="150"/>
      <c r="M104" s="150"/>
      <c r="N104" s="150"/>
      <c r="O104" s="150"/>
      <c r="P104" s="150"/>
      <c r="Q104" s="150"/>
      <c r="R104" s="150"/>
      <c r="S104" s="150"/>
      <c r="T104" s="150"/>
    </row>
    <row r="105" spans="1:20" ht="12.75" customHeight="1">
      <c r="A105" s="150"/>
      <c r="B105" s="150"/>
      <c r="C105" s="150"/>
      <c r="D105" s="150"/>
      <c r="E105" s="150"/>
      <c r="F105" s="150"/>
      <c r="G105" s="150"/>
      <c r="H105" s="150"/>
      <c r="I105" s="150"/>
      <c r="J105" s="150"/>
      <c r="K105" s="150"/>
      <c r="L105" s="150"/>
      <c r="M105" s="150"/>
      <c r="N105" s="150"/>
      <c r="O105" s="150"/>
      <c r="P105" s="150"/>
      <c r="Q105" s="150"/>
      <c r="R105" s="150"/>
      <c r="S105" s="150"/>
      <c r="T105" s="150"/>
    </row>
    <row r="106" spans="1:20" ht="12.75" customHeight="1">
      <c r="A106" s="150"/>
      <c r="B106" s="150"/>
      <c r="C106" s="150"/>
      <c r="D106" s="150"/>
      <c r="E106" s="150"/>
      <c r="F106" s="150"/>
      <c r="G106" s="150"/>
      <c r="H106" s="150"/>
      <c r="I106" s="150"/>
      <c r="J106" s="150"/>
      <c r="K106" s="150"/>
      <c r="L106" s="150"/>
      <c r="M106" s="150"/>
      <c r="N106" s="150"/>
      <c r="O106" s="150"/>
      <c r="P106" s="150"/>
      <c r="Q106" s="150"/>
      <c r="R106" s="150"/>
      <c r="S106" s="150"/>
      <c r="T106" s="150"/>
    </row>
    <row r="107" spans="1:20" ht="12.75" customHeight="1">
      <c r="A107" s="150"/>
      <c r="B107" s="150"/>
      <c r="C107" s="150"/>
      <c r="D107" s="150"/>
      <c r="E107" s="150"/>
      <c r="F107" s="150"/>
      <c r="G107" s="150"/>
      <c r="H107" s="150"/>
      <c r="I107" s="150"/>
      <c r="J107" s="150"/>
      <c r="K107" s="150"/>
      <c r="L107" s="150"/>
      <c r="M107" s="150"/>
      <c r="N107" s="150"/>
      <c r="O107" s="150"/>
      <c r="P107" s="150"/>
      <c r="Q107" s="150"/>
      <c r="R107" s="150"/>
      <c r="S107" s="150"/>
      <c r="T107" s="150"/>
    </row>
    <row r="108" spans="1:20" ht="12.75" customHeight="1">
      <c r="A108" s="150"/>
      <c r="B108" s="150"/>
      <c r="C108" s="150"/>
      <c r="D108" s="150"/>
      <c r="E108" s="150"/>
      <c r="F108" s="150"/>
      <c r="G108" s="150"/>
      <c r="H108" s="150"/>
      <c r="I108" s="150"/>
      <c r="J108" s="150"/>
      <c r="K108" s="150"/>
      <c r="L108" s="150"/>
      <c r="M108" s="150"/>
      <c r="N108" s="150"/>
      <c r="O108" s="150"/>
      <c r="P108" s="150"/>
      <c r="Q108" s="150"/>
      <c r="R108" s="150"/>
      <c r="S108" s="150"/>
      <c r="T108" s="150"/>
    </row>
    <row r="109" spans="1:20" ht="12.75" customHeight="1">
      <c r="A109" s="150"/>
      <c r="B109" s="150"/>
      <c r="C109" s="150"/>
      <c r="D109" s="150"/>
      <c r="E109" s="150"/>
      <c r="F109" s="150"/>
      <c r="G109" s="150"/>
      <c r="H109" s="150"/>
      <c r="I109" s="150"/>
      <c r="J109" s="150"/>
      <c r="K109" s="150"/>
      <c r="L109" s="150"/>
      <c r="M109" s="150"/>
      <c r="N109" s="150"/>
      <c r="O109" s="150"/>
      <c r="P109" s="150"/>
      <c r="Q109" s="150"/>
      <c r="R109" s="150"/>
      <c r="S109" s="150"/>
      <c r="T109" s="150"/>
    </row>
    <row r="110" spans="1:20" ht="12.75" customHeight="1">
      <c r="A110" s="150"/>
      <c r="B110" s="150"/>
      <c r="C110" s="150"/>
      <c r="D110" s="150"/>
      <c r="E110" s="150"/>
      <c r="F110" s="150"/>
      <c r="G110" s="150"/>
      <c r="H110" s="150"/>
      <c r="I110" s="150"/>
      <c r="J110" s="150"/>
      <c r="K110" s="150"/>
      <c r="L110" s="150"/>
      <c r="M110" s="150"/>
      <c r="N110" s="150"/>
      <c r="O110" s="150"/>
      <c r="P110" s="150"/>
      <c r="Q110" s="150"/>
      <c r="R110" s="150"/>
      <c r="S110" s="150"/>
      <c r="T110" s="150"/>
    </row>
    <row r="111" spans="1:20" ht="12.75" customHeight="1">
      <c r="A111" s="150"/>
      <c r="B111" s="150"/>
      <c r="C111" s="150"/>
      <c r="D111" s="150"/>
      <c r="E111" s="150"/>
      <c r="F111" s="150"/>
      <c r="G111" s="150"/>
      <c r="H111" s="150"/>
      <c r="I111" s="150"/>
      <c r="J111" s="150"/>
      <c r="K111" s="150"/>
      <c r="L111" s="150"/>
      <c r="M111" s="150"/>
      <c r="N111" s="150"/>
      <c r="O111" s="150"/>
      <c r="P111" s="150"/>
      <c r="Q111" s="150"/>
      <c r="R111" s="150"/>
      <c r="S111" s="150"/>
      <c r="T111" s="150"/>
    </row>
    <row r="112" spans="1:20" ht="12.75" customHeight="1">
      <c r="A112" s="150"/>
      <c r="B112" s="150"/>
      <c r="C112" s="150"/>
      <c r="D112" s="150"/>
      <c r="E112" s="150"/>
      <c r="F112" s="150"/>
      <c r="G112" s="150"/>
      <c r="H112" s="150"/>
      <c r="I112" s="150"/>
      <c r="J112" s="150"/>
      <c r="K112" s="150"/>
      <c r="L112" s="150"/>
      <c r="M112" s="150"/>
      <c r="N112" s="150"/>
      <c r="O112" s="150"/>
      <c r="P112" s="150"/>
      <c r="Q112" s="150"/>
      <c r="R112" s="150"/>
      <c r="S112" s="150"/>
      <c r="T112" s="150"/>
    </row>
    <row r="113" spans="1:20" ht="12.75" customHeight="1">
      <c r="A113" s="150"/>
      <c r="B113" s="150"/>
      <c r="C113" s="150"/>
      <c r="D113" s="150"/>
      <c r="E113" s="150"/>
      <c r="F113" s="150"/>
      <c r="G113" s="150"/>
      <c r="H113" s="150"/>
      <c r="I113" s="150"/>
      <c r="J113" s="150"/>
      <c r="K113" s="150"/>
      <c r="L113" s="150"/>
      <c r="M113" s="150"/>
      <c r="N113" s="150"/>
      <c r="O113" s="150"/>
      <c r="P113" s="150"/>
      <c r="Q113" s="150"/>
      <c r="R113" s="150"/>
      <c r="S113" s="150"/>
      <c r="T113" s="150"/>
    </row>
    <row r="114" spans="1:20" ht="12.75" customHeight="1">
      <c r="A114" s="150"/>
      <c r="B114" s="150"/>
      <c r="C114" s="150"/>
      <c r="D114" s="150"/>
      <c r="E114" s="150"/>
      <c r="F114" s="150"/>
      <c r="G114" s="150"/>
      <c r="H114" s="150"/>
      <c r="I114" s="150"/>
      <c r="J114" s="150"/>
      <c r="K114" s="150"/>
      <c r="L114" s="150"/>
      <c r="M114" s="150"/>
      <c r="N114" s="150"/>
      <c r="O114" s="150"/>
      <c r="P114" s="150"/>
      <c r="Q114" s="150"/>
      <c r="R114" s="150"/>
      <c r="S114" s="150"/>
      <c r="T114" s="150"/>
    </row>
    <row r="115" spans="1:20" ht="12.75" customHeight="1">
      <c r="A115" s="150"/>
      <c r="B115" s="150"/>
      <c r="C115" s="150"/>
      <c r="D115" s="150"/>
      <c r="E115" s="150"/>
      <c r="F115" s="150"/>
      <c r="G115" s="150"/>
      <c r="H115" s="150"/>
      <c r="I115" s="150"/>
      <c r="J115" s="150"/>
      <c r="K115" s="150"/>
      <c r="L115" s="150"/>
      <c r="M115" s="150"/>
      <c r="N115" s="150"/>
      <c r="O115" s="150"/>
      <c r="P115" s="150"/>
      <c r="Q115" s="150"/>
      <c r="R115" s="150"/>
      <c r="S115" s="150"/>
      <c r="T115" s="150"/>
    </row>
    <row r="116" spans="1:20" ht="12.75" customHeight="1">
      <c r="A116" s="150"/>
      <c r="B116" s="150"/>
      <c r="C116" s="150"/>
      <c r="D116" s="150"/>
      <c r="E116" s="150"/>
      <c r="F116" s="150"/>
      <c r="G116" s="150"/>
      <c r="H116" s="150"/>
      <c r="I116" s="150"/>
      <c r="J116" s="150"/>
      <c r="K116" s="150"/>
      <c r="L116" s="150"/>
      <c r="M116" s="150"/>
      <c r="N116" s="150"/>
      <c r="O116" s="150"/>
      <c r="P116" s="150"/>
      <c r="Q116" s="150"/>
      <c r="R116" s="150"/>
      <c r="S116" s="150"/>
      <c r="T116" s="150"/>
    </row>
    <row r="117" spans="1:20" ht="12.75" customHeight="1">
      <c r="A117" s="150"/>
      <c r="B117" s="150"/>
      <c r="C117" s="150"/>
      <c r="D117" s="150"/>
      <c r="E117" s="150"/>
      <c r="F117" s="150"/>
      <c r="G117" s="150"/>
      <c r="H117" s="150"/>
      <c r="I117" s="150"/>
      <c r="J117" s="150"/>
      <c r="K117" s="150"/>
      <c r="L117" s="150"/>
      <c r="M117" s="150"/>
      <c r="N117" s="150"/>
      <c r="O117" s="150"/>
      <c r="P117" s="150"/>
      <c r="Q117" s="150"/>
      <c r="R117" s="150"/>
      <c r="S117" s="150"/>
      <c r="T117" s="150"/>
    </row>
    <row r="118" spans="1:20" ht="12.75" customHeight="1">
      <c r="A118" s="150"/>
      <c r="B118" s="150"/>
      <c r="C118" s="150"/>
      <c r="D118" s="150"/>
      <c r="E118" s="150"/>
      <c r="F118" s="150"/>
      <c r="G118" s="150"/>
      <c r="H118" s="150"/>
      <c r="I118" s="150"/>
      <c r="J118" s="150"/>
      <c r="K118" s="150"/>
      <c r="L118" s="150"/>
      <c r="M118" s="150"/>
      <c r="N118" s="150"/>
      <c r="O118" s="150"/>
      <c r="P118" s="150"/>
      <c r="Q118" s="150"/>
      <c r="R118" s="150"/>
      <c r="S118" s="150"/>
      <c r="T118" s="150"/>
    </row>
    <row r="119" spans="1:20" ht="12.75" customHeight="1">
      <c r="A119" s="150"/>
      <c r="B119" s="150"/>
      <c r="C119" s="150"/>
      <c r="D119" s="150"/>
      <c r="E119" s="150"/>
      <c r="F119" s="150"/>
      <c r="G119" s="150"/>
      <c r="H119" s="150"/>
      <c r="I119" s="150"/>
      <c r="J119" s="150"/>
      <c r="K119" s="150"/>
      <c r="L119" s="150"/>
      <c r="M119" s="150"/>
      <c r="N119" s="150"/>
      <c r="O119" s="150"/>
      <c r="P119" s="150"/>
      <c r="Q119" s="150"/>
      <c r="R119" s="150"/>
      <c r="S119" s="150"/>
      <c r="T119" s="150"/>
    </row>
    <row r="120" spans="1:20" ht="12.75" customHeight="1">
      <c r="A120" s="150"/>
      <c r="B120" s="150"/>
      <c r="C120" s="150"/>
      <c r="D120" s="150"/>
      <c r="E120" s="150"/>
      <c r="F120" s="150"/>
      <c r="G120" s="150"/>
      <c r="H120" s="150"/>
      <c r="I120" s="150"/>
      <c r="J120" s="150"/>
      <c r="K120" s="150"/>
      <c r="L120" s="150"/>
      <c r="M120" s="150"/>
      <c r="N120" s="150"/>
      <c r="O120" s="150"/>
      <c r="P120" s="150"/>
      <c r="Q120" s="150"/>
      <c r="R120" s="150"/>
      <c r="S120" s="150"/>
      <c r="T120" s="150"/>
    </row>
    <row r="121" spans="1:20" ht="12.75" customHeight="1">
      <c r="A121" s="150"/>
      <c r="B121" s="150"/>
      <c r="C121" s="150"/>
      <c r="D121" s="150"/>
      <c r="E121" s="150"/>
      <c r="F121" s="150"/>
      <c r="G121" s="150"/>
      <c r="H121" s="150"/>
      <c r="I121" s="150"/>
      <c r="J121" s="150"/>
      <c r="K121" s="150"/>
      <c r="L121" s="150"/>
      <c r="M121" s="150"/>
      <c r="N121" s="150"/>
      <c r="O121" s="150"/>
      <c r="P121" s="150"/>
      <c r="Q121" s="150"/>
      <c r="R121" s="150"/>
      <c r="S121" s="150"/>
      <c r="T121" s="150"/>
    </row>
    <row r="122" spans="1:20" ht="12.75" customHeight="1">
      <c r="A122" s="150"/>
      <c r="B122" s="150"/>
      <c r="C122" s="150"/>
      <c r="D122" s="150"/>
      <c r="E122" s="150"/>
      <c r="F122" s="150"/>
      <c r="G122" s="150"/>
      <c r="H122" s="150"/>
      <c r="I122" s="150"/>
      <c r="J122" s="150"/>
      <c r="K122" s="150"/>
      <c r="L122" s="150"/>
      <c r="M122" s="150"/>
      <c r="N122" s="150"/>
      <c r="O122" s="150"/>
      <c r="P122" s="150"/>
      <c r="Q122" s="150"/>
      <c r="R122" s="150"/>
      <c r="S122" s="150"/>
      <c r="T122" s="150"/>
    </row>
    <row r="123" spans="1:20" ht="12.75" customHeight="1">
      <c r="A123" s="150"/>
      <c r="B123" s="150"/>
      <c r="C123" s="150"/>
      <c r="D123" s="150"/>
      <c r="E123" s="150"/>
      <c r="F123" s="150"/>
      <c r="G123" s="150"/>
      <c r="H123" s="150"/>
      <c r="I123" s="150"/>
      <c r="J123" s="150"/>
      <c r="K123" s="150"/>
      <c r="L123" s="150"/>
      <c r="M123" s="150"/>
      <c r="N123" s="150"/>
      <c r="O123" s="150"/>
      <c r="P123" s="150"/>
      <c r="Q123" s="150"/>
      <c r="R123" s="150"/>
      <c r="S123" s="150"/>
      <c r="T123" s="150"/>
    </row>
    <row r="124" spans="1:20" ht="12.75" customHeight="1">
      <c r="A124" s="150"/>
      <c r="B124" s="150"/>
      <c r="C124" s="150"/>
      <c r="D124" s="150"/>
      <c r="E124" s="150"/>
      <c r="F124" s="150"/>
      <c r="G124" s="150"/>
      <c r="H124" s="150"/>
      <c r="I124" s="150"/>
      <c r="J124" s="150"/>
      <c r="K124" s="150"/>
      <c r="L124" s="150"/>
      <c r="M124" s="150"/>
      <c r="N124" s="150"/>
      <c r="O124" s="150"/>
      <c r="P124" s="150"/>
      <c r="Q124" s="150"/>
      <c r="R124" s="150"/>
      <c r="S124" s="150"/>
      <c r="T124" s="150"/>
    </row>
    <row r="125" spans="1:20" ht="12.75" customHeight="1">
      <c r="A125" s="150"/>
      <c r="B125" s="150"/>
      <c r="C125" s="150"/>
      <c r="D125" s="150"/>
      <c r="E125" s="150"/>
      <c r="F125" s="150"/>
      <c r="G125" s="150"/>
      <c r="H125" s="150"/>
      <c r="I125" s="150"/>
      <c r="J125" s="150"/>
      <c r="K125" s="150"/>
      <c r="L125" s="150"/>
      <c r="M125" s="150"/>
      <c r="N125" s="150"/>
      <c r="O125" s="150"/>
      <c r="P125" s="150"/>
      <c r="Q125" s="150"/>
      <c r="R125" s="150"/>
      <c r="S125" s="150"/>
      <c r="T125" s="150"/>
    </row>
    <row r="126" spans="1:20" ht="12.75" customHeight="1">
      <c r="A126" s="150"/>
      <c r="B126" s="150"/>
      <c r="C126" s="150"/>
      <c r="D126" s="150"/>
      <c r="E126" s="150"/>
      <c r="F126" s="150"/>
      <c r="G126" s="150"/>
      <c r="H126" s="150"/>
      <c r="I126" s="150"/>
      <c r="J126" s="150"/>
      <c r="K126" s="150"/>
      <c r="L126" s="150"/>
      <c r="M126" s="150"/>
      <c r="N126" s="150"/>
      <c r="O126" s="150"/>
      <c r="P126" s="150"/>
      <c r="Q126" s="150"/>
      <c r="R126" s="150"/>
      <c r="S126" s="150"/>
      <c r="T126" s="150"/>
    </row>
    <row r="127" spans="1:20" ht="12.75" customHeight="1">
      <c r="A127" s="150"/>
      <c r="B127" s="150"/>
      <c r="C127" s="150"/>
      <c r="D127" s="150"/>
      <c r="E127" s="150"/>
      <c r="F127" s="150"/>
      <c r="G127" s="150"/>
      <c r="H127" s="150"/>
      <c r="I127" s="150"/>
      <c r="J127" s="150"/>
      <c r="K127" s="150"/>
      <c r="L127" s="150"/>
      <c r="M127" s="150"/>
      <c r="N127" s="150"/>
      <c r="O127" s="150"/>
      <c r="P127" s="150"/>
      <c r="Q127" s="150"/>
      <c r="R127" s="150"/>
      <c r="S127" s="150"/>
      <c r="T127" s="150"/>
    </row>
    <row r="128" spans="1:20" ht="12.75" customHeight="1">
      <c r="A128" s="150"/>
      <c r="B128" s="150"/>
      <c r="C128" s="150"/>
      <c r="D128" s="150"/>
      <c r="E128" s="150"/>
      <c r="F128" s="150"/>
      <c r="G128" s="150"/>
      <c r="H128" s="150"/>
      <c r="I128" s="150"/>
      <c r="J128" s="150"/>
      <c r="K128" s="150"/>
      <c r="L128" s="150"/>
      <c r="M128" s="150"/>
      <c r="N128" s="150"/>
      <c r="O128" s="150"/>
      <c r="P128" s="150"/>
      <c r="Q128" s="150"/>
      <c r="R128" s="150"/>
      <c r="S128" s="150"/>
      <c r="T128" s="150"/>
    </row>
    <row r="129" spans="1:20" ht="12.75" customHeight="1">
      <c r="A129" s="150"/>
      <c r="B129" s="150"/>
      <c r="C129" s="150"/>
      <c r="D129" s="150"/>
      <c r="E129" s="150"/>
      <c r="F129" s="150"/>
      <c r="G129" s="150"/>
      <c r="H129" s="150"/>
      <c r="I129" s="150"/>
      <c r="J129" s="150"/>
      <c r="K129" s="150"/>
      <c r="L129" s="150"/>
      <c r="M129" s="150"/>
      <c r="N129" s="150"/>
      <c r="O129" s="150"/>
      <c r="P129" s="150"/>
      <c r="Q129" s="150"/>
      <c r="R129" s="150"/>
      <c r="S129" s="150"/>
      <c r="T129" s="150"/>
    </row>
    <row r="130" spans="1:20" ht="12.75" customHeight="1">
      <c r="A130" s="150"/>
      <c r="B130" s="150"/>
      <c r="C130" s="150"/>
      <c r="D130" s="150"/>
      <c r="E130" s="150"/>
      <c r="F130" s="150"/>
      <c r="G130" s="150"/>
      <c r="H130" s="150"/>
      <c r="I130" s="150"/>
      <c r="J130" s="150"/>
      <c r="K130" s="150"/>
      <c r="L130" s="150"/>
      <c r="M130" s="150"/>
      <c r="N130" s="150"/>
      <c r="O130" s="150"/>
      <c r="P130" s="150"/>
      <c r="Q130" s="150"/>
      <c r="R130" s="150"/>
      <c r="S130" s="150"/>
      <c r="T130" s="150"/>
    </row>
    <row r="131" spans="1:20" ht="12.75" customHeight="1">
      <c r="A131" s="150"/>
      <c r="B131" s="150"/>
      <c r="C131" s="150"/>
      <c r="D131" s="150"/>
      <c r="E131" s="150"/>
      <c r="F131" s="150"/>
      <c r="G131" s="150"/>
      <c r="H131" s="150"/>
      <c r="I131" s="150"/>
      <c r="J131" s="150"/>
      <c r="K131" s="150"/>
      <c r="L131" s="150"/>
      <c r="M131" s="150"/>
      <c r="N131" s="150"/>
      <c r="O131" s="150"/>
      <c r="P131" s="150"/>
      <c r="Q131" s="150"/>
      <c r="R131" s="150"/>
      <c r="S131" s="150"/>
      <c r="T131" s="150"/>
    </row>
    <row r="132" spans="1:20" ht="12.75" customHeight="1">
      <c r="A132" s="150"/>
      <c r="B132" s="150"/>
      <c r="C132" s="150"/>
      <c r="D132" s="150"/>
      <c r="E132" s="150"/>
      <c r="F132" s="150"/>
      <c r="G132" s="150"/>
      <c r="H132" s="150"/>
      <c r="I132" s="150"/>
      <c r="J132" s="150"/>
      <c r="K132" s="150"/>
      <c r="L132" s="150"/>
      <c r="M132" s="150"/>
      <c r="N132" s="150"/>
      <c r="O132" s="150"/>
      <c r="P132" s="150"/>
      <c r="Q132" s="150"/>
      <c r="R132" s="150"/>
      <c r="S132" s="150"/>
      <c r="T132" s="150"/>
    </row>
    <row r="133" spans="1:20" ht="12.75" customHeight="1">
      <c r="A133" s="150"/>
      <c r="B133" s="150"/>
      <c r="C133" s="150"/>
      <c r="D133" s="150"/>
      <c r="E133" s="150"/>
      <c r="F133" s="150"/>
      <c r="G133" s="150"/>
      <c r="H133" s="150"/>
      <c r="I133" s="150"/>
      <c r="J133" s="150"/>
      <c r="K133" s="150"/>
      <c r="L133" s="150"/>
      <c r="M133" s="150"/>
      <c r="N133" s="150"/>
      <c r="O133" s="150"/>
      <c r="P133" s="150"/>
      <c r="Q133" s="150"/>
      <c r="R133" s="150"/>
      <c r="S133" s="150"/>
      <c r="T133" s="150"/>
    </row>
    <row r="134" spans="1:20" ht="12.75" customHeight="1">
      <c r="A134" s="150"/>
      <c r="B134" s="150"/>
      <c r="C134" s="150"/>
      <c r="D134" s="150"/>
      <c r="E134" s="150"/>
      <c r="F134" s="150"/>
      <c r="G134" s="150"/>
      <c r="H134" s="150"/>
      <c r="I134" s="150"/>
      <c r="J134" s="150"/>
      <c r="K134" s="150"/>
      <c r="L134" s="150"/>
      <c r="M134" s="150"/>
      <c r="N134" s="150"/>
      <c r="O134" s="150"/>
      <c r="P134" s="150"/>
      <c r="Q134" s="150"/>
      <c r="R134" s="150"/>
      <c r="S134" s="150"/>
      <c r="T134" s="150"/>
    </row>
    <row r="135" spans="1:20" ht="12.75" customHeight="1">
      <c r="A135" s="150"/>
      <c r="B135" s="150"/>
      <c r="C135" s="150"/>
      <c r="D135" s="150"/>
      <c r="E135" s="150"/>
      <c r="F135" s="150"/>
      <c r="G135" s="150"/>
      <c r="H135" s="150"/>
      <c r="I135" s="150"/>
      <c r="J135" s="150"/>
      <c r="K135" s="150"/>
      <c r="L135" s="150"/>
      <c r="M135" s="150"/>
      <c r="N135" s="150"/>
      <c r="O135" s="150"/>
      <c r="P135" s="150"/>
      <c r="Q135" s="150"/>
      <c r="R135" s="150"/>
      <c r="S135" s="150"/>
      <c r="T135" s="150"/>
    </row>
    <row r="136" spans="1:20" ht="12.75" customHeight="1">
      <c r="A136" s="150"/>
      <c r="B136" s="150"/>
      <c r="C136" s="150"/>
      <c r="D136" s="150"/>
      <c r="E136" s="150"/>
      <c r="F136" s="150"/>
      <c r="G136" s="150"/>
      <c r="H136" s="150"/>
      <c r="I136" s="150"/>
      <c r="J136" s="150"/>
      <c r="K136" s="150"/>
      <c r="L136" s="150"/>
      <c r="M136" s="150"/>
      <c r="N136" s="150"/>
      <c r="O136" s="150"/>
      <c r="P136" s="150"/>
      <c r="Q136" s="150"/>
      <c r="R136" s="150"/>
      <c r="S136" s="150"/>
      <c r="T136" s="150"/>
    </row>
    <row r="137" spans="1:20" ht="12.75" customHeight="1">
      <c r="A137" s="150"/>
      <c r="B137" s="150"/>
      <c r="C137" s="150"/>
      <c r="D137" s="150"/>
      <c r="E137" s="150"/>
      <c r="F137" s="150"/>
      <c r="G137" s="150"/>
      <c r="H137" s="150"/>
      <c r="I137" s="150"/>
      <c r="J137" s="150"/>
      <c r="K137" s="150"/>
      <c r="L137" s="150"/>
      <c r="M137" s="150"/>
      <c r="N137" s="150"/>
      <c r="O137" s="150"/>
      <c r="P137" s="150"/>
      <c r="Q137" s="150"/>
      <c r="R137" s="150"/>
      <c r="S137" s="150"/>
      <c r="T137" s="150"/>
    </row>
    <row r="138" spans="1:20" ht="12.75" customHeight="1">
      <c r="A138" s="150"/>
      <c r="B138" s="150"/>
      <c r="C138" s="150"/>
      <c r="D138" s="150"/>
      <c r="E138" s="150"/>
      <c r="F138" s="150"/>
      <c r="G138" s="150"/>
      <c r="H138" s="150"/>
      <c r="I138" s="150"/>
      <c r="J138" s="150"/>
      <c r="K138" s="150"/>
      <c r="L138" s="150"/>
      <c r="M138" s="150"/>
      <c r="N138" s="150"/>
      <c r="O138" s="150"/>
      <c r="P138" s="150"/>
      <c r="Q138" s="150"/>
      <c r="R138" s="150"/>
      <c r="S138" s="150"/>
      <c r="T138" s="150"/>
    </row>
    <row r="139" spans="1:20" ht="12.75" customHeight="1">
      <c r="A139" s="150"/>
      <c r="B139" s="150"/>
      <c r="C139" s="150"/>
      <c r="D139" s="150"/>
      <c r="E139" s="150"/>
      <c r="F139" s="150"/>
      <c r="G139" s="150"/>
      <c r="H139" s="150"/>
      <c r="I139" s="150"/>
      <c r="J139" s="150"/>
      <c r="K139" s="150"/>
      <c r="L139" s="150"/>
      <c r="M139" s="150"/>
      <c r="N139" s="150"/>
      <c r="O139" s="150"/>
      <c r="P139" s="150"/>
      <c r="Q139" s="150"/>
      <c r="R139" s="150"/>
      <c r="S139" s="150"/>
      <c r="T139" s="150"/>
    </row>
    <row r="140" spans="1:20" ht="12.75" customHeight="1">
      <c r="A140" s="150"/>
      <c r="B140" s="150"/>
      <c r="C140" s="150"/>
      <c r="D140" s="150"/>
      <c r="E140" s="150"/>
      <c r="F140" s="150"/>
      <c r="G140" s="150"/>
      <c r="H140" s="150"/>
      <c r="I140" s="150"/>
      <c r="J140" s="150"/>
      <c r="K140" s="150"/>
      <c r="L140" s="150"/>
      <c r="M140" s="150"/>
      <c r="N140" s="150"/>
      <c r="O140" s="150"/>
      <c r="P140" s="150"/>
      <c r="Q140" s="150"/>
      <c r="R140" s="150"/>
      <c r="S140" s="150"/>
      <c r="T140" s="150"/>
    </row>
    <row r="141" spans="1:20" ht="12.75" customHeight="1">
      <c r="A141" s="150"/>
      <c r="B141" s="150"/>
      <c r="C141" s="150"/>
      <c r="D141" s="150"/>
      <c r="E141" s="150"/>
      <c r="F141" s="150"/>
      <c r="G141" s="150"/>
      <c r="H141" s="150"/>
      <c r="I141" s="150"/>
      <c r="J141" s="150"/>
      <c r="K141" s="150"/>
      <c r="L141" s="150"/>
      <c r="M141" s="150"/>
      <c r="N141" s="150"/>
      <c r="O141" s="150"/>
      <c r="P141" s="150"/>
      <c r="Q141" s="150"/>
      <c r="R141" s="150"/>
      <c r="S141" s="150"/>
      <c r="T141" s="150"/>
    </row>
    <row r="142" spans="1:20" ht="12.75" customHeight="1">
      <c r="A142" s="150"/>
      <c r="B142" s="150"/>
      <c r="C142" s="150"/>
      <c r="D142" s="150"/>
      <c r="E142" s="150"/>
      <c r="F142" s="150"/>
      <c r="G142" s="150"/>
      <c r="H142" s="150"/>
      <c r="I142" s="150"/>
      <c r="J142" s="150"/>
      <c r="K142" s="150"/>
      <c r="L142" s="150"/>
      <c r="M142" s="150"/>
      <c r="N142" s="150"/>
      <c r="O142" s="150"/>
      <c r="P142" s="150"/>
      <c r="Q142" s="150"/>
      <c r="R142" s="150"/>
      <c r="S142" s="150"/>
      <c r="T142" s="150"/>
    </row>
    <row r="143" spans="1:20" ht="12.75" customHeight="1">
      <c r="A143" s="150"/>
      <c r="B143" s="150"/>
      <c r="C143" s="150"/>
      <c r="D143" s="150"/>
      <c r="E143" s="150"/>
      <c r="F143" s="150"/>
      <c r="G143" s="150"/>
      <c r="H143" s="150"/>
      <c r="I143" s="150"/>
      <c r="J143" s="150"/>
      <c r="K143" s="150"/>
      <c r="L143" s="150"/>
      <c r="M143" s="150"/>
      <c r="N143" s="150"/>
      <c r="O143" s="150"/>
      <c r="P143" s="150"/>
      <c r="Q143" s="150"/>
      <c r="R143" s="150"/>
      <c r="S143" s="150"/>
      <c r="T143" s="150"/>
    </row>
    <row r="144" spans="1:20" ht="12.75" customHeight="1">
      <c r="A144" s="150"/>
      <c r="B144" s="150"/>
      <c r="C144" s="150"/>
      <c r="D144" s="150"/>
      <c r="E144" s="150"/>
      <c r="F144" s="150"/>
      <c r="G144" s="150"/>
      <c r="H144" s="150"/>
      <c r="I144" s="150"/>
      <c r="J144" s="150"/>
      <c r="K144" s="150"/>
      <c r="L144" s="150"/>
      <c r="M144" s="150"/>
      <c r="N144" s="150"/>
      <c r="O144" s="150"/>
      <c r="P144" s="150"/>
      <c r="Q144" s="150"/>
      <c r="R144" s="150"/>
      <c r="S144" s="150"/>
      <c r="T144" s="150"/>
    </row>
    <row r="145" spans="1:20" ht="12.75" customHeight="1">
      <c r="A145" s="150"/>
      <c r="B145" s="150"/>
      <c r="C145" s="150"/>
      <c r="D145" s="150"/>
      <c r="E145" s="150"/>
      <c r="F145" s="150"/>
      <c r="G145" s="150"/>
      <c r="H145" s="150"/>
      <c r="I145" s="150"/>
      <c r="J145" s="150"/>
      <c r="K145" s="150"/>
      <c r="L145" s="150"/>
      <c r="M145" s="150"/>
      <c r="N145" s="150"/>
      <c r="O145" s="150"/>
      <c r="P145" s="150"/>
      <c r="Q145" s="150"/>
      <c r="R145" s="150"/>
      <c r="S145" s="150"/>
      <c r="T145" s="150"/>
    </row>
    <row r="146" spans="1:20" ht="12.75" customHeight="1">
      <c r="A146" s="150"/>
      <c r="B146" s="150"/>
      <c r="C146" s="150"/>
      <c r="D146" s="150"/>
      <c r="E146" s="150"/>
      <c r="F146" s="150"/>
      <c r="G146" s="150"/>
      <c r="H146" s="150"/>
      <c r="I146" s="150"/>
      <c r="J146" s="150"/>
      <c r="K146" s="150"/>
      <c r="L146" s="150"/>
      <c r="M146" s="150"/>
      <c r="N146" s="150"/>
      <c r="O146" s="150"/>
      <c r="P146" s="150"/>
      <c r="Q146" s="150"/>
      <c r="R146" s="150"/>
      <c r="S146" s="150"/>
      <c r="T146" s="150"/>
    </row>
    <row r="147" spans="1:20" ht="12.75" customHeight="1">
      <c r="A147" s="150"/>
      <c r="B147" s="150"/>
      <c r="C147" s="150"/>
      <c r="D147" s="150"/>
      <c r="E147" s="150"/>
      <c r="F147" s="150"/>
      <c r="G147" s="150"/>
      <c r="H147" s="150"/>
      <c r="I147" s="150"/>
      <c r="J147" s="150"/>
      <c r="K147" s="150"/>
      <c r="L147" s="150"/>
      <c r="M147" s="150"/>
      <c r="N147" s="150"/>
      <c r="O147" s="150"/>
      <c r="P147" s="150"/>
      <c r="Q147" s="150"/>
      <c r="R147" s="150"/>
      <c r="S147" s="150"/>
      <c r="T147" s="150"/>
    </row>
    <row r="148" spans="1:20" ht="12.75" customHeight="1">
      <c r="A148" s="150"/>
      <c r="B148" s="150"/>
      <c r="C148" s="150"/>
      <c r="D148" s="150"/>
      <c r="E148" s="150"/>
      <c r="F148" s="150"/>
      <c r="G148" s="150"/>
      <c r="H148" s="150"/>
      <c r="I148" s="150"/>
      <c r="J148" s="150"/>
      <c r="K148" s="150"/>
      <c r="L148" s="150"/>
      <c r="M148" s="150"/>
      <c r="N148" s="150"/>
      <c r="O148" s="150"/>
      <c r="P148" s="150"/>
      <c r="Q148" s="150"/>
      <c r="R148" s="150"/>
      <c r="S148" s="150"/>
      <c r="T148" s="150"/>
    </row>
    <row r="149" spans="1:20" ht="12.75" customHeight="1">
      <c r="A149" s="150"/>
      <c r="B149" s="150"/>
      <c r="C149" s="150"/>
      <c r="D149" s="150"/>
      <c r="E149" s="150"/>
      <c r="F149" s="150"/>
      <c r="G149" s="150"/>
      <c r="H149" s="150"/>
      <c r="I149" s="150"/>
      <c r="J149" s="150"/>
      <c r="K149" s="150"/>
      <c r="L149" s="150"/>
      <c r="M149" s="150"/>
      <c r="N149" s="150"/>
      <c r="O149" s="150"/>
      <c r="P149" s="150"/>
      <c r="Q149" s="150"/>
      <c r="R149" s="150"/>
      <c r="S149" s="150"/>
      <c r="T149" s="150"/>
    </row>
    <row r="150" spans="1:20" ht="12.75" customHeight="1">
      <c r="A150" s="150"/>
      <c r="B150" s="150"/>
      <c r="C150" s="150"/>
      <c r="D150" s="150"/>
      <c r="E150" s="150"/>
      <c r="F150" s="150"/>
      <c r="G150" s="150"/>
      <c r="H150" s="150"/>
      <c r="I150" s="150"/>
      <c r="J150" s="150"/>
      <c r="K150" s="150"/>
      <c r="L150" s="150"/>
      <c r="M150" s="150"/>
      <c r="N150" s="150"/>
      <c r="O150" s="150"/>
      <c r="P150" s="150"/>
      <c r="Q150" s="150"/>
      <c r="R150" s="150"/>
      <c r="S150" s="150"/>
      <c r="T150" s="150"/>
    </row>
    <row r="151" spans="1:20" ht="12.75" customHeight="1">
      <c r="A151" s="150"/>
      <c r="B151" s="150"/>
      <c r="C151" s="150"/>
      <c r="D151" s="150"/>
      <c r="E151" s="150"/>
      <c r="F151" s="150"/>
      <c r="G151" s="150"/>
      <c r="H151" s="150"/>
      <c r="I151" s="150"/>
      <c r="J151" s="150"/>
      <c r="K151" s="150"/>
      <c r="L151" s="150"/>
      <c r="M151" s="150"/>
      <c r="N151" s="150"/>
      <c r="O151" s="150"/>
      <c r="P151" s="150"/>
      <c r="Q151" s="150"/>
      <c r="R151" s="150"/>
      <c r="S151" s="150"/>
      <c r="T151" s="150"/>
    </row>
    <row r="152" spans="1:20" ht="12.75" customHeight="1">
      <c r="A152" s="150"/>
      <c r="B152" s="150"/>
      <c r="C152" s="150"/>
      <c r="D152" s="150"/>
      <c r="E152" s="150"/>
      <c r="F152" s="150"/>
      <c r="G152" s="150"/>
      <c r="H152" s="150"/>
      <c r="I152" s="150"/>
      <c r="J152" s="150"/>
      <c r="K152" s="150"/>
      <c r="L152" s="150"/>
      <c r="M152" s="150"/>
      <c r="N152" s="150"/>
      <c r="O152" s="150"/>
      <c r="P152" s="150"/>
      <c r="Q152" s="150"/>
      <c r="R152" s="150"/>
      <c r="S152" s="150"/>
      <c r="T152" s="150"/>
    </row>
    <row r="153" spans="1:20" ht="12.75" customHeight="1">
      <c r="A153" s="150"/>
      <c r="B153" s="150"/>
      <c r="C153" s="150"/>
      <c r="D153" s="150"/>
      <c r="E153" s="150"/>
      <c r="F153" s="150"/>
      <c r="G153" s="150"/>
      <c r="H153" s="150"/>
      <c r="I153" s="150"/>
      <c r="J153" s="150"/>
      <c r="K153" s="150"/>
      <c r="L153" s="150"/>
      <c r="M153" s="150"/>
      <c r="N153" s="150"/>
      <c r="O153" s="150"/>
      <c r="P153" s="150"/>
      <c r="Q153" s="150"/>
      <c r="R153" s="150"/>
      <c r="S153" s="150"/>
      <c r="T153" s="150"/>
    </row>
    <row r="154" spans="1:20" ht="12.75" customHeight="1">
      <c r="A154" s="150"/>
      <c r="B154" s="150"/>
      <c r="C154" s="150"/>
      <c r="D154" s="150"/>
      <c r="E154" s="150"/>
      <c r="F154" s="150"/>
      <c r="G154" s="150"/>
      <c r="H154" s="150"/>
      <c r="I154" s="150"/>
      <c r="J154" s="150"/>
      <c r="K154" s="150"/>
      <c r="L154" s="150"/>
      <c r="M154" s="150"/>
      <c r="N154" s="150"/>
      <c r="O154" s="150"/>
      <c r="P154" s="150"/>
      <c r="Q154" s="150"/>
      <c r="R154" s="150"/>
      <c r="S154" s="150"/>
      <c r="T154" s="150"/>
    </row>
    <row r="155" spans="1:20" ht="12.75" customHeight="1">
      <c r="A155" s="150"/>
      <c r="B155" s="150"/>
      <c r="C155" s="150"/>
      <c r="D155" s="150"/>
      <c r="E155" s="150"/>
      <c r="F155" s="150"/>
      <c r="G155" s="150"/>
      <c r="H155" s="150"/>
      <c r="I155" s="150"/>
      <c r="J155" s="150"/>
      <c r="K155" s="150"/>
      <c r="L155" s="150"/>
      <c r="M155" s="150"/>
      <c r="N155" s="150"/>
      <c r="O155" s="150"/>
      <c r="P155" s="150"/>
      <c r="Q155" s="150"/>
      <c r="R155" s="150"/>
      <c r="S155" s="150"/>
      <c r="T155" s="150"/>
    </row>
    <row r="156" spans="1:20" ht="12.75" customHeight="1">
      <c r="A156" s="150"/>
      <c r="B156" s="150"/>
      <c r="C156" s="150"/>
      <c r="D156" s="150"/>
      <c r="E156" s="150"/>
      <c r="F156" s="150"/>
      <c r="G156" s="150"/>
      <c r="H156" s="150"/>
      <c r="I156" s="150"/>
      <c r="J156" s="150"/>
      <c r="K156" s="150"/>
      <c r="L156" s="150"/>
      <c r="M156" s="150"/>
      <c r="N156" s="150"/>
      <c r="O156" s="150"/>
      <c r="P156" s="150"/>
      <c r="Q156" s="150"/>
      <c r="R156" s="150"/>
      <c r="S156" s="150"/>
      <c r="T156" s="150"/>
    </row>
    <row r="157" spans="1:20" ht="12.75" customHeight="1">
      <c r="A157" s="150"/>
      <c r="B157" s="150"/>
      <c r="C157" s="150"/>
      <c r="D157" s="150"/>
      <c r="E157" s="150"/>
      <c r="F157" s="150"/>
      <c r="G157" s="150"/>
      <c r="H157" s="150"/>
      <c r="I157" s="150"/>
      <c r="J157" s="150"/>
      <c r="K157" s="150"/>
      <c r="L157" s="150"/>
      <c r="M157" s="150"/>
      <c r="N157" s="150"/>
      <c r="O157" s="150"/>
      <c r="P157" s="150"/>
      <c r="Q157" s="150"/>
      <c r="R157" s="150"/>
      <c r="S157" s="150"/>
      <c r="T157" s="150"/>
    </row>
    <row r="158" spans="1:20" ht="12.75" customHeight="1">
      <c r="A158" s="150"/>
      <c r="B158" s="150"/>
      <c r="C158" s="150"/>
      <c r="D158" s="150"/>
      <c r="E158" s="150"/>
      <c r="F158" s="150"/>
      <c r="G158" s="150"/>
      <c r="H158" s="150"/>
      <c r="I158" s="150"/>
      <c r="J158" s="150"/>
      <c r="K158" s="150"/>
      <c r="L158" s="150"/>
      <c r="M158" s="150"/>
      <c r="N158" s="150"/>
      <c r="O158" s="150"/>
      <c r="P158" s="150"/>
      <c r="Q158" s="150"/>
      <c r="R158" s="150"/>
      <c r="S158" s="150"/>
      <c r="T158" s="150"/>
    </row>
    <row r="159" spans="1:20" ht="12.75" customHeight="1">
      <c r="A159" s="150"/>
      <c r="B159" s="150"/>
      <c r="C159" s="150"/>
      <c r="D159" s="150"/>
      <c r="E159" s="150"/>
      <c r="F159" s="150"/>
      <c r="G159" s="150"/>
      <c r="H159" s="150"/>
      <c r="I159" s="150"/>
      <c r="J159" s="150"/>
      <c r="K159" s="150"/>
      <c r="L159" s="150"/>
      <c r="M159" s="150"/>
      <c r="N159" s="150"/>
      <c r="O159" s="150"/>
      <c r="P159" s="150"/>
      <c r="Q159" s="150"/>
      <c r="R159" s="150"/>
      <c r="S159" s="150"/>
      <c r="T159" s="150"/>
    </row>
    <row r="160" spans="1:20" ht="12.75" customHeight="1">
      <c r="A160" s="150"/>
      <c r="B160" s="150"/>
      <c r="C160" s="150"/>
      <c r="D160" s="150"/>
      <c r="E160" s="150"/>
      <c r="F160" s="150"/>
      <c r="G160" s="150"/>
      <c r="H160" s="150"/>
      <c r="I160" s="150"/>
      <c r="J160" s="150"/>
      <c r="K160" s="150"/>
      <c r="L160" s="150"/>
      <c r="M160" s="150"/>
      <c r="N160" s="150"/>
      <c r="O160" s="150"/>
      <c r="P160" s="150"/>
      <c r="Q160" s="150"/>
      <c r="R160" s="150"/>
      <c r="S160" s="150"/>
      <c r="T160" s="150"/>
    </row>
    <row r="161" spans="1:20" ht="12.75" customHeight="1">
      <c r="A161" s="150"/>
      <c r="B161" s="150"/>
      <c r="C161" s="150"/>
      <c r="D161" s="150"/>
      <c r="E161" s="150"/>
      <c r="F161" s="150"/>
      <c r="G161" s="150"/>
      <c r="H161" s="150"/>
      <c r="I161" s="150"/>
      <c r="J161" s="150"/>
      <c r="K161" s="150"/>
      <c r="L161" s="150"/>
      <c r="M161" s="150"/>
      <c r="N161" s="150"/>
      <c r="O161" s="150"/>
      <c r="P161" s="150"/>
      <c r="Q161" s="150"/>
      <c r="R161" s="150"/>
      <c r="S161" s="150"/>
      <c r="T161" s="150"/>
    </row>
    <row r="162" spans="1:20" ht="12.75" customHeight="1">
      <c r="A162" s="150"/>
      <c r="B162" s="150"/>
      <c r="C162" s="150"/>
      <c r="D162" s="150"/>
      <c r="E162" s="150"/>
      <c r="F162" s="150"/>
      <c r="G162" s="150"/>
      <c r="H162" s="150"/>
      <c r="I162" s="150"/>
      <c r="J162" s="150"/>
      <c r="K162" s="150"/>
      <c r="L162" s="150"/>
      <c r="M162" s="150"/>
      <c r="N162" s="150"/>
      <c r="O162" s="150"/>
      <c r="P162" s="150"/>
      <c r="Q162" s="150"/>
      <c r="R162" s="150"/>
      <c r="S162" s="150"/>
      <c r="T162" s="150"/>
    </row>
    <row r="163" spans="1:20" ht="12.75" customHeight="1">
      <c r="A163" s="150"/>
      <c r="B163" s="150"/>
      <c r="C163" s="150"/>
      <c r="D163" s="150"/>
      <c r="E163" s="150"/>
      <c r="F163" s="150"/>
      <c r="G163" s="150"/>
      <c r="H163" s="150"/>
      <c r="I163" s="150"/>
      <c r="J163" s="150"/>
      <c r="K163" s="150"/>
      <c r="L163" s="150"/>
      <c r="M163" s="150"/>
      <c r="N163" s="150"/>
      <c r="O163" s="150"/>
      <c r="P163" s="150"/>
      <c r="Q163" s="150"/>
      <c r="R163" s="150"/>
      <c r="S163" s="150"/>
      <c r="T163" s="150"/>
    </row>
    <row r="164" spans="1:20" ht="12.75" customHeight="1">
      <c r="A164" s="150"/>
      <c r="B164" s="150"/>
      <c r="C164" s="150"/>
      <c r="D164" s="150"/>
      <c r="E164" s="150"/>
      <c r="F164" s="150"/>
      <c r="G164" s="150"/>
      <c r="H164" s="150"/>
      <c r="I164" s="150"/>
      <c r="J164" s="150"/>
      <c r="K164" s="150"/>
      <c r="L164" s="150"/>
      <c r="M164" s="150"/>
      <c r="N164" s="150"/>
      <c r="O164" s="150"/>
      <c r="P164" s="150"/>
      <c r="Q164" s="150"/>
      <c r="R164" s="150"/>
      <c r="S164" s="150"/>
      <c r="T164" s="150"/>
    </row>
    <row r="165" spans="1:20" ht="12.75" customHeight="1">
      <c r="A165" s="150"/>
      <c r="B165" s="150"/>
      <c r="C165" s="150"/>
      <c r="D165" s="150"/>
      <c r="E165" s="150"/>
      <c r="F165" s="150"/>
      <c r="G165" s="150"/>
      <c r="H165" s="150"/>
      <c r="I165" s="150"/>
      <c r="J165" s="150"/>
      <c r="K165" s="150"/>
      <c r="L165" s="150"/>
      <c r="M165" s="150"/>
      <c r="N165" s="150"/>
      <c r="O165" s="150"/>
      <c r="P165" s="150"/>
      <c r="Q165" s="150"/>
      <c r="R165" s="150"/>
      <c r="S165" s="150"/>
      <c r="T165" s="150"/>
    </row>
    <row r="166" spans="1:20" ht="12.75" customHeight="1">
      <c r="A166" s="150"/>
      <c r="B166" s="150"/>
      <c r="C166" s="150"/>
      <c r="D166" s="150"/>
      <c r="E166" s="150"/>
      <c r="F166" s="150"/>
      <c r="G166" s="150"/>
      <c r="H166" s="150"/>
      <c r="I166" s="150"/>
      <c r="J166" s="150"/>
      <c r="K166" s="150"/>
      <c r="L166" s="150"/>
      <c r="M166" s="150"/>
      <c r="N166" s="150"/>
      <c r="O166" s="150"/>
      <c r="P166" s="150"/>
      <c r="Q166" s="150"/>
      <c r="R166" s="150"/>
      <c r="S166" s="150"/>
      <c r="T166" s="150"/>
    </row>
    <row r="167" spans="1:20" ht="12.75" customHeight="1">
      <c r="A167" s="150"/>
      <c r="B167" s="150"/>
      <c r="C167" s="150"/>
      <c r="D167" s="150"/>
      <c r="E167" s="150"/>
      <c r="F167" s="150"/>
      <c r="G167" s="150"/>
      <c r="H167" s="150"/>
      <c r="I167" s="150"/>
      <c r="J167" s="150"/>
      <c r="K167" s="150"/>
      <c r="L167" s="150"/>
      <c r="M167" s="150"/>
      <c r="N167" s="150"/>
      <c r="O167" s="150"/>
      <c r="P167" s="150"/>
      <c r="Q167" s="150"/>
      <c r="R167" s="150"/>
      <c r="S167" s="150"/>
      <c r="T167" s="150"/>
    </row>
    <row r="168" spans="1:20" ht="12.75" customHeight="1">
      <c r="A168" s="150"/>
      <c r="B168" s="150"/>
      <c r="C168" s="150"/>
      <c r="D168" s="150"/>
      <c r="E168" s="150"/>
      <c r="F168" s="150"/>
      <c r="G168" s="150"/>
      <c r="H168" s="150"/>
      <c r="I168" s="150"/>
      <c r="J168" s="150"/>
      <c r="K168" s="150"/>
      <c r="L168" s="150"/>
      <c r="M168" s="150"/>
      <c r="N168" s="150"/>
      <c r="O168" s="150"/>
      <c r="P168" s="150"/>
      <c r="Q168" s="150"/>
      <c r="R168" s="150"/>
      <c r="S168" s="150"/>
      <c r="T168" s="150"/>
    </row>
    <row r="169" spans="1:20" ht="12.75" customHeight="1">
      <c r="A169" s="150"/>
      <c r="B169" s="150"/>
      <c r="C169" s="150"/>
      <c r="D169" s="150"/>
      <c r="E169" s="150"/>
      <c r="F169" s="150"/>
      <c r="G169" s="150"/>
      <c r="H169" s="150"/>
      <c r="I169" s="150"/>
      <c r="J169" s="150"/>
      <c r="K169" s="150"/>
      <c r="L169" s="150"/>
      <c r="M169" s="150"/>
      <c r="N169" s="150"/>
      <c r="O169" s="150"/>
      <c r="P169" s="150"/>
      <c r="Q169" s="150"/>
      <c r="R169" s="150"/>
      <c r="S169" s="150"/>
      <c r="T169" s="150"/>
    </row>
    <row r="170" spans="1:20" ht="12.75" customHeight="1">
      <c r="A170" s="150"/>
      <c r="B170" s="150"/>
      <c r="C170" s="150"/>
      <c r="D170" s="150"/>
      <c r="E170" s="150"/>
      <c r="F170" s="150"/>
      <c r="G170" s="150"/>
      <c r="H170" s="150"/>
      <c r="I170" s="150"/>
      <c r="J170" s="150"/>
      <c r="K170" s="150"/>
      <c r="L170" s="150"/>
      <c r="M170" s="150"/>
      <c r="N170" s="150"/>
      <c r="O170" s="150"/>
      <c r="P170" s="150"/>
      <c r="Q170" s="150"/>
      <c r="R170" s="150"/>
      <c r="S170" s="150"/>
      <c r="T170" s="150"/>
    </row>
    <row r="171" spans="1:20" ht="12.75" customHeight="1">
      <c r="A171" s="150"/>
      <c r="B171" s="150"/>
      <c r="C171" s="150"/>
      <c r="D171" s="150"/>
      <c r="E171" s="150"/>
      <c r="F171" s="150"/>
      <c r="G171" s="150"/>
      <c r="H171" s="150"/>
      <c r="I171" s="150"/>
      <c r="J171" s="150"/>
      <c r="K171" s="150"/>
      <c r="L171" s="150"/>
      <c r="M171" s="150"/>
      <c r="N171" s="150"/>
      <c r="O171" s="150"/>
      <c r="P171" s="150"/>
      <c r="Q171" s="150"/>
      <c r="R171" s="150"/>
      <c r="S171" s="150"/>
      <c r="T171" s="150"/>
    </row>
    <row r="172" spans="1:20" ht="12.75" customHeight="1">
      <c r="A172" s="150"/>
      <c r="B172" s="150"/>
      <c r="C172" s="150"/>
      <c r="D172" s="150"/>
      <c r="E172" s="150"/>
      <c r="F172" s="150"/>
      <c r="G172" s="150"/>
      <c r="H172" s="150"/>
      <c r="I172" s="150"/>
      <c r="J172" s="150"/>
      <c r="K172" s="150"/>
      <c r="L172" s="150"/>
      <c r="M172" s="150"/>
      <c r="N172" s="150"/>
      <c r="O172" s="150"/>
      <c r="P172" s="150"/>
      <c r="Q172" s="150"/>
      <c r="R172" s="150"/>
      <c r="S172" s="150"/>
      <c r="T172" s="150"/>
    </row>
    <row r="173" spans="1:20" ht="12.75" customHeight="1">
      <c r="A173" s="150"/>
      <c r="B173" s="150"/>
      <c r="C173" s="150"/>
      <c r="D173" s="150"/>
      <c r="E173" s="150"/>
      <c r="F173" s="150"/>
      <c r="G173" s="150"/>
      <c r="H173" s="150"/>
      <c r="I173" s="150"/>
      <c r="J173" s="150"/>
      <c r="K173" s="150"/>
      <c r="L173" s="150"/>
      <c r="M173" s="150"/>
      <c r="N173" s="150"/>
      <c r="O173" s="150"/>
      <c r="P173" s="150"/>
      <c r="Q173" s="150"/>
      <c r="R173" s="150"/>
      <c r="S173" s="150"/>
      <c r="T173" s="150"/>
    </row>
    <row r="174" spans="1:20" ht="12.75" customHeight="1">
      <c r="A174" s="150"/>
      <c r="B174" s="150"/>
      <c r="C174" s="150"/>
      <c r="D174" s="150"/>
      <c r="E174" s="150"/>
      <c r="F174" s="150"/>
      <c r="G174" s="150"/>
      <c r="H174" s="150"/>
      <c r="I174" s="150"/>
      <c r="J174" s="150"/>
      <c r="K174" s="150"/>
      <c r="L174" s="150"/>
      <c r="M174" s="150"/>
      <c r="N174" s="150"/>
      <c r="O174" s="150"/>
      <c r="P174" s="150"/>
      <c r="Q174" s="150"/>
      <c r="R174" s="150"/>
      <c r="S174" s="150"/>
      <c r="T174" s="150"/>
    </row>
    <row r="175" spans="1:20" ht="12.75" customHeight="1">
      <c r="A175" s="150"/>
      <c r="B175" s="150"/>
      <c r="C175" s="150"/>
      <c r="D175" s="150"/>
      <c r="E175" s="150"/>
      <c r="F175" s="150"/>
      <c r="G175" s="150"/>
      <c r="H175" s="150"/>
      <c r="I175" s="150"/>
      <c r="J175" s="150"/>
      <c r="K175" s="150"/>
      <c r="L175" s="150"/>
      <c r="M175" s="150"/>
      <c r="N175" s="150"/>
      <c r="O175" s="150"/>
      <c r="P175" s="150"/>
      <c r="Q175" s="150"/>
      <c r="R175" s="150"/>
      <c r="S175" s="150"/>
      <c r="T175" s="150"/>
    </row>
    <row r="176" spans="1:20" ht="12.75" customHeight="1">
      <c r="A176" s="150"/>
      <c r="B176" s="150"/>
      <c r="C176" s="150"/>
      <c r="D176" s="150"/>
      <c r="E176" s="150"/>
      <c r="F176" s="150"/>
      <c r="G176" s="150"/>
      <c r="H176" s="150"/>
      <c r="I176" s="150"/>
      <c r="J176" s="150"/>
      <c r="K176" s="150"/>
      <c r="L176" s="150"/>
      <c r="M176" s="150"/>
      <c r="N176" s="150"/>
      <c r="O176" s="150"/>
      <c r="P176" s="150"/>
      <c r="Q176" s="150"/>
      <c r="R176" s="150"/>
      <c r="S176" s="150"/>
      <c r="T176" s="150"/>
    </row>
    <row r="177" spans="1:20" ht="12.75" customHeight="1">
      <c r="A177" s="150"/>
      <c r="B177" s="150"/>
      <c r="C177" s="150"/>
      <c r="D177" s="150"/>
      <c r="E177" s="150"/>
      <c r="F177" s="150"/>
      <c r="G177" s="150"/>
      <c r="H177" s="150"/>
      <c r="I177" s="150"/>
      <c r="J177" s="150"/>
      <c r="K177" s="150"/>
      <c r="L177" s="150"/>
      <c r="M177" s="150"/>
      <c r="N177" s="150"/>
      <c r="O177" s="150"/>
      <c r="P177" s="150"/>
      <c r="Q177" s="150"/>
      <c r="R177" s="150"/>
      <c r="S177" s="150"/>
      <c r="T177" s="150"/>
    </row>
    <row r="178" spans="1:20" ht="12.75" customHeight="1">
      <c r="A178" s="150"/>
      <c r="B178" s="150"/>
      <c r="C178" s="150"/>
      <c r="D178" s="150"/>
      <c r="E178" s="150"/>
      <c r="F178" s="150"/>
      <c r="G178" s="150"/>
      <c r="H178" s="150"/>
      <c r="I178" s="150"/>
      <c r="J178" s="150"/>
      <c r="K178" s="150"/>
      <c r="L178" s="150"/>
      <c r="M178" s="150"/>
      <c r="N178" s="150"/>
      <c r="O178" s="150"/>
      <c r="P178" s="150"/>
      <c r="Q178" s="150"/>
      <c r="R178" s="150"/>
      <c r="S178" s="150"/>
      <c r="T178" s="150"/>
    </row>
    <row r="179" spans="1:20" ht="12.75" customHeight="1">
      <c r="A179" s="150"/>
      <c r="B179" s="150"/>
      <c r="C179" s="150"/>
      <c r="D179" s="150"/>
      <c r="E179" s="150"/>
      <c r="F179" s="150"/>
      <c r="G179" s="150"/>
      <c r="H179" s="150"/>
      <c r="I179" s="150"/>
      <c r="J179" s="150"/>
      <c r="K179" s="150"/>
      <c r="L179" s="150"/>
      <c r="M179" s="150"/>
      <c r="N179" s="150"/>
      <c r="O179" s="150"/>
      <c r="P179" s="150"/>
      <c r="Q179" s="150"/>
      <c r="R179" s="150"/>
      <c r="S179" s="150"/>
      <c r="T179" s="150"/>
    </row>
    <row r="180" spans="1:20" ht="12.75" customHeight="1">
      <c r="A180" s="150"/>
      <c r="B180" s="150"/>
      <c r="C180" s="150"/>
      <c r="D180" s="150"/>
      <c r="E180" s="150"/>
      <c r="F180" s="150"/>
      <c r="G180" s="150"/>
      <c r="H180" s="150"/>
      <c r="I180" s="150"/>
      <c r="J180" s="150"/>
      <c r="K180" s="150"/>
      <c r="L180" s="150"/>
      <c r="M180" s="150"/>
      <c r="N180" s="150"/>
      <c r="O180" s="150"/>
      <c r="P180" s="150"/>
      <c r="Q180" s="150"/>
      <c r="R180" s="150"/>
      <c r="S180" s="150"/>
      <c r="T180" s="150"/>
    </row>
    <row r="181" spans="1:20" ht="12.75" customHeight="1">
      <c r="A181" s="150"/>
      <c r="B181" s="150"/>
      <c r="C181" s="150"/>
      <c r="D181" s="150"/>
      <c r="E181" s="150"/>
      <c r="F181" s="150"/>
      <c r="G181" s="150"/>
      <c r="H181" s="150"/>
      <c r="I181" s="150"/>
      <c r="J181" s="150"/>
      <c r="K181" s="150"/>
      <c r="L181" s="150"/>
      <c r="M181" s="150"/>
      <c r="N181" s="150"/>
      <c r="O181" s="150"/>
      <c r="P181" s="150"/>
      <c r="Q181" s="150"/>
      <c r="R181" s="150"/>
      <c r="S181" s="150"/>
      <c r="T181" s="150"/>
    </row>
    <row r="182" spans="1:20" ht="12.75" customHeight="1">
      <c r="A182" s="150"/>
      <c r="B182" s="150"/>
      <c r="C182" s="150"/>
      <c r="D182" s="150"/>
      <c r="E182" s="150"/>
      <c r="F182" s="150"/>
      <c r="G182" s="150"/>
      <c r="H182" s="150"/>
      <c r="I182" s="150"/>
      <c r="J182" s="150"/>
      <c r="K182" s="150"/>
      <c r="L182" s="150"/>
      <c r="M182" s="150"/>
      <c r="N182" s="150"/>
      <c r="O182" s="150"/>
      <c r="P182" s="150"/>
      <c r="Q182" s="150"/>
      <c r="R182" s="150"/>
      <c r="S182" s="150"/>
      <c r="T182" s="150"/>
    </row>
    <row r="183" spans="1:20" ht="12.75" customHeight="1">
      <c r="A183" s="150"/>
      <c r="B183" s="150"/>
      <c r="C183" s="150"/>
      <c r="D183" s="150"/>
      <c r="E183" s="150"/>
      <c r="F183" s="150"/>
      <c r="G183" s="150"/>
      <c r="H183" s="150"/>
      <c r="I183" s="150"/>
      <c r="J183" s="150"/>
      <c r="K183" s="150"/>
      <c r="L183" s="150"/>
      <c r="M183" s="150"/>
      <c r="N183" s="150"/>
      <c r="O183" s="150"/>
      <c r="P183" s="150"/>
      <c r="Q183" s="150"/>
      <c r="R183" s="150"/>
      <c r="S183" s="150"/>
      <c r="T183" s="150"/>
    </row>
    <row r="184" spans="1:20" ht="12.75" customHeight="1">
      <c r="A184" s="150"/>
      <c r="B184" s="150"/>
      <c r="C184" s="150"/>
      <c r="D184" s="150"/>
      <c r="E184" s="150"/>
      <c r="F184" s="150"/>
      <c r="G184" s="150"/>
      <c r="H184" s="150"/>
      <c r="I184" s="150"/>
      <c r="J184" s="150"/>
      <c r="K184" s="150"/>
      <c r="L184" s="150"/>
      <c r="M184" s="150"/>
      <c r="N184" s="150"/>
      <c r="O184" s="150"/>
      <c r="P184" s="150"/>
      <c r="Q184" s="150"/>
      <c r="R184" s="150"/>
      <c r="S184" s="150"/>
      <c r="T184" s="150"/>
    </row>
    <row r="185" spans="1:20" ht="12.75" customHeight="1">
      <c r="A185" s="150"/>
      <c r="B185" s="150"/>
      <c r="C185" s="150"/>
      <c r="D185" s="150"/>
      <c r="E185" s="150"/>
      <c r="F185" s="150"/>
      <c r="G185" s="150"/>
      <c r="H185" s="150"/>
      <c r="I185" s="150"/>
      <c r="J185" s="150"/>
      <c r="K185" s="150"/>
      <c r="L185" s="150"/>
      <c r="M185" s="150"/>
      <c r="N185" s="150"/>
      <c r="O185" s="150"/>
      <c r="P185" s="150"/>
      <c r="Q185" s="150"/>
      <c r="R185" s="150"/>
      <c r="S185" s="150"/>
      <c r="T185" s="150"/>
    </row>
    <row r="186" spans="1:20" ht="12.75" customHeight="1">
      <c r="A186" s="150"/>
      <c r="B186" s="150"/>
      <c r="C186" s="150"/>
      <c r="D186" s="150"/>
      <c r="E186" s="150"/>
      <c r="F186" s="150"/>
      <c r="G186" s="150"/>
      <c r="H186" s="150"/>
      <c r="I186" s="150"/>
      <c r="J186" s="150"/>
      <c r="K186" s="150"/>
      <c r="L186" s="150"/>
      <c r="M186" s="150"/>
      <c r="N186" s="150"/>
      <c r="O186" s="150"/>
      <c r="P186" s="150"/>
      <c r="Q186" s="150"/>
      <c r="R186" s="150"/>
      <c r="S186" s="150"/>
      <c r="T186" s="150"/>
    </row>
    <row r="187" spans="1:20" ht="12.75" customHeight="1">
      <c r="A187" s="150"/>
      <c r="B187" s="150"/>
      <c r="C187" s="150"/>
      <c r="D187" s="150"/>
      <c r="E187" s="150"/>
      <c r="F187" s="150"/>
      <c r="G187" s="150"/>
      <c r="H187" s="150"/>
      <c r="I187" s="150"/>
      <c r="J187" s="150"/>
      <c r="K187" s="150"/>
      <c r="L187" s="150"/>
      <c r="M187" s="150"/>
      <c r="N187" s="150"/>
      <c r="O187" s="150"/>
      <c r="P187" s="150"/>
      <c r="Q187" s="150"/>
      <c r="R187" s="150"/>
      <c r="S187" s="150"/>
      <c r="T187" s="150"/>
    </row>
    <row r="188" spans="1:20" ht="12.75" customHeight="1">
      <c r="A188" s="150"/>
      <c r="B188" s="150"/>
      <c r="C188" s="150"/>
      <c r="D188" s="150"/>
      <c r="E188" s="150"/>
      <c r="F188" s="150"/>
      <c r="G188" s="150"/>
      <c r="H188" s="150"/>
      <c r="I188" s="150"/>
      <c r="J188" s="150"/>
      <c r="K188" s="150"/>
      <c r="L188" s="150"/>
      <c r="M188" s="150"/>
      <c r="N188" s="150"/>
      <c r="O188" s="150"/>
      <c r="P188" s="150"/>
      <c r="Q188" s="150"/>
      <c r="R188" s="150"/>
      <c r="S188" s="150"/>
      <c r="T188" s="150"/>
    </row>
    <row r="189" spans="1:20" ht="12.75" customHeight="1">
      <c r="A189" s="150"/>
      <c r="B189" s="150"/>
      <c r="C189" s="150"/>
      <c r="D189" s="150"/>
      <c r="E189" s="150"/>
      <c r="F189" s="150"/>
      <c r="G189" s="150"/>
      <c r="H189" s="150"/>
      <c r="I189" s="150"/>
      <c r="J189" s="150"/>
      <c r="K189" s="150"/>
      <c r="L189" s="150"/>
      <c r="M189" s="150"/>
      <c r="N189" s="150"/>
      <c r="O189" s="150"/>
      <c r="P189" s="150"/>
      <c r="Q189" s="150"/>
      <c r="R189" s="150"/>
      <c r="S189" s="150"/>
      <c r="T189" s="150"/>
    </row>
    <row r="190" spans="1:20" ht="12.75" customHeight="1">
      <c r="A190" s="150"/>
      <c r="B190" s="150"/>
      <c r="C190" s="150"/>
      <c r="D190" s="150"/>
      <c r="E190" s="150"/>
      <c r="F190" s="150"/>
      <c r="G190" s="150"/>
      <c r="H190" s="150"/>
      <c r="I190" s="150"/>
      <c r="J190" s="150"/>
      <c r="K190" s="150"/>
      <c r="L190" s="150"/>
      <c r="M190" s="150"/>
      <c r="N190" s="150"/>
      <c r="O190" s="150"/>
      <c r="P190" s="150"/>
      <c r="Q190" s="150"/>
      <c r="R190" s="150"/>
      <c r="S190" s="150"/>
      <c r="T190" s="150"/>
    </row>
    <row r="191" spans="1:20" ht="12.75" customHeight="1">
      <c r="A191" s="150"/>
      <c r="B191" s="150"/>
      <c r="C191" s="150"/>
      <c r="D191" s="150"/>
      <c r="E191" s="150"/>
      <c r="F191" s="150"/>
      <c r="G191" s="150"/>
      <c r="H191" s="150"/>
      <c r="I191" s="150"/>
      <c r="J191" s="150"/>
      <c r="K191" s="150"/>
      <c r="L191" s="150"/>
      <c r="M191" s="150"/>
      <c r="N191" s="150"/>
      <c r="O191" s="150"/>
      <c r="P191" s="150"/>
      <c r="Q191" s="150"/>
      <c r="R191" s="150"/>
      <c r="S191" s="150"/>
      <c r="T191" s="150"/>
    </row>
    <row r="192" spans="1:20" ht="12.75" customHeight="1">
      <c r="A192" s="150"/>
      <c r="B192" s="150"/>
      <c r="C192" s="150"/>
      <c r="D192" s="150"/>
      <c r="E192" s="150"/>
      <c r="F192" s="150"/>
      <c r="G192" s="150"/>
      <c r="H192" s="150"/>
      <c r="I192" s="150"/>
      <c r="J192" s="150"/>
      <c r="K192" s="150"/>
      <c r="L192" s="150"/>
      <c r="M192" s="150"/>
      <c r="N192" s="150"/>
      <c r="O192" s="150"/>
      <c r="P192" s="150"/>
      <c r="Q192" s="150"/>
      <c r="R192" s="150"/>
      <c r="S192" s="150"/>
      <c r="T192" s="150"/>
    </row>
    <row r="193" spans="1:20" ht="12.75" customHeight="1">
      <c r="A193" s="150"/>
      <c r="B193" s="150"/>
      <c r="C193" s="150"/>
      <c r="D193" s="150"/>
      <c r="E193" s="150"/>
      <c r="F193" s="150"/>
      <c r="G193" s="150"/>
      <c r="H193" s="150"/>
      <c r="I193" s="150"/>
      <c r="J193" s="150"/>
      <c r="K193" s="150"/>
      <c r="L193" s="150"/>
      <c r="M193" s="150"/>
      <c r="N193" s="150"/>
      <c r="O193" s="150"/>
      <c r="P193" s="150"/>
      <c r="Q193" s="150"/>
      <c r="R193" s="150"/>
      <c r="S193" s="150"/>
      <c r="T193" s="150"/>
    </row>
    <row r="194" spans="1:20" ht="12.75" customHeight="1">
      <c r="A194" s="150"/>
      <c r="B194" s="150"/>
      <c r="C194" s="150"/>
      <c r="D194" s="150"/>
      <c r="E194" s="150"/>
      <c r="F194" s="150"/>
      <c r="G194" s="150"/>
      <c r="H194" s="150"/>
      <c r="I194" s="150"/>
      <c r="J194" s="150"/>
      <c r="K194" s="150"/>
      <c r="L194" s="150"/>
      <c r="M194" s="150"/>
      <c r="N194" s="150"/>
      <c r="O194" s="150"/>
      <c r="P194" s="150"/>
      <c r="Q194" s="150"/>
      <c r="R194" s="150"/>
      <c r="S194" s="150"/>
      <c r="T194" s="150"/>
    </row>
    <row r="195" spans="1:20" ht="12.75" customHeight="1">
      <c r="A195" s="150"/>
      <c r="B195" s="150"/>
      <c r="C195" s="150"/>
      <c r="D195" s="150"/>
      <c r="E195" s="150"/>
      <c r="F195" s="150"/>
      <c r="G195" s="150"/>
      <c r="H195" s="150"/>
      <c r="I195" s="150"/>
      <c r="J195" s="150"/>
      <c r="K195" s="150"/>
      <c r="L195" s="150"/>
      <c r="M195" s="150"/>
      <c r="N195" s="150"/>
      <c r="O195" s="150"/>
      <c r="P195" s="150"/>
      <c r="Q195" s="150"/>
      <c r="R195" s="150"/>
      <c r="S195" s="150"/>
      <c r="T195" s="150"/>
    </row>
    <row r="196" spans="1:20" ht="12.75" customHeight="1">
      <c r="A196" s="150"/>
      <c r="B196" s="150"/>
      <c r="C196" s="150"/>
      <c r="D196" s="150"/>
      <c r="E196" s="150"/>
      <c r="F196" s="150"/>
      <c r="G196" s="150"/>
      <c r="H196" s="150"/>
      <c r="I196" s="150"/>
      <c r="J196" s="150"/>
      <c r="K196" s="150"/>
      <c r="L196" s="150"/>
      <c r="M196" s="150"/>
      <c r="N196" s="150"/>
      <c r="O196" s="150"/>
      <c r="P196" s="150"/>
      <c r="Q196" s="150"/>
      <c r="R196" s="150"/>
      <c r="S196" s="150"/>
      <c r="T196" s="150"/>
    </row>
    <row r="197" spans="1:20" ht="12.75" customHeight="1">
      <c r="A197" s="150"/>
      <c r="B197" s="150"/>
      <c r="C197" s="150"/>
      <c r="D197" s="150"/>
      <c r="E197" s="150"/>
      <c r="F197" s="150"/>
      <c r="G197" s="150"/>
      <c r="H197" s="150"/>
      <c r="I197" s="150"/>
      <c r="J197" s="150"/>
      <c r="K197" s="150"/>
      <c r="L197" s="150"/>
      <c r="M197" s="150"/>
      <c r="N197" s="150"/>
      <c r="O197" s="150"/>
      <c r="P197" s="150"/>
      <c r="Q197" s="150"/>
      <c r="R197" s="150"/>
      <c r="S197" s="150"/>
      <c r="T197" s="150"/>
    </row>
    <row r="198" spans="1:20" ht="12.75" customHeight="1">
      <c r="A198" s="150"/>
      <c r="B198" s="150"/>
      <c r="C198" s="150"/>
      <c r="D198" s="150"/>
      <c r="E198" s="150"/>
      <c r="F198" s="150"/>
      <c r="G198" s="150"/>
      <c r="H198" s="150"/>
      <c r="I198" s="150"/>
      <c r="J198" s="150"/>
      <c r="K198" s="150"/>
      <c r="L198" s="150"/>
      <c r="M198" s="150"/>
      <c r="N198" s="150"/>
      <c r="O198" s="150"/>
      <c r="P198" s="150"/>
      <c r="Q198" s="150"/>
      <c r="R198" s="150"/>
      <c r="S198" s="150"/>
      <c r="T198" s="150"/>
    </row>
    <row r="199" spans="1:20" ht="12.75" customHeight="1">
      <c r="A199" s="150"/>
      <c r="B199" s="150"/>
      <c r="C199" s="150"/>
      <c r="D199" s="150"/>
      <c r="E199" s="150"/>
      <c r="F199" s="150"/>
      <c r="G199" s="150"/>
      <c r="H199" s="150"/>
      <c r="I199" s="150"/>
      <c r="J199" s="150"/>
      <c r="K199" s="150"/>
      <c r="L199" s="150"/>
      <c r="M199" s="150"/>
      <c r="N199" s="150"/>
      <c r="O199" s="150"/>
      <c r="P199" s="150"/>
      <c r="Q199" s="150"/>
      <c r="R199" s="150"/>
      <c r="S199" s="150"/>
      <c r="T199" s="150"/>
    </row>
    <row r="200" spans="1:20" ht="12.75" customHeight="1">
      <c r="A200" s="150"/>
      <c r="B200" s="150"/>
      <c r="C200" s="150"/>
      <c r="D200" s="150"/>
      <c r="E200" s="150"/>
      <c r="F200" s="150"/>
      <c r="G200" s="150"/>
      <c r="H200" s="150"/>
      <c r="I200" s="150"/>
      <c r="J200" s="150"/>
      <c r="K200" s="150"/>
      <c r="L200" s="150"/>
      <c r="M200" s="150"/>
      <c r="N200" s="150"/>
      <c r="O200" s="150"/>
      <c r="P200" s="150"/>
      <c r="Q200" s="150"/>
      <c r="R200" s="150"/>
      <c r="S200" s="150"/>
      <c r="T200" s="150"/>
    </row>
    <row r="201" spans="1:20" ht="12.75" customHeight="1">
      <c r="A201" s="150"/>
      <c r="B201" s="150"/>
      <c r="C201" s="150"/>
      <c r="D201" s="150"/>
      <c r="E201" s="150"/>
      <c r="F201" s="150"/>
      <c r="G201" s="150"/>
      <c r="H201" s="150"/>
      <c r="I201" s="150"/>
      <c r="J201" s="150"/>
      <c r="K201" s="150"/>
      <c r="L201" s="150"/>
      <c r="M201" s="150"/>
      <c r="N201" s="150"/>
      <c r="O201" s="150"/>
      <c r="P201" s="150"/>
      <c r="Q201" s="150"/>
      <c r="R201" s="150"/>
      <c r="S201" s="150"/>
      <c r="T201" s="150"/>
    </row>
    <row r="202" spans="1:20" ht="12.75" customHeight="1">
      <c r="A202" s="150"/>
      <c r="B202" s="150"/>
      <c r="C202" s="150"/>
      <c r="D202" s="150"/>
      <c r="E202" s="150"/>
      <c r="F202" s="150"/>
      <c r="G202" s="150"/>
      <c r="H202" s="150"/>
      <c r="I202" s="150"/>
      <c r="J202" s="150"/>
      <c r="K202" s="150"/>
      <c r="L202" s="150"/>
      <c r="M202" s="150"/>
      <c r="N202" s="150"/>
      <c r="O202" s="150"/>
      <c r="P202" s="150"/>
      <c r="Q202" s="150"/>
      <c r="R202" s="150"/>
      <c r="S202" s="150"/>
      <c r="T202" s="150"/>
    </row>
    <row r="203" spans="1:20" ht="12.75" customHeight="1">
      <c r="A203" s="150"/>
      <c r="B203" s="150"/>
      <c r="C203" s="150"/>
      <c r="D203" s="150"/>
      <c r="E203" s="150"/>
      <c r="F203" s="150"/>
      <c r="G203" s="150"/>
      <c r="H203" s="150"/>
      <c r="I203" s="150"/>
      <c r="J203" s="150"/>
      <c r="K203" s="150"/>
      <c r="L203" s="150"/>
      <c r="M203" s="150"/>
      <c r="N203" s="150"/>
      <c r="O203" s="150"/>
      <c r="P203" s="150"/>
      <c r="Q203" s="150"/>
      <c r="R203" s="150"/>
      <c r="S203" s="150"/>
      <c r="T203" s="150"/>
    </row>
    <row r="204" spans="1:20" ht="12.75" customHeight="1">
      <c r="A204" s="150"/>
      <c r="B204" s="150"/>
      <c r="C204" s="150"/>
      <c r="D204" s="150"/>
      <c r="E204" s="150"/>
      <c r="F204" s="150"/>
      <c r="G204" s="150"/>
      <c r="H204" s="150"/>
      <c r="I204" s="150"/>
      <c r="J204" s="150"/>
      <c r="K204" s="150"/>
      <c r="L204" s="150"/>
      <c r="M204" s="150"/>
      <c r="N204" s="150"/>
      <c r="O204" s="150"/>
      <c r="P204" s="150"/>
      <c r="Q204" s="150"/>
      <c r="R204" s="150"/>
      <c r="S204" s="150"/>
      <c r="T204" s="150"/>
    </row>
    <row r="205" spans="1:20" ht="12.75" customHeight="1">
      <c r="A205" s="150"/>
      <c r="B205" s="150"/>
      <c r="C205" s="150"/>
      <c r="D205" s="150"/>
      <c r="E205" s="150"/>
      <c r="F205" s="150"/>
      <c r="G205" s="150"/>
      <c r="H205" s="150"/>
      <c r="I205" s="150"/>
      <c r="J205" s="150"/>
      <c r="K205" s="150"/>
      <c r="L205" s="150"/>
      <c r="M205" s="150"/>
      <c r="N205" s="150"/>
      <c r="O205" s="150"/>
      <c r="P205" s="150"/>
      <c r="Q205" s="150"/>
      <c r="R205" s="150"/>
      <c r="S205" s="150"/>
      <c r="T205" s="150"/>
    </row>
    <row r="206" spans="1:20" ht="12.75" customHeight="1">
      <c r="A206" s="150"/>
      <c r="B206" s="150"/>
      <c r="C206" s="150"/>
      <c r="D206" s="150"/>
      <c r="E206" s="150"/>
      <c r="F206" s="150"/>
      <c r="G206" s="150"/>
      <c r="H206" s="150"/>
      <c r="I206" s="150"/>
      <c r="J206" s="150"/>
      <c r="K206" s="150"/>
      <c r="L206" s="150"/>
      <c r="M206" s="150"/>
      <c r="N206" s="150"/>
      <c r="O206" s="150"/>
      <c r="P206" s="150"/>
      <c r="Q206" s="150"/>
      <c r="R206" s="150"/>
      <c r="S206" s="150"/>
      <c r="T206" s="150"/>
    </row>
    <row r="207" spans="1:20" ht="12.75" customHeight="1">
      <c r="A207" s="150"/>
      <c r="B207" s="150"/>
      <c r="C207" s="150"/>
      <c r="D207" s="150"/>
      <c r="E207" s="150"/>
      <c r="F207" s="150"/>
      <c r="G207" s="150"/>
      <c r="H207" s="150"/>
      <c r="I207" s="150"/>
      <c r="J207" s="150"/>
      <c r="K207" s="150"/>
      <c r="L207" s="150"/>
      <c r="M207" s="150"/>
      <c r="N207" s="150"/>
      <c r="O207" s="150"/>
      <c r="P207" s="150"/>
      <c r="Q207" s="150"/>
      <c r="R207" s="150"/>
      <c r="S207" s="150"/>
      <c r="T207" s="150"/>
    </row>
    <row r="208" spans="1:20" ht="12.75" customHeight="1">
      <c r="A208" s="150"/>
      <c r="B208" s="150"/>
      <c r="C208" s="150"/>
      <c r="D208" s="150"/>
      <c r="E208" s="150"/>
      <c r="F208" s="150"/>
      <c r="G208" s="150"/>
      <c r="H208" s="150"/>
      <c r="I208" s="150"/>
      <c r="J208" s="150"/>
      <c r="K208" s="150"/>
      <c r="L208" s="150"/>
      <c r="M208" s="150"/>
      <c r="N208" s="150"/>
      <c r="O208" s="150"/>
      <c r="P208" s="150"/>
      <c r="Q208" s="150"/>
      <c r="R208" s="150"/>
      <c r="S208" s="150"/>
      <c r="T208" s="150"/>
    </row>
    <row r="209" spans="1:20" ht="12.75" customHeight="1">
      <c r="A209" s="150"/>
      <c r="B209" s="150"/>
      <c r="C209" s="150"/>
      <c r="D209" s="150"/>
      <c r="E209" s="150"/>
      <c r="F209" s="150"/>
      <c r="G209" s="150"/>
      <c r="H209" s="150"/>
      <c r="I209" s="150"/>
      <c r="J209" s="150"/>
      <c r="K209" s="150"/>
      <c r="L209" s="150"/>
      <c r="M209" s="150"/>
      <c r="N209" s="150"/>
      <c r="O209" s="150"/>
      <c r="P209" s="150"/>
      <c r="Q209" s="150"/>
      <c r="R209" s="150"/>
      <c r="S209" s="150"/>
      <c r="T209" s="150"/>
    </row>
    <row r="210" spans="1:20" ht="12.75" customHeight="1">
      <c r="A210" s="150"/>
      <c r="B210" s="150"/>
      <c r="C210" s="150"/>
      <c r="D210" s="150"/>
      <c r="E210" s="150"/>
      <c r="F210" s="150"/>
      <c r="G210" s="150"/>
      <c r="H210" s="150"/>
      <c r="I210" s="150"/>
      <c r="J210" s="150"/>
      <c r="K210" s="150"/>
      <c r="L210" s="150"/>
      <c r="M210" s="150"/>
      <c r="N210" s="150"/>
      <c r="O210" s="150"/>
      <c r="P210" s="150"/>
      <c r="Q210" s="150"/>
      <c r="R210" s="150"/>
      <c r="S210" s="150"/>
      <c r="T210" s="150"/>
    </row>
    <row r="211" spans="1:20" ht="12.75" customHeight="1">
      <c r="A211" s="150"/>
      <c r="B211" s="150"/>
      <c r="C211" s="150"/>
      <c r="D211" s="150"/>
      <c r="E211" s="150"/>
      <c r="F211" s="150"/>
      <c r="G211" s="150"/>
      <c r="H211" s="150"/>
      <c r="I211" s="150"/>
      <c r="J211" s="150"/>
      <c r="K211" s="150"/>
      <c r="L211" s="150"/>
      <c r="M211" s="150"/>
      <c r="N211" s="150"/>
      <c r="O211" s="150"/>
      <c r="P211" s="150"/>
      <c r="Q211" s="150"/>
      <c r="R211" s="150"/>
      <c r="S211" s="150"/>
      <c r="T211" s="150"/>
    </row>
    <row r="212" spans="1:20" ht="12.75" customHeight="1">
      <c r="A212" s="150"/>
      <c r="B212" s="150"/>
      <c r="C212" s="150"/>
      <c r="D212" s="150"/>
      <c r="E212" s="150"/>
      <c r="F212" s="150"/>
      <c r="G212" s="150"/>
      <c r="H212" s="150"/>
      <c r="I212" s="150"/>
      <c r="J212" s="150"/>
      <c r="K212" s="150"/>
      <c r="L212" s="150"/>
      <c r="M212" s="150"/>
      <c r="N212" s="150"/>
      <c r="O212" s="150"/>
      <c r="P212" s="150"/>
      <c r="Q212" s="150"/>
      <c r="R212" s="150"/>
      <c r="S212" s="150"/>
      <c r="T212" s="150"/>
    </row>
    <row r="213" spans="1:20" ht="12.75" customHeight="1">
      <c r="A213" s="150"/>
      <c r="B213" s="150"/>
      <c r="C213" s="150"/>
      <c r="D213" s="150"/>
      <c r="E213" s="150"/>
      <c r="F213" s="150"/>
      <c r="G213" s="150"/>
      <c r="H213" s="150"/>
      <c r="I213" s="150"/>
      <c r="J213" s="150"/>
      <c r="K213" s="150"/>
      <c r="L213" s="150"/>
      <c r="M213" s="150"/>
      <c r="N213" s="150"/>
      <c r="O213" s="150"/>
      <c r="P213" s="150"/>
      <c r="Q213" s="150"/>
      <c r="R213" s="150"/>
      <c r="S213" s="150"/>
      <c r="T213" s="150"/>
    </row>
    <row r="214" spans="1:20" ht="12.75" customHeight="1">
      <c r="A214" s="150"/>
      <c r="B214" s="150"/>
      <c r="C214" s="150"/>
      <c r="D214" s="150"/>
      <c r="E214" s="150"/>
      <c r="F214" s="150"/>
      <c r="G214" s="150"/>
      <c r="H214" s="150"/>
      <c r="I214" s="150"/>
      <c r="J214" s="150"/>
      <c r="K214" s="150"/>
      <c r="L214" s="150"/>
      <c r="M214" s="150"/>
      <c r="N214" s="150"/>
      <c r="O214" s="150"/>
      <c r="P214" s="150"/>
      <c r="Q214" s="150"/>
      <c r="R214" s="150"/>
      <c r="S214" s="150"/>
      <c r="T214" s="150"/>
    </row>
    <row r="215" spans="1:20" ht="12.75" customHeight="1">
      <c r="A215" s="150"/>
      <c r="B215" s="150"/>
      <c r="C215" s="150"/>
      <c r="D215" s="150"/>
      <c r="E215" s="150"/>
      <c r="F215" s="150"/>
      <c r="G215" s="150"/>
      <c r="H215" s="150"/>
      <c r="I215" s="150"/>
      <c r="J215" s="150"/>
      <c r="K215" s="150"/>
      <c r="L215" s="150"/>
      <c r="M215" s="150"/>
      <c r="N215" s="150"/>
      <c r="O215" s="150"/>
      <c r="P215" s="150"/>
      <c r="Q215" s="150"/>
      <c r="R215" s="150"/>
      <c r="S215" s="150"/>
      <c r="T215" s="150"/>
    </row>
    <row r="216" spans="1:20" ht="12.75" customHeight="1">
      <c r="A216" s="150"/>
      <c r="B216" s="150"/>
      <c r="C216" s="150"/>
      <c r="D216" s="150"/>
      <c r="E216" s="150"/>
      <c r="F216" s="150"/>
      <c r="G216" s="150"/>
      <c r="H216" s="150"/>
      <c r="I216" s="150"/>
      <c r="J216" s="150"/>
      <c r="K216" s="150"/>
      <c r="L216" s="150"/>
      <c r="M216" s="150"/>
      <c r="N216" s="150"/>
      <c r="O216" s="150"/>
      <c r="P216" s="150"/>
      <c r="Q216" s="150"/>
      <c r="R216" s="150"/>
      <c r="S216" s="150"/>
      <c r="T216" s="150"/>
    </row>
    <row r="217" spans="1:20" ht="12.75" customHeight="1">
      <c r="A217" s="150"/>
      <c r="B217" s="150"/>
      <c r="C217" s="150"/>
      <c r="D217" s="150"/>
      <c r="E217" s="150"/>
      <c r="F217" s="150"/>
      <c r="G217" s="150"/>
      <c r="H217" s="150"/>
      <c r="I217" s="150"/>
      <c r="J217" s="150"/>
      <c r="K217" s="150"/>
      <c r="L217" s="150"/>
      <c r="M217" s="150"/>
      <c r="N217" s="150"/>
      <c r="O217" s="150"/>
      <c r="P217" s="150"/>
      <c r="Q217" s="150"/>
      <c r="R217" s="150"/>
      <c r="S217" s="150"/>
      <c r="T217" s="150"/>
    </row>
    <row r="218" spans="1:20" ht="12.75" customHeight="1">
      <c r="A218" s="150"/>
      <c r="B218" s="150"/>
      <c r="C218" s="150"/>
      <c r="D218" s="150"/>
      <c r="E218" s="150"/>
      <c r="F218" s="150"/>
      <c r="G218" s="150"/>
      <c r="H218" s="150"/>
      <c r="I218" s="150"/>
      <c r="J218" s="150"/>
      <c r="K218" s="150"/>
      <c r="L218" s="150"/>
      <c r="M218" s="150"/>
      <c r="N218" s="150"/>
      <c r="O218" s="150"/>
      <c r="P218" s="150"/>
      <c r="Q218" s="150"/>
      <c r="R218" s="150"/>
      <c r="S218" s="150"/>
      <c r="T218" s="150"/>
    </row>
    <row r="219" spans="1:20" ht="12.75" customHeight="1">
      <c r="A219" s="150"/>
      <c r="B219" s="150"/>
      <c r="C219" s="150"/>
      <c r="D219" s="150"/>
      <c r="E219" s="150"/>
      <c r="F219" s="150"/>
      <c r="G219" s="150"/>
      <c r="H219" s="150"/>
      <c r="I219" s="150"/>
      <c r="J219" s="150"/>
      <c r="K219" s="150"/>
      <c r="L219" s="150"/>
      <c r="M219" s="150"/>
      <c r="N219" s="150"/>
      <c r="O219" s="150"/>
      <c r="P219" s="150"/>
      <c r="Q219" s="150"/>
      <c r="R219" s="150"/>
      <c r="S219" s="150"/>
      <c r="T219" s="150"/>
    </row>
    <row r="220" spans="1:20" ht="12.75" customHeight="1">
      <c r="A220" s="150"/>
      <c r="B220" s="150"/>
      <c r="C220" s="150"/>
      <c r="D220" s="150"/>
      <c r="E220" s="150"/>
      <c r="F220" s="150"/>
      <c r="G220" s="150"/>
      <c r="H220" s="150"/>
      <c r="I220" s="150"/>
      <c r="J220" s="150"/>
      <c r="K220" s="150"/>
      <c r="L220" s="150"/>
      <c r="M220" s="150"/>
      <c r="N220" s="150"/>
      <c r="O220" s="150"/>
      <c r="P220" s="150"/>
      <c r="Q220" s="150"/>
      <c r="R220" s="150"/>
      <c r="S220" s="150"/>
      <c r="T220" s="150"/>
    </row>
    <row r="221" spans="1:20" ht="12.75" customHeight="1">
      <c r="A221" s="150"/>
      <c r="B221" s="150"/>
      <c r="C221" s="150"/>
      <c r="D221" s="150"/>
      <c r="E221" s="150"/>
      <c r="F221" s="150"/>
      <c r="G221" s="150"/>
      <c r="H221" s="150"/>
      <c r="I221" s="150"/>
      <c r="J221" s="150"/>
      <c r="K221" s="150"/>
      <c r="L221" s="150"/>
      <c r="M221" s="150"/>
      <c r="N221" s="150"/>
      <c r="O221" s="150"/>
      <c r="P221" s="150"/>
      <c r="Q221" s="150"/>
      <c r="R221" s="150"/>
      <c r="S221" s="150"/>
      <c r="T221" s="150"/>
    </row>
    <row r="222" spans="1:20" ht="12.75" customHeight="1">
      <c r="A222" s="150"/>
      <c r="B222" s="150"/>
      <c r="C222" s="150"/>
      <c r="D222" s="150"/>
      <c r="E222" s="150"/>
      <c r="F222" s="150"/>
      <c r="G222" s="150"/>
      <c r="H222" s="150"/>
      <c r="I222" s="150"/>
      <c r="J222" s="150"/>
      <c r="K222" s="150"/>
      <c r="L222" s="150"/>
      <c r="M222" s="150"/>
      <c r="N222" s="150"/>
      <c r="O222" s="150"/>
      <c r="P222" s="150"/>
      <c r="Q222" s="150"/>
      <c r="R222" s="150"/>
      <c r="S222" s="150"/>
      <c r="T222" s="150"/>
    </row>
    <row r="223" spans="1:20" ht="12.75" customHeight="1">
      <c r="A223" s="150"/>
      <c r="B223" s="150"/>
      <c r="C223" s="150"/>
      <c r="D223" s="150"/>
      <c r="E223" s="150"/>
      <c r="F223" s="150"/>
      <c r="G223" s="150"/>
      <c r="H223" s="150"/>
      <c r="I223" s="150"/>
      <c r="J223" s="150"/>
      <c r="K223" s="150"/>
      <c r="L223" s="150"/>
      <c r="M223" s="150"/>
      <c r="N223" s="150"/>
      <c r="O223" s="150"/>
      <c r="P223" s="150"/>
      <c r="Q223" s="150"/>
      <c r="R223" s="150"/>
      <c r="S223" s="150"/>
      <c r="T223" s="150"/>
    </row>
    <row r="224" spans="1:20" ht="12.75" customHeight="1">
      <c r="A224" s="150"/>
      <c r="B224" s="150"/>
      <c r="C224" s="150"/>
      <c r="D224" s="150"/>
      <c r="E224" s="150"/>
      <c r="F224" s="150"/>
      <c r="G224" s="150"/>
      <c r="H224" s="150"/>
      <c r="I224" s="150"/>
      <c r="J224" s="150"/>
      <c r="K224" s="150"/>
      <c r="L224" s="150"/>
      <c r="M224" s="150"/>
      <c r="N224" s="150"/>
      <c r="O224" s="150"/>
      <c r="P224" s="150"/>
      <c r="Q224" s="150"/>
      <c r="R224" s="150"/>
      <c r="S224" s="150"/>
      <c r="T224" s="150"/>
    </row>
    <row r="225" spans="1:20" ht="12.75" customHeight="1">
      <c r="A225" s="150"/>
      <c r="B225" s="150"/>
      <c r="C225" s="150"/>
      <c r="D225" s="150"/>
      <c r="E225" s="150"/>
      <c r="F225" s="150"/>
      <c r="G225" s="150"/>
      <c r="H225" s="150"/>
      <c r="I225" s="150"/>
      <c r="J225" s="150"/>
      <c r="K225" s="150"/>
      <c r="L225" s="150"/>
      <c r="M225" s="150"/>
      <c r="N225" s="150"/>
      <c r="O225" s="150"/>
      <c r="P225" s="150"/>
      <c r="Q225" s="150"/>
      <c r="R225" s="150"/>
      <c r="S225" s="150"/>
      <c r="T225" s="150"/>
    </row>
    <row r="226" spans="1:20" ht="12.75" customHeight="1">
      <c r="A226" s="150"/>
      <c r="B226" s="150"/>
      <c r="C226" s="150"/>
      <c r="D226" s="150"/>
      <c r="E226" s="150"/>
      <c r="F226" s="150"/>
      <c r="G226" s="150"/>
      <c r="H226" s="150"/>
      <c r="I226" s="150"/>
      <c r="J226" s="150"/>
      <c r="K226" s="150"/>
      <c r="L226" s="150"/>
      <c r="M226" s="150"/>
      <c r="N226" s="150"/>
      <c r="O226" s="150"/>
      <c r="P226" s="150"/>
      <c r="Q226" s="150"/>
      <c r="R226" s="150"/>
      <c r="S226" s="150"/>
      <c r="T226" s="150"/>
    </row>
    <row r="227" spans="1:20" ht="12.75" customHeight="1">
      <c r="A227" s="150"/>
      <c r="B227" s="150"/>
      <c r="C227" s="150"/>
      <c r="D227" s="150"/>
      <c r="E227" s="150"/>
      <c r="F227" s="150"/>
      <c r="G227" s="150"/>
      <c r="H227" s="150"/>
      <c r="I227" s="150"/>
      <c r="J227" s="150"/>
      <c r="K227" s="150"/>
      <c r="L227" s="150"/>
      <c r="M227" s="150"/>
      <c r="N227" s="150"/>
      <c r="O227" s="150"/>
      <c r="P227" s="150"/>
      <c r="Q227" s="150"/>
      <c r="R227" s="150"/>
      <c r="S227" s="150"/>
      <c r="T227" s="150"/>
    </row>
    <row r="228" spans="1:20" ht="12.75" customHeight="1">
      <c r="A228" s="150"/>
      <c r="B228" s="150"/>
      <c r="C228" s="150"/>
      <c r="D228" s="150"/>
      <c r="E228" s="150"/>
      <c r="F228" s="150"/>
      <c r="G228" s="150"/>
      <c r="H228" s="150"/>
      <c r="I228" s="150"/>
      <c r="J228" s="150"/>
      <c r="K228" s="150"/>
      <c r="L228" s="150"/>
      <c r="M228" s="150"/>
      <c r="N228" s="150"/>
      <c r="O228" s="150"/>
      <c r="P228" s="150"/>
      <c r="Q228" s="150"/>
      <c r="R228" s="150"/>
      <c r="S228" s="150"/>
      <c r="T228" s="150"/>
    </row>
    <row r="229" spans="1:20" ht="12.75" customHeight="1">
      <c r="A229" s="150"/>
      <c r="B229" s="150"/>
      <c r="C229" s="150"/>
      <c r="D229" s="150"/>
      <c r="E229" s="150"/>
      <c r="F229" s="150"/>
      <c r="G229" s="150"/>
      <c r="H229" s="150"/>
      <c r="I229" s="150"/>
      <c r="J229" s="150"/>
      <c r="K229" s="150"/>
      <c r="L229" s="150"/>
      <c r="M229" s="150"/>
      <c r="N229" s="150"/>
      <c r="O229" s="150"/>
      <c r="P229" s="150"/>
      <c r="Q229" s="150"/>
      <c r="R229" s="150"/>
      <c r="S229" s="150"/>
      <c r="T229" s="150"/>
    </row>
    <row r="230" spans="1:20" ht="12.75" customHeight="1">
      <c r="A230" s="150"/>
      <c r="B230" s="150"/>
      <c r="C230" s="150"/>
      <c r="D230" s="150"/>
      <c r="E230" s="150"/>
      <c r="F230" s="150"/>
      <c r="G230" s="150"/>
      <c r="H230" s="150"/>
      <c r="I230" s="150"/>
      <c r="J230" s="150"/>
      <c r="K230" s="150"/>
      <c r="L230" s="150"/>
      <c r="M230" s="150"/>
      <c r="N230" s="150"/>
      <c r="O230" s="150"/>
      <c r="P230" s="150"/>
      <c r="Q230" s="150"/>
      <c r="R230" s="150"/>
      <c r="S230" s="150"/>
      <c r="T230" s="150"/>
    </row>
    <row r="231" spans="1:20" ht="12.75" customHeight="1">
      <c r="A231" s="150"/>
      <c r="B231" s="150"/>
      <c r="C231" s="150"/>
      <c r="D231" s="150"/>
      <c r="E231" s="150"/>
      <c r="F231" s="150"/>
      <c r="G231" s="150"/>
      <c r="H231" s="150"/>
      <c r="I231" s="150"/>
      <c r="J231" s="150"/>
      <c r="K231" s="150"/>
      <c r="L231" s="150"/>
      <c r="M231" s="150"/>
      <c r="N231" s="150"/>
      <c r="O231" s="150"/>
      <c r="P231" s="150"/>
      <c r="Q231" s="150"/>
      <c r="R231" s="150"/>
      <c r="S231" s="150"/>
      <c r="T231" s="150"/>
    </row>
    <row r="232" spans="1:20" ht="12.75" customHeight="1">
      <c r="A232" s="150"/>
      <c r="B232" s="150"/>
      <c r="C232" s="150"/>
      <c r="D232" s="150"/>
      <c r="E232" s="150"/>
      <c r="F232" s="150"/>
      <c r="G232" s="150"/>
      <c r="H232" s="150"/>
      <c r="I232" s="150"/>
      <c r="J232" s="150"/>
      <c r="K232" s="150"/>
      <c r="L232" s="150"/>
      <c r="M232" s="150"/>
      <c r="N232" s="150"/>
      <c r="O232" s="150"/>
      <c r="P232" s="150"/>
      <c r="Q232" s="150"/>
      <c r="R232" s="150"/>
      <c r="S232" s="150"/>
      <c r="T232" s="150"/>
    </row>
    <row r="233" spans="1:20" ht="12.75" customHeight="1">
      <c r="A233" s="150"/>
      <c r="B233" s="150"/>
      <c r="C233" s="150"/>
      <c r="D233" s="150"/>
      <c r="E233" s="150"/>
      <c r="F233" s="150"/>
      <c r="G233" s="150"/>
      <c r="H233" s="150"/>
      <c r="I233" s="150"/>
      <c r="J233" s="150"/>
      <c r="K233" s="150"/>
      <c r="L233" s="150"/>
      <c r="M233" s="150"/>
      <c r="N233" s="150"/>
      <c r="O233" s="150"/>
      <c r="P233" s="150"/>
      <c r="Q233" s="150"/>
      <c r="R233" s="150"/>
      <c r="S233" s="150"/>
      <c r="T233" s="150"/>
    </row>
    <row r="234" spans="1:20" ht="12.75" customHeight="1">
      <c r="A234" s="150"/>
      <c r="B234" s="150"/>
      <c r="C234" s="150"/>
      <c r="D234" s="150"/>
      <c r="E234" s="150"/>
      <c r="F234" s="150"/>
      <c r="G234" s="150"/>
      <c r="H234" s="150"/>
      <c r="I234" s="150"/>
      <c r="J234" s="150"/>
      <c r="K234" s="150"/>
      <c r="L234" s="150"/>
      <c r="M234" s="150"/>
      <c r="N234" s="150"/>
      <c r="O234" s="150"/>
      <c r="P234" s="150"/>
      <c r="Q234" s="150"/>
      <c r="R234" s="150"/>
      <c r="S234" s="150"/>
      <c r="T234" s="150"/>
    </row>
    <row r="235" spans="1:20" ht="12.75" customHeight="1">
      <c r="A235" s="150"/>
      <c r="B235" s="150"/>
      <c r="C235" s="150"/>
      <c r="D235" s="150"/>
      <c r="E235" s="150"/>
      <c r="F235" s="150"/>
      <c r="G235" s="150"/>
      <c r="H235" s="150"/>
      <c r="I235" s="150"/>
      <c r="J235" s="150"/>
      <c r="K235" s="150"/>
      <c r="L235" s="150"/>
      <c r="M235" s="150"/>
      <c r="N235" s="150"/>
      <c r="O235" s="150"/>
      <c r="P235" s="150"/>
      <c r="Q235" s="150"/>
      <c r="R235" s="150"/>
      <c r="S235" s="150"/>
      <c r="T235" s="150"/>
    </row>
    <row r="236" spans="1:20" ht="12.75" customHeight="1">
      <c r="A236" s="150"/>
      <c r="B236" s="150"/>
      <c r="C236" s="150"/>
      <c r="D236" s="150"/>
      <c r="E236" s="150"/>
      <c r="F236" s="150"/>
      <c r="G236" s="150"/>
      <c r="H236" s="150"/>
      <c r="I236" s="150"/>
      <c r="J236" s="150"/>
      <c r="K236" s="150"/>
      <c r="L236" s="150"/>
      <c r="M236" s="150"/>
      <c r="N236" s="150"/>
      <c r="O236" s="150"/>
      <c r="P236" s="150"/>
      <c r="Q236" s="150"/>
      <c r="R236" s="150"/>
      <c r="S236" s="150"/>
      <c r="T236" s="150"/>
    </row>
    <row r="237" spans="1:20" ht="12.75" customHeight="1">
      <c r="A237" s="150"/>
      <c r="B237" s="150"/>
      <c r="C237" s="150"/>
      <c r="D237" s="150"/>
      <c r="E237" s="150"/>
      <c r="F237" s="150"/>
      <c r="G237" s="150"/>
      <c r="H237" s="150"/>
      <c r="I237" s="150"/>
      <c r="J237" s="150"/>
      <c r="K237" s="150"/>
      <c r="L237" s="150"/>
      <c r="M237" s="150"/>
      <c r="N237" s="150"/>
      <c r="O237" s="150"/>
      <c r="P237" s="150"/>
      <c r="Q237" s="150"/>
      <c r="R237" s="150"/>
      <c r="S237" s="150"/>
      <c r="T237" s="150"/>
    </row>
    <row r="238" spans="1:20" ht="12.75" customHeight="1">
      <c r="A238" s="150"/>
      <c r="B238" s="150"/>
      <c r="C238" s="150"/>
      <c r="D238" s="150"/>
      <c r="E238" s="150"/>
      <c r="F238" s="150"/>
      <c r="G238" s="150"/>
      <c r="H238" s="150"/>
      <c r="I238" s="150"/>
      <c r="J238" s="150"/>
      <c r="K238" s="150"/>
      <c r="L238" s="150"/>
      <c r="M238" s="150"/>
      <c r="N238" s="150"/>
      <c r="O238" s="150"/>
      <c r="P238" s="150"/>
      <c r="Q238" s="150"/>
      <c r="R238" s="150"/>
      <c r="S238" s="150"/>
      <c r="T238" s="150"/>
    </row>
    <row r="239" spans="1:20" ht="12.75" customHeight="1">
      <c r="A239" s="150"/>
      <c r="B239" s="150"/>
      <c r="C239" s="150"/>
      <c r="D239" s="150"/>
      <c r="E239" s="150"/>
      <c r="F239" s="150"/>
      <c r="G239" s="150"/>
      <c r="H239" s="150"/>
      <c r="I239" s="150"/>
      <c r="J239" s="150"/>
      <c r="K239" s="150"/>
      <c r="L239" s="150"/>
      <c r="M239" s="150"/>
      <c r="N239" s="150"/>
      <c r="O239" s="150"/>
      <c r="P239" s="150"/>
      <c r="Q239" s="150"/>
      <c r="R239" s="150"/>
      <c r="S239" s="150"/>
      <c r="T239" s="150"/>
    </row>
    <row r="240" spans="1:20" ht="12.75" customHeight="1">
      <c r="A240" s="150"/>
      <c r="B240" s="150"/>
      <c r="C240" s="150"/>
      <c r="D240" s="150"/>
      <c r="E240" s="150"/>
      <c r="F240" s="150"/>
      <c r="G240" s="150"/>
      <c r="H240" s="150"/>
      <c r="I240" s="150"/>
      <c r="J240" s="150"/>
      <c r="K240" s="150"/>
      <c r="L240" s="150"/>
      <c r="M240" s="150"/>
      <c r="N240" s="150"/>
      <c r="O240" s="150"/>
      <c r="P240" s="150"/>
      <c r="Q240" s="150"/>
      <c r="R240" s="150"/>
      <c r="S240" s="150"/>
      <c r="T240" s="150"/>
    </row>
    <row r="241" spans="1:20" ht="12.75" customHeight="1">
      <c r="A241" s="150"/>
      <c r="B241" s="150"/>
      <c r="C241" s="150"/>
      <c r="D241" s="150"/>
      <c r="E241" s="150"/>
      <c r="F241" s="150"/>
      <c r="G241" s="150"/>
      <c r="H241" s="150"/>
      <c r="I241" s="150"/>
      <c r="J241" s="150"/>
      <c r="K241" s="150"/>
      <c r="L241" s="150"/>
      <c r="M241" s="150"/>
      <c r="N241" s="150"/>
      <c r="O241" s="150"/>
      <c r="P241" s="150"/>
      <c r="Q241" s="150"/>
      <c r="R241" s="150"/>
      <c r="S241" s="150"/>
      <c r="T241" s="150"/>
    </row>
    <row r="242" spans="1:20" ht="12.75" customHeight="1">
      <c r="A242" s="150"/>
      <c r="B242" s="150"/>
      <c r="C242" s="150"/>
      <c r="D242" s="150"/>
      <c r="E242" s="150"/>
      <c r="F242" s="150"/>
      <c r="G242" s="150"/>
      <c r="H242" s="150"/>
      <c r="I242" s="150"/>
      <c r="J242" s="150"/>
      <c r="K242" s="150"/>
      <c r="L242" s="150"/>
      <c r="M242" s="150"/>
      <c r="N242" s="150"/>
      <c r="O242" s="150"/>
      <c r="P242" s="150"/>
      <c r="Q242" s="150"/>
      <c r="R242" s="150"/>
      <c r="S242" s="150"/>
      <c r="T242" s="150"/>
    </row>
    <row r="243" spans="1:20" ht="12.75" customHeight="1">
      <c r="A243" s="150"/>
      <c r="B243" s="150"/>
      <c r="C243" s="150"/>
      <c r="D243" s="150"/>
      <c r="E243" s="150"/>
      <c r="F243" s="150"/>
      <c r="G243" s="150"/>
      <c r="H243" s="150"/>
      <c r="I243" s="150"/>
      <c r="J243" s="150"/>
      <c r="K243" s="150"/>
      <c r="L243" s="150"/>
      <c r="M243" s="150"/>
      <c r="N243" s="150"/>
      <c r="O243" s="150"/>
      <c r="P243" s="150"/>
      <c r="Q243" s="150"/>
      <c r="R243" s="150"/>
      <c r="S243" s="150"/>
      <c r="T243" s="150"/>
    </row>
    <row r="244" spans="1:20" ht="12.75" customHeight="1">
      <c r="A244" s="150"/>
      <c r="B244" s="150"/>
      <c r="C244" s="150"/>
      <c r="D244" s="150"/>
      <c r="E244" s="150"/>
      <c r="F244" s="150"/>
      <c r="G244" s="150"/>
      <c r="H244" s="150"/>
      <c r="I244" s="150"/>
      <c r="J244" s="150"/>
      <c r="K244" s="150"/>
      <c r="L244" s="150"/>
      <c r="M244" s="150"/>
      <c r="N244" s="150"/>
      <c r="O244" s="150"/>
      <c r="P244" s="150"/>
      <c r="Q244" s="150"/>
      <c r="R244" s="150"/>
      <c r="S244" s="150"/>
      <c r="T244" s="150"/>
    </row>
    <row r="245" spans="1:20" ht="12.75" customHeight="1">
      <c r="A245" s="150"/>
      <c r="B245" s="150"/>
      <c r="C245" s="150"/>
      <c r="D245" s="150"/>
      <c r="E245" s="150"/>
      <c r="F245" s="150"/>
      <c r="G245" s="150"/>
      <c r="H245" s="150"/>
      <c r="I245" s="150"/>
      <c r="J245" s="150"/>
      <c r="K245" s="150"/>
      <c r="L245" s="150"/>
      <c r="M245" s="150"/>
      <c r="N245" s="150"/>
      <c r="O245" s="150"/>
      <c r="P245" s="150"/>
      <c r="Q245" s="150"/>
      <c r="R245" s="150"/>
      <c r="S245" s="150"/>
      <c r="T245" s="150"/>
    </row>
    <row r="246" spans="1:20" ht="12.75" customHeight="1">
      <c r="A246" s="150"/>
      <c r="B246" s="150"/>
      <c r="C246" s="150"/>
      <c r="D246" s="150"/>
      <c r="E246" s="150"/>
      <c r="F246" s="150"/>
      <c r="G246" s="150"/>
      <c r="H246" s="150"/>
      <c r="I246" s="150"/>
      <c r="J246" s="150"/>
      <c r="K246" s="150"/>
      <c r="L246" s="150"/>
      <c r="M246" s="150"/>
      <c r="N246" s="150"/>
      <c r="O246" s="150"/>
      <c r="P246" s="150"/>
      <c r="Q246" s="150"/>
      <c r="R246" s="150"/>
      <c r="S246" s="150"/>
      <c r="T246" s="150"/>
    </row>
    <row r="247" spans="1:20" ht="12.75" customHeight="1">
      <c r="A247" s="150"/>
      <c r="B247" s="150"/>
      <c r="C247" s="150"/>
      <c r="D247" s="150"/>
      <c r="E247" s="150"/>
      <c r="F247" s="150"/>
      <c r="G247" s="150"/>
      <c r="H247" s="150"/>
      <c r="I247" s="150"/>
      <c r="J247" s="150"/>
      <c r="K247" s="150"/>
      <c r="L247" s="150"/>
      <c r="M247" s="150"/>
      <c r="N247" s="150"/>
      <c r="O247" s="150"/>
      <c r="P247" s="150"/>
      <c r="Q247" s="150"/>
      <c r="R247" s="150"/>
      <c r="S247" s="150"/>
      <c r="T247" s="150"/>
    </row>
    <row r="248" spans="1:20" ht="12.75" customHeight="1">
      <c r="A248" s="150"/>
      <c r="B248" s="150"/>
      <c r="C248" s="150"/>
      <c r="D248" s="150"/>
      <c r="E248" s="150"/>
      <c r="F248" s="150"/>
      <c r="G248" s="150"/>
      <c r="H248" s="150"/>
      <c r="I248" s="150"/>
      <c r="J248" s="150"/>
      <c r="K248" s="150"/>
      <c r="L248" s="150"/>
      <c r="M248" s="150"/>
      <c r="N248" s="150"/>
      <c r="O248" s="150"/>
      <c r="P248" s="150"/>
      <c r="Q248" s="150"/>
      <c r="R248" s="150"/>
      <c r="S248" s="150"/>
      <c r="T248" s="150"/>
    </row>
    <row r="249" spans="1:20" ht="12.75" customHeight="1">
      <c r="A249" s="150"/>
      <c r="B249" s="150"/>
      <c r="C249" s="150"/>
      <c r="D249" s="150"/>
      <c r="E249" s="150"/>
      <c r="F249" s="150"/>
      <c r="G249" s="150"/>
      <c r="H249" s="150"/>
      <c r="I249" s="150"/>
      <c r="J249" s="150"/>
      <c r="K249" s="150"/>
      <c r="L249" s="150"/>
      <c r="M249" s="150"/>
      <c r="N249" s="150"/>
      <c r="O249" s="150"/>
      <c r="P249" s="150"/>
      <c r="Q249" s="150"/>
      <c r="R249" s="150"/>
      <c r="S249" s="150"/>
      <c r="T249" s="150"/>
    </row>
    <row r="250" spans="1:20" ht="12.75" customHeight="1">
      <c r="A250" s="150"/>
      <c r="B250" s="150"/>
      <c r="C250" s="150"/>
      <c r="D250" s="150"/>
      <c r="E250" s="150"/>
      <c r="F250" s="150"/>
      <c r="G250" s="150"/>
      <c r="H250" s="150"/>
      <c r="I250" s="150"/>
      <c r="J250" s="150"/>
      <c r="K250" s="150"/>
      <c r="L250" s="150"/>
      <c r="M250" s="150"/>
      <c r="N250" s="150"/>
      <c r="O250" s="150"/>
      <c r="P250" s="150"/>
      <c r="Q250" s="150"/>
      <c r="R250" s="150"/>
      <c r="S250" s="150"/>
      <c r="T250" s="150"/>
    </row>
    <row r="251" spans="1:20" ht="12.75" customHeight="1">
      <c r="A251" s="150"/>
      <c r="B251" s="150"/>
      <c r="C251" s="150"/>
      <c r="D251" s="150"/>
      <c r="E251" s="150"/>
      <c r="F251" s="150"/>
      <c r="G251" s="150"/>
      <c r="H251" s="150"/>
      <c r="I251" s="150"/>
      <c r="J251" s="150"/>
      <c r="K251" s="150"/>
      <c r="L251" s="150"/>
      <c r="M251" s="150"/>
      <c r="N251" s="150"/>
      <c r="O251" s="150"/>
      <c r="P251" s="150"/>
      <c r="Q251" s="150"/>
      <c r="R251" s="150"/>
      <c r="S251" s="150"/>
      <c r="T251" s="150"/>
    </row>
    <row r="252" spans="1:20" ht="12.75" customHeight="1">
      <c r="A252" s="150"/>
      <c r="B252" s="150"/>
      <c r="C252" s="150"/>
      <c r="D252" s="150"/>
      <c r="E252" s="150"/>
      <c r="F252" s="150"/>
      <c r="G252" s="150"/>
      <c r="H252" s="150"/>
      <c r="I252" s="150"/>
      <c r="J252" s="150"/>
      <c r="K252" s="150"/>
      <c r="L252" s="150"/>
      <c r="M252" s="150"/>
      <c r="N252" s="150"/>
      <c r="O252" s="150"/>
      <c r="P252" s="150"/>
      <c r="Q252" s="150"/>
      <c r="R252" s="150"/>
      <c r="S252" s="150"/>
      <c r="T252" s="150"/>
    </row>
    <row r="253" spans="1:20" ht="12.75" customHeight="1">
      <c r="A253" s="150"/>
      <c r="B253" s="150"/>
      <c r="C253" s="150"/>
      <c r="D253" s="150"/>
      <c r="E253" s="150"/>
      <c r="F253" s="150"/>
      <c r="G253" s="150"/>
      <c r="H253" s="150"/>
      <c r="I253" s="150"/>
      <c r="J253" s="150"/>
      <c r="K253" s="150"/>
      <c r="L253" s="150"/>
      <c r="M253" s="150"/>
      <c r="N253" s="150"/>
      <c r="O253" s="150"/>
      <c r="P253" s="150"/>
      <c r="Q253" s="150"/>
      <c r="R253" s="150"/>
      <c r="S253" s="150"/>
      <c r="T253" s="150"/>
    </row>
    <row r="254" spans="1:20" ht="12.75" customHeight="1">
      <c r="A254" s="150"/>
      <c r="B254" s="150"/>
      <c r="C254" s="150"/>
      <c r="D254" s="150"/>
      <c r="E254" s="150"/>
      <c r="F254" s="150"/>
      <c r="G254" s="150"/>
      <c r="H254" s="150"/>
      <c r="I254" s="150"/>
      <c r="J254" s="150"/>
      <c r="K254" s="150"/>
      <c r="L254" s="150"/>
      <c r="M254" s="150"/>
      <c r="N254" s="150"/>
      <c r="O254" s="150"/>
      <c r="P254" s="150"/>
      <c r="Q254" s="150"/>
      <c r="R254" s="150"/>
      <c r="S254" s="150"/>
      <c r="T254" s="150"/>
    </row>
    <row r="255" spans="1:20" ht="12.75" customHeight="1">
      <c r="A255" s="150"/>
      <c r="B255" s="150"/>
      <c r="C255" s="150"/>
      <c r="D255" s="150"/>
      <c r="E255" s="150"/>
      <c r="F255" s="150"/>
      <c r="G255" s="150"/>
      <c r="H255" s="150"/>
      <c r="I255" s="150"/>
      <c r="J255" s="150"/>
      <c r="K255" s="150"/>
      <c r="L255" s="150"/>
      <c r="M255" s="150"/>
      <c r="N255" s="150"/>
      <c r="O255" s="150"/>
      <c r="P255" s="150"/>
      <c r="Q255" s="150"/>
      <c r="R255" s="150"/>
      <c r="S255" s="150"/>
      <c r="T255" s="150"/>
    </row>
    <row r="256" spans="1:20" ht="12.75" customHeight="1">
      <c r="A256" s="150"/>
      <c r="B256" s="150"/>
      <c r="C256" s="150"/>
      <c r="D256" s="150"/>
      <c r="E256" s="150"/>
      <c r="F256" s="150"/>
      <c r="G256" s="150"/>
      <c r="H256" s="150"/>
      <c r="I256" s="150"/>
      <c r="J256" s="150"/>
      <c r="K256" s="150"/>
      <c r="L256" s="150"/>
      <c r="M256" s="150"/>
      <c r="N256" s="150"/>
      <c r="O256" s="150"/>
      <c r="P256" s="150"/>
      <c r="Q256" s="150"/>
      <c r="R256" s="150"/>
      <c r="S256" s="150"/>
      <c r="T256" s="150"/>
    </row>
    <row r="257" spans="1:20" ht="12.75" customHeight="1">
      <c r="A257" s="150"/>
      <c r="B257" s="150"/>
      <c r="C257" s="150"/>
      <c r="D257" s="150"/>
      <c r="E257" s="150"/>
      <c r="F257" s="150"/>
      <c r="G257" s="150"/>
      <c r="H257" s="150"/>
      <c r="I257" s="150"/>
      <c r="J257" s="150"/>
      <c r="K257" s="150"/>
      <c r="L257" s="150"/>
      <c r="M257" s="150"/>
      <c r="N257" s="150"/>
      <c r="O257" s="150"/>
      <c r="P257" s="150"/>
      <c r="Q257" s="150"/>
      <c r="R257" s="150"/>
      <c r="S257" s="150"/>
      <c r="T257" s="150"/>
    </row>
    <row r="258" spans="1:20" ht="12.75" customHeight="1">
      <c r="A258" s="150"/>
      <c r="B258" s="150"/>
      <c r="C258" s="150"/>
      <c r="D258" s="150"/>
      <c r="E258" s="150"/>
      <c r="F258" s="150"/>
      <c r="G258" s="150"/>
      <c r="H258" s="150"/>
      <c r="I258" s="150"/>
      <c r="J258" s="150"/>
      <c r="K258" s="150"/>
      <c r="L258" s="150"/>
      <c r="M258" s="150"/>
      <c r="N258" s="150"/>
      <c r="O258" s="150"/>
      <c r="P258" s="150"/>
      <c r="Q258" s="150"/>
      <c r="R258" s="150"/>
      <c r="S258" s="150"/>
      <c r="T258" s="150"/>
    </row>
    <row r="259" spans="1:20" ht="12.75" customHeight="1">
      <c r="A259" s="150"/>
      <c r="B259" s="150"/>
      <c r="C259" s="150"/>
      <c r="D259" s="150"/>
      <c r="E259" s="150"/>
      <c r="F259" s="150"/>
      <c r="G259" s="150"/>
      <c r="H259" s="150"/>
      <c r="I259" s="150"/>
      <c r="J259" s="150"/>
      <c r="K259" s="150"/>
      <c r="L259" s="150"/>
      <c r="M259" s="150"/>
      <c r="N259" s="150"/>
      <c r="O259" s="150"/>
      <c r="P259" s="150"/>
      <c r="Q259" s="150"/>
      <c r="R259" s="150"/>
      <c r="S259" s="150"/>
      <c r="T259" s="150"/>
    </row>
    <row r="260" spans="1:20" ht="12.75" customHeight="1">
      <c r="A260" s="150"/>
      <c r="B260" s="150"/>
      <c r="C260" s="150"/>
      <c r="D260" s="150"/>
      <c r="E260" s="150"/>
      <c r="F260" s="150"/>
      <c r="G260" s="150"/>
      <c r="H260" s="150"/>
      <c r="I260" s="150"/>
      <c r="J260" s="150"/>
      <c r="K260" s="150"/>
      <c r="L260" s="150"/>
      <c r="M260" s="150"/>
      <c r="N260" s="150"/>
      <c r="O260" s="150"/>
      <c r="P260" s="150"/>
      <c r="Q260" s="150"/>
      <c r="R260" s="150"/>
      <c r="S260" s="150"/>
      <c r="T260" s="150"/>
    </row>
    <row r="261" spans="1:20" ht="12.75" customHeight="1">
      <c r="A261" s="150"/>
      <c r="B261" s="150"/>
      <c r="C261" s="150"/>
      <c r="D261" s="150"/>
      <c r="E261" s="150"/>
      <c r="F261" s="150"/>
      <c r="G261" s="150"/>
      <c r="H261" s="150"/>
      <c r="I261" s="150"/>
      <c r="J261" s="150"/>
      <c r="K261" s="150"/>
      <c r="L261" s="150"/>
      <c r="M261" s="150"/>
      <c r="N261" s="150"/>
      <c r="O261" s="150"/>
      <c r="P261" s="150"/>
      <c r="Q261" s="150"/>
      <c r="R261" s="150"/>
      <c r="S261" s="150"/>
      <c r="T261" s="150"/>
    </row>
    <row r="262" spans="1:20" ht="12.75" customHeight="1">
      <c r="A262" s="150"/>
      <c r="B262" s="150"/>
      <c r="C262" s="150"/>
      <c r="D262" s="150"/>
      <c r="E262" s="150"/>
      <c r="F262" s="150"/>
      <c r="G262" s="150"/>
      <c r="H262" s="150"/>
      <c r="I262" s="150"/>
      <c r="J262" s="150"/>
      <c r="K262" s="150"/>
      <c r="L262" s="150"/>
      <c r="M262" s="150"/>
      <c r="N262" s="150"/>
      <c r="O262" s="150"/>
      <c r="P262" s="150"/>
      <c r="Q262" s="150"/>
      <c r="R262" s="150"/>
      <c r="S262" s="150"/>
      <c r="T262" s="150"/>
    </row>
    <row r="263" spans="1:20" ht="12.75" customHeight="1">
      <c r="A263" s="150"/>
      <c r="B263" s="150"/>
      <c r="C263" s="150"/>
      <c r="D263" s="150"/>
      <c r="E263" s="150"/>
      <c r="F263" s="150"/>
      <c r="G263" s="150"/>
      <c r="H263" s="150"/>
      <c r="I263" s="150"/>
      <c r="J263" s="150"/>
      <c r="K263" s="150"/>
      <c r="L263" s="150"/>
      <c r="M263" s="150"/>
      <c r="N263" s="150"/>
      <c r="O263" s="150"/>
      <c r="P263" s="150"/>
      <c r="Q263" s="150"/>
      <c r="R263" s="150"/>
      <c r="S263" s="150"/>
      <c r="T263" s="150"/>
    </row>
    <row r="264" spans="1:20" ht="12.75" customHeight="1">
      <c r="A264" s="150"/>
      <c r="B264" s="150"/>
      <c r="C264" s="150"/>
      <c r="D264" s="150"/>
      <c r="E264" s="150"/>
      <c r="F264" s="150"/>
      <c r="G264" s="150"/>
      <c r="H264" s="150"/>
      <c r="I264" s="150"/>
      <c r="J264" s="150"/>
      <c r="K264" s="150"/>
      <c r="L264" s="150"/>
      <c r="M264" s="150"/>
      <c r="N264" s="150"/>
      <c r="O264" s="150"/>
      <c r="P264" s="150"/>
      <c r="Q264" s="150"/>
      <c r="R264" s="150"/>
      <c r="S264" s="150"/>
      <c r="T264" s="150"/>
    </row>
    <row r="265" spans="1:20" ht="12.75" customHeight="1">
      <c r="A265" s="150"/>
      <c r="B265" s="150"/>
      <c r="C265" s="150"/>
      <c r="D265" s="150"/>
      <c r="E265" s="150"/>
      <c r="F265" s="150"/>
      <c r="G265" s="150"/>
      <c r="H265" s="150"/>
      <c r="I265" s="150"/>
      <c r="J265" s="150"/>
      <c r="K265" s="150"/>
      <c r="L265" s="150"/>
      <c r="M265" s="150"/>
      <c r="N265" s="150"/>
      <c r="O265" s="150"/>
      <c r="P265" s="150"/>
      <c r="Q265" s="150"/>
      <c r="R265" s="150"/>
      <c r="S265" s="150"/>
      <c r="T265" s="150"/>
    </row>
    <row r="266" spans="1:20" ht="12.75" customHeight="1">
      <c r="A266" s="150"/>
      <c r="B266" s="150"/>
      <c r="C266" s="150"/>
      <c r="D266" s="150"/>
      <c r="E266" s="150"/>
      <c r="F266" s="150"/>
      <c r="G266" s="150"/>
      <c r="H266" s="150"/>
      <c r="I266" s="150"/>
      <c r="J266" s="150"/>
      <c r="K266" s="150"/>
      <c r="L266" s="150"/>
      <c r="M266" s="150"/>
      <c r="N266" s="150"/>
      <c r="O266" s="150"/>
      <c r="P266" s="150"/>
      <c r="Q266" s="150"/>
      <c r="R266" s="150"/>
      <c r="S266" s="150"/>
      <c r="T266" s="150"/>
    </row>
    <row r="267" spans="1:20" ht="12.75" customHeight="1">
      <c r="A267" s="150"/>
      <c r="B267" s="150"/>
      <c r="C267" s="150"/>
      <c r="D267" s="150"/>
      <c r="E267" s="150"/>
      <c r="F267" s="150"/>
      <c r="G267" s="150"/>
      <c r="H267" s="150"/>
      <c r="I267" s="150"/>
      <c r="J267" s="150"/>
      <c r="K267" s="150"/>
      <c r="L267" s="150"/>
      <c r="M267" s="150"/>
      <c r="N267" s="150"/>
      <c r="O267" s="150"/>
      <c r="P267" s="150"/>
      <c r="Q267" s="150"/>
      <c r="R267" s="150"/>
      <c r="S267" s="150"/>
      <c r="T267" s="150"/>
    </row>
    <row r="268" spans="1:20" ht="12.75" customHeight="1">
      <c r="A268" s="150"/>
      <c r="B268" s="150"/>
      <c r="C268" s="150"/>
      <c r="D268" s="150"/>
      <c r="E268" s="150"/>
      <c r="F268" s="150"/>
      <c r="G268" s="150"/>
      <c r="H268" s="150"/>
      <c r="I268" s="150"/>
      <c r="J268" s="150"/>
      <c r="K268" s="150"/>
      <c r="L268" s="150"/>
      <c r="M268" s="150"/>
      <c r="N268" s="150"/>
      <c r="O268" s="150"/>
      <c r="P268" s="150"/>
      <c r="Q268" s="150"/>
      <c r="R268" s="150"/>
      <c r="S268" s="150"/>
      <c r="T268" s="150"/>
    </row>
    <row r="269" spans="1:20" ht="12.75" customHeight="1">
      <c r="A269" s="150"/>
      <c r="B269" s="150"/>
      <c r="C269" s="150"/>
      <c r="D269" s="150"/>
      <c r="E269" s="150"/>
      <c r="F269" s="150"/>
      <c r="G269" s="150"/>
      <c r="H269" s="150"/>
      <c r="I269" s="150"/>
      <c r="J269" s="150"/>
      <c r="K269" s="150"/>
      <c r="L269" s="150"/>
      <c r="M269" s="150"/>
      <c r="N269" s="150"/>
      <c r="O269" s="150"/>
      <c r="P269" s="150"/>
      <c r="Q269" s="150"/>
      <c r="R269" s="150"/>
      <c r="S269" s="150"/>
      <c r="T269" s="150"/>
    </row>
    <row r="270" spans="1:20" ht="12.75" customHeight="1">
      <c r="A270" s="150"/>
      <c r="B270" s="150"/>
      <c r="C270" s="150"/>
      <c r="D270" s="150"/>
      <c r="E270" s="150"/>
      <c r="F270" s="150"/>
      <c r="G270" s="150"/>
      <c r="H270" s="150"/>
      <c r="I270" s="150"/>
      <c r="J270" s="150"/>
      <c r="K270" s="150"/>
      <c r="L270" s="150"/>
      <c r="M270" s="150"/>
      <c r="N270" s="150"/>
      <c r="O270" s="150"/>
      <c r="P270" s="150"/>
      <c r="Q270" s="150"/>
      <c r="R270" s="150"/>
      <c r="S270" s="150"/>
      <c r="T270" s="150"/>
    </row>
    <row r="271" spans="1:20" ht="12.75" customHeight="1">
      <c r="A271" s="150"/>
      <c r="B271" s="150"/>
      <c r="C271" s="150"/>
      <c r="D271" s="150"/>
      <c r="E271" s="150"/>
      <c r="F271" s="150"/>
      <c r="G271" s="150"/>
      <c r="H271" s="150"/>
      <c r="I271" s="150"/>
      <c r="J271" s="150"/>
      <c r="K271" s="150"/>
      <c r="L271" s="150"/>
      <c r="M271" s="150"/>
      <c r="N271" s="150"/>
      <c r="O271" s="150"/>
      <c r="P271" s="150"/>
      <c r="Q271" s="150"/>
      <c r="R271" s="150"/>
      <c r="S271" s="150"/>
      <c r="T271" s="150"/>
    </row>
    <row r="272" spans="1:20" ht="12.75" customHeight="1">
      <c r="A272" s="150"/>
      <c r="B272" s="150"/>
      <c r="C272" s="150"/>
      <c r="D272" s="150"/>
      <c r="E272" s="150"/>
      <c r="F272" s="150"/>
      <c r="G272" s="150"/>
      <c r="H272" s="150"/>
      <c r="I272" s="150"/>
      <c r="J272" s="150"/>
      <c r="K272" s="150"/>
      <c r="L272" s="150"/>
      <c r="M272" s="150"/>
      <c r="N272" s="150"/>
      <c r="O272" s="150"/>
      <c r="P272" s="150"/>
      <c r="Q272" s="150"/>
      <c r="R272" s="150"/>
      <c r="S272" s="150"/>
      <c r="T272" s="150"/>
    </row>
    <row r="273" spans="1:20" ht="12.75" customHeight="1">
      <c r="A273" s="150"/>
      <c r="B273" s="150"/>
      <c r="C273" s="150"/>
      <c r="D273" s="150"/>
      <c r="E273" s="150"/>
      <c r="F273" s="150"/>
      <c r="G273" s="150"/>
      <c r="H273" s="150"/>
      <c r="I273" s="150"/>
      <c r="J273" s="150"/>
      <c r="K273" s="150"/>
      <c r="L273" s="150"/>
      <c r="M273" s="150"/>
      <c r="N273" s="150"/>
      <c r="O273" s="150"/>
      <c r="P273" s="150"/>
      <c r="Q273" s="150"/>
      <c r="R273" s="150"/>
      <c r="S273" s="150"/>
      <c r="T273" s="150"/>
    </row>
    <row r="274" spans="1:20" ht="12.75" customHeight="1">
      <c r="A274" s="150"/>
      <c r="B274" s="150"/>
      <c r="C274" s="150"/>
      <c r="D274" s="150"/>
      <c r="E274" s="150"/>
      <c r="F274" s="150"/>
      <c r="G274" s="150"/>
      <c r="H274" s="150"/>
      <c r="I274" s="150"/>
      <c r="J274" s="150"/>
      <c r="K274" s="150"/>
      <c r="L274" s="150"/>
      <c r="M274" s="150"/>
      <c r="N274" s="150"/>
      <c r="O274" s="150"/>
      <c r="P274" s="150"/>
      <c r="Q274" s="150"/>
      <c r="R274" s="150"/>
      <c r="S274" s="150"/>
      <c r="T274" s="150"/>
    </row>
    <row r="275" spans="1:20" ht="12.75" customHeight="1">
      <c r="A275" s="150"/>
      <c r="B275" s="150"/>
      <c r="C275" s="150"/>
      <c r="D275" s="150"/>
      <c r="E275" s="150"/>
      <c r="F275" s="150"/>
      <c r="G275" s="150"/>
      <c r="H275" s="150"/>
      <c r="I275" s="150"/>
      <c r="J275" s="150"/>
      <c r="K275" s="150"/>
      <c r="L275" s="150"/>
      <c r="M275" s="150"/>
      <c r="N275" s="150"/>
      <c r="O275" s="150"/>
      <c r="P275" s="150"/>
      <c r="Q275" s="150"/>
      <c r="R275" s="150"/>
      <c r="S275" s="150"/>
      <c r="T275" s="150"/>
    </row>
    <row r="276" spans="1:20" ht="12.75" customHeight="1">
      <c r="A276" s="150"/>
      <c r="B276" s="150"/>
      <c r="C276" s="150"/>
      <c r="D276" s="150"/>
      <c r="E276" s="150"/>
      <c r="F276" s="150"/>
      <c r="G276" s="150"/>
      <c r="H276" s="150"/>
      <c r="I276" s="150"/>
      <c r="J276" s="150"/>
      <c r="K276" s="150"/>
      <c r="L276" s="150"/>
      <c r="M276" s="150"/>
      <c r="N276" s="150"/>
      <c r="O276" s="150"/>
      <c r="P276" s="150"/>
      <c r="Q276" s="150"/>
      <c r="R276" s="150"/>
      <c r="S276" s="150"/>
      <c r="T276" s="150"/>
    </row>
    <row r="277" spans="1:20" ht="12.75" customHeight="1">
      <c r="A277" s="150"/>
      <c r="B277" s="150"/>
      <c r="C277" s="150"/>
      <c r="D277" s="150"/>
      <c r="E277" s="150"/>
      <c r="F277" s="150"/>
      <c r="G277" s="150"/>
      <c r="H277" s="150"/>
      <c r="I277" s="150"/>
      <c r="J277" s="150"/>
      <c r="K277" s="150"/>
      <c r="L277" s="150"/>
      <c r="M277" s="150"/>
      <c r="N277" s="150"/>
      <c r="O277" s="150"/>
      <c r="P277" s="150"/>
      <c r="Q277" s="150"/>
      <c r="R277" s="150"/>
      <c r="S277" s="150"/>
      <c r="T277" s="150"/>
    </row>
    <row r="278" spans="1:20" ht="12.75" customHeight="1">
      <c r="A278" s="150"/>
      <c r="B278" s="150"/>
      <c r="C278" s="150"/>
      <c r="D278" s="150"/>
      <c r="E278" s="150"/>
      <c r="F278" s="150"/>
      <c r="G278" s="150"/>
      <c r="H278" s="150"/>
      <c r="I278" s="150"/>
      <c r="J278" s="150"/>
      <c r="K278" s="150"/>
      <c r="L278" s="150"/>
      <c r="M278" s="150"/>
      <c r="N278" s="150"/>
      <c r="O278" s="150"/>
      <c r="P278" s="150"/>
      <c r="Q278" s="150"/>
      <c r="R278" s="150"/>
      <c r="S278" s="150"/>
      <c r="T278" s="150"/>
    </row>
    <row r="279" spans="1:20" ht="12.75" customHeight="1">
      <c r="A279" s="150"/>
      <c r="B279" s="150"/>
      <c r="C279" s="150"/>
      <c r="D279" s="150"/>
      <c r="E279" s="150"/>
      <c r="F279" s="150"/>
      <c r="G279" s="150"/>
      <c r="H279" s="150"/>
      <c r="I279" s="150"/>
      <c r="J279" s="150"/>
      <c r="K279" s="150"/>
      <c r="L279" s="150"/>
      <c r="M279" s="150"/>
      <c r="N279" s="150"/>
      <c r="O279" s="150"/>
      <c r="P279" s="150"/>
      <c r="Q279" s="150"/>
      <c r="R279" s="150"/>
      <c r="S279" s="150"/>
      <c r="T279" s="150"/>
    </row>
    <row r="280" spans="1:20" ht="12.75" customHeight="1">
      <c r="A280" s="150"/>
      <c r="B280" s="150"/>
      <c r="C280" s="150"/>
      <c r="D280" s="150"/>
      <c r="E280" s="150"/>
      <c r="F280" s="150"/>
      <c r="G280" s="150"/>
      <c r="H280" s="150"/>
      <c r="I280" s="150"/>
      <c r="J280" s="150"/>
      <c r="K280" s="150"/>
      <c r="L280" s="150"/>
      <c r="M280" s="150"/>
      <c r="N280" s="150"/>
      <c r="O280" s="150"/>
      <c r="P280" s="150"/>
      <c r="Q280" s="150"/>
      <c r="R280" s="150"/>
      <c r="S280" s="150"/>
      <c r="T280" s="150"/>
    </row>
    <row r="281" spans="1:20" ht="12.75" customHeight="1">
      <c r="A281" s="150"/>
      <c r="B281" s="150"/>
      <c r="C281" s="150"/>
      <c r="D281" s="150"/>
      <c r="E281" s="150"/>
      <c r="F281" s="150"/>
      <c r="G281" s="150"/>
      <c r="H281" s="150"/>
      <c r="I281" s="150"/>
      <c r="J281" s="150"/>
      <c r="K281" s="150"/>
      <c r="L281" s="150"/>
      <c r="M281" s="150"/>
      <c r="N281" s="150"/>
      <c r="O281" s="150"/>
      <c r="P281" s="150"/>
      <c r="Q281" s="150"/>
      <c r="R281" s="150"/>
      <c r="S281" s="150"/>
      <c r="T281" s="150"/>
    </row>
    <row r="282" spans="1:20" ht="12.75" customHeight="1">
      <c r="A282" s="150"/>
      <c r="B282" s="150"/>
      <c r="C282" s="150"/>
      <c r="D282" s="150"/>
      <c r="E282" s="150"/>
      <c r="F282" s="150"/>
      <c r="G282" s="150"/>
      <c r="H282" s="150"/>
      <c r="I282" s="150"/>
      <c r="J282" s="150"/>
      <c r="K282" s="150"/>
      <c r="L282" s="150"/>
      <c r="M282" s="150"/>
      <c r="N282" s="150"/>
      <c r="O282" s="150"/>
      <c r="P282" s="150"/>
      <c r="Q282" s="150"/>
      <c r="R282" s="150"/>
      <c r="S282" s="150"/>
      <c r="T282" s="150"/>
    </row>
    <row r="283" spans="1:20" ht="12.75" customHeight="1">
      <c r="A283" s="150"/>
      <c r="B283" s="150"/>
      <c r="C283" s="150"/>
      <c r="D283" s="150"/>
      <c r="E283" s="150"/>
      <c r="F283" s="150"/>
      <c r="G283" s="150"/>
      <c r="H283" s="150"/>
      <c r="I283" s="150"/>
      <c r="J283" s="150"/>
      <c r="K283" s="150"/>
      <c r="L283" s="150"/>
      <c r="M283" s="150"/>
      <c r="N283" s="150"/>
      <c r="O283" s="150"/>
      <c r="P283" s="150"/>
      <c r="Q283" s="150"/>
      <c r="R283" s="150"/>
      <c r="S283" s="150"/>
      <c r="T283" s="150"/>
    </row>
    <row r="284" spans="1:20" ht="12.75" customHeight="1">
      <c r="A284" s="150"/>
      <c r="B284" s="150"/>
      <c r="C284" s="150"/>
      <c r="D284" s="150"/>
      <c r="E284" s="150"/>
      <c r="F284" s="150"/>
      <c r="G284" s="150"/>
      <c r="H284" s="150"/>
      <c r="I284" s="150"/>
      <c r="J284" s="150"/>
      <c r="K284" s="150"/>
      <c r="L284" s="150"/>
      <c r="M284" s="150"/>
      <c r="N284" s="150"/>
      <c r="O284" s="150"/>
      <c r="P284" s="150"/>
      <c r="Q284" s="150"/>
      <c r="R284" s="150"/>
      <c r="S284" s="150"/>
      <c r="T284" s="150"/>
    </row>
    <row r="285" spans="1:20" ht="12.75" customHeight="1">
      <c r="A285" s="150"/>
      <c r="B285" s="150"/>
      <c r="C285" s="150"/>
      <c r="D285" s="150"/>
      <c r="E285" s="150"/>
      <c r="F285" s="150"/>
      <c r="G285" s="150"/>
      <c r="H285" s="150"/>
      <c r="I285" s="150"/>
      <c r="J285" s="150"/>
      <c r="K285" s="150"/>
      <c r="L285" s="150"/>
      <c r="M285" s="150"/>
      <c r="N285" s="150"/>
      <c r="O285" s="150"/>
      <c r="P285" s="150"/>
      <c r="Q285" s="150"/>
      <c r="R285" s="150"/>
      <c r="S285" s="150"/>
      <c r="T285" s="150"/>
    </row>
    <row r="286" spans="1:20" ht="12.75" customHeight="1">
      <c r="A286" s="150"/>
      <c r="B286" s="150"/>
      <c r="C286" s="150"/>
      <c r="D286" s="150"/>
      <c r="E286" s="150"/>
      <c r="F286" s="150"/>
      <c r="G286" s="150"/>
      <c r="H286" s="150"/>
      <c r="I286" s="150"/>
      <c r="J286" s="150"/>
      <c r="K286" s="150"/>
      <c r="L286" s="150"/>
      <c r="M286" s="150"/>
      <c r="N286" s="150"/>
      <c r="O286" s="150"/>
      <c r="P286" s="150"/>
      <c r="Q286" s="150"/>
      <c r="R286" s="150"/>
      <c r="S286" s="150"/>
      <c r="T286" s="150"/>
    </row>
    <row r="287" spans="1:20" ht="12.75" customHeight="1">
      <c r="A287" s="150"/>
      <c r="B287" s="150"/>
      <c r="C287" s="150"/>
      <c r="D287" s="150"/>
      <c r="E287" s="150"/>
      <c r="F287" s="150"/>
      <c r="G287" s="150"/>
      <c r="H287" s="150"/>
      <c r="I287" s="150"/>
      <c r="J287" s="150"/>
      <c r="K287" s="150"/>
      <c r="L287" s="150"/>
      <c r="M287" s="150"/>
      <c r="N287" s="150"/>
      <c r="O287" s="150"/>
      <c r="P287" s="150"/>
      <c r="Q287" s="150"/>
      <c r="R287" s="150"/>
      <c r="S287" s="150"/>
      <c r="T287" s="150"/>
    </row>
    <row r="288" spans="1:20" ht="12.75" customHeight="1">
      <c r="A288" s="150"/>
      <c r="B288" s="150"/>
      <c r="C288" s="150"/>
      <c r="D288" s="150"/>
      <c r="E288" s="150"/>
      <c r="F288" s="150"/>
      <c r="G288" s="150"/>
      <c r="H288" s="150"/>
      <c r="I288" s="150"/>
      <c r="J288" s="150"/>
      <c r="K288" s="150"/>
      <c r="L288" s="150"/>
      <c r="M288" s="150"/>
      <c r="N288" s="150"/>
      <c r="O288" s="150"/>
      <c r="P288" s="150"/>
      <c r="Q288" s="150"/>
      <c r="R288" s="150"/>
      <c r="S288" s="150"/>
      <c r="T288" s="150"/>
    </row>
    <row r="289" spans="1:20" ht="12.75" customHeight="1">
      <c r="A289" s="150"/>
      <c r="B289" s="150"/>
      <c r="C289" s="150"/>
      <c r="D289" s="150"/>
      <c r="E289" s="150"/>
      <c r="F289" s="150"/>
      <c r="G289" s="150"/>
      <c r="H289" s="150"/>
      <c r="I289" s="150"/>
      <c r="J289" s="150"/>
      <c r="K289" s="150"/>
      <c r="L289" s="150"/>
      <c r="M289" s="150"/>
      <c r="N289" s="150"/>
      <c r="O289" s="150"/>
      <c r="P289" s="150"/>
      <c r="Q289" s="150"/>
      <c r="R289" s="150"/>
      <c r="S289" s="150"/>
      <c r="T289" s="150"/>
    </row>
    <row r="290" spans="1:20" ht="12.75" customHeight="1">
      <c r="A290" s="150"/>
      <c r="B290" s="150"/>
      <c r="C290" s="150"/>
      <c r="D290" s="150"/>
      <c r="E290" s="150"/>
      <c r="F290" s="150"/>
      <c r="G290" s="150"/>
      <c r="H290" s="150"/>
      <c r="I290" s="150"/>
      <c r="J290" s="150"/>
      <c r="K290" s="150"/>
      <c r="L290" s="150"/>
      <c r="M290" s="150"/>
      <c r="N290" s="150"/>
      <c r="O290" s="150"/>
      <c r="P290" s="150"/>
      <c r="Q290" s="150"/>
      <c r="R290" s="150"/>
      <c r="S290" s="150"/>
      <c r="T290" s="150"/>
    </row>
    <row r="291" spans="1:20" ht="12.75" customHeight="1">
      <c r="A291" s="150"/>
      <c r="B291" s="150"/>
      <c r="C291" s="150"/>
      <c r="D291" s="150"/>
      <c r="E291" s="150"/>
      <c r="F291" s="150"/>
      <c r="G291" s="150"/>
      <c r="H291" s="150"/>
      <c r="I291" s="150"/>
      <c r="J291" s="150"/>
      <c r="K291" s="150"/>
      <c r="L291" s="150"/>
      <c r="M291" s="150"/>
      <c r="N291" s="150"/>
      <c r="O291" s="150"/>
      <c r="P291" s="150"/>
      <c r="Q291" s="150"/>
      <c r="R291" s="150"/>
      <c r="S291" s="150"/>
      <c r="T291" s="150"/>
    </row>
    <row r="292" spans="1:20" ht="12.75" customHeight="1">
      <c r="A292" s="150"/>
      <c r="B292" s="150"/>
      <c r="C292" s="150"/>
      <c r="D292" s="150"/>
      <c r="E292" s="150"/>
      <c r="F292" s="150"/>
      <c r="G292" s="150"/>
      <c r="H292" s="150"/>
      <c r="I292" s="150"/>
      <c r="J292" s="150"/>
      <c r="K292" s="150"/>
      <c r="L292" s="150"/>
      <c r="M292" s="150"/>
      <c r="N292" s="150"/>
      <c r="O292" s="150"/>
      <c r="P292" s="150"/>
      <c r="Q292" s="150"/>
      <c r="R292" s="150"/>
      <c r="S292" s="150"/>
      <c r="T292" s="150"/>
    </row>
    <row r="293" spans="1:20" ht="12.75" customHeight="1">
      <c r="A293" s="150"/>
      <c r="B293" s="150"/>
      <c r="C293" s="150"/>
      <c r="D293" s="150"/>
      <c r="E293" s="150"/>
      <c r="F293" s="150"/>
      <c r="G293" s="150"/>
      <c r="H293" s="150"/>
      <c r="I293" s="150"/>
      <c r="J293" s="150"/>
      <c r="K293" s="150"/>
      <c r="L293" s="150"/>
      <c r="M293" s="150"/>
      <c r="N293" s="150"/>
      <c r="O293" s="150"/>
      <c r="P293" s="150"/>
      <c r="Q293" s="150"/>
      <c r="R293" s="150"/>
      <c r="S293" s="150"/>
      <c r="T293" s="150"/>
    </row>
    <row r="294" spans="1:20" ht="12.75" customHeight="1">
      <c r="A294" s="150"/>
      <c r="B294" s="150"/>
      <c r="C294" s="150"/>
      <c r="D294" s="150"/>
      <c r="E294" s="150"/>
      <c r="F294" s="150"/>
      <c r="G294" s="150"/>
      <c r="H294" s="150"/>
      <c r="I294" s="150"/>
      <c r="J294" s="150"/>
      <c r="K294" s="150"/>
      <c r="L294" s="150"/>
      <c r="M294" s="150"/>
      <c r="N294" s="150"/>
      <c r="O294" s="150"/>
      <c r="P294" s="150"/>
      <c r="Q294" s="150"/>
      <c r="R294" s="150"/>
      <c r="S294" s="150"/>
      <c r="T294" s="150"/>
    </row>
    <row r="295" spans="1:20" ht="12.75" customHeight="1">
      <c r="A295" s="150"/>
      <c r="B295" s="150"/>
      <c r="C295" s="150"/>
      <c r="D295" s="150"/>
      <c r="E295" s="150"/>
      <c r="F295" s="150"/>
      <c r="G295" s="150"/>
      <c r="H295" s="150"/>
      <c r="I295" s="150"/>
      <c r="J295" s="150"/>
      <c r="K295" s="150"/>
      <c r="L295" s="150"/>
      <c r="M295" s="150"/>
      <c r="N295" s="150"/>
      <c r="O295" s="150"/>
      <c r="P295" s="150"/>
      <c r="Q295" s="150"/>
      <c r="R295" s="150"/>
      <c r="S295" s="150"/>
      <c r="T295" s="150"/>
    </row>
    <row r="296" spans="1:20" ht="12.75" customHeight="1">
      <c r="A296" s="150"/>
      <c r="B296" s="150"/>
      <c r="C296" s="150"/>
      <c r="D296" s="150"/>
      <c r="E296" s="150"/>
      <c r="F296" s="150"/>
      <c r="G296" s="150"/>
      <c r="H296" s="150"/>
      <c r="I296" s="150"/>
      <c r="J296" s="150"/>
      <c r="K296" s="150"/>
      <c r="L296" s="150"/>
      <c r="M296" s="150"/>
      <c r="N296" s="150"/>
      <c r="O296" s="150"/>
      <c r="P296" s="150"/>
      <c r="Q296" s="150"/>
      <c r="R296" s="150"/>
      <c r="S296" s="150"/>
      <c r="T296" s="150"/>
    </row>
    <row r="297" spans="1:20" ht="12.75" customHeight="1">
      <c r="A297" s="150"/>
      <c r="B297" s="150"/>
      <c r="C297" s="150"/>
      <c r="D297" s="150"/>
      <c r="E297" s="150"/>
      <c r="F297" s="150"/>
      <c r="G297" s="150"/>
      <c r="H297" s="150"/>
      <c r="I297" s="150"/>
      <c r="J297" s="150"/>
      <c r="K297" s="150"/>
      <c r="L297" s="150"/>
      <c r="M297" s="150"/>
      <c r="N297" s="150"/>
      <c r="O297" s="150"/>
      <c r="P297" s="150"/>
      <c r="Q297" s="150"/>
      <c r="R297" s="150"/>
      <c r="S297" s="150"/>
      <c r="T297" s="150"/>
    </row>
    <row r="298" spans="1:20" ht="12.75" customHeight="1">
      <c r="A298" s="150"/>
      <c r="B298" s="150"/>
      <c r="C298" s="150"/>
      <c r="D298" s="150"/>
      <c r="E298" s="150"/>
      <c r="F298" s="150"/>
      <c r="G298" s="150"/>
      <c r="H298" s="150"/>
      <c r="I298" s="150"/>
      <c r="J298" s="150"/>
      <c r="K298" s="150"/>
      <c r="L298" s="150"/>
      <c r="M298" s="150"/>
      <c r="N298" s="150"/>
      <c r="O298" s="150"/>
      <c r="P298" s="150"/>
      <c r="Q298" s="150"/>
      <c r="R298" s="150"/>
      <c r="S298" s="150"/>
      <c r="T298" s="150"/>
    </row>
    <row r="299" spans="1:20" ht="12.75" customHeight="1">
      <c r="A299" s="150"/>
      <c r="B299" s="150"/>
      <c r="C299" s="150"/>
      <c r="D299" s="150"/>
      <c r="E299" s="150"/>
      <c r="F299" s="150"/>
      <c r="G299" s="150"/>
      <c r="H299" s="150"/>
      <c r="I299" s="150"/>
      <c r="J299" s="150"/>
      <c r="K299" s="150"/>
      <c r="L299" s="150"/>
      <c r="M299" s="150"/>
      <c r="N299" s="150"/>
      <c r="O299" s="150"/>
      <c r="P299" s="150"/>
      <c r="Q299" s="150"/>
      <c r="R299" s="150"/>
      <c r="S299" s="150"/>
      <c r="T299" s="150"/>
    </row>
    <row r="300" spans="1:20" ht="12.75" customHeight="1">
      <c r="A300" s="150"/>
      <c r="B300" s="150"/>
      <c r="C300" s="150"/>
      <c r="D300" s="150"/>
      <c r="E300" s="150"/>
      <c r="F300" s="150"/>
      <c r="G300" s="150"/>
      <c r="H300" s="150"/>
      <c r="I300" s="150"/>
      <c r="J300" s="150"/>
      <c r="K300" s="150"/>
      <c r="L300" s="150"/>
      <c r="M300" s="150"/>
      <c r="N300" s="150"/>
      <c r="O300" s="150"/>
      <c r="P300" s="150"/>
      <c r="Q300" s="150"/>
      <c r="R300" s="150"/>
      <c r="S300" s="150"/>
      <c r="T300" s="150"/>
    </row>
    <row r="301" spans="1:20" ht="12.75" customHeight="1">
      <c r="A301" s="150"/>
      <c r="B301" s="150"/>
      <c r="C301" s="150"/>
      <c r="D301" s="150"/>
      <c r="E301" s="150"/>
      <c r="F301" s="150"/>
      <c r="G301" s="150"/>
      <c r="H301" s="150"/>
      <c r="I301" s="150"/>
      <c r="J301" s="150"/>
      <c r="K301" s="150"/>
      <c r="L301" s="150"/>
      <c r="M301" s="150"/>
      <c r="N301" s="150"/>
      <c r="O301" s="150"/>
      <c r="P301" s="150"/>
      <c r="Q301" s="150"/>
      <c r="R301" s="150"/>
      <c r="S301" s="150"/>
      <c r="T301" s="150"/>
    </row>
    <row r="302" spans="1:20" ht="12.75" customHeight="1">
      <c r="A302" s="150"/>
      <c r="B302" s="150"/>
      <c r="C302" s="150"/>
      <c r="D302" s="150"/>
      <c r="E302" s="150"/>
      <c r="F302" s="150"/>
      <c r="G302" s="150"/>
      <c r="H302" s="150"/>
      <c r="I302" s="150"/>
      <c r="J302" s="150"/>
      <c r="K302" s="150"/>
      <c r="L302" s="150"/>
      <c r="M302" s="150"/>
      <c r="N302" s="150"/>
      <c r="O302" s="150"/>
      <c r="P302" s="150"/>
      <c r="Q302" s="150"/>
      <c r="R302" s="150"/>
      <c r="S302" s="150"/>
      <c r="T302" s="150"/>
    </row>
    <row r="303" spans="1:20" ht="12.75" customHeight="1">
      <c r="A303" s="150"/>
      <c r="B303" s="150"/>
      <c r="C303" s="150"/>
      <c r="D303" s="150"/>
      <c r="E303" s="150"/>
      <c r="F303" s="150"/>
      <c r="G303" s="150"/>
      <c r="H303" s="150"/>
      <c r="I303" s="150"/>
      <c r="J303" s="150"/>
      <c r="K303" s="150"/>
      <c r="L303" s="150"/>
      <c r="M303" s="150"/>
      <c r="N303" s="150"/>
      <c r="O303" s="150"/>
      <c r="P303" s="150"/>
      <c r="Q303" s="150"/>
      <c r="R303" s="150"/>
      <c r="S303" s="150"/>
      <c r="T303" s="150"/>
    </row>
    <row r="304" spans="1:20" ht="12.75" customHeight="1">
      <c r="A304" s="150"/>
      <c r="B304" s="150"/>
      <c r="C304" s="150"/>
      <c r="D304" s="150"/>
      <c r="E304" s="150"/>
      <c r="F304" s="150"/>
      <c r="G304" s="150"/>
      <c r="H304" s="150"/>
      <c r="I304" s="150"/>
      <c r="J304" s="150"/>
      <c r="K304" s="150"/>
      <c r="L304" s="150"/>
      <c r="M304" s="150"/>
      <c r="N304" s="150"/>
      <c r="O304" s="150"/>
      <c r="P304" s="150"/>
      <c r="Q304" s="150"/>
      <c r="R304" s="150"/>
      <c r="S304" s="150"/>
      <c r="T304" s="150"/>
    </row>
    <row r="305" spans="1:20" ht="12.75" customHeight="1">
      <c r="A305" s="150"/>
      <c r="B305" s="150"/>
      <c r="C305" s="150"/>
      <c r="D305" s="150"/>
      <c r="E305" s="150"/>
      <c r="F305" s="150"/>
      <c r="G305" s="150"/>
      <c r="H305" s="150"/>
      <c r="I305" s="150"/>
      <c r="J305" s="150"/>
      <c r="K305" s="150"/>
      <c r="L305" s="150"/>
      <c r="M305" s="150"/>
      <c r="N305" s="150"/>
      <c r="O305" s="150"/>
      <c r="P305" s="150"/>
      <c r="Q305" s="150"/>
      <c r="R305" s="150"/>
      <c r="S305" s="150"/>
      <c r="T305" s="150"/>
    </row>
    <row r="306" spans="1:20" ht="12.75" customHeight="1">
      <c r="A306" s="150"/>
      <c r="B306" s="150"/>
      <c r="C306" s="150"/>
      <c r="D306" s="150"/>
      <c r="E306" s="150"/>
      <c r="F306" s="150"/>
      <c r="G306" s="150"/>
      <c r="H306" s="150"/>
      <c r="I306" s="150"/>
      <c r="J306" s="150"/>
      <c r="K306" s="150"/>
      <c r="L306" s="150"/>
      <c r="M306" s="150"/>
      <c r="N306" s="150"/>
      <c r="O306" s="150"/>
      <c r="P306" s="150"/>
      <c r="Q306" s="150"/>
      <c r="R306" s="150"/>
      <c r="S306" s="150"/>
      <c r="T306" s="150"/>
    </row>
    <row r="307" spans="1:20" ht="12.75" customHeight="1">
      <c r="A307" s="150"/>
      <c r="B307" s="150"/>
      <c r="C307" s="150"/>
      <c r="D307" s="150"/>
      <c r="E307" s="150"/>
      <c r="F307" s="150"/>
      <c r="G307" s="150"/>
      <c r="H307" s="150"/>
      <c r="I307" s="150"/>
      <c r="J307" s="150"/>
      <c r="K307" s="150"/>
      <c r="L307" s="150"/>
      <c r="M307" s="150"/>
      <c r="N307" s="150"/>
      <c r="O307" s="150"/>
      <c r="P307" s="150"/>
      <c r="Q307" s="150"/>
      <c r="R307" s="150"/>
      <c r="S307" s="150"/>
      <c r="T307" s="150"/>
    </row>
    <row r="308" spans="1:20" ht="12.75" customHeight="1">
      <c r="A308" s="150"/>
      <c r="B308" s="150"/>
      <c r="C308" s="150"/>
      <c r="D308" s="150"/>
      <c r="E308" s="150"/>
      <c r="F308" s="150"/>
      <c r="G308" s="150"/>
      <c r="H308" s="150"/>
      <c r="I308" s="150"/>
      <c r="J308" s="150"/>
      <c r="K308" s="150"/>
      <c r="L308" s="150"/>
      <c r="M308" s="150"/>
      <c r="N308" s="150"/>
      <c r="O308" s="150"/>
      <c r="P308" s="150"/>
      <c r="Q308" s="150"/>
      <c r="R308" s="150"/>
      <c r="S308" s="150"/>
      <c r="T308" s="150"/>
    </row>
    <row r="309" spans="1:20" ht="12.75" customHeight="1">
      <c r="A309" s="150"/>
      <c r="B309" s="150"/>
      <c r="C309" s="150"/>
      <c r="D309" s="150"/>
      <c r="E309" s="150"/>
      <c r="F309" s="150"/>
      <c r="G309" s="150"/>
      <c r="H309" s="150"/>
      <c r="I309" s="150"/>
      <c r="J309" s="150"/>
      <c r="K309" s="150"/>
      <c r="L309" s="150"/>
      <c r="M309" s="150"/>
      <c r="N309" s="150"/>
      <c r="O309" s="150"/>
      <c r="P309" s="150"/>
      <c r="Q309" s="150"/>
      <c r="R309" s="150"/>
      <c r="S309" s="150"/>
      <c r="T309" s="150"/>
    </row>
    <row r="310" spans="1:20" ht="12.75" customHeight="1">
      <c r="A310" s="150"/>
      <c r="B310" s="150"/>
      <c r="C310" s="150"/>
      <c r="D310" s="150"/>
      <c r="E310" s="150"/>
      <c r="F310" s="150"/>
      <c r="G310" s="150"/>
      <c r="H310" s="150"/>
      <c r="I310" s="150"/>
      <c r="J310" s="150"/>
      <c r="K310" s="150"/>
      <c r="L310" s="150"/>
      <c r="M310" s="150"/>
      <c r="N310" s="150"/>
      <c r="O310" s="150"/>
      <c r="P310" s="150"/>
      <c r="Q310" s="150"/>
      <c r="R310" s="150"/>
      <c r="S310" s="150"/>
      <c r="T310" s="150"/>
    </row>
    <row r="311" spans="1:20" ht="12.75" customHeight="1">
      <c r="A311" s="150"/>
      <c r="B311" s="150"/>
      <c r="C311" s="150"/>
      <c r="D311" s="150"/>
      <c r="E311" s="150"/>
      <c r="F311" s="150"/>
      <c r="G311" s="150"/>
      <c r="H311" s="150"/>
      <c r="I311" s="150"/>
      <c r="J311" s="150"/>
      <c r="K311" s="150"/>
      <c r="L311" s="150"/>
      <c r="M311" s="150"/>
      <c r="N311" s="150"/>
      <c r="O311" s="150"/>
      <c r="P311" s="150"/>
      <c r="Q311" s="150"/>
      <c r="R311" s="150"/>
      <c r="S311" s="150"/>
      <c r="T311" s="150"/>
    </row>
    <row r="312" spans="1:20" ht="12.75" customHeight="1">
      <c r="A312" s="150"/>
      <c r="B312" s="150"/>
      <c r="C312" s="150"/>
      <c r="D312" s="150"/>
      <c r="E312" s="150"/>
      <c r="F312" s="150"/>
      <c r="G312" s="150"/>
      <c r="H312" s="150"/>
      <c r="I312" s="150"/>
      <c r="J312" s="150"/>
      <c r="K312" s="150"/>
      <c r="L312" s="150"/>
      <c r="M312" s="150"/>
      <c r="N312" s="150"/>
      <c r="O312" s="150"/>
      <c r="P312" s="150"/>
      <c r="Q312" s="150"/>
      <c r="R312" s="150"/>
      <c r="S312" s="150"/>
      <c r="T312" s="150"/>
    </row>
    <row r="313" spans="1:20" ht="12.75" customHeight="1">
      <c r="A313" s="150"/>
      <c r="B313" s="150"/>
      <c r="C313" s="150"/>
      <c r="D313" s="150"/>
      <c r="E313" s="150"/>
      <c r="F313" s="150"/>
      <c r="G313" s="150"/>
      <c r="H313" s="150"/>
      <c r="I313" s="150"/>
      <c r="J313" s="150"/>
      <c r="K313" s="150"/>
      <c r="L313" s="150"/>
      <c r="M313" s="150"/>
      <c r="N313" s="150"/>
      <c r="O313" s="150"/>
      <c r="P313" s="150"/>
      <c r="Q313" s="150"/>
      <c r="R313" s="150"/>
      <c r="S313" s="150"/>
      <c r="T313" s="150"/>
    </row>
    <row r="314" spans="1:20" ht="12.75" customHeight="1">
      <c r="A314" s="150"/>
      <c r="B314" s="150"/>
      <c r="C314" s="150"/>
      <c r="D314" s="150"/>
      <c r="E314" s="150"/>
      <c r="F314" s="150"/>
      <c r="G314" s="150"/>
      <c r="H314" s="150"/>
      <c r="I314" s="150"/>
      <c r="J314" s="150"/>
      <c r="K314" s="150"/>
      <c r="L314" s="150"/>
      <c r="M314" s="150"/>
      <c r="N314" s="150"/>
      <c r="O314" s="150"/>
      <c r="P314" s="150"/>
      <c r="Q314" s="150"/>
      <c r="R314" s="150"/>
      <c r="S314" s="150"/>
      <c r="T314" s="150"/>
    </row>
    <row r="315" spans="1:20" ht="12.75" customHeight="1">
      <c r="A315" s="150"/>
      <c r="B315" s="150"/>
      <c r="C315" s="150"/>
      <c r="D315" s="150"/>
      <c r="E315" s="150"/>
      <c r="F315" s="150"/>
      <c r="G315" s="150"/>
      <c r="H315" s="150"/>
      <c r="I315" s="150"/>
      <c r="J315" s="150"/>
      <c r="K315" s="150"/>
      <c r="L315" s="150"/>
      <c r="M315" s="150"/>
      <c r="N315" s="150"/>
      <c r="O315" s="150"/>
      <c r="P315" s="150"/>
      <c r="Q315" s="150"/>
      <c r="R315" s="150"/>
      <c r="S315" s="150"/>
      <c r="T315" s="150"/>
    </row>
    <row r="316" spans="1:20" ht="12.75" customHeight="1">
      <c r="A316" s="150"/>
      <c r="B316" s="150"/>
      <c r="C316" s="150"/>
      <c r="D316" s="150"/>
      <c r="E316" s="150"/>
      <c r="F316" s="150"/>
      <c r="G316" s="150"/>
      <c r="H316" s="150"/>
      <c r="I316" s="150"/>
      <c r="J316" s="150"/>
      <c r="K316" s="150"/>
      <c r="L316" s="150"/>
      <c r="M316" s="150"/>
      <c r="N316" s="150"/>
      <c r="O316" s="150"/>
      <c r="P316" s="150"/>
      <c r="Q316" s="150"/>
      <c r="R316" s="150"/>
      <c r="S316" s="150"/>
      <c r="T316" s="150"/>
    </row>
    <row r="317" spans="1:20" ht="12.75" customHeight="1">
      <c r="A317" s="150"/>
      <c r="B317" s="150"/>
      <c r="C317" s="150"/>
      <c r="D317" s="150"/>
      <c r="E317" s="150"/>
      <c r="F317" s="150"/>
      <c r="G317" s="150"/>
      <c r="H317" s="150"/>
      <c r="I317" s="150"/>
      <c r="J317" s="150"/>
      <c r="K317" s="150"/>
      <c r="L317" s="150"/>
      <c r="M317" s="150"/>
      <c r="N317" s="150"/>
      <c r="O317" s="150"/>
      <c r="P317" s="150"/>
      <c r="Q317" s="150"/>
      <c r="R317" s="150"/>
      <c r="S317" s="150"/>
      <c r="T317" s="150"/>
    </row>
    <row r="318" spans="1:20" ht="12.75" customHeight="1">
      <c r="A318" s="150"/>
      <c r="B318" s="150"/>
      <c r="C318" s="150"/>
      <c r="D318" s="150"/>
      <c r="E318" s="150"/>
      <c r="F318" s="150"/>
      <c r="G318" s="150"/>
      <c r="H318" s="150"/>
      <c r="I318" s="150"/>
      <c r="J318" s="150"/>
      <c r="K318" s="150"/>
      <c r="L318" s="150"/>
      <c r="M318" s="150"/>
      <c r="N318" s="150"/>
      <c r="O318" s="150"/>
      <c r="P318" s="150"/>
      <c r="Q318" s="150"/>
      <c r="R318" s="150"/>
      <c r="S318" s="150"/>
      <c r="T318" s="150"/>
    </row>
    <row r="319" spans="1:20" ht="12.75" customHeight="1">
      <c r="A319" s="150"/>
      <c r="B319" s="150"/>
      <c r="C319" s="150"/>
      <c r="D319" s="150"/>
      <c r="E319" s="150"/>
      <c r="F319" s="150"/>
      <c r="G319" s="150"/>
      <c r="H319" s="150"/>
      <c r="I319" s="150"/>
      <c r="J319" s="150"/>
      <c r="K319" s="150"/>
      <c r="L319" s="150"/>
      <c r="M319" s="150"/>
      <c r="N319" s="150"/>
      <c r="O319" s="150"/>
      <c r="P319" s="150"/>
      <c r="Q319" s="150"/>
      <c r="R319" s="150"/>
      <c r="S319" s="150"/>
      <c r="T319" s="150"/>
    </row>
    <row r="320" spans="1:20" ht="12.75" customHeight="1">
      <c r="A320" s="150"/>
      <c r="B320" s="150"/>
      <c r="C320" s="150"/>
      <c r="D320" s="150"/>
      <c r="E320" s="150"/>
      <c r="F320" s="150"/>
      <c r="G320" s="150"/>
      <c r="H320" s="150"/>
      <c r="I320" s="150"/>
      <c r="J320" s="150"/>
      <c r="K320" s="150"/>
      <c r="L320" s="150"/>
      <c r="M320" s="150"/>
      <c r="N320" s="150"/>
      <c r="O320" s="150"/>
      <c r="P320" s="150"/>
      <c r="Q320" s="150"/>
      <c r="R320" s="150"/>
      <c r="S320" s="150"/>
      <c r="T320" s="150"/>
    </row>
    <row r="321" spans="1:20" ht="12.75" customHeight="1">
      <c r="A321" s="150"/>
      <c r="B321" s="150"/>
      <c r="C321" s="150"/>
      <c r="D321" s="150"/>
      <c r="E321" s="150"/>
      <c r="F321" s="150"/>
      <c r="G321" s="150"/>
      <c r="H321" s="150"/>
      <c r="I321" s="150"/>
      <c r="J321" s="150"/>
      <c r="K321" s="150"/>
      <c r="L321" s="150"/>
      <c r="M321" s="150"/>
      <c r="N321" s="150"/>
      <c r="O321" s="150"/>
      <c r="P321" s="150"/>
      <c r="Q321" s="150"/>
      <c r="R321" s="150"/>
      <c r="S321" s="150"/>
      <c r="T321" s="150"/>
    </row>
    <row r="322" spans="1:20" ht="12.75" customHeight="1">
      <c r="A322" s="150"/>
      <c r="B322" s="150"/>
      <c r="C322" s="150"/>
      <c r="D322" s="150"/>
      <c r="E322" s="150"/>
      <c r="F322" s="150"/>
      <c r="G322" s="150"/>
      <c r="H322" s="150"/>
      <c r="I322" s="150"/>
      <c r="J322" s="150"/>
      <c r="K322" s="150"/>
      <c r="L322" s="150"/>
      <c r="M322" s="150"/>
      <c r="N322" s="150"/>
      <c r="O322" s="150"/>
      <c r="P322" s="150"/>
      <c r="Q322" s="150"/>
      <c r="R322" s="150"/>
      <c r="S322" s="150"/>
      <c r="T322" s="150"/>
    </row>
    <row r="323" spans="1:20" ht="12.75" customHeight="1">
      <c r="A323" s="150"/>
      <c r="B323" s="150"/>
      <c r="C323" s="150"/>
      <c r="D323" s="150"/>
      <c r="E323" s="150"/>
      <c r="F323" s="150"/>
      <c r="G323" s="150"/>
      <c r="H323" s="150"/>
      <c r="I323" s="150"/>
      <c r="J323" s="150"/>
      <c r="K323" s="150"/>
      <c r="L323" s="150"/>
      <c r="M323" s="150"/>
      <c r="N323" s="150"/>
      <c r="O323" s="150"/>
      <c r="P323" s="150"/>
      <c r="Q323" s="150"/>
      <c r="R323" s="150"/>
      <c r="S323" s="150"/>
      <c r="T323" s="150"/>
    </row>
    <row r="324" spans="1:20" ht="12.75" customHeight="1">
      <c r="A324" s="150"/>
      <c r="B324" s="150"/>
      <c r="C324" s="150"/>
      <c r="D324" s="150"/>
      <c r="E324" s="150"/>
      <c r="F324" s="150"/>
      <c r="G324" s="150"/>
      <c r="H324" s="150"/>
      <c r="I324" s="150"/>
      <c r="J324" s="150"/>
      <c r="K324" s="150"/>
      <c r="L324" s="150"/>
      <c r="M324" s="150"/>
      <c r="N324" s="150"/>
      <c r="O324" s="150"/>
      <c r="P324" s="150"/>
      <c r="Q324" s="150"/>
      <c r="R324" s="150"/>
      <c r="S324" s="150"/>
      <c r="T324" s="150"/>
    </row>
    <row r="325" spans="1:20" ht="12.75" customHeight="1">
      <c r="A325" s="150"/>
      <c r="B325" s="150"/>
      <c r="C325" s="150"/>
      <c r="D325" s="150"/>
      <c r="E325" s="150"/>
      <c r="F325" s="150"/>
      <c r="G325" s="150"/>
      <c r="H325" s="150"/>
      <c r="I325" s="150"/>
      <c r="J325" s="150"/>
      <c r="K325" s="150"/>
      <c r="L325" s="150"/>
      <c r="M325" s="150"/>
      <c r="N325" s="150"/>
      <c r="O325" s="150"/>
      <c r="P325" s="150"/>
      <c r="Q325" s="150"/>
      <c r="R325" s="150"/>
      <c r="S325" s="150"/>
      <c r="T325" s="150"/>
    </row>
    <row r="326" spans="1:20" ht="12.75" customHeight="1">
      <c r="A326" s="150"/>
      <c r="B326" s="150"/>
      <c r="C326" s="150"/>
      <c r="D326" s="150"/>
      <c r="E326" s="150"/>
      <c r="F326" s="150"/>
      <c r="G326" s="150"/>
      <c r="H326" s="150"/>
      <c r="I326" s="150"/>
      <c r="J326" s="150"/>
      <c r="K326" s="150"/>
      <c r="L326" s="150"/>
      <c r="M326" s="150"/>
      <c r="N326" s="150"/>
      <c r="O326" s="150"/>
      <c r="P326" s="150"/>
      <c r="Q326" s="150"/>
      <c r="R326" s="150"/>
      <c r="S326" s="150"/>
      <c r="T326" s="150"/>
    </row>
    <row r="327" spans="1:20" ht="12.75" customHeight="1">
      <c r="A327" s="150"/>
      <c r="B327" s="150"/>
      <c r="C327" s="150"/>
      <c r="D327" s="150"/>
      <c r="E327" s="150"/>
      <c r="F327" s="150"/>
      <c r="G327" s="150"/>
      <c r="H327" s="150"/>
      <c r="I327" s="150"/>
      <c r="J327" s="150"/>
      <c r="K327" s="150"/>
      <c r="L327" s="150"/>
      <c r="M327" s="150"/>
      <c r="N327" s="150"/>
      <c r="O327" s="150"/>
      <c r="P327" s="150"/>
      <c r="Q327" s="150"/>
      <c r="R327" s="150"/>
      <c r="S327" s="150"/>
      <c r="T327" s="150"/>
    </row>
    <row r="328" spans="1:20" ht="12.75" customHeight="1">
      <c r="A328" s="150"/>
      <c r="B328" s="150"/>
      <c r="C328" s="150"/>
      <c r="D328" s="150"/>
      <c r="E328" s="150"/>
      <c r="F328" s="150"/>
      <c r="G328" s="150"/>
      <c r="H328" s="150"/>
      <c r="I328" s="150"/>
      <c r="J328" s="150"/>
      <c r="K328" s="150"/>
      <c r="L328" s="150"/>
      <c r="M328" s="150"/>
      <c r="N328" s="150"/>
      <c r="O328" s="150"/>
      <c r="P328" s="150"/>
      <c r="Q328" s="150"/>
      <c r="R328" s="150"/>
      <c r="S328" s="150"/>
      <c r="T328" s="150"/>
    </row>
    <row r="329" spans="1:20" ht="12.75" customHeight="1">
      <c r="A329" s="150"/>
      <c r="B329" s="150"/>
      <c r="C329" s="150"/>
      <c r="D329" s="150"/>
      <c r="E329" s="150"/>
      <c r="F329" s="150"/>
      <c r="G329" s="150"/>
      <c r="H329" s="150"/>
      <c r="I329" s="150"/>
      <c r="J329" s="150"/>
      <c r="K329" s="150"/>
      <c r="L329" s="150"/>
      <c r="M329" s="150"/>
      <c r="N329" s="150"/>
      <c r="O329" s="150"/>
      <c r="P329" s="150"/>
      <c r="Q329" s="150"/>
      <c r="R329" s="150"/>
      <c r="S329" s="150"/>
      <c r="T329" s="150"/>
    </row>
    <row r="330" spans="1:20" ht="12.75" customHeight="1">
      <c r="A330" s="150"/>
      <c r="B330" s="150"/>
      <c r="C330" s="150"/>
      <c r="D330" s="150"/>
      <c r="E330" s="150"/>
      <c r="F330" s="150"/>
      <c r="G330" s="150"/>
      <c r="H330" s="150"/>
      <c r="I330" s="150"/>
      <c r="J330" s="150"/>
      <c r="K330" s="150"/>
      <c r="L330" s="150"/>
      <c r="M330" s="150"/>
      <c r="N330" s="150"/>
      <c r="O330" s="150"/>
      <c r="P330" s="150"/>
      <c r="Q330" s="150"/>
      <c r="R330" s="150"/>
      <c r="S330" s="150"/>
      <c r="T330" s="150"/>
    </row>
    <row r="331" spans="1:20" ht="12.75" customHeight="1">
      <c r="A331" s="150"/>
      <c r="B331" s="150"/>
      <c r="C331" s="150"/>
      <c r="D331" s="150"/>
      <c r="E331" s="150"/>
      <c r="F331" s="150"/>
      <c r="G331" s="150"/>
      <c r="H331" s="150"/>
      <c r="I331" s="150"/>
      <c r="J331" s="150"/>
      <c r="K331" s="150"/>
      <c r="L331" s="150"/>
      <c r="M331" s="150"/>
      <c r="N331" s="150"/>
      <c r="O331" s="150"/>
      <c r="P331" s="150"/>
      <c r="Q331" s="150"/>
      <c r="R331" s="150"/>
      <c r="S331" s="150"/>
      <c r="T331" s="150"/>
    </row>
    <row r="332" spans="1:20" ht="12.75" customHeight="1">
      <c r="A332" s="150"/>
      <c r="B332" s="150"/>
      <c r="C332" s="150"/>
      <c r="D332" s="150"/>
      <c r="E332" s="150"/>
      <c r="F332" s="150"/>
      <c r="G332" s="150"/>
      <c r="H332" s="150"/>
      <c r="I332" s="150"/>
      <c r="J332" s="150"/>
      <c r="K332" s="150"/>
      <c r="L332" s="150"/>
      <c r="M332" s="150"/>
      <c r="N332" s="150"/>
      <c r="O332" s="150"/>
      <c r="P332" s="150"/>
      <c r="Q332" s="150"/>
      <c r="R332" s="150"/>
      <c r="S332" s="150"/>
      <c r="T332" s="150"/>
    </row>
    <row r="333" spans="1:20" ht="12.75" customHeight="1">
      <c r="A333" s="150"/>
      <c r="B333" s="150"/>
      <c r="C333" s="150"/>
      <c r="D333" s="150"/>
      <c r="E333" s="150"/>
      <c r="F333" s="150"/>
      <c r="G333" s="150"/>
      <c r="H333" s="150"/>
      <c r="I333" s="150"/>
      <c r="J333" s="150"/>
      <c r="K333" s="150"/>
      <c r="L333" s="150"/>
      <c r="M333" s="150"/>
      <c r="N333" s="150"/>
      <c r="O333" s="150"/>
      <c r="P333" s="150"/>
      <c r="Q333" s="150"/>
      <c r="R333" s="150"/>
      <c r="S333" s="150"/>
      <c r="T333" s="150"/>
    </row>
    <row r="334" spans="1:20" ht="12.75" customHeight="1">
      <c r="A334" s="150"/>
      <c r="B334" s="150"/>
      <c r="C334" s="150"/>
      <c r="D334" s="150"/>
      <c r="E334" s="150"/>
      <c r="F334" s="150"/>
      <c r="G334" s="150"/>
      <c r="H334" s="150"/>
      <c r="I334" s="150"/>
      <c r="J334" s="150"/>
      <c r="K334" s="150"/>
      <c r="L334" s="150"/>
      <c r="M334" s="150"/>
      <c r="N334" s="150"/>
      <c r="O334" s="150"/>
      <c r="P334" s="150"/>
      <c r="Q334" s="150"/>
      <c r="R334" s="150"/>
      <c r="S334" s="150"/>
      <c r="T334" s="150"/>
    </row>
    <row r="335" spans="1:20" ht="12.75" customHeight="1">
      <c r="A335" s="150"/>
      <c r="B335" s="150"/>
      <c r="C335" s="150"/>
      <c r="D335" s="150"/>
      <c r="E335" s="150"/>
      <c r="F335" s="150"/>
      <c r="G335" s="150"/>
      <c r="H335" s="150"/>
      <c r="I335" s="150"/>
      <c r="J335" s="150"/>
      <c r="K335" s="150"/>
      <c r="L335" s="150"/>
      <c r="M335" s="150"/>
      <c r="N335" s="150"/>
      <c r="O335" s="150"/>
      <c r="P335" s="150"/>
      <c r="Q335" s="150"/>
      <c r="R335" s="150"/>
      <c r="S335" s="150"/>
      <c r="T335" s="150"/>
    </row>
    <row r="336" spans="1:20" ht="12.75" customHeight="1">
      <c r="A336" s="150"/>
      <c r="B336" s="150"/>
      <c r="C336" s="150"/>
      <c r="D336" s="150"/>
      <c r="E336" s="150"/>
      <c r="F336" s="150"/>
      <c r="G336" s="150"/>
      <c r="H336" s="150"/>
      <c r="I336" s="150"/>
      <c r="J336" s="150"/>
      <c r="K336" s="150"/>
      <c r="L336" s="150"/>
      <c r="M336" s="150"/>
      <c r="N336" s="150"/>
      <c r="O336" s="150"/>
      <c r="P336" s="150"/>
      <c r="Q336" s="150"/>
      <c r="R336" s="150"/>
      <c r="S336" s="150"/>
      <c r="T336" s="150"/>
    </row>
    <row r="337" spans="1:20" ht="12.75" customHeight="1">
      <c r="A337" s="150"/>
      <c r="B337" s="150"/>
      <c r="C337" s="150"/>
      <c r="D337" s="150"/>
      <c r="E337" s="150"/>
      <c r="F337" s="150"/>
      <c r="G337" s="150"/>
      <c r="H337" s="150"/>
      <c r="I337" s="150"/>
      <c r="J337" s="150"/>
      <c r="K337" s="150"/>
      <c r="L337" s="150"/>
      <c r="M337" s="150"/>
      <c r="N337" s="150"/>
      <c r="O337" s="150"/>
      <c r="P337" s="150"/>
      <c r="Q337" s="150"/>
      <c r="R337" s="150"/>
      <c r="S337" s="150"/>
      <c r="T337" s="150"/>
    </row>
    <row r="338" spans="1:20" ht="12.75" customHeight="1">
      <c r="A338" s="150"/>
      <c r="B338" s="150"/>
      <c r="C338" s="150"/>
      <c r="D338" s="150"/>
      <c r="E338" s="150"/>
      <c r="F338" s="150"/>
      <c r="G338" s="150"/>
      <c r="H338" s="150"/>
      <c r="I338" s="150"/>
      <c r="J338" s="150"/>
      <c r="K338" s="150"/>
      <c r="L338" s="150"/>
      <c r="M338" s="150"/>
      <c r="N338" s="150"/>
      <c r="O338" s="150"/>
      <c r="P338" s="150"/>
      <c r="Q338" s="150"/>
      <c r="R338" s="150"/>
      <c r="S338" s="150"/>
      <c r="T338" s="150"/>
    </row>
    <row r="339" spans="1:20" ht="12.75" customHeight="1">
      <c r="A339" s="150"/>
      <c r="B339" s="150"/>
      <c r="C339" s="150"/>
      <c r="D339" s="150"/>
      <c r="E339" s="150"/>
      <c r="F339" s="150"/>
      <c r="G339" s="150"/>
      <c r="H339" s="150"/>
      <c r="I339" s="150"/>
      <c r="J339" s="150"/>
      <c r="K339" s="150"/>
      <c r="L339" s="150"/>
      <c r="M339" s="150"/>
      <c r="N339" s="150"/>
      <c r="O339" s="150"/>
      <c r="P339" s="150"/>
      <c r="Q339" s="150"/>
      <c r="R339" s="150"/>
      <c r="S339" s="150"/>
      <c r="T339" s="150"/>
    </row>
    <row r="340" spans="1:20" ht="12.75" customHeight="1">
      <c r="A340" s="150"/>
      <c r="B340" s="150"/>
      <c r="C340" s="150"/>
      <c r="D340" s="150"/>
      <c r="E340" s="150"/>
      <c r="F340" s="150"/>
      <c r="G340" s="150"/>
      <c r="H340" s="150"/>
      <c r="I340" s="150"/>
      <c r="J340" s="150"/>
      <c r="K340" s="150"/>
      <c r="L340" s="150"/>
      <c r="M340" s="150"/>
      <c r="N340" s="150"/>
      <c r="O340" s="150"/>
      <c r="P340" s="150"/>
      <c r="Q340" s="150"/>
      <c r="R340" s="150"/>
      <c r="S340" s="150"/>
      <c r="T340" s="150"/>
    </row>
    <row r="341" spans="1:20" ht="12.75" customHeight="1">
      <c r="A341" s="150"/>
      <c r="B341" s="150"/>
      <c r="C341" s="150"/>
      <c r="D341" s="150"/>
      <c r="E341" s="150"/>
      <c r="F341" s="150"/>
      <c r="G341" s="150"/>
      <c r="H341" s="150"/>
      <c r="I341" s="150"/>
      <c r="J341" s="150"/>
      <c r="K341" s="150"/>
      <c r="L341" s="150"/>
      <c r="M341" s="150"/>
      <c r="N341" s="150"/>
      <c r="O341" s="150"/>
      <c r="P341" s="150"/>
      <c r="Q341" s="150"/>
      <c r="R341" s="150"/>
      <c r="S341" s="150"/>
      <c r="T341" s="150"/>
    </row>
    <row r="342" spans="1:20" ht="12.75" customHeight="1">
      <c r="A342" s="150"/>
      <c r="B342" s="150"/>
      <c r="C342" s="150"/>
      <c r="D342" s="150"/>
      <c r="E342" s="150"/>
      <c r="F342" s="150"/>
      <c r="G342" s="150"/>
      <c r="H342" s="150"/>
      <c r="I342" s="150"/>
      <c r="J342" s="150"/>
      <c r="K342" s="150"/>
      <c r="L342" s="150"/>
      <c r="M342" s="150"/>
      <c r="N342" s="150"/>
      <c r="O342" s="150"/>
      <c r="P342" s="150"/>
      <c r="Q342" s="150"/>
      <c r="R342" s="150"/>
      <c r="S342" s="150"/>
      <c r="T342" s="150"/>
    </row>
    <row r="343" spans="1:20" ht="12.75" customHeight="1">
      <c r="A343" s="150"/>
      <c r="B343" s="150"/>
      <c r="C343" s="150"/>
      <c r="D343" s="150"/>
      <c r="E343" s="150"/>
      <c r="F343" s="150"/>
      <c r="G343" s="150"/>
      <c r="H343" s="150"/>
      <c r="I343" s="150"/>
      <c r="J343" s="150"/>
      <c r="K343" s="150"/>
      <c r="L343" s="150"/>
      <c r="M343" s="150"/>
      <c r="N343" s="150"/>
      <c r="O343" s="150"/>
      <c r="P343" s="150"/>
      <c r="Q343" s="150"/>
      <c r="R343" s="150"/>
      <c r="S343" s="150"/>
      <c r="T343" s="150"/>
    </row>
    <row r="344" spans="1:20" ht="12.75" customHeight="1">
      <c r="A344" s="150"/>
      <c r="B344" s="150"/>
      <c r="C344" s="150"/>
      <c r="D344" s="150"/>
      <c r="E344" s="150"/>
      <c r="F344" s="150"/>
      <c r="G344" s="150"/>
      <c r="H344" s="150"/>
      <c r="I344" s="150"/>
      <c r="J344" s="150"/>
      <c r="K344" s="150"/>
      <c r="L344" s="150"/>
      <c r="M344" s="150"/>
      <c r="N344" s="150"/>
      <c r="O344" s="150"/>
      <c r="P344" s="150"/>
      <c r="Q344" s="150"/>
      <c r="R344" s="150"/>
      <c r="S344" s="150"/>
      <c r="T344" s="150"/>
    </row>
    <row r="345" spans="1:20" ht="12.75" customHeight="1">
      <c r="A345" s="150"/>
      <c r="B345" s="150"/>
      <c r="C345" s="150"/>
      <c r="D345" s="150"/>
      <c r="E345" s="150"/>
      <c r="F345" s="150"/>
      <c r="G345" s="150"/>
      <c r="H345" s="150"/>
      <c r="I345" s="150"/>
      <c r="J345" s="150"/>
      <c r="K345" s="150"/>
      <c r="L345" s="150"/>
      <c r="M345" s="150"/>
      <c r="N345" s="150"/>
      <c r="O345" s="150"/>
      <c r="P345" s="150"/>
      <c r="Q345" s="150"/>
      <c r="R345" s="150"/>
      <c r="S345" s="150"/>
      <c r="T345" s="150"/>
    </row>
    <row r="346" spans="1:20" ht="12.75" customHeight="1">
      <c r="A346" s="150"/>
      <c r="B346" s="150"/>
      <c r="C346" s="150"/>
      <c r="D346" s="150"/>
      <c r="E346" s="150"/>
      <c r="F346" s="150"/>
      <c r="G346" s="150"/>
      <c r="H346" s="150"/>
      <c r="I346" s="150"/>
      <c r="J346" s="150"/>
      <c r="K346" s="150"/>
      <c r="L346" s="150"/>
      <c r="M346" s="150"/>
      <c r="N346" s="150"/>
      <c r="O346" s="150"/>
      <c r="P346" s="150"/>
      <c r="Q346" s="150"/>
      <c r="R346" s="150"/>
      <c r="S346" s="150"/>
      <c r="T346" s="150"/>
    </row>
    <row r="347" spans="1:20" ht="12.75" customHeight="1">
      <c r="A347" s="150"/>
      <c r="B347" s="150"/>
      <c r="C347" s="150"/>
      <c r="D347" s="150"/>
      <c r="E347" s="150"/>
      <c r="F347" s="150"/>
      <c r="G347" s="150"/>
      <c r="H347" s="150"/>
      <c r="I347" s="150"/>
      <c r="J347" s="150"/>
      <c r="K347" s="150"/>
      <c r="L347" s="150"/>
      <c r="M347" s="150"/>
      <c r="N347" s="150"/>
      <c r="O347" s="150"/>
      <c r="P347" s="150"/>
      <c r="Q347" s="150"/>
      <c r="R347" s="150"/>
      <c r="S347" s="150"/>
      <c r="T347" s="150"/>
    </row>
    <row r="348" spans="1:20" ht="12.75" customHeight="1">
      <c r="A348" s="150"/>
      <c r="B348" s="150"/>
      <c r="C348" s="150"/>
      <c r="D348" s="150"/>
      <c r="E348" s="150"/>
      <c r="F348" s="150"/>
      <c r="G348" s="150"/>
      <c r="H348" s="150"/>
      <c r="I348" s="150"/>
      <c r="J348" s="150"/>
      <c r="K348" s="150"/>
      <c r="L348" s="150"/>
      <c r="M348" s="150"/>
      <c r="N348" s="150"/>
      <c r="O348" s="150"/>
      <c r="P348" s="150"/>
      <c r="Q348" s="150"/>
      <c r="R348" s="150"/>
      <c r="S348" s="150"/>
      <c r="T348" s="150"/>
    </row>
    <row r="349" spans="1:20" ht="12.75" customHeight="1">
      <c r="A349" s="150"/>
      <c r="B349" s="150"/>
      <c r="C349" s="150"/>
      <c r="D349" s="150"/>
      <c r="E349" s="150"/>
      <c r="F349" s="150"/>
      <c r="G349" s="150"/>
      <c r="H349" s="150"/>
      <c r="I349" s="150"/>
      <c r="J349" s="150"/>
      <c r="K349" s="150"/>
      <c r="L349" s="150"/>
      <c r="M349" s="150"/>
      <c r="N349" s="150"/>
      <c r="O349" s="150"/>
      <c r="P349" s="150"/>
      <c r="Q349" s="150"/>
      <c r="R349" s="150"/>
      <c r="S349" s="150"/>
      <c r="T349" s="150"/>
    </row>
    <row r="350" spans="1:20" ht="12.75" customHeight="1">
      <c r="A350" s="150"/>
      <c r="B350" s="150"/>
      <c r="C350" s="150"/>
      <c r="D350" s="150"/>
      <c r="E350" s="150"/>
      <c r="F350" s="150"/>
      <c r="G350" s="150"/>
      <c r="H350" s="150"/>
      <c r="I350" s="150"/>
      <c r="J350" s="150"/>
      <c r="K350" s="150"/>
      <c r="L350" s="150"/>
      <c r="M350" s="150"/>
      <c r="N350" s="150"/>
      <c r="O350" s="150"/>
      <c r="P350" s="150"/>
      <c r="Q350" s="150"/>
      <c r="R350" s="150"/>
      <c r="S350" s="150"/>
      <c r="T350" s="150"/>
    </row>
    <row r="351" spans="1:20" ht="12.75" customHeight="1">
      <c r="A351" s="150"/>
      <c r="B351" s="150"/>
      <c r="C351" s="150"/>
      <c r="D351" s="150"/>
      <c r="E351" s="150"/>
      <c r="F351" s="150"/>
      <c r="G351" s="150"/>
      <c r="H351" s="150"/>
      <c r="I351" s="150"/>
      <c r="J351" s="150"/>
      <c r="K351" s="150"/>
      <c r="L351" s="150"/>
      <c r="M351" s="150"/>
      <c r="N351" s="150"/>
      <c r="O351" s="150"/>
      <c r="P351" s="150"/>
      <c r="Q351" s="150"/>
      <c r="R351" s="150"/>
      <c r="S351" s="150"/>
      <c r="T351" s="150"/>
    </row>
    <row r="352" spans="1:20" ht="12.75" customHeight="1">
      <c r="A352" s="150"/>
      <c r="B352" s="150"/>
      <c r="C352" s="150"/>
      <c r="D352" s="150"/>
      <c r="E352" s="150"/>
      <c r="F352" s="150"/>
      <c r="G352" s="150"/>
      <c r="H352" s="150"/>
      <c r="I352" s="150"/>
      <c r="J352" s="150"/>
      <c r="K352" s="150"/>
      <c r="L352" s="150"/>
      <c r="M352" s="150"/>
      <c r="N352" s="150"/>
      <c r="O352" s="150"/>
      <c r="P352" s="150"/>
      <c r="Q352" s="150"/>
      <c r="R352" s="150"/>
      <c r="S352" s="150"/>
      <c r="T352" s="150"/>
    </row>
    <row r="353" spans="1:20" ht="12.75" customHeight="1">
      <c r="A353" s="150"/>
      <c r="B353" s="150"/>
      <c r="C353" s="150"/>
      <c r="D353" s="150"/>
      <c r="E353" s="150"/>
      <c r="F353" s="150"/>
      <c r="G353" s="150"/>
      <c r="H353" s="150"/>
      <c r="I353" s="150"/>
      <c r="J353" s="150"/>
      <c r="K353" s="150"/>
      <c r="L353" s="150"/>
      <c r="M353" s="150"/>
      <c r="N353" s="150"/>
      <c r="O353" s="150"/>
      <c r="P353" s="150"/>
      <c r="Q353" s="150"/>
      <c r="R353" s="150"/>
      <c r="S353" s="150"/>
      <c r="T353" s="150"/>
    </row>
    <row r="354" spans="1:20" ht="12.75" customHeight="1">
      <c r="A354" s="150"/>
      <c r="B354" s="150"/>
      <c r="C354" s="150"/>
      <c r="D354" s="150"/>
      <c r="E354" s="150"/>
      <c r="F354" s="150"/>
      <c r="G354" s="150"/>
      <c r="H354" s="150"/>
      <c r="I354" s="150"/>
      <c r="J354" s="150"/>
      <c r="K354" s="150"/>
      <c r="L354" s="150"/>
      <c r="M354" s="150"/>
      <c r="N354" s="150"/>
      <c r="O354" s="150"/>
      <c r="P354" s="150"/>
      <c r="Q354" s="150"/>
      <c r="R354" s="150"/>
      <c r="S354" s="150"/>
      <c r="T354" s="150"/>
    </row>
    <row r="355" spans="1:20" ht="12.75" customHeight="1">
      <c r="A355" s="150"/>
      <c r="B355" s="150"/>
      <c r="C355" s="150"/>
      <c r="D355" s="150"/>
      <c r="E355" s="150"/>
      <c r="F355" s="150"/>
      <c r="G355" s="150"/>
      <c r="H355" s="150"/>
      <c r="I355" s="150"/>
      <c r="J355" s="150"/>
      <c r="K355" s="150"/>
      <c r="L355" s="150"/>
      <c r="M355" s="150"/>
      <c r="N355" s="150"/>
      <c r="O355" s="150"/>
      <c r="P355" s="150"/>
      <c r="Q355" s="150"/>
      <c r="R355" s="150"/>
      <c r="S355" s="150"/>
      <c r="T355" s="150"/>
    </row>
    <row r="356" spans="1:20" ht="12.75" customHeight="1">
      <c r="A356" s="150"/>
      <c r="B356" s="150"/>
      <c r="C356" s="150"/>
      <c r="D356" s="150"/>
      <c r="E356" s="150"/>
      <c r="F356" s="150"/>
      <c r="G356" s="150"/>
      <c r="H356" s="150"/>
      <c r="I356" s="150"/>
      <c r="J356" s="150"/>
      <c r="K356" s="150"/>
      <c r="L356" s="150"/>
      <c r="M356" s="150"/>
      <c r="N356" s="150"/>
      <c r="O356" s="150"/>
      <c r="P356" s="150"/>
      <c r="Q356" s="150"/>
      <c r="R356" s="150"/>
      <c r="S356" s="150"/>
      <c r="T356" s="150"/>
    </row>
    <row r="357" spans="1:20" ht="12.75" customHeight="1">
      <c r="A357" s="150"/>
      <c r="B357" s="150"/>
      <c r="C357" s="150"/>
      <c r="D357" s="150"/>
      <c r="E357" s="150"/>
      <c r="F357" s="150"/>
      <c r="G357" s="150"/>
      <c r="H357" s="150"/>
      <c r="I357" s="150"/>
      <c r="J357" s="150"/>
      <c r="K357" s="150"/>
      <c r="L357" s="150"/>
      <c r="M357" s="150"/>
      <c r="N357" s="150"/>
      <c r="O357" s="150"/>
      <c r="P357" s="150"/>
      <c r="Q357" s="150"/>
      <c r="R357" s="150"/>
      <c r="S357" s="150"/>
      <c r="T357" s="150"/>
    </row>
    <row r="358" spans="1:20" ht="12.75" customHeight="1">
      <c r="A358" s="150"/>
      <c r="B358" s="150"/>
      <c r="C358" s="150"/>
      <c r="D358" s="150"/>
      <c r="E358" s="150"/>
      <c r="F358" s="150"/>
      <c r="G358" s="150"/>
      <c r="H358" s="150"/>
      <c r="I358" s="150"/>
      <c r="J358" s="150"/>
      <c r="K358" s="150"/>
      <c r="L358" s="150"/>
      <c r="M358" s="150"/>
      <c r="N358" s="150"/>
      <c r="O358" s="150"/>
      <c r="P358" s="150"/>
      <c r="Q358" s="150"/>
      <c r="R358" s="150"/>
      <c r="S358" s="150"/>
      <c r="T358" s="150"/>
    </row>
    <row r="359" spans="1:20" ht="12.75" customHeight="1">
      <c r="A359" s="150"/>
      <c r="B359" s="150"/>
      <c r="C359" s="150"/>
      <c r="D359" s="150"/>
      <c r="E359" s="150"/>
      <c r="F359" s="150"/>
      <c r="G359" s="150"/>
      <c r="H359" s="150"/>
      <c r="I359" s="150"/>
      <c r="J359" s="150"/>
      <c r="K359" s="150"/>
      <c r="L359" s="150"/>
      <c r="M359" s="150"/>
      <c r="N359" s="150"/>
      <c r="O359" s="150"/>
      <c r="P359" s="150"/>
      <c r="Q359" s="150"/>
      <c r="R359" s="150"/>
      <c r="S359" s="150"/>
      <c r="T359" s="150"/>
    </row>
    <row r="360" spans="1:20" ht="12.75" customHeight="1">
      <c r="A360" s="150"/>
      <c r="B360" s="150"/>
      <c r="C360" s="150"/>
      <c r="D360" s="150"/>
      <c r="E360" s="150"/>
      <c r="F360" s="150"/>
      <c r="G360" s="150"/>
      <c r="H360" s="150"/>
      <c r="I360" s="150"/>
      <c r="J360" s="150"/>
      <c r="K360" s="150"/>
      <c r="L360" s="150"/>
      <c r="M360" s="150"/>
      <c r="N360" s="150"/>
      <c r="O360" s="150"/>
      <c r="P360" s="150"/>
      <c r="Q360" s="150"/>
      <c r="R360" s="150"/>
      <c r="S360" s="150"/>
      <c r="T360" s="150"/>
    </row>
    <row r="361" spans="1:20" ht="12.75" customHeight="1">
      <c r="A361" s="150"/>
      <c r="B361" s="150"/>
      <c r="C361" s="150"/>
      <c r="D361" s="150"/>
      <c r="E361" s="150"/>
      <c r="F361" s="150"/>
      <c r="G361" s="150"/>
      <c r="H361" s="150"/>
      <c r="I361" s="150"/>
      <c r="J361" s="150"/>
      <c r="K361" s="150"/>
      <c r="L361" s="150"/>
      <c r="M361" s="150"/>
      <c r="N361" s="150"/>
      <c r="O361" s="150"/>
      <c r="P361" s="150"/>
      <c r="Q361" s="150"/>
      <c r="R361" s="150"/>
      <c r="S361" s="150"/>
      <c r="T361" s="150"/>
    </row>
    <row r="362" spans="1:20" ht="12.75" customHeight="1">
      <c r="A362" s="150"/>
      <c r="B362" s="150"/>
      <c r="C362" s="150"/>
      <c r="D362" s="150"/>
      <c r="E362" s="150"/>
      <c r="F362" s="150"/>
      <c r="G362" s="150"/>
      <c r="H362" s="150"/>
      <c r="I362" s="150"/>
      <c r="J362" s="150"/>
      <c r="K362" s="150"/>
      <c r="L362" s="150"/>
      <c r="M362" s="150"/>
      <c r="N362" s="150"/>
      <c r="O362" s="150"/>
      <c r="P362" s="150"/>
      <c r="Q362" s="150"/>
      <c r="R362" s="150"/>
      <c r="S362" s="150"/>
      <c r="T362" s="150"/>
    </row>
    <row r="363" spans="1:20" ht="12.75" customHeight="1">
      <c r="A363" s="150"/>
      <c r="B363" s="150"/>
      <c r="C363" s="150"/>
      <c r="D363" s="150"/>
      <c r="E363" s="150"/>
      <c r="F363" s="150"/>
      <c r="G363" s="150"/>
      <c r="H363" s="150"/>
      <c r="I363" s="150"/>
      <c r="J363" s="150"/>
      <c r="K363" s="150"/>
      <c r="L363" s="150"/>
      <c r="M363" s="150"/>
      <c r="N363" s="150"/>
      <c r="O363" s="150"/>
      <c r="P363" s="150"/>
      <c r="Q363" s="150"/>
      <c r="R363" s="150"/>
      <c r="S363" s="150"/>
      <c r="T363" s="150"/>
    </row>
    <row r="364" spans="1:20" ht="12.75" customHeight="1">
      <c r="A364" s="150"/>
      <c r="B364" s="150"/>
      <c r="C364" s="150"/>
      <c r="D364" s="150"/>
      <c r="E364" s="150"/>
      <c r="F364" s="150"/>
      <c r="G364" s="150"/>
      <c r="H364" s="150"/>
      <c r="I364" s="150"/>
      <c r="J364" s="150"/>
      <c r="K364" s="150"/>
      <c r="L364" s="150"/>
      <c r="M364" s="150"/>
      <c r="N364" s="150"/>
      <c r="O364" s="150"/>
      <c r="P364" s="150"/>
      <c r="Q364" s="150"/>
      <c r="R364" s="150"/>
      <c r="S364" s="150"/>
      <c r="T364" s="150"/>
    </row>
    <row r="365" spans="1:20" ht="12.75" customHeight="1">
      <c r="A365" s="150"/>
      <c r="B365" s="150"/>
      <c r="C365" s="150"/>
      <c r="D365" s="150"/>
      <c r="E365" s="150"/>
      <c r="F365" s="150"/>
      <c r="G365" s="150"/>
      <c r="H365" s="150"/>
      <c r="I365" s="150"/>
      <c r="J365" s="150"/>
      <c r="K365" s="150"/>
      <c r="L365" s="150"/>
      <c r="M365" s="150"/>
      <c r="N365" s="150"/>
      <c r="O365" s="150"/>
      <c r="P365" s="150"/>
      <c r="Q365" s="150"/>
      <c r="R365" s="150"/>
      <c r="S365" s="150"/>
      <c r="T365" s="150"/>
    </row>
    <row r="366" spans="1:20" ht="12.75" customHeight="1">
      <c r="A366" s="150"/>
      <c r="B366" s="150"/>
      <c r="C366" s="150"/>
      <c r="D366" s="150"/>
      <c r="E366" s="150"/>
      <c r="F366" s="150"/>
      <c r="G366" s="150"/>
      <c r="H366" s="150"/>
      <c r="I366" s="150"/>
      <c r="J366" s="150"/>
      <c r="K366" s="150"/>
      <c r="L366" s="150"/>
      <c r="M366" s="150"/>
      <c r="N366" s="150"/>
      <c r="O366" s="150"/>
      <c r="P366" s="150"/>
      <c r="Q366" s="150"/>
      <c r="R366" s="150"/>
      <c r="S366" s="150"/>
      <c r="T366" s="150"/>
    </row>
    <row r="367" spans="1:20" ht="12.75" customHeight="1">
      <c r="A367" s="150"/>
      <c r="B367" s="150"/>
      <c r="C367" s="150"/>
      <c r="D367" s="150"/>
      <c r="E367" s="150"/>
      <c r="F367" s="150"/>
      <c r="G367" s="150"/>
      <c r="H367" s="150"/>
      <c r="I367" s="150"/>
      <c r="J367" s="150"/>
      <c r="K367" s="150"/>
      <c r="L367" s="150"/>
      <c r="M367" s="150"/>
      <c r="N367" s="150"/>
      <c r="O367" s="150"/>
      <c r="P367" s="150"/>
      <c r="Q367" s="150"/>
      <c r="R367" s="150"/>
      <c r="S367" s="150"/>
      <c r="T367" s="150"/>
    </row>
    <row r="368" spans="1:20" ht="12.75" customHeight="1">
      <c r="A368" s="150"/>
      <c r="B368" s="150"/>
      <c r="C368" s="150"/>
      <c r="D368" s="150"/>
      <c r="E368" s="150"/>
      <c r="F368" s="150"/>
      <c r="G368" s="150"/>
      <c r="H368" s="150"/>
      <c r="I368" s="150"/>
      <c r="J368" s="150"/>
      <c r="K368" s="150"/>
      <c r="L368" s="150"/>
      <c r="M368" s="150"/>
      <c r="N368" s="150"/>
      <c r="O368" s="150"/>
      <c r="P368" s="150"/>
      <c r="Q368" s="150"/>
      <c r="R368" s="150"/>
      <c r="S368" s="150"/>
      <c r="T368" s="150"/>
    </row>
    <row r="369" spans="1:20" ht="12.75" customHeight="1">
      <c r="A369" s="150"/>
      <c r="B369" s="150"/>
      <c r="C369" s="150"/>
      <c r="D369" s="150"/>
      <c r="E369" s="150"/>
      <c r="F369" s="150"/>
      <c r="G369" s="150"/>
      <c r="H369" s="150"/>
      <c r="I369" s="150"/>
      <c r="J369" s="150"/>
      <c r="K369" s="150"/>
      <c r="L369" s="150"/>
      <c r="M369" s="150"/>
      <c r="N369" s="150"/>
      <c r="O369" s="150"/>
      <c r="P369" s="150"/>
      <c r="Q369" s="150"/>
      <c r="R369" s="150"/>
      <c r="S369" s="150"/>
      <c r="T369" s="150"/>
    </row>
    <row r="370" spans="1:20" ht="12.75" customHeight="1">
      <c r="A370" s="150"/>
      <c r="B370" s="150"/>
      <c r="C370" s="150"/>
      <c r="D370" s="150"/>
      <c r="E370" s="150"/>
      <c r="F370" s="150"/>
      <c r="G370" s="150"/>
      <c r="H370" s="150"/>
      <c r="I370" s="150"/>
      <c r="J370" s="150"/>
      <c r="K370" s="150"/>
      <c r="L370" s="150"/>
      <c r="M370" s="150"/>
      <c r="N370" s="150"/>
      <c r="O370" s="150"/>
      <c r="P370" s="150"/>
      <c r="Q370" s="150"/>
      <c r="R370" s="150"/>
      <c r="S370" s="150"/>
      <c r="T370" s="150"/>
    </row>
    <row r="371" spans="1:20" ht="12.75" customHeight="1">
      <c r="A371" s="150"/>
      <c r="B371" s="150"/>
      <c r="C371" s="150"/>
      <c r="D371" s="150"/>
      <c r="E371" s="150"/>
      <c r="F371" s="150"/>
      <c r="G371" s="150"/>
      <c r="H371" s="150"/>
      <c r="I371" s="150"/>
      <c r="J371" s="150"/>
      <c r="K371" s="150"/>
      <c r="L371" s="150"/>
      <c r="M371" s="150"/>
      <c r="N371" s="150"/>
      <c r="O371" s="150"/>
      <c r="P371" s="150"/>
      <c r="Q371" s="150"/>
      <c r="R371" s="150"/>
      <c r="S371" s="150"/>
      <c r="T371" s="150"/>
    </row>
    <row r="372" spans="1:20" ht="12.75" customHeight="1">
      <c r="A372" s="150"/>
      <c r="B372" s="150"/>
      <c r="C372" s="150"/>
      <c r="D372" s="150"/>
      <c r="E372" s="150"/>
      <c r="F372" s="150"/>
      <c r="G372" s="150"/>
      <c r="H372" s="150"/>
      <c r="I372" s="150"/>
      <c r="J372" s="150"/>
      <c r="K372" s="150"/>
      <c r="L372" s="150"/>
      <c r="M372" s="150"/>
      <c r="N372" s="150"/>
      <c r="O372" s="150"/>
      <c r="P372" s="150"/>
      <c r="Q372" s="150"/>
      <c r="R372" s="150"/>
      <c r="S372" s="150"/>
      <c r="T372" s="150"/>
    </row>
    <row r="373" spans="1:20" ht="12.75" customHeight="1">
      <c r="A373" s="150"/>
      <c r="B373" s="150"/>
      <c r="C373" s="150"/>
      <c r="D373" s="150"/>
      <c r="E373" s="150"/>
      <c r="F373" s="150"/>
      <c r="G373" s="150"/>
      <c r="H373" s="150"/>
      <c r="I373" s="150"/>
      <c r="J373" s="150"/>
      <c r="K373" s="150"/>
      <c r="L373" s="150"/>
      <c r="M373" s="150"/>
      <c r="N373" s="150"/>
      <c r="O373" s="150"/>
      <c r="P373" s="150"/>
      <c r="Q373" s="150"/>
      <c r="R373" s="150"/>
      <c r="S373" s="150"/>
      <c r="T373" s="150"/>
    </row>
    <row r="374" spans="1:20" ht="12.75" customHeight="1">
      <c r="A374" s="150"/>
      <c r="B374" s="150"/>
      <c r="C374" s="150"/>
      <c r="D374" s="150"/>
      <c r="E374" s="150"/>
      <c r="F374" s="150"/>
      <c r="G374" s="150"/>
      <c r="H374" s="150"/>
      <c r="I374" s="150"/>
      <c r="J374" s="150"/>
      <c r="K374" s="150"/>
      <c r="L374" s="150"/>
      <c r="M374" s="150"/>
      <c r="N374" s="150"/>
      <c r="O374" s="150"/>
      <c r="P374" s="150"/>
      <c r="Q374" s="150"/>
      <c r="R374" s="150"/>
      <c r="S374" s="150"/>
      <c r="T374" s="150"/>
    </row>
    <row r="375" spans="1:20" ht="12.75" customHeight="1">
      <c r="A375" s="150"/>
      <c r="B375" s="150"/>
      <c r="C375" s="150"/>
      <c r="D375" s="150"/>
      <c r="E375" s="150"/>
      <c r="F375" s="150"/>
      <c r="G375" s="150"/>
      <c r="H375" s="150"/>
      <c r="I375" s="150"/>
      <c r="J375" s="150"/>
      <c r="K375" s="150"/>
      <c r="L375" s="150"/>
      <c r="M375" s="150"/>
      <c r="N375" s="150"/>
      <c r="O375" s="150"/>
      <c r="P375" s="150"/>
      <c r="Q375" s="150"/>
      <c r="R375" s="150"/>
      <c r="S375" s="150"/>
      <c r="T375" s="150"/>
    </row>
    <row r="376" spans="1:20" ht="12.75" customHeight="1">
      <c r="A376" s="150"/>
      <c r="B376" s="150"/>
      <c r="C376" s="150"/>
      <c r="D376" s="150"/>
      <c r="E376" s="150"/>
      <c r="F376" s="150"/>
      <c r="G376" s="150"/>
      <c r="H376" s="150"/>
      <c r="I376" s="150"/>
      <c r="J376" s="150"/>
      <c r="K376" s="150"/>
      <c r="L376" s="150"/>
      <c r="M376" s="150"/>
      <c r="N376" s="150"/>
      <c r="O376" s="150"/>
      <c r="P376" s="150"/>
      <c r="Q376" s="150"/>
      <c r="R376" s="150"/>
      <c r="S376" s="150"/>
      <c r="T376" s="150"/>
    </row>
    <row r="377" spans="1:20" ht="12.75" customHeight="1">
      <c r="A377" s="150"/>
      <c r="B377" s="150"/>
      <c r="C377" s="150"/>
      <c r="D377" s="150"/>
      <c r="E377" s="150"/>
      <c r="F377" s="150"/>
      <c r="G377" s="150"/>
      <c r="H377" s="150"/>
      <c r="I377" s="150"/>
      <c r="J377" s="150"/>
      <c r="K377" s="150"/>
      <c r="L377" s="150"/>
      <c r="M377" s="150"/>
      <c r="N377" s="150"/>
      <c r="O377" s="150"/>
      <c r="P377" s="150"/>
      <c r="Q377" s="150"/>
      <c r="R377" s="150"/>
      <c r="S377" s="150"/>
      <c r="T377" s="150"/>
    </row>
    <row r="378" spans="1:20" ht="12.75" customHeight="1">
      <c r="A378" s="150"/>
      <c r="B378" s="150"/>
      <c r="C378" s="150"/>
      <c r="D378" s="150"/>
      <c r="E378" s="150"/>
      <c r="F378" s="150"/>
      <c r="G378" s="150"/>
      <c r="H378" s="150"/>
      <c r="I378" s="150"/>
      <c r="J378" s="150"/>
      <c r="K378" s="150"/>
      <c r="L378" s="150"/>
      <c r="M378" s="150"/>
      <c r="N378" s="150"/>
      <c r="O378" s="150"/>
      <c r="P378" s="150"/>
      <c r="Q378" s="150"/>
      <c r="R378" s="150"/>
      <c r="S378" s="150"/>
      <c r="T378" s="150"/>
    </row>
    <row r="379" spans="1:20" ht="12.75" customHeight="1">
      <c r="A379" s="150"/>
      <c r="B379" s="150"/>
      <c r="C379" s="150"/>
      <c r="D379" s="150"/>
      <c r="E379" s="150"/>
      <c r="F379" s="150"/>
      <c r="G379" s="150"/>
      <c r="H379" s="150"/>
      <c r="I379" s="150"/>
      <c r="J379" s="150"/>
      <c r="K379" s="150"/>
      <c r="L379" s="150"/>
      <c r="M379" s="150"/>
      <c r="N379" s="150"/>
      <c r="O379" s="150"/>
      <c r="P379" s="150"/>
      <c r="Q379" s="150"/>
      <c r="R379" s="150"/>
      <c r="S379" s="150"/>
      <c r="T379" s="150"/>
    </row>
    <row r="380" spans="1:20" ht="12.75" customHeight="1">
      <c r="A380" s="150"/>
      <c r="B380" s="150"/>
      <c r="C380" s="150"/>
      <c r="D380" s="150"/>
      <c r="E380" s="150"/>
      <c r="F380" s="150"/>
      <c r="G380" s="150"/>
      <c r="H380" s="150"/>
      <c r="I380" s="150"/>
      <c r="J380" s="150"/>
      <c r="K380" s="150"/>
      <c r="L380" s="150"/>
      <c r="M380" s="150"/>
      <c r="N380" s="150"/>
      <c r="O380" s="150"/>
      <c r="P380" s="150"/>
      <c r="Q380" s="150"/>
      <c r="R380" s="150"/>
      <c r="S380" s="150"/>
      <c r="T380" s="150"/>
    </row>
    <row r="381" spans="1:20" ht="12.75" customHeight="1">
      <c r="A381" s="150"/>
      <c r="B381" s="150"/>
      <c r="C381" s="150"/>
      <c r="D381" s="150"/>
      <c r="E381" s="150"/>
      <c r="F381" s="150"/>
      <c r="G381" s="150"/>
      <c r="H381" s="150"/>
      <c r="I381" s="150"/>
      <c r="J381" s="150"/>
      <c r="K381" s="150"/>
      <c r="L381" s="150"/>
      <c r="M381" s="150"/>
      <c r="N381" s="150"/>
      <c r="O381" s="150"/>
      <c r="P381" s="150"/>
      <c r="Q381" s="150"/>
      <c r="R381" s="150"/>
      <c r="S381" s="150"/>
      <c r="T381" s="150"/>
    </row>
    <row r="382" spans="1:20" ht="12.75" customHeight="1">
      <c r="A382" s="150"/>
      <c r="B382" s="150"/>
      <c r="C382" s="150"/>
      <c r="D382" s="150"/>
      <c r="E382" s="150"/>
      <c r="F382" s="150"/>
      <c r="G382" s="150"/>
      <c r="H382" s="150"/>
      <c r="I382" s="150"/>
      <c r="J382" s="150"/>
      <c r="K382" s="150"/>
      <c r="L382" s="150"/>
      <c r="M382" s="150"/>
      <c r="N382" s="150"/>
      <c r="O382" s="150"/>
      <c r="P382" s="150"/>
      <c r="Q382" s="150"/>
      <c r="R382" s="150"/>
      <c r="S382" s="150"/>
      <c r="T382" s="150"/>
    </row>
    <row r="383" spans="1:20" ht="12.75" customHeight="1">
      <c r="A383" s="150"/>
      <c r="B383" s="150"/>
      <c r="C383" s="150"/>
      <c r="D383" s="150"/>
      <c r="E383" s="150"/>
      <c r="F383" s="150"/>
      <c r="G383" s="150"/>
      <c r="H383" s="150"/>
      <c r="I383" s="150"/>
      <c r="J383" s="150"/>
      <c r="K383" s="150"/>
      <c r="L383" s="150"/>
      <c r="M383" s="150"/>
      <c r="N383" s="150"/>
      <c r="O383" s="150"/>
      <c r="P383" s="150"/>
      <c r="Q383" s="150"/>
      <c r="R383" s="150"/>
      <c r="S383" s="150"/>
      <c r="T383" s="150"/>
    </row>
    <row r="384" spans="1:20" ht="12.75" customHeight="1">
      <c r="A384" s="150"/>
      <c r="B384" s="150"/>
      <c r="C384" s="150"/>
      <c r="D384" s="150"/>
      <c r="E384" s="150"/>
      <c r="F384" s="150"/>
      <c r="G384" s="150"/>
      <c r="H384" s="150"/>
      <c r="I384" s="150"/>
      <c r="J384" s="150"/>
      <c r="K384" s="150"/>
      <c r="L384" s="150"/>
      <c r="M384" s="150"/>
      <c r="N384" s="150"/>
      <c r="O384" s="150"/>
      <c r="P384" s="150"/>
      <c r="Q384" s="150"/>
      <c r="R384" s="150"/>
      <c r="S384" s="150"/>
      <c r="T384" s="150"/>
    </row>
    <row r="385" spans="1:20" ht="12.75" customHeight="1">
      <c r="A385" s="150"/>
      <c r="B385" s="150"/>
      <c r="C385" s="150"/>
      <c r="D385" s="150"/>
      <c r="E385" s="150"/>
      <c r="F385" s="150"/>
      <c r="G385" s="150"/>
      <c r="H385" s="150"/>
      <c r="I385" s="150"/>
      <c r="J385" s="150"/>
      <c r="K385" s="150"/>
      <c r="L385" s="150"/>
      <c r="M385" s="150"/>
      <c r="N385" s="150"/>
      <c r="O385" s="150"/>
      <c r="P385" s="150"/>
      <c r="Q385" s="150"/>
      <c r="R385" s="150"/>
      <c r="S385" s="150"/>
      <c r="T385" s="150"/>
    </row>
    <row r="386" spans="1:20" ht="12.75" customHeight="1">
      <c r="A386" s="150"/>
      <c r="B386" s="150"/>
      <c r="C386" s="150"/>
      <c r="D386" s="150"/>
      <c r="E386" s="150"/>
      <c r="F386" s="150"/>
      <c r="G386" s="150"/>
      <c r="H386" s="150"/>
      <c r="I386" s="150"/>
      <c r="J386" s="150"/>
      <c r="K386" s="150"/>
      <c r="L386" s="150"/>
      <c r="M386" s="150"/>
      <c r="N386" s="150"/>
      <c r="O386" s="150"/>
      <c r="P386" s="150"/>
      <c r="Q386" s="150"/>
      <c r="R386" s="150"/>
      <c r="S386" s="150"/>
      <c r="T386" s="150"/>
    </row>
    <row r="387" spans="1:20" ht="12.75" customHeight="1">
      <c r="A387" s="150"/>
      <c r="B387" s="150"/>
      <c r="C387" s="150"/>
      <c r="D387" s="150"/>
      <c r="E387" s="150"/>
      <c r="F387" s="150"/>
      <c r="G387" s="150"/>
      <c r="H387" s="150"/>
      <c r="I387" s="150"/>
      <c r="J387" s="150"/>
      <c r="K387" s="150"/>
      <c r="L387" s="150"/>
      <c r="M387" s="150"/>
      <c r="N387" s="150"/>
      <c r="O387" s="150"/>
      <c r="P387" s="150"/>
      <c r="Q387" s="150"/>
      <c r="R387" s="150"/>
      <c r="S387" s="150"/>
      <c r="T387" s="150"/>
    </row>
    <row r="388" spans="1:20" ht="12.75" customHeight="1">
      <c r="A388" s="150"/>
      <c r="B388" s="150"/>
      <c r="C388" s="150"/>
      <c r="D388" s="150"/>
      <c r="E388" s="150"/>
      <c r="F388" s="150"/>
      <c r="G388" s="150"/>
      <c r="H388" s="150"/>
      <c r="I388" s="150"/>
      <c r="J388" s="150"/>
      <c r="K388" s="150"/>
      <c r="L388" s="150"/>
      <c r="M388" s="150"/>
      <c r="N388" s="150"/>
      <c r="O388" s="150"/>
      <c r="P388" s="150"/>
      <c r="Q388" s="150"/>
      <c r="R388" s="150"/>
      <c r="S388" s="150"/>
      <c r="T388" s="150"/>
    </row>
    <row r="389" spans="1:20" ht="12.75" customHeight="1">
      <c r="A389" s="150"/>
      <c r="B389" s="150"/>
      <c r="C389" s="150"/>
      <c r="D389" s="150"/>
      <c r="E389" s="150"/>
      <c r="F389" s="150"/>
      <c r="G389" s="150"/>
      <c r="H389" s="150"/>
      <c r="I389" s="150"/>
      <c r="J389" s="150"/>
      <c r="K389" s="150"/>
      <c r="L389" s="150"/>
      <c r="M389" s="150"/>
      <c r="N389" s="150"/>
      <c r="O389" s="150"/>
      <c r="P389" s="150"/>
      <c r="Q389" s="150"/>
      <c r="R389" s="150"/>
      <c r="S389" s="150"/>
      <c r="T389" s="150"/>
    </row>
    <row r="390" spans="1:20" ht="12.75" customHeight="1">
      <c r="A390" s="150"/>
      <c r="B390" s="150"/>
      <c r="C390" s="150"/>
      <c r="D390" s="150"/>
      <c r="E390" s="150"/>
      <c r="F390" s="150"/>
      <c r="G390" s="150"/>
      <c r="H390" s="150"/>
      <c r="I390" s="150"/>
      <c r="J390" s="150"/>
      <c r="K390" s="150"/>
      <c r="L390" s="150"/>
      <c r="M390" s="150"/>
      <c r="N390" s="150"/>
      <c r="O390" s="150"/>
      <c r="P390" s="150"/>
      <c r="Q390" s="150"/>
      <c r="R390" s="150"/>
      <c r="S390" s="150"/>
      <c r="T390" s="150"/>
    </row>
    <row r="391" spans="1:20" ht="12.75" customHeight="1">
      <c r="A391" s="150"/>
      <c r="B391" s="150"/>
      <c r="C391" s="150"/>
      <c r="D391" s="150"/>
      <c r="E391" s="150"/>
      <c r="F391" s="150"/>
      <c r="G391" s="150"/>
      <c r="H391" s="150"/>
      <c r="I391" s="150"/>
      <c r="J391" s="150"/>
      <c r="K391" s="150"/>
      <c r="L391" s="150"/>
      <c r="M391" s="150"/>
      <c r="N391" s="150"/>
      <c r="O391" s="150"/>
      <c r="P391" s="150"/>
      <c r="Q391" s="150"/>
      <c r="R391" s="150"/>
      <c r="S391" s="150"/>
      <c r="T391" s="150"/>
    </row>
    <row r="392" spans="1:20" ht="12.75" customHeight="1">
      <c r="A392" s="150"/>
      <c r="B392" s="150"/>
      <c r="C392" s="150"/>
      <c r="D392" s="150"/>
      <c r="E392" s="150"/>
      <c r="F392" s="150"/>
      <c r="G392" s="150"/>
      <c r="H392" s="150"/>
      <c r="I392" s="150"/>
      <c r="J392" s="150"/>
      <c r="K392" s="150"/>
      <c r="L392" s="150"/>
      <c r="M392" s="150"/>
      <c r="N392" s="150"/>
      <c r="O392" s="150"/>
      <c r="P392" s="150"/>
      <c r="Q392" s="150"/>
      <c r="R392" s="150"/>
      <c r="S392" s="150"/>
      <c r="T392" s="150"/>
    </row>
    <row r="393" spans="1:20" ht="12.75" customHeight="1">
      <c r="A393" s="150"/>
      <c r="B393" s="150"/>
      <c r="C393" s="150"/>
      <c r="D393" s="150"/>
      <c r="E393" s="150"/>
      <c r="F393" s="150"/>
      <c r="G393" s="150"/>
      <c r="H393" s="150"/>
      <c r="I393" s="150"/>
      <c r="J393" s="150"/>
      <c r="K393" s="150"/>
      <c r="L393" s="150"/>
      <c r="M393" s="150"/>
      <c r="N393" s="150"/>
      <c r="O393" s="150"/>
      <c r="P393" s="150"/>
      <c r="Q393" s="150"/>
      <c r="R393" s="150"/>
      <c r="S393" s="150"/>
      <c r="T393" s="150"/>
    </row>
    <row r="394" spans="1:20" ht="12.75" customHeight="1">
      <c r="A394" s="150"/>
      <c r="B394" s="150"/>
      <c r="C394" s="150"/>
      <c r="D394" s="150"/>
      <c r="E394" s="150"/>
      <c r="F394" s="150"/>
      <c r="G394" s="150"/>
      <c r="H394" s="150"/>
      <c r="I394" s="150"/>
      <c r="J394" s="150"/>
      <c r="K394" s="150"/>
      <c r="L394" s="150"/>
      <c r="M394" s="150"/>
      <c r="N394" s="150"/>
      <c r="O394" s="150"/>
      <c r="P394" s="150"/>
      <c r="Q394" s="150"/>
      <c r="R394" s="150"/>
      <c r="S394" s="150"/>
      <c r="T394" s="150"/>
    </row>
    <row r="395" spans="1:20" ht="12.75" customHeight="1">
      <c r="A395" s="150"/>
      <c r="B395" s="150"/>
      <c r="C395" s="150"/>
      <c r="D395" s="150"/>
      <c r="E395" s="150"/>
      <c r="F395" s="150"/>
      <c r="G395" s="150"/>
      <c r="H395" s="150"/>
      <c r="I395" s="150"/>
      <c r="J395" s="150"/>
      <c r="K395" s="150"/>
      <c r="L395" s="150"/>
      <c r="M395" s="150"/>
      <c r="N395" s="150"/>
      <c r="O395" s="150"/>
      <c r="P395" s="150"/>
      <c r="Q395" s="150"/>
      <c r="R395" s="150"/>
      <c r="S395" s="150"/>
      <c r="T395" s="150"/>
    </row>
    <row r="396" spans="1:20" ht="12.75" customHeight="1">
      <c r="A396" s="150"/>
      <c r="B396" s="150"/>
      <c r="C396" s="150"/>
      <c r="D396" s="150"/>
      <c r="E396" s="150"/>
      <c r="F396" s="150"/>
      <c r="G396" s="150"/>
      <c r="H396" s="150"/>
      <c r="I396" s="150"/>
      <c r="J396" s="150"/>
      <c r="K396" s="150"/>
      <c r="L396" s="150"/>
      <c r="M396" s="150"/>
      <c r="N396" s="150"/>
      <c r="O396" s="150"/>
      <c r="P396" s="150"/>
      <c r="Q396" s="150"/>
      <c r="R396" s="150"/>
      <c r="S396" s="150"/>
      <c r="T396" s="150"/>
    </row>
    <row r="397" spans="1:20" ht="12.75" customHeight="1">
      <c r="A397" s="150"/>
      <c r="B397" s="150"/>
      <c r="C397" s="150"/>
      <c r="D397" s="150"/>
      <c r="E397" s="150"/>
      <c r="F397" s="150"/>
      <c r="G397" s="150"/>
      <c r="H397" s="150"/>
      <c r="I397" s="150"/>
      <c r="J397" s="150"/>
      <c r="K397" s="150"/>
      <c r="L397" s="150"/>
      <c r="M397" s="150"/>
      <c r="N397" s="150"/>
      <c r="O397" s="150"/>
      <c r="P397" s="150"/>
      <c r="Q397" s="150"/>
      <c r="R397" s="150"/>
      <c r="S397" s="150"/>
      <c r="T397" s="150"/>
    </row>
    <row r="398" spans="1:20" ht="12.75" customHeight="1">
      <c r="A398" s="150"/>
      <c r="B398" s="150"/>
      <c r="C398" s="150"/>
      <c r="D398" s="150"/>
      <c r="E398" s="150"/>
      <c r="F398" s="150"/>
      <c r="G398" s="150"/>
      <c r="H398" s="150"/>
      <c r="I398" s="150"/>
      <c r="J398" s="150"/>
      <c r="K398" s="150"/>
      <c r="L398" s="150"/>
      <c r="M398" s="150"/>
      <c r="N398" s="150"/>
      <c r="O398" s="150"/>
      <c r="P398" s="150"/>
      <c r="Q398" s="150"/>
      <c r="R398" s="150"/>
      <c r="S398" s="150"/>
      <c r="T398" s="150"/>
    </row>
    <row r="399" spans="1:20" ht="12.75" customHeight="1">
      <c r="A399" s="150"/>
      <c r="B399" s="150"/>
      <c r="C399" s="150"/>
      <c r="D399" s="150"/>
      <c r="E399" s="150"/>
      <c r="F399" s="150"/>
      <c r="G399" s="150"/>
      <c r="H399" s="150"/>
      <c r="I399" s="150"/>
      <c r="J399" s="150"/>
      <c r="K399" s="150"/>
      <c r="L399" s="150"/>
      <c r="M399" s="150"/>
      <c r="N399" s="150"/>
      <c r="O399" s="150"/>
      <c r="P399" s="150"/>
      <c r="Q399" s="150"/>
      <c r="R399" s="150"/>
      <c r="S399" s="150"/>
      <c r="T399" s="150"/>
    </row>
    <row r="400" spans="1:20" ht="12.75" customHeight="1">
      <c r="A400" s="150"/>
      <c r="B400" s="150"/>
      <c r="C400" s="150"/>
      <c r="D400" s="150"/>
      <c r="E400" s="150"/>
      <c r="F400" s="150"/>
      <c r="G400" s="150"/>
      <c r="H400" s="150"/>
      <c r="I400" s="150"/>
      <c r="J400" s="150"/>
      <c r="K400" s="150"/>
      <c r="L400" s="150"/>
      <c r="M400" s="150"/>
      <c r="N400" s="150"/>
      <c r="O400" s="150"/>
      <c r="P400" s="150"/>
      <c r="Q400" s="150"/>
      <c r="R400" s="150"/>
      <c r="S400" s="150"/>
      <c r="T400" s="150"/>
    </row>
    <row r="401" spans="1:20" ht="12.75" customHeight="1">
      <c r="A401" s="150"/>
      <c r="B401" s="150"/>
      <c r="C401" s="150"/>
      <c r="D401" s="150"/>
      <c r="E401" s="150"/>
      <c r="F401" s="150"/>
      <c r="G401" s="150"/>
      <c r="H401" s="150"/>
      <c r="I401" s="150"/>
      <c r="J401" s="150"/>
      <c r="K401" s="150"/>
      <c r="L401" s="150"/>
      <c r="M401" s="150"/>
      <c r="N401" s="150"/>
      <c r="O401" s="150"/>
      <c r="P401" s="150"/>
      <c r="Q401" s="150"/>
      <c r="R401" s="150"/>
      <c r="S401" s="150"/>
      <c r="T401" s="150"/>
    </row>
    <row r="402" spans="1:20" ht="12.75" customHeight="1">
      <c r="A402" s="150"/>
      <c r="B402" s="150"/>
      <c r="C402" s="150"/>
      <c r="D402" s="150"/>
      <c r="E402" s="150"/>
      <c r="F402" s="150"/>
      <c r="G402" s="150"/>
      <c r="H402" s="150"/>
      <c r="I402" s="150"/>
      <c r="J402" s="150"/>
      <c r="K402" s="150"/>
      <c r="L402" s="150"/>
      <c r="M402" s="150"/>
      <c r="N402" s="150"/>
      <c r="O402" s="150"/>
      <c r="P402" s="150"/>
      <c r="Q402" s="150"/>
      <c r="R402" s="150"/>
      <c r="S402" s="150"/>
      <c r="T402" s="150"/>
    </row>
    <row r="403" spans="1:20" ht="12.75" customHeight="1">
      <c r="A403" s="150"/>
      <c r="B403" s="150"/>
      <c r="C403" s="150"/>
      <c r="D403" s="150"/>
      <c r="E403" s="150"/>
      <c r="F403" s="150"/>
      <c r="G403" s="150"/>
      <c r="H403" s="150"/>
      <c r="I403" s="150"/>
      <c r="J403" s="150"/>
      <c r="K403" s="150"/>
      <c r="L403" s="150"/>
      <c r="M403" s="150"/>
      <c r="N403" s="150"/>
      <c r="O403" s="150"/>
      <c r="P403" s="150"/>
      <c r="Q403" s="150"/>
      <c r="R403" s="150"/>
      <c r="S403" s="150"/>
      <c r="T403" s="150"/>
    </row>
    <row r="404" spans="1:20" ht="12.75" customHeight="1">
      <c r="A404" s="150"/>
      <c r="B404" s="150"/>
      <c r="C404" s="150"/>
      <c r="D404" s="150"/>
      <c r="E404" s="150"/>
      <c r="F404" s="150"/>
      <c r="G404" s="150"/>
      <c r="H404" s="150"/>
      <c r="I404" s="150"/>
      <c r="J404" s="150"/>
      <c r="K404" s="150"/>
      <c r="L404" s="150"/>
      <c r="M404" s="150"/>
      <c r="N404" s="150"/>
      <c r="O404" s="150"/>
      <c r="P404" s="150"/>
      <c r="Q404" s="150"/>
      <c r="R404" s="150"/>
      <c r="S404" s="150"/>
      <c r="T404" s="150"/>
    </row>
    <row r="405" spans="1:20" ht="12.75" customHeight="1">
      <c r="A405" s="150"/>
      <c r="B405" s="150"/>
      <c r="C405" s="150"/>
      <c r="D405" s="150"/>
      <c r="E405" s="150"/>
      <c r="F405" s="150"/>
      <c r="G405" s="150"/>
      <c r="H405" s="150"/>
      <c r="I405" s="150"/>
      <c r="J405" s="150"/>
      <c r="K405" s="150"/>
      <c r="L405" s="150"/>
      <c r="M405" s="150"/>
      <c r="N405" s="150"/>
      <c r="O405" s="150"/>
      <c r="P405" s="150"/>
      <c r="Q405" s="150"/>
      <c r="R405" s="150"/>
      <c r="S405" s="150"/>
      <c r="T405" s="150"/>
    </row>
    <row r="406" spans="1:20" ht="12.75" customHeight="1">
      <c r="A406" s="150"/>
      <c r="B406" s="150"/>
      <c r="C406" s="150"/>
      <c r="D406" s="150"/>
      <c r="E406" s="150"/>
      <c r="F406" s="150"/>
      <c r="G406" s="150"/>
      <c r="H406" s="150"/>
      <c r="I406" s="150"/>
      <c r="J406" s="150"/>
      <c r="K406" s="150"/>
      <c r="L406" s="150"/>
      <c r="M406" s="150"/>
      <c r="N406" s="150"/>
      <c r="O406" s="150"/>
      <c r="P406" s="150"/>
      <c r="Q406" s="150"/>
      <c r="R406" s="150"/>
      <c r="S406" s="150"/>
      <c r="T406" s="150"/>
    </row>
    <row r="407" spans="1:20" ht="12.75" customHeight="1">
      <c r="A407" s="150"/>
      <c r="B407" s="150"/>
      <c r="C407" s="150"/>
      <c r="D407" s="150"/>
      <c r="E407" s="150"/>
      <c r="F407" s="150"/>
      <c r="G407" s="150"/>
      <c r="H407" s="150"/>
      <c r="I407" s="150"/>
      <c r="J407" s="150"/>
      <c r="K407" s="150"/>
      <c r="L407" s="150"/>
      <c r="M407" s="150"/>
      <c r="N407" s="150"/>
      <c r="O407" s="150"/>
      <c r="P407" s="150"/>
      <c r="Q407" s="150"/>
      <c r="R407" s="150"/>
      <c r="S407" s="150"/>
      <c r="T407" s="150"/>
    </row>
    <row r="408" spans="1:20" ht="12.75" customHeight="1">
      <c r="A408" s="150"/>
      <c r="B408" s="150"/>
      <c r="C408" s="150"/>
      <c r="D408" s="150"/>
      <c r="E408" s="150"/>
      <c r="F408" s="150"/>
      <c r="G408" s="150"/>
      <c r="H408" s="150"/>
      <c r="I408" s="150"/>
      <c r="J408" s="150"/>
      <c r="K408" s="150"/>
      <c r="L408" s="150"/>
      <c r="M408" s="150"/>
      <c r="N408" s="150"/>
      <c r="O408" s="150"/>
      <c r="P408" s="150"/>
      <c r="Q408" s="150"/>
      <c r="R408" s="150"/>
      <c r="S408" s="150"/>
      <c r="T408" s="150"/>
    </row>
    <row r="409" spans="1:20" ht="12.75" customHeight="1">
      <c r="A409" s="150"/>
      <c r="B409" s="150"/>
      <c r="C409" s="150"/>
      <c r="D409" s="150"/>
      <c r="E409" s="150"/>
      <c r="F409" s="150"/>
      <c r="G409" s="150"/>
      <c r="H409" s="150"/>
      <c r="I409" s="150"/>
      <c r="J409" s="150"/>
      <c r="K409" s="150"/>
      <c r="L409" s="150"/>
      <c r="M409" s="150"/>
      <c r="N409" s="150"/>
      <c r="O409" s="150"/>
      <c r="P409" s="150"/>
      <c r="Q409" s="150"/>
      <c r="R409" s="150"/>
      <c r="S409" s="150"/>
      <c r="T409" s="150"/>
    </row>
    <row r="410" spans="1:20" ht="12.75" customHeight="1">
      <c r="A410" s="150"/>
      <c r="B410" s="150"/>
      <c r="C410" s="150"/>
      <c r="D410" s="150"/>
      <c r="E410" s="150"/>
      <c r="F410" s="150"/>
      <c r="G410" s="150"/>
      <c r="H410" s="150"/>
      <c r="I410" s="150"/>
      <c r="J410" s="150"/>
      <c r="K410" s="150"/>
      <c r="L410" s="150"/>
      <c r="M410" s="150"/>
      <c r="N410" s="150"/>
      <c r="O410" s="150"/>
      <c r="P410" s="150"/>
      <c r="Q410" s="150"/>
      <c r="R410" s="150"/>
      <c r="S410" s="150"/>
      <c r="T410" s="150"/>
    </row>
    <row r="411" spans="1:20" ht="12.75" customHeight="1">
      <c r="A411" s="150"/>
      <c r="B411" s="150"/>
      <c r="C411" s="150"/>
      <c r="D411" s="150"/>
      <c r="E411" s="150"/>
      <c r="F411" s="150"/>
      <c r="G411" s="150"/>
      <c r="H411" s="150"/>
      <c r="I411" s="150"/>
      <c r="J411" s="150"/>
      <c r="K411" s="150"/>
      <c r="L411" s="150"/>
      <c r="M411" s="150"/>
      <c r="N411" s="150"/>
      <c r="O411" s="150"/>
      <c r="P411" s="150"/>
      <c r="Q411" s="150"/>
      <c r="R411" s="150"/>
      <c r="S411" s="150"/>
      <c r="T411" s="150"/>
    </row>
    <row r="412" spans="1:20" ht="12.75" customHeight="1">
      <c r="A412" s="150"/>
      <c r="B412" s="150"/>
      <c r="C412" s="150"/>
      <c r="D412" s="150"/>
      <c r="E412" s="150"/>
      <c r="F412" s="150"/>
      <c r="G412" s="150"/>
      <c r="H412" s="150"/>
      <c r="I412" s="150"/>
      <c r="J412" s="150"/>
      <c r="K412" s="150"/>
      <c r="L412" s="150"/>
      <c r="M412" s="150"/>
      <c r="N412" s="150"/>
      <c r="O412" s="150"/>
      <c r="P412" s="150"/>
      <c r="Q412" s="150"/>
      <c r="R412" s="150"/>
      <c r="S412" s="150"/>
      <c r="T412" s="150"/>
    </row>
    <row r="413" spans="1:20" ht="12.75" customHeight="1">
      <c r="A413" s="150"/>
      <c r="B413" s="150"/>
      <c r="C413" s="150"/>
      <c r="D413" s="150"/>
      <c r="E413" s="150"/>
      <c r="F413" s="150"/>
      <c r="G413" s="150"/>
      <c r="H413" s="150"/>
      <c r="I413" s="150"/>
      <c r="J413" s="150"/>
      <c r="K413" s="150"/>
      <c r="L413" s="150"/>
      <c r="M413" s="150"/>
      <c r="N413" s="150"/>
      <c r="O413" s="150"/>
      <c r="P413" s="150"/>
      <c r="Q413" s="150"/>
      <c r="R413" s="150"/>
      <c r="S413" s="150"/>
      <c r="T413" s="150"/>
    </row>
    <row r="414" spans="1:20" ht="12.75" customHeight="1">
      <c r="A414" s="150"/>
      <c r="B414" s="150"/>
      <c r="C414" s="150"/>
      <c r="D414" s="150"/>
      <c r="E414" s="150"/>
      <c r="F414" s="150"/>
      <c r="G414" s="150"/>
      <c r="H414" s="150"/>
      <c r="I414" s="150"/>
      <c r="J414" s="150"/>
      <c r="K414" s="150"/>
      <c r="L414" s="150"/>
      <c r="M414" s="150"/>
      <c r="N414" s="150"/>
      <c r="O414" s="150"/>
      <c r="P414" s="150"/>
      <c r="Q414" s="150"/>
      <c r="R414" s="150"/>
      <c r="S414" s="150"/>
      <c r="T414" s="150"/>
    </row>
    <row r="415" spans="1:20" ht="12.75" customHeight="1">
      <c r="A415" s="150"/>
      <c r="B415" s="150"/>
      <c r="C415" s="150"/>
      <c r="D415" s="150"/>
      <c r="E415" s="150"/>
      <c r="F415" s="150"/>
      <c r="G415" s="150"/>
      <c r="H415" s="150"/>
      <c r="I415" s="150"/>
      <c r="J415" s="150"/>
      <c r="K415" s="150"/>
      <c r="L415" s="150"/>
      <c r="M415" s="150"/>
      <c r="N415" s="150"/>
      <c r="O415" s="150"/>
      <c r="P415" s="150"/>
      <c r="Q415" s="150"/>
      <c r="R415" s="150"/>
      <c r="S415" s="150"/>
      <c r="T415" s="150"/>
    </row>
    <row r="416" spans="1:20" ht="12.75" customHeight="1">
      <c r="A416" s="150"/>
      <c r="B416" s="150"/>
      <c r="C416" s="150"/>
      <c r="D416" s="150"/>
      <c r="E416" s="150"/>
      <c r="F416" s="150"/>
      <c r="G416" s="150"/>
      <c r="H416" s="150"/>
      <c r="I416" s="150"/>
      <c r="J416" s="150"/>
      <c r="K416" s="150"/>
      <c r="L416" s="150"/>
      <c r="M416" s="150"/>
      <c r="N416" s="150"/>
      <c r="O416" s="150"/>
      <c r="P416" s="150"/>
      <c r="Q416" s="150"/>
      <c r="R416" s="150"/>
      <c r="S416" s="150"/>
      <c r="T416" s="150"/>
    </row>
    <row r="417" spans="1:20" ht="12.75" customHeight="1">
      <c r="A417" s="150"/>
      <c r="B417" s="150"/>
      <c r="C417" s="150"/>
      <c r="D417" s="150"/>
      <c r="E417" s="150"/>
      <c r="F417" s="150"/>
      <c r="G417" s="150"/>
      <c r="H417" s="150"/>
      <c r="I417" s="150"/>
      <c r="J417" s="150"/>
      <c r="K417" s="150"/>
      <c r="L417" s="150"/>
      <c r="M417" s="150"/>
      <c r="N417" s="150"/>
      <c r="O417" s="150"/>
      <c r="P417" s="150"/>
      <c r="Q417" s="150"/>
      <c r="R417" s="150"/>
      <c r="S417" s="150"/>
      <c r="T417" s="150"/>
    </row>
    <row r="418" spans="1:20" ht="12.75" customHeight="1">
      <c r="A418" s="150"/>
      <c r="B418" s="150"/>
      <c r="C418" s="150"/>
      <c r="D418" s="150"/>
      <c r="E418" s="150"/>
      <c r="F418" s="150"/>
      <c r="G418" s="150"/>
      <c r="H418" s="150"/>
      <c r="I418" s="150"/>
      <c r="J418" s="150"/>
      <c r="K418" s="150"/>
      <c r="L418" s="150"/>
      <c r="M418" s="150"/>
      <c r="N418" s="150"/>
      <c r="O418" s="150"/>
      <c r="P418" s="150"/>
      <c r="Q418" s="150"/>
      <c r="R418" s="150"/>
      <c r="S418" s="150"/>
      <c r="T418" s="150"/>
    </row>
    <row r="419" spans="1:20" ht="12.75" customHeight="1">
      <c r="A419" s="150"/>
      <c r="B419" s="150"/>
      <c r="C419" s="150"/>
      <c r="D419" s="150"/>
      <c r="E419" s="150"/>
      <c r="F419" s="150"/>
      <c r="G419" s="150"/>
      <c r="H419" s="150"/>
      <c r="I419" s="150"/>
      <c r="J419" s="150"/>
      <c r="K419" s="150"/>
      <c r="L419" s="150"/>
      <c r="M419" s="150"/>
      <c r="N419" s="150"/>
      <c r="O419" s="150"/>
      <c r="P419" s="150"/>
      <c r="Q419" s="150"/>
      <c r="R419" s="150"/>
      <c r="S419" s="150"/>
      <c r="T419" s="150"/>
    </row>
    <row r="420" spans="1:20" ht="12.75" customHeight="1">
      <c r="A420" s="150"/>
      <c r="B420" s="150"/>
      <c r="C420" s="150"/>
      <c r="D420" s="150"/>
      <c r="E420" s="150"/>
      <c r="F420" s="150"/>
      <c r="G420" s="150"/>
      <c r="H420" s="150"/>
      <c r="I420" s="150"/>
      <c r="J420" s="150"/>
      <c r="K420" s="150"/>
      <c r="L420" s="150"/>
      <c r="M420" s="150"/>
      <c r="N420" s="150"/>
      <c r="O420" s="150"/>
      <c r="P420" s="150"/>
      <c r="Q420" s="150"/>
      <c r="R420" s="150"/>
      <c r="S420" s="150"/>
      <c r="T420" s="150"/>
    </row>
    <row r="421" spans="1:20" ht="12.75" customHeight="1">
      <c r="A421" s="150"/>
      <c r="B421" s="150"/>
      <c r="C421" s="150"/>
      <c r="D421" s="150"/>
      <c r="E421" s="150"/>
      <c r="F421" s="150"/>
      <c r="G421" s="150"/>
      <c r="H421" s="150"/>
      <c r="I421" s="150"/>
      <c r="J421" s="150"/>
      <c r="K421" s="150"/>
      <c r="L421" s="150"/>
      <c r="M421" s="150"/>
      <c r="N421" s="150"/>
      <c r="O421" s="150"/>
      <c r="P421" s="150"/>
      <c r="Q421" s="150"/>
      <c r="R421" s="150"/>
      <c r="S421" s="150"/>
      <c r="T421" s="150"/>
    </row>
    <row r="422" spans="1:20" ht="12.75" customHeight="1">
      <c r="A422" s="150"/>
      <c r="B422" s="150"/>
      <c r="C422" s="150"/>
      <c r="D422" s="150"/>
      <c r="E422" s="150"/>
      <c r="F422" s="150"/>
      <c r="G422" s="150"/>
      <c r="H422" s="150"/>
      <c r="I422" s="150"/>
      <c r="J422" s="150"/>
      <c r="K422" s="150"/>
      <c r="L422" s="150"/>
      <c r="M422" s="150"/>
      <c r="N422" s="150"/>
      <c r="O422" s="150"/>
      <c r="P422" s="150"/>
      <c r="Q422" s="150"/>
      <c r="R422" s="150"/>
      <c r="S422" s="150"/>
      <c r="T422" s="150"/>
    </row>
    <row r="423" spans="1:20" ht="12.75" customHeight="1">
      <c r="A423" s="150"/>
      <c r="B423" s="150"/>
      <c r="C423" s="150"/>
      <c r="D423" s="150"/>
      <c r="E423" s="150"/>
      <c r="F423" s="150"/>
      <c r="G423" s="150"/>
      <c r="H423" s="150"/>
      <c r="I423" s="150"/>
      <c r="J423" s="150"/>
      <c r="K423" s="150"/>
      <c r="L423" s="150"/>
      <c r="M423" s="150"/>
      <c r="N423" s="150"/>
      <c r="O423" s="150"/>
      <c r="P423" s="150"/>
      <c r="Q423" s="150"/>
      <c r="R423" s="150"/>
      <c r="S423" s="150"/>
      <c r="T423" s="150"/>
    </row>
    <row r="424" spans="1:20" ht="12.75" customHeight="1">
      <c r="A424" s="150"/>
      <c r="B424" s="150"/>
      <c r="C424" s="150"/>
      <c r="D424" s="150"/>
      <c r="E424" s="150"/>
      <c r="F424" s="150"/>
      <c r="G424" s="150"/>
      <c r="H424" s="150"/>
      <c r="I424" s="150"/>
      <c r="J424" s="150"/>
      <c r="K424" s="150"/>
      <c r="L424" s="150"/>
      <c r="M424" s="150"/>
      <c r="N424" s="150"/>
      <c r="O424" s="150"/>
      <c r="P424" s="150"/>
      <c r="Q424" s="150"/>
      <c r="R424" s="150"/>
      <c r="S424" s="150"/>
      <c r="T424" s="150"/>
    </row>
    <row r="425" spans="1:20" ht="12.75" customHeight="1">
      <c r="A425" s="150"/>
      <c r="B425" s="150"/>
      <c r="C425" s="150"/>
      <c r="D425" s="150"/>
      <c r="E425" s="150"/>
      <c r="F425" s="150"/>
      <c r="G425" s="150"/>
      <c r="H425" s="150"/>
      <c r="I425" s="150"/>
      <c r="J425" s="150"/>
      <c r="K425" s="150"/>
      <c r="L425" s="150"/>
      <c r="M425" s="150"/>
      <c r="N425" s="150"/>
      <c r="O425" s="150"/>
      <c r="P425" s="150"/>
      <c r="Q425" s="150"/>
      <c r="R425" s="150"/>
      <c r="S425" s="150"/>
      <c r="T425" s="150"/>
    </row>
    <row r="426" spans="1:20" ht="12.75" customHeight="1">
      <c r="A426" s="150"/>
      <c r="B426" s="150"/>
      <c r="C426" s="150"/>
      <c r="D426" s="150"/>
      <c r="E426" s="150"/>
      <c r="F426" s="150"/>
      <c r="G426" s="150"/>
      <c r="H426" s="150"/>
      <c r="I426" s="150"/>
      <c r="J426" s="150"/>
      <c r="K426" s="150"/>
      <c r="L426" s="150"/>
      <c r="M426" s="150"/>
      <c r="N426" s="150"/>
      <c r="O426" s="150"/>
      <c r="P426" s="150"/>
      <c r="Q426" s="150"/>
      <c r="R426" s="150"/>
      <c r="S426" s="150"/>
      <c r="T426" s="150"/>
    </row>
    <row r="427" spans="1:20" ht="12.75" customHeight="1">
      <c r="A427" s="150"/>
      <c r="B427" s="150"/>
      <c r="C427" s="150"/>
      <c r="D427" s="150"/>
      <c r="E427" s="150"/>
      <c r="F427" s="150"/>
      <c r="G427" s="150"/>
      <c r="H427" s="150"/>
      <c r="I427" s="150"/>
      <c r="J427" s="150"/>
      <c r="K427" s="150"/>
      <c r="L427" s="150"/>
      <c r="M427" s="150"/>
      <c r="N427" s="150"/>
      <c r="O427" s="150"/>
      <c r="P427" s="150"/>
      <c r="Q427" s="150"/>
      <c r="R427" s="150"/>
      <c r="S427" s="150"/>
      <c r="T427" s="150"/>
    </row>
    <row r="428" spans="1:20" ht="12.75" customHeight="1">
      <c r="A428" s="150"/>
      <c r="B428" s="150"/>
      <c r="C428" s="150"/>
      <c r="D428" s="150"/>
      <c r="E428" s="150"/>
      <c r="F428" s="150"/>
      <c r="G428" s="150"/>
      <c r="H428" s="150"/>
      <c r="I428" s="150"/>
      <c r="J428" s="150"/>
      <c r="K428" s="150"/>
      <c r="L428" s="150"/>
      <c r="M428" s="150"/>
      <c r="N428" s="150"/>
      <c r="O428" s="150"/>
      <c r="P428" s="150"/>
      <c r="Q428" s="150"/>
      <c r="R428" s="150"/>
      <c r="S428" s="150"/>
      <c r="T428" s="150"/>
    </row>
    <row r="429" spans="1:20" ht="12.75" customHeight="1">
      <c r="A429" s="150"/>
      <c r="B429" s="150"/>
      <c r="C429" s="150"/>
      <c r="D429" s="150"/>
      <c r="E429" s="150"/>
      <c r="F429" s="150"/>
      <c r="G429" s="150"/>
      <c r="H429" s="150"/>
      <c r="I429" s="150"/>
      <c r="J429" s="150"/>
      <c r="K429" s="150"/>
      <c r="L429" s="150"/>
      <c r="M429" s="150"/>
      <c r="N429" s="150"/>
      <c r="O429" s="150"/>
      <c r="P429" s="150"/>
      <c r="Q429" s="150"/>
      <c r="R429" s="150"/>
      <c r="S429" s="150"/>
      <c r="T429" s="150"/>
    </row>
    <row r="430" spans="1:20" ht="12.75" customHeight="1">
      <c r="A430" s="150"/>
      <c r="B430" s="150"/>
      <c r="C430" s="150"/>
      <c r="D430" s="150"/>
      <c r="E430" s="150"/>
      <c r="F430" s="150"/>
      <c r="G430" s="150"/>
      <c r="H430" s="150"/>
      <c r="I430" s="150"/>
      <c r="J430" s="150"/>
      <c r="K430" s="150"/>
      <c r="L430" s="150"/>
      <c r="M430" s="150"/>
      <c r="N430" s="150"/>
      <c r="O430" s="150"/>
      <c r="P430" s="150"/>
      <c r="Q430" s="150"/>
      <c r="R430" s="150"/>
      <c r="S430" s="150"/>
      <c r="T430" s="150"/>
    </row>
    <row r="431" spans="1:20" ht="12.75" customHeight="1">
      <c r="A431" s="150"/>
      <c r="B431" s="150"/>
      <c r="C431" s="150"/>
      <c r="D431" s="150"/>
      <c r="E431" s="150"/>
      <c r="F431" s="150"/>
      <c r="G431" s="150"/>
      <c r="H431" s="150"/>
      <c r="I431" s="150"/>
      <c r="J431" s="150"/>
      <c r="K431" s="150"/>
      <c r="L431" s="150"/>
      <c r="M431" s="150"/>
      <c r="N431" s="150"/>
      <c r="O431" s="150"/>
      <c r="P431" s="150"/>
      <c r="Q431" s="150"/>
      <c r="R431" s="150"/>
      <c r="S431" s="150"/>
      <c r="T431" s="150"/>
    </row>
    <row r="432" spans="1:20" ht="12.75" customHeight="1">
      <c r="A432" s="150"/>
      <c r="B432" s="150"/>
      <c r="C432" s="150"/>
      <c r="D432" s="150"/>
      <c r="E432" s="150"/>
      <c r="F432" s="150"/>
      <c r="G432" s="150"/>
      <c r="H432" s="150"/>
      <c r="I432" s="150"/>
      <c r="J432" s="150"/>
      <c r="K432" s="150"/>
      <c r="L432" s="150"/>
      <c r="M432" s="150"/>
      <c r="N432" s="150"/>
      <c r="O432" s="150"/>
      <c r="P432" s="150"/>
      <c r="Q432" s="150"/>
      <c r="R432" s="150"/>
      <c r="S432" s="150"/>
      <c r="T432" s="150"/>
    </row>
    <row r="433" spans="1:20" ht="12.75" customHeight="1">
      <c r="A433" s="150"/>
      <c r="B433" s="150"/>
      <c r="C433" s="150"/>
      <c r="D433" s="150"/>
      <c r="E433" s="150"/>
      <c r="F433" s="150"/>
      <c r="G433" s="150"/>
      <c r="H433" s="150"/>
      <c r="I433" s="150"/>
      <c r="J433" s="150"/>
      <c r="K433" s="150"/>
      <c r="L433" s="150"/>
      <c r="M433" s="150"/>
      <c r="N433" s="150"/>
      <c r="O433" s="150"/>
      <c r="P433" s="150"/>
      <c r="Q433" s="150"/>
      <c r="R433" s="150"/>
      <c r="S433" s="150"/>
      <c r="T433" s="150"/>
    </row>
    <row r="434" spans="1:20" ht="12.75" customHeight="1">
      <c r="A434" s="150"/>
      <c r="B434" s="150"/>
      <c r="C434" s="150"/>
      <c r="D434" s="150"/>
      <c r="E434" s="150"/>
      <c r="F434" s="150"/>
      <c r="G434" s="150"/>
      <c r="H434" s="150"/>
      <c r="I434" s="150"/>
      <c r="J434" s="150"/>
      <c r="K434" s="150"/>
      <c r="L434" s="150"/>
      <c r="M434" s="150"/>
      <c r="N434" s="150"/>
      <c r="O434" s="150"/>
      <c r="P434" s="150"/>
      <c r="Q434" s="150"/>
      <c r="R434" s="150"/>
      <c r="S434" s="150"/>
      <c r="T434" s="150"/>
    </row>
    <row r="435" spans="1:20" ht="12.75" customHeight="1">
      <c r="A435" s="150"/>
      <c r="B435" s="150"/>
      <c r="C435" s="150"/>
      <c r="D435" s="150"/>
      <c r="E435" s="150"/>
      <c r="F435" s="150"/>
      <c r="G435" s="150"/>
      <c r="H435" s="150"/>
      <c r="I435" s="150"/>
      <c r="J435" s="150"/>
      <c r="K435" s="150"/>
      <c r="L435" s="150"/>
      <c r="M435" s="150"/>
      <c r="N435" s="150"/>
      <c r="O435" s="150"/>
      <c r="P435" s="150"/>
      <c r="Q435" s="150"/>
      <c r="R435" s="150"/>
      <c r="S435" s="150"/>
      <c r="T435" s="150"/>
    </row>
    <row r="436" spans="1:20" ht="12.75" customHeight="1">
      <c r="A436" s="150"/>
      <c r="B436" s="150"/>
      <c r="C436" s="150"/>
      <c r="D436" s="150"/>
      <c r="E436" s="150"/>
      <c r="F436" s="150"/>
      <c r="G436" s="150"/>
      <c r="H436" s="150"/>
      <c r="I436" s="150"/>
      <c r="J436" s="150"/>
      <c r="K436" s="150"/>
      <c r="L436" s="150"/>
      <c r="M436" s="150"/>
      <c r="N436" s="150"/>
      <c r="O436" s="150"/>
      <c r="P436" s="150"/>
      <c r="Q436" s="150"/>
      <c r="R436" s="150"/>
      <c r="S436" s="150"/>
      <c r="T436" s="150"/>
    </row>
    <row r="437" spans="1:20" ht="12.75" customHeight="1">
      <c r="A437" s="150"/>
      <c r="B437" s="150"/>
      <c r="C437" s="150"/>
      <c r="D437" s="150"/>
      <c r="E437" s="150"/>
      <c r="F437" s="150"/>
      <c r="G437" s="150"/>
      <c r="H437" s="150"/>
      <c r="I437" s="150"/>
      <c r="J437" s="150"/>
      <c r="K437" s="150"/>
      <c r="L437" s="150"/>
      <c r="M437" s="150"/>
      <c r="N437" s="150"/>
      <c r="O437" s="150"/>
      <c r="P437" s="150"/>
      <c r="Q437" s="150"/>
      <c r="R437" s="150"/>
      <c r="S437" s="150"/>
      <c r="T437" s="150"/>
    </row>
    <row r="438" spans="1:20" ht="12.75" customHeight="1">
      <c r="A438" s="150"/>
      <c r="B438" s="150"/>
      <c r="C438" s="150"/>
      <c r="D438" s="150"/>
      <c r="E438" s="150"/>
      <c r="F438" s="150"/>
      <c r="G438" s="150"/>
      <c r="H438" s="150"/>
      <c r="I438" s="150"/>
      <c r="J438" s="150"/>
      <c r="K438" s="150"/>
      <c r="L438" s="150"/>
      <c r="M438" s="150"/>
      <c r="N438" s="150"/>
      <c r="O438" s="150"/>
      <c r="P438" s="150"/>
      <c r="Q438" s="150"/>
      <c r="R438" s="150"/>
      <c r="S438" s="150"/>
      <c r="T438" s="150"/>
    </row>
    <row r="439" spans="1:20" ht="12.75" customHeight="1">
      <c r="A439" s="150"/>
      <c r="B439" s="150"/>
      <c r="C439" s="150"/>
      <c r="D439" s="150"/>
      <c r="E439" s="150"/>
      <c r="F439" s="150"/>
      <c r="G439" s="150"/>
      <c r="H439" s="150"/>
      <c r="I439" s="150"/>
      <c r="J439" s="150"/>
      <c r="K439" s="150"/>
      <c r="L439" s="150"/>
      <c r="M439" s="150"/>
      <c r="N439" s="150"/>
      <c r="O439" s="150"/>
      <c r="P439" s="150"/>
      <c r="Q439" s="150"/>
      <c r="R439" s="150"/>
      <c r="S439" s="150"/>
      <c r="T439" s="150"/>
    </row>
    <row r="440" spans="1:20" ht="12.75" customHeight="1">
      <c r="A440" s="150"/>
      <c r="B440" s="150"/>
      <c r="C440" s="150"/>
      <c r="D440" s="150"/>
      <c r="E440" s="150"/>
      <c r="F440" s="150"/>
      <c r="G440" s="150"/>
      <c r="H440" s="150"/>
      <c r="I440" s="150"/>
      <c r="J440" s="150"/>
      <c r="K440" s="150"/>
      <c r="L440" s="150"/>
      <c r="M440" s="150"/>
      <c r="N440" s="150"/>
      <c r="O440" s="150"/>
      <c r="P440" s="150"/>
      <c r="Q440" s="150"/>
      <c r="R440" s="150"/>
      <c r="S440" s="150"/>
      <c r="T440" s="150"/>
    </row>
    <row r="441" spans="1:20" ht="12.75" customHeight="1">
      <c r="A441" s="150"/>
      <c r="B441" s="150"/>
      <c r="C441" s="150"/>
      <c r="D441" s="150"/>
      <c r="E441" s="150"/>
      <c r="F441" s="150"/>
      <c r="G441" s="150"/>
      <c r="H441" s="150"/>
      <c r="I441" s="150"/>
      <c r="J441" s="150"/>
      <c r="K441" s="150"/>
      <c r="L441" s="150"/>
      <c r="M441" s="150"/>
      <c r="N441" s="150"/>
      <c r="O441" s="150"/>
      <c r="P441" s="150"/>
      <c r="Q441" s="150"/>
      <c r="R441" s="150"/>
      <c r="S441" s="150"/>
      <c r="T441" s="150"/>
    </row>
    <row r="442" spans="1:20" ht="12.75" customHeight="1">
      <c r="A442" s="150"/>
      <c r="B442" s="150"/>
      <c r="C442" s="150"/>
      <c r="D442" s="150"/>
      <c r="E442" s="150"/>
      <c r="F442" s="150"/>
      <c r="G442" s="150"/>
      <c r="H442" s="150"/>
      <c r="I442" s="150"/>
      <c r="J442" s="150"/>
      <c r="K442" s="150"/>
      <c r="L442" s="150"/>
      <c r="M442" s="150"/>
      <c r="N442" s="150"/>
      <c r="O442" s="150"/>
      <c r="P442" s="150"/>
      <c r="Q442" s="150"/>
      <c r="R442" s="150"/>
      <c r="S442" s="150"/>
      <c r="T442" s="150"/>
    </row>
    <row r="443" spans="1:20" ht="12.75" customHeight="1">
      <c r="A443" s="150"/>
      <c r="B443" s="150"/>
      <c r="C443" s="150"/>
      <c r="D443" s="150"/>
      <c r="E443" s="150"/>
      <c r="F443" s="150"/>
      <c r="G443" s="150"/>
      <c r="H443" s="150"/>
      <c r="I443" s="150"/>
      <c r="J443" s="150"/>
      <c r="K443" s="150"/>
      <c r="L443" s="150"/>
      <c r="M443" s="150"/>
      <c r="N443" s="150"/>
      <c r="O443" s="150"/>
      <c r="P443" s="150"/>
      <c r="Q443" s="150"/>
      <c r="R443" s="150"/>
      <c r="S443" s="150"/>
      <c r="T443" s="150"/>
    </row>
    <row r="444" spans="1:20" ht="12.75" customHeight="1">
      <c r="A444" s="150"/>
      <c r="B444" s="150"/>
      <c r="C444" s="150"/>
      <c r="D444" s="150"/>
      <c r="E444" s="150"/>
      <c r="F444" s="150"/>
      <c r="G444" s="150"/>
      <c r="H444" s="150"/>
      <c r="I444" s="150"/>
      <c r="J444" s="150"/>
      <c r="K444" s="150"/>
      <c r="L444" s="150"/>
      <c r="M444" s="150"/>
      <c r="N444" s="150"/>
      <c r="O444" s="150"/>
      <c r="P444" s="150"/>
      <c r="Q444" s="150"/>
      <c r="R444" s="150"/>
      <c r="S444" s="150"/>
      <c r="T444" s="150"/>
    </row>
    <row r="445" spans="1:20" ht="12.75" customHeight="1">
      <c r="A445" s="150"/>
      <c r="B445" s="150"/>
      <c r="C445" s="150"/>
      <c r="D445" s="150"/>
      <c r="E445" s="150"/>
      <c r="F445" s="150"/>
      <c r="G445" s="150"/>
      <c r="H445" s="150"/>
      <c r="I445" s="150"/>
      <c r="J445" s="150"/>
      <c r="K445" s="150"/>
      <c r="L445" s="150"/>
      <c r="M445" s="150"/>
      <c r="N445" s="150"/>
      <c r="O445" s="150"/>
      <c r="P445" s="150"/>
      <c r="Q445" s="150"/>
      <c r="R445" s="150"/>
      <c r="S445" s="150"/>
      <c r="T445" s="150"/>
    </row>
    <row r="446" spans="1:20" ht="12.75" customHeight="1">
      <c r="A446" s="150"/>
      <c r="B446" s="150"/>
      <c r="C446" s="150"/>
      <c r="D446" s="150"/>
      <c r="E446" s="150"/>
      <c r="F446" s="150"/>
      <c r="G446" s="150"/>
      <c r="H446" s="150"/>
      <c r="I446" s="150"/>
      <c r="J446" s="150"/>
      <c r="K446" s="150"/>
      <c r="L446" s="150"/>
      <c r="M446" s="150"/>
      <c r="N446" s="150"/>
      <c r="O446" s="150"/>
      <c r="P446" s="150"/>
      <c r="Q446" s="150"/>
      <c r="R446" s="150"/>
      <c r="S446" s="150"/>
      <c r="T446" s="150"/>
    </row>
    <row r="447" spans="1:20" ht="12.75" customHeight="1">
      <c r="A447" s="150"/>
      <c r="B447" s="150"/>
      <c r="C447" s="150"/>
      <c r="D447" s="150"/>
      <c r="E447" s="150"/>
      <c r="F447" s="150"/>
      <c r="G447" s="150"/>
      <c r="H447" s="150"/>
      <c r="I447" s="150"/>
      <c r="J447" s="150"/>
      <c r="K447" s="150"/>
      <c r="L447" s="150"/>
      <c r="M447" s="150"/>
      <c r="N447" s="150"/>
      <c r="O447" s="150"/>
      <c r="P447" s="150"/>
      <c r="Q447" s="150"/>
      <c r="R447" s="150"/>
      <c r="S447" s="150"/>
      <c r="T447" s="150"/>
    </row>
    <row r="448" spans="1:20" ht="12.75" customHeight="1">
      <c r="A448" s="150"/>
      <c r="B448" s="150"/>
      <c r="C448" s="150"/>
      <c r="D448" s="150"/>
      <c r="E448" s="150"/>
      <c r="F448" s="150"/>
      <c r="G448" s="150"/>
      <c r="H448" s="150"/>
      <c r="I448" s="150"/>
      <c r="J448" s="150"/>
      <c r="K448" s="150"/>
      <c r="L448" s="150"/>
      <c r="M448" s="150"/>
      <c r="N448" s="150"/>
      <c r="O448" s="150"/>
      <c r="P448" s="150"/>
      <c r="Q448" s="150"/>
      <c r="R448" s="150"/>
      <c r="S448" s="150"/>
      <c r="T448" s="150"/>
    </row>
    <row r="449" spans="1:20" ht="12.75" customHeight="1">
      <c r="A449" s="150"/>
      <c r="B449" s="150"/>
      <c r="C449" s="150"/>
      <c r="D449" s="150"/>
      <c r="E449" s="150"/>
      <c r="F449" s="150"/>
      <c r="G449" s="150"/>
      <c r="H449" s="150"/>
      <c r="I449" s="150"/>
      <c r="J449" s="150"/>
      <c r="K449" s="150"/>
      <c r="L449" s="150"/>
      <c r="M449" s="150"/>
      <c r="N449" s="150"/>
      <c r="O449" s="150"/>
      <c r="P449" s="150"/>
      <c r="Q449" s="150"/>
      <c r="R449" s="150"/>
      <c r="S449" s="150"/>
      <c r="T449" s="150"/>
    </row>
    <row r="450" spans="1:20" ht="12.75" customHeight="1">
      <c r="A450" s="150"/>
      <c r="B450" s="150"/>
      <c r="C450" s="150"/>
      <c r="D450" s="150"/>
      <c r="E450" s="150"/>
      <c r="F450" s="150"/>
      <c r="G450" s="150"/>
      <c r="H450" s="150"/>
      <c r="I450" s="150"/>
      <c r="J450" s="150"/>
      <c r="K450" s="150"/>
      <c r="L450" s="150"/>
      <c r="M450" s="150"/>
      <c r="N450" s="150"/>
      <c r="O450" s="150"/>
      <c r="P450" s="150"/>
      <c r="Q450" s="150"/>
      <c r="R450" s="150"/>
      <c r="S450" s="150"/>
      <c r="T450" s="150"/>
    </row>
    <row r="451" spans="1:20" ht="12.75" customHeight="1">
      <c r="A451" s="150"/>
      <c r="B451" s="150"/>
      <c r="C451" s="150"/>
      <c r="D451" s="150"/>
      <c r="E451" s="150"/>
      <c r="F451" s="150"/>
      <c r="G451" s="150"/>
      <c r="H451" s="150"/>
      <c r="I451" s="150"/>
      <c r="J451" s="150"/>
      <c r="K451" s="150"/>
      <c r="L451" s="150"/>
      <c r="M451" s="150"/>
      <c r="N451" s="150"/>
      <c r="O451" s="150"/>
      <c r="P451" s="150"/>
      <c r="Q451" s="150"/>
      <c r="R451" s="150"/>
      <c r="S451" s="150"/>
      <c r="T451" s="150"/>
    </row>
    <row r="452" spans="1:20" ht="12.75" customHeight="1">
      <c r="A452" s="150"/>
      <c r="B452" s="150"/>
      <c r="C452" s="150"/>
      <c r="D452" s="150"/>
      <c r="E452" s="150"/>
      <c r="F452" s="150"/>
      <c r="G452" s="150"/>
      <c r="H452" s="150"/>
      <c r="I452" s="150"/>
      <c r="J452" s="150"/>
      <c r="K452" s="150"/>
      <c r="L452" s="150"/>
      <c r="M452" s="150"/>
      <c r="N452" s="150"/>
      <c r="O452" s="150"/>
      <c r="P452" s="150"/>
      <c r="Q452" s="150"/>
      <c r="R452" s="150"/>
      <c r="S452" s="150"/>
      <c r="T452" s="150"/>
    </row>
    <row r="453" spans="1:20" ht="12.75" customHeight="1">
      <c r="A453" s="150"/>
      <c r="B453" s="150"/>
      <c r="C453" s="150"/>
      <c r="D453" s="150"/>
      <c r="E453" s="150"/>
      <c r="F453" s="150"/>
      <c r="G453" s="150"/>
      <c r="H453" s="150"/>
      <c r="I453" s="150"/>
      <c r="J453" s="150"/>
      <c r="K453" s="150"/>
      <c r="L453" s="150"/>
      <c r="M453" s="150"/>
      <c r="N453" s="150"/>
      <c r="O453" s="150"/>
      <c r="P453" s="150"/>
      <c r="Q453" s="150"/>
      <c r="R453" s="150"/>
      <c r="S453" s="150"/>
      <c r="T453" s="150"/>
    </row>
    <row r="454" spans="1:20" ht="12.75" customHeight="1">
      <c r="A454" s="150"/>
      <c r="B454" s="150"/>
      <c r="C454" s="150"/>
      <c r="D454" s="150"/>
      <c r="E454" s="150"/>
      <c r="F454" s="150"/>
      <c r="G454" s="150"/>
      <c r="H454" s="150"/>
      <c r="I454" s="150"/>
      <c r="J454" s="150"/>
      <c r="K454" s="150"/>
      <c r="L454" s="150"/>
      <c r="M454" s="150"/>
      <c r="N454" s="150"/>
      <c r="O454" s="150"/>
      <c r="P454" s="150"/>
      <c r="Q454" s="150"/>
      <c r="R454" s="150"/>
      <c r="S454" s="150"/>
      <c r="T454" s="150"/>
    </row>
    <row r="455" spans="1:20" ht="12.75" customHeight="1">
      <c r="A455" s="150"/>
      <c r="B455" s="150"/>
      <c r="C455" s="150"/>
      <c r="D455" s="150"/>
      <c r="E455" s="150"/>
      <c r="F455" s="150"/>
      <c r="G455" s="150"/>
      <c r="H455" s="150"/>
      <c r="I455" s="150"/>
      <c r="J455" s="150"/>
      <c r="K455" s="150"/>
      <c r="L455" s="150"/>
      <c r="M455" s="150"/>
      <c r="N455" s="150"/>
      <c r="O455" s="150"/>
      <c r="P455" s="150"/>
      <c r="Q455" s="150"/>
      <c r="R455" s="150"/>
      <c r="S455" s="150"/>
      <c r="T455" s="150"/>
    </row>
    <row r="456" spans="1:20" ht="12.75" customHeight="1">
      <c r="A456" s="150"/>
      <c r="B456" s="150"/>
      <c r="C456" s="150"/>
      <c r="D456" s="150"/>
      <c r="E456" s="150"/>
      <c r="F456" s="150"/>
      <c r="G456" s="150"/>
      <c r="H456" s="150"/>
      <c r="I456" s="150"/>
      <c r="J456" s="150"/>
      <c r="K456" s="150"/>
      <c r="L456" s="150"/>
      <c r="M456" s="150"/>
      <c r="N456" s="150"/>
      <c r="O456" s="150"/>
      <c r="P456" s="150"/>
      <c r="Q456" s="150"/>
      <c r="R456" s="150"/>
      <c r="S456" s="150"/>
      <c r="T456" s="150"/>
    </row>
    <row r="457" spans="1:20" ht="12.75" customHeight="1">
      <c r="A457" s="150"/>
      <c r="B457" s="150"/>
      <c r="C457" s="150"/>
      <c r="D457" s="150"/>
      <c r="E457" s="150"/>
      <c r="F457" s="150"/>
      <c r="G457" s="150"/>
      <c r="H457" s="150"/>
      <c r="I457" s="150"/>
      <c r="J457" s="150"/>
      <c r="K457" s="150"/>
      <c r="L457" s="150"/>
      <c r="M457" s="150"/>
      <c r="N457" s="150"/>
      <c r="O457" s="150"/>
      <c r="P457" s="150"/>
      <c r="Q457" s="150"/>
      <c r="R457" s="150"/>
      <c r="S457" s="150"/>
      <c r="T457" s="150"/>
    </row>
    <row r="458" spans="1:20" ht="12.75" customHeight="1">
      <c r="A458" s="150"/>
      <c r="B458" s="150"/>
      <c r="C458" s="150"/>
      <c r="D458" s="150"/>
      <c r="E458" s="150"/>
      <c r="F458" s="150"/>
      <c r="G458" s="150"/>
      <c r="H458" s="150"/>
      <c r="I458" s="150"/>
      <c r="J458" s="150"/>
      <c r="K458" s="150"/>
      <c r="L458" s="150"/>
      <c r="M458" s="150"/>
      <c r="N458" s="150"/>
      <c r="O458" s="150"/>
      <c r="P458" s="150"/>
      <c r="Q458" s="150"/>
      <c r="R458" s="150"/>
      <c r="S458" s="150"/>
      <c r="T458" s="150"/>
    </row>
    <row r="459" spans="1:20" ht="12.75" customHeight="1">
      <c r="A459" s="150"/>
      <c r="B459" s="150"/>
      <c r="C459" s="150"/>
      <c r="D459" s="150"/>
      <c r="E459" s="150"/>
      <c r="F459" s="150"/>
      <c r="G459" s="150"/>
      <c r="H459" s="150"/>
      <c r="I459" s="150"/>
      <c r="J459" s="150"/>
      <c r="K459" s="150"/>
      <c r="L459" s="150"/>
      <c r="M459" s="150"/>
      <c r="N459" s="150"/>
      <c r="O459" s="150"/>
      <c r="P459" s="150"/>
      <c r="Q459" s="150"/>
      <c r="R459" s="150"/>
      <c r="S459" s="150"/>
      <c r="T459" s="150"/>
    </row>
    <row r="460" spans="1:20" ht="12.75" customHeight="1">
      <c r="A460" s="150"/>
      <c r="B460" s="150"/>
      <c r="C460" s="150"/>
      <c r="D460" s="150"/>
      <c r="E460" s="150"/>
      <c r="F460" s="150"/>
      <c r="G460" s="150"/>
      <c r="H460" s="150"/>
      <c r="I460" s="150"/>
      <c r="J460" s="150"/>
      <c r="K460" s="150"/>
      <c r="L460" s="150"/>
      <c r="M460" s="150"/>
      <c r="N460" s="150"/>
      <c r="O460" s="150"/>
      <c r="P460" s="150"/>
      <c r="Q460" s="150"/>
      <c r="R460" s="150"/>
      <c r="S460" s="150"/>
      <c r="T460" s="150"/>
    </row>
    <row r="461" spans="1:20" ht="12.75" customHeight="1">
      <c r="A461" s="150"/>
      <c r="B461" s="150"/>
      <c r="C461" s="150"/>
      <c r="D461" s="150"/>
      <c r="E461" s="150"/>
      <c r="F461" s="150"/>
      <c r="G461" s="150"/>
      <c r="H461" s="150"/>
      <c r="I461" s="150"/>
      <c r="J461" s="150"/>
      <c r="K461" s="150"/>
      <c r="L461" s="150"/>
      <c r="M461" s="150"/>
      <c r="N461" s="150"/>
      <c r="O461" s="150"/>
      <c r="P461" s="150"/>
      <c r="Q461" s="150"/>
      <c r="R461" s="150"/>
      <c r="S461" s="150"/>
      <c r="T461" s="150"/>
    </row>
    <row r="462" spans="1:20" ht="12.75" customHeight="1">
      <c r="A462" s="150"/>
      <c r="B462" s="150"/>
      <c r="C462" s="150"/>
      <c r="D462" s="150"/>
      <c r="E462" s="150"/>
      <c r="F462" s="150"/>
      <c r="G462" s="150"/>
      <c r="H462" s="150"/>
      <c r="I462" s="150"/>
      <c r="J462" s="150"/>
      <c r="K462" s="150"/>
      <c r="L462" s="150"/>
      <c r="M462" s="150"/>
      <c r="N462" s="150"/>
      <c r="O462" s="150"/>
      <c r="P462" s="150"/>
      <c r="Q462" s="150"/>
      <c r="R462" s="150"/>
      <c r="S462" s="150"/>
      <c r="T462" s="150"/>
    </row>
    <row r="463" spans="1:20" ht="12.75" customHeight="1">
      <c r="A463" s="150"/>
      <c r="B463" s="150"/>
      <c r="C463" s="150"/>
      <c r="D463" s="150"/>
      <c r="E463" s="150"/>
      <c r="F463" s="150"/>
      <c r="G463" s="150"/>
      <c r="H463" s="150"/>
      <c r="I463" s="150"/>
      <c r="J463" s="150"/>
      <c r="K463" s="150"/>
      <c r="L463" s="150"/>
      <c r="M463" s="150"/>
      <c r="N463" s="150"/>
      <c r="O463" s="150"/>
      <c r="P463" s="150"/>
      <c r="Q463" s="150"/>
      <c r="R463" s="150"/>
      <c r="S463" s="150"/>
      <c r="T463" s="150"/>
    </row>
    <row r="464" spans="1:20" ht="12.75" customHeight="1">
      <c r="A464" s="150"/>
      <c r="B464" s="150"/>
      <c r="C464" s="150"/>
      <c r="D464" s="150"/>
      <c r="E464" s="150"/>
      <c r="F464" s="150"/>
      <c r="G464" s="150"/>
      <c r="H464" s="150"/>
      <c r="I464" s="150"/>
      <c r="J464" s="150"/>
      <c r="K464" s="150"/>
      <c r="L464" s="150"/>
      <c r="M464" s="150"/>
      <c r="N464" s="150"/>
      <c r="O464" s="150"/>
      <c r="P464" s="150"/>
      <c r="Q464" s="150"/>
      <c r="R464" s="150"/>
      <c r="S464" s="150"/>
      <c r="T464" s="150"/>
    </row>
    <row r="465" spans="1:20" ht="12.75" customHeight="1">
      <c r="A465" s="150"/>
      <c r="B465" s="150"/>
      <c r="C465" s="150"/>
      <c r="D465" s="150"/>
      <c r="E465" s="150"/>
      <c r="F465" s="150"/>
      <c r="G465" s="150"/>
      <c r="H465" s="150"/>
      <c r="I465" s="150"/>
      <c r="J465" s="150"/>
      <c r="K465" s="150"/>
      <c r="L465" s="150"/>
      <c r="M465" s="150"/>
      <c r="N465" s="150"/>
      <c r="O465" s="150"/>
      <c r="P465" s="150"/>
      <c r="Q465" s="150"/>
      <c r="R465" s="150"/>
      <c r="S465" s="150"/>
      <c r="T465" s="150"/>
    </row>
    <row r="466" spans="1:20" ht="12.75" customHeight="1">
      <c r="A466" s="150"/>
      <c r="B466" s="150"/>
      <c r="C466" s="150"/>
      <c r="D466" s="150"/>
      <c r="E466" s="150"/>
      <c r="F466" s="150"/>
      <c r="G466" s="150"/>
      <c r="H466" s="150"/>
      <c r="I466" s="150"/>
      <c r="J466" s="150"/>
      <c r="K466" s="150"/>
      <c r="L466" s="150"/>
      <c r="M466" s="150"/>
      <c r="N466" s="150"/>
      <c r="O466" s="150"/>
      <c r="P466" s="150"/>
      <c r="Q466" s="150"/>
      <c r="R466" s="150"/>
      <c r="S466" s="150"/>
      <c r="T466" s="150"/>
    </row>
    <row r="467" spans="1:20" ht="12.75" customHeight="1">
      <c r="A467" s="150"/>
      <c r="B467" s="150"/>
      <c r="C467" s="150"/>
      <c r="D467" s="150"/>
      <c r="E467" s="150"/>
      <c r="F467" s="150"/>
      <c r="G467" s="150"/>
      <c r="H467" s="150"/>
      <c r="I467" s="150"/>
      <c r="J467" s="150"/>
      <c r="K467" s="150"/>
      <c r="L467" s="150"/>
      <c r="M467" s="150"/>
      <c r="N467" s="150"/>
      <c r="O467" s="150"/>
      <c r="P467" s="150"/>
      <c r="Q467" s="150"/>
      <c r="R467" s="150"/>
      <c r="S467" s="150"/>
      <c r="T467" s="150"/>
    </row>
    <row r="468" spans="1:20" ht="12.75" customHeight="1">
      <c r="A468" s="150"/>
      <c r="B468" s="150"/>
      <c r="C468" s="150"/>
      <c r="D468" s="150"/>
      <c r="E468" s="150"/>
      <c r="F468" s="150"/>
      <c r="G468" s="150"/>
      <c r="H468" s="150"/>
      <c r="I468" s="150"/>
      <c r="J468" s="150"/>
      <c r="K468" s="150"/>
      <c r="L468" s="150"/>
      <c r="M468" s="150"/>
      <c r="N468" s="150"/>
      <c r="O468" s="150"/>
      <c r="P468" s="150"/>
      <c r="Q468" s="150"/>
      <c r="R468" s="150"/>
      <c r="S468" s="150"/>
      <c r="T468" s="150"/>
    </row>
    <row r="469" spans="1:20" ht="12.75" customHeight="1">
      <c r="A469" s="150"/>
      <c r="B469" s="150"/>
      <c r="C469" s="150"/>
      <c r="D469" s="150"/>
      <c r="E469" s="150"/>
      <c r="F469" s="150"/>
      <c r="G469" s="150"/>
      <c r="H469" s="150"/>
      <c r="I469" s="150"/>
      <c r="J469" s="150"/>
      <c r="K469" s="150"/>
      <c r="L469" s="150"/>
      <c r="M469" s="150"/>
      <c r="N469" s="150"/>
      <c r="O469" s="150"/>
      <c r="P469" s="150"/>
      <c r="Q469" s="150"/>
      <c r="R469" s="150"/>
      <c r="S469" s="150"/>
      <c r="T469" s="150"/>
    </row>
    <row r="470" spans="1:20" ht="12.75" customHeight="1">
      <c r="A470" s="150"/>
      <c r="B470" s="150"/>
      <c r="C470" s="150"/>
      <c r="D470" s="150"/>
      <c r="E470" s="150"/>
      <c r="F470" s="150"/>
      <c r="G470" s="150"/>
      <c r="H470" s="150"/>
      <c r="I470" s="150"/>
      <c r="J470" s="150"/>
      <c r="K470" s="150"/>
      <c r="L470" s="150"/>
      <c r="M470" s="150"/>
      <c r="N470" s="150"/>
      <c r="O470" s="150"/>
      <c r="P470" s="150"/>
      <c r="Q470" s="150"/>
      <c r="R470" s="150"/>
      <c r="S470" s="150"/>
      <c r="T470" s="150"/>
    </row>
    <row r="471" spans="1:20" ht="12.75" customHeight="1">
      <c r="A471" s="150"/>
      <c r="B471" s="150"/>
      <c r="C471" s="150"/>
      <c r="D471" s="150"/>
      <c r="E471" s="150"/>
      <c r="F471" s="150"/>
      <c r="G471" s="150"/>
      <c r="H471" s="150"/>
      <c r="I471" s="150"/>
      <c r="J471" s="150"/>
      <c r="K471" s="150"/>
      <c r="L471" s="150"/>
      <c r="M471" s="150"/>
      <c r="N471" s="150"/>
      <c r="O471" s="150"/>
      <c r="P471" s="150"/>
      <c r="Q471" s="150"/>
      <c r="R471" s="150"/>
      <c r="S471" s="150"/>
      <c r="T471" s="150"/>
    </row>
    <row r="472" spans="1:20" ht="12.75" customHeight="1">
      <c r="A472" s="150"/>
      <c r="B472" s="150"/>
      <c r="C472" s="150"/>
      <c r="D472" s="150"/>
      <c r="E472" s="150"/>
      <c r="F472" s="150"/>
      <c r="G472" s="150"/>
      <c r="H472" s="150"/>
      <c r="I472" s="150"/>
      <c r="J472" s="150"/>
      <c r="K472" s="150"/>
      <c r="L472" s="150"/>
      <c r="M472" s="150"/>
      <c r="N472" s="150"/>
      <c r="O472" s="150"/>
      <c r="P472" s="150"/>
      <c r="Q472" s="150"/>
      <c r="R472" s="150"/>
      <c r="S472" s="150"/>
      <c r="T472" s="150"/>
    </row>
    <row r="473" spans="1:20" ht="12.75" customHeight="1">
      <c r="A473" s="150"/>
      <c r="B473" s="150"/>
      <c r="C473" s="150"/>
      <c r="D473" s="150"/>
      <c r="E473" s="150"/>
      <c r="F473" s="150"/>
      <c r="G473" s="150"/>
      <c r="H473" s="150"/>
      <c r="I473" s="150"/>
      <c r="J473" s="150"/>
      <c r="K473" s="150"/>
      <c r="L473" s="150"/>
      <c r="M473" s="150"/>
      <c r="N473" s="150"/>
      <c r="O473" s="150"/>
      <c r="P473" s="150"/>
      <c r="Q473" s="150"/>
      <c r="R473" s="150"/>
      <c r="S473" s="150"/>
      <c r="T473" s="150"/>
    </row>
    <row r="474" spans="1:20" ht="12.75" customHeight="1">
      <c r="A474" s="150"/>
      <c r="B474" s="150"/>
      <c r="C474" s="150"/>
      <c r="D474" s="150"/>
      <c r="E474" s="150"/>
      <c r="F474" s="150"/>
      <c r="G474" s="150"/>
      <c r="H474" s="150"/>
      <c r="I474" s="150"/>
      <c r="J474" s="150"/>
      <c r="K474" s="150"/>
      <c r="L474" s="150"/>
      <c r="M474" s="150"/>
      <c r="N474" s="150"/>
      <c r="O474" s="150"/>
      <c r="P474" s="150"/>
      <c r="Q474" s="150"/>
      <c r="R474" s="150"/>
      <c r="S474" s="150"/>
      <c r="T474" s="150"/>
    </row>
    <row r="475" spans="1:20" ht="12.75" customHeight="1">
      <c r="A475" s="150"/>
      <c r="B475" s="150"/>
      <c r="C475" s="150"/>
      <c r="D475" s="150"/>
      <c r="E475" s="150"/>
      <c r="F475" s="150"/>
      <c r="G475" s="150"/>
      <c r="H475" s="150"/>
      <c r="I475" s="150"/>
      <c r="J475" s="150"/>
      <c r="K475" s="150"/>
      <c r="L475" s="150"/>
      <c r="M475" s="150"/>
      <c r="N475" s="150"/>
      <c r="O475" s="150"/>
      <c r="P475" s="150"/>
      <c r="Q475" s="150"/>
      <c r="R475" s="150"/>
      <c r="S475" s="150"/>
      <c r="T475" s="150"/>
    </row>
    <row r="476" spans="1:20" ht="12.75" customHeight="1">
      <c r="A476" s="150"/>
      <c r="B476" s="150"/>
      <c r="C476" s="150"/>
      <c r="D476" s="150"/>
      <c r="E476" s="150"/>
      <c r="F476" s="150"/>
      <c r="G476" s="150"/>
      <c r="H476" s="150"/>
      <c r="I476" s="150"/>
      <c r="J476" s="150"/>
      <c r="K476" s="150"/>
      <c r="L476" s="150"/>
      <c r="M476" s="150"/>
      <c r="N476" s="150"/>
      <c r="O476" s="150"/>
      <c r="P476" s="150"/>
      <c r="Q476" s="150"/>
      <c r="R476" s="150"/>
      <c r="S476" s="150"/>
      <c r="T476" s="150"/>
    </row>
    <row r="477" spans="1:20" ht="12.75" customHeight="1">
      <c r="A477" s="150"/>
      <c r="B477" s="150"/>
      <c r="C477" s="150"/>
      <c r="D477" s="150"/>
      <c r="E477" s="150"/>
      <c r="F477" s="150"/>
      <c r="G477" s="150"/>
      <c r="H477" s="150"/>
      <c r="I477" s="150"/>
      <c r="J477" s="150"/>
      <c r="K477" s="150"/>
      <c r="L477" s="150"/>
      <c r="M477" s="150"/>
      <c r="N477" s="150"/>
      <c r="O477" s="150"/>
      <c r="P477" s="150"/>
      <c r="Q477" s="150"/>
      <c r="R477" s="150"/>
      <c r="S477" s="150"/>
      <c r="T477" s="150"/>
    </row>
    <row r="478" spans="1:20" ht="12.75" customHeight="1">
      <c r="A478" s="150"/>
      <c r="B478" s="150"/>
      <c r="C478" s="150"/>
      <c r="D478" s="150"/>
      <c r="E478" s="150"/>
      <c r="F478" s="150"/>
      <c r="G478" s="150"/>
      <c r="H478" s="150"/>
      <c r="I478" s="150"/>
      <c r="J478" s="150"/>
      <c r="K478" s="150"/>
      <c r="L478" s="150"/>
      <c r="M478" s="150"/>
      <c r="N478" s="150"/>
      <c r="O478" s="150"/>
      <c r="P478" s="150"/>
      <c r="Q478" s="150"/>
      <c r="R478" s="150"/>
      <c r="S478" s="150"/>
      <c r="T478" s="150"/>
    </row>
    <row r="479" spans="1:20" ht="12.75" customHeight="1">
      <c r="A479" s="150"/>
      <c r="B479" s="150"/>
      <c r="C479" s="150"/>
      <c r="D479" s="150"/>
      <c r="E479" s="150"/>
      <c r="F479" s="150"/>
      <c r="G479" s="150"/>
      <c r="H479" s="150"/>
      <c r="I479" s="150"/>
      <c r="J479" s="150"/>
      <c r="K479" s="150"/>
      <c r="L479" s="150"/>
      <c r="M479" s="150"/>
      <c r="N479" s="150"/>
      <c r="O479" s="150"/>
      <c r="P479" s="150"/>
      <c r="Q479" s="150"/>
      <c r="R479" s="150"/>
      <c r="S479" s="150"/>
      <c r="T479" s="150"/>
    </row>
    <row r="480" spans="1:20" ht="12.75" customHeight="1">
      <c r="A480" s="150"/>
      <c r="B480" s="150"/>
      <c r="C480" s="150"/>
      <c r="D480" s="150"/>
      <c r="E480" s="150"/>
      <c r="F480" s="150"/>
      <c r="G480" s="150"/>
      <c r="H480" s="150"/>
      <c r="I480" s="150"/>
      <c r="J480" s="150"/>
      <c r="K480" s="150"/>
      <c r="L480" s="150"/>
      <c r="M480" s="150"/>
      <c r="N480" s="150"/>
      <c r="O480" s="150"/>
      <c r="P480" s="150"/>
      <c r="Q480" s="150"/>
      <c r="R480" s="150"/>
      <c r="S480" s="150"/>
      <c r="T480" s="150"/>
    </row>
    <row r="481" spans="1:20" ht="12.75" customHeight="1">
      <c r="A481" s="150"/>
      <c r="B481" s="150"/>
      <c r="C481" s="150"/>
      <c r="D481" s="150"/>
      <c r="E481" s="150"/>
      <c r="F481" s="150"/>
      <c r="G481" s="150"/>
      <c r="H481" s="150"/>
      <c r="I481" s="150"/>
      <c r="J481" s="150"/>
      <c r="K481" s="150"/>
      <c r="L481" s="150"/>
      <c r="M481" s="150"/>
      <c r="N481" s="150"/>
      <c r="O481" s="150"/>
      <c r="P481" s="150"/>
      <c r="Q481" s="150"/>
      <c r="R481" s="150"/>
      <c r="S481" s="150"/>
      <c r="T481" s="150"/>
    </row>
    <row r="482" spans="1:20" ht="12.75" customHeight="1">
      <c r="A482" s="150"/>
      <c r="B482" s="150"/>
      <c r="C482" s="150"/>
      <c r="D482" s="150"/>
      <c r="E482" s="150"/>
      <c r="F482" s="150"/>
      <c r="G482" s="150"/>
      <c r="H482" s="150"/>
      <c r="I482" s="150"/>
      <c r="J482" s="150"/>
      <c r="K482" s="150"/>
      <c r="L482" s="150"/>
      <c r="M482" s="150"/>
      <c r="N482" s="150"/>
      <c r="O482" s="150"/>
      <c r="P482" s="150"/>
      <c r="Q482" s="150"/>
      <c r="R482" s="150"/>
      <c r="S482" s="150"/>
      <c r="T482" s="150"/>
    </row>
    <row r="483" spans="1:20" ht="12.75" customHeight="1">
      <c r="A483" s="150"/>
      <c r="B483" s="150"/>
      <c r="C483" s="150"/>
      <c r="D483" s="150"/>
      <c r="E483" s="150"/>
      <c r="F483" s="150"/>
      <c r="G483" s="150"/>
      <c r="H483" s="150"/>
      <c r="I483" s="150"/>
      <c r="J483" s="150"/>
      <c r="K483" s="150"/>
      <c r="L483" s="150"/>
      <c r="M483" s="150"/>
      <c r="N483" s="150"/>
      <c r="O483" s="150"/>
      <c r="P483" s="150"/>
      <c r="Q483" s="150"/>
      <c r="R483" s="150"/>
      <c r="S483" s="150"/>
      <c r="T483" s="150"/>
    </row>
    <row r="484" spans="1:20" ht="12.75" customHeight="1">
      <c r="A484" s="150"/>
      <c r="B484" s="150"/>
      <c r="C484" s="150"/>
      <c r="D484" s="150"/>
      <c r="E484" s="150"/>
      <c r="F484" s="150"/>
      <c r="G484" s="150"/>
      <c r="H484" s="150"/>
      <c r="I484" s="150"/>
      <c r="J484" s="150"/>
      <c r="K484" s="150"/>
      <c r="L484" s="150"/>
      <c r="M484" s="150"/>
      <c r="N484" s="150"/>
      <c r="O484" s="150"/>
      <c r="P484" s="150"/>
      <c r="Q484" s="150"/>
      <c r="R484" s="150"/>
      <c r="S484" s="150"/>
      <c r="T484" s="150"/>
    </row>
    <row r="485" spans="1:20" ht="12.75" customHeight="1">
      <c r="A485" s="150"/>
      <c r="B485" s="150"/>
      <c r="C485" s="150"/>
      <c r="D485" s="150"/>
      <c r="E485" s="150"/>
      <c r="F485" s="150"/>
      <c r="G485" s="150"/>
      <c r="H485" s="150"/>
      <c r="I485" s="150"/>
      <c r="J485" s="150"/>
      <c r="K485" s="150"/>
      <c r="L485" s="150"/>
      <c r="M485" s="150"/>
      <c r="N485" s="150"/>
      <c r="O485" s="150"/>
      <c r="P485" s="150"/>
      <c r="Q485" s="150"/>
      <c r="R485" s="150"/>
      <c r="S485" s="150"/>
      <c r="T485" s="150"/>
    </row>
    <row r="486" spans="1:20" ht="12.75" customHeight="1">
      <c r="A486" s="150"/>
      <c r="B486" s="150"/>
      <c r="C486" s="150"/>
      <c r="D486" s="150"/>
      <c r="E486" s="150"/>
      <c r="F486" s="150"/>
      <c r="G486" s="150"/>
      <c r="H486" s="150"/>
      <c r="I486" s="150"/>
      <c r="J486" s="150"/>
      <c r="K486" s="150"/>
      <c r="L486" s="150"/>
      <c r="M486" s="150"/>
      <c r="N486" s="150"/>
      <c r="O486" s="150"/>
      <c r="P486" s="150"/>
      <c r="Q486" s="150"/>
      <c r="R486" s="150"/>
      <c r="S486" s="150"/>
      <c r="T486" s="150"/>
    </row>
    <row r="487" spans="1:20" ht="12.75" customHeight="1">
      <c r="A487" s="150"/>
      <c r="B487" s="150"/>
      <c r="C487" s="150"/>
      <c r="D487" s="150"/>
      <c r="E487" s="150"/>
      <c r="F487" s="150"/>
      <c r="G487" s="150"/>
      <c r="H487" s="150"/>
      <c r="I487" s="150"/>
      <c r="J487" s="150"/>
      <c r="K487" s="150"/>
      <c r="L487" s="150"/>
      <c r="M487" s="150"/>
      <c r="N487" s="150"/>
      <c r="O487" s="150"/>
      <c r="P487" s="150"/>
      <c r="Q487" s="150"/>
      <c r="R487" s="150"/>
      <c r="S487" s="150"/>
      <c r="T487" s="150"/>
    </row>
    <row r="488" spans="1:20" ht="12.75" customHeight="1">
      <c r="A488" s="150"/>
      <c r="B488" s="150"/>
      <c r="C488" s="150"/>
      <c r="D488" s="150"/>
      <c r="E488" s="150"/>
      <c r="F488" s="150"/>
      <c r="G488" s="150"/>
      <c r="H488" s="150"/>
      <c r="I488" s="150"/>
      <c r="J488" s="150"/>
      <c r="K488" s="150"/>
      <c r="L488" s="150"/>
      <c r="M488" s="150"/>
      <c r="N488" s="150"/>
      <c r="O488" s="150"/>
      <c r="P488" s="150"/>
      <c r="Q488" s="150"/>
      <c r="R488" s="150"/>
      <c r="S488" s="150"/>
      <c r="T488" s="150"/>
    </row>
    <row r="489" spans="1:20" ht="12.75" customHeight="1">
      <c r="A489" s="150"/>
      <c r="B489" s="150"/>
      <c r="C489" s="150"/>
      <c r="D489" s="150"/>
      <c r="E489" s="150"/>
      <c r="F489" s="150"/>
      <c r="G489" s="150"/>
      <c r="H489" s="150"/>
      <c r="I489" s="150"/>
      <c r="J489" s="150"/>
      <c r="K489" s="150"/>
      <c r="L489" s="150"/>
      <c r="M489" s="150"/>
      <c r="N489" s="150"/>
      <c r="O489" s="150"/>
      <c r="P489" s="150"/>
      <c r="Q489" s="150"/>
      <c r="R489" s="150"/>
      <c r="S489" s="150"/>
      <c r="T489" s="150"/>
    </row>
    <row r="490" spans="1:20" ht="12.75" customHeight="1">
      <c r="A490" s="150"/>
      <c r="B490" s="150"/>
      <c r="C490" s="150"/>
      <c r="D490" s="150"/>
      <c r="E490" s="150"/>
      <c r="F490" s="150"/>
      <c r="G490" s="150"/>
      <c r="H490" s="150"/>
      <c r="I490" s="150"/>
      <c r="J490" s="150"/>
      <c r="K490" s="150"/>
      <c r="L490" s="150"/>
      <c r="M490" s="150"/>
      <c r="N490" s="150"/>
      <c r="O490" s="150"/>
      <c r="P490" s="150"/>
      <c r="Q490" s="150"/>
      <c r="R490" s="150"/>
      <c r="S490" s="150"/>
      <c r="T490" s="150"/>
    </row>
    <row r="491" spans="1:20" ht="12.75" customHeight="1">
      <c r="A491" s="150"/>
      <c r="B491" s="150"/>
      <c r="C491" s="150"/>
      <c r="D491" s="150"/>
      <c r="E491" s="150"/>
      <c r="F491" s="150"/>
      <c r="G491" s="150"/>
      <c r="H491" s="150"/>
      <c r="I491" s="150"/>
      <c r="J491" s="150"/>
      <c r="K491" s="150"/>
      <c r="L491" s="150"/>
      <c r="M491" s="150"/>
      <c r="N491" s="150"/>
      <c r="O491" s="150"/>
      <c r="P491" s="150"/>
      <c r="Q491" s="150"/>
      <c r="R491" s="150"/>
      <c r="S491" s="150"/>
      <c r="T491" s="150"/>
    </row>
    <row r="492" spans="1:20" ht="12.75" customHeight="1">
      <c r="A492" s="150"/>
      <c r="B492" s="150"/>
      <c r="C492" s="150"/>
      <c r="D492" s="150"/>
      <c r="E492" s="150"/>
      <c r="F492" s="150"/>
      <c r="G492" s="150"/>
      <c r="H492" s="150"/>
      <c r="I492" s="150"/>
      <c r="J492" s="150"/>
      <c r="K492" s="150"/>
      <c r="L492" s="150"/>
      <c r="M492" s="150"/>
      <c r="N492" s="150"/>
      <c r="O492" s="150"/>
      <c r="P492" s="150"/>
      <c r="Q492" s="150"/>
      <c r="R492" s="150"/>
      <c r="S492" s="150"/>
      <c r="T492" s="150"/>
    </row>
    <row r="493" spans="1:20" ht="12.75" customHeight="1">
      <c r="A493" s="150"/>
      <c r="B493" s="150"/>
      <c r="C493" s="150"/>
      <c r="D493" s="150"/>
      <c r="E493" s="150"/>
      <c r="F493" s="150"/>
      <c r="G493" s="150"/>
      <c r="H493" s="150"/>
      <c r="I493" s="150"/>
      <c r="J493" s="150"/>
      <c r="K493" s="150"/>
      <c r="L493" s="150"/>
      <c r="M493" s="150"/>
      <c r="N493" s="150"/>
      <c r="O493" s="150"/>
      <c r="P493" s="150"/>
      <c r="Q493" s="150"/>
      <c r="R493" s="150"/>
      <c r="S493" s="150"/>
      <c r="T493" s="150"/>
    </row>
    <row r="494" spans="1:20" ht="12.75" customHeight="1">
      <c r="A494" s="150"/>
      <c r="B494" s="150"/>
      <c r="C494" s="150"/>
      <c r="D494" s="150"/>
      <c r="E494" s="150"/>
      <c r="F494" s="150"/>
      <c r="G494" s="150"/>
      <c r="H494" s="150"/>
      <c r="I494" s="150"/>
      <c r="J494" s="150"/>
      <c r="K494" s="150"/>
      <c r="L494" s="150"/>
      <c r="M494" s="150"/>
      <c r="N494" s="150"/>
      <c r="O494" s="150"/>
      <c r="P494" s="150"/>
      <c r="Q494" s="150"/>
      <c r="R494" s="150"/>
      <c r="S494" s="150"/>
      <c r="T494" s="150"/>
    </row>
    <row r="495" spans="1:20" ht="12.75" customHeight="1">
      <c r="A495" s="150"/>
      <c r="B495" s="150"/>
      <c r="C495" s="150"/>
      <c r="D495" s="150"/>
      <c r="E495" s="150"/>
      <c r="F495" s="150"/>
      <c r="G495" s="150"/>
      <c r="H495" s="150"/>
      <c r="I495" s="150"/>
      <c r="J495" s="150"/>
      <c r="K495" s="150"/>
      <c r="L495" s="150"/>
      <c r="M495" s="150"/>
      <c r="N495" s="150"/>
      <c r="O495" s="150"/>
      <c r="P495" s="150"/>
      <c r="Q495" s="150"/>
      <c r="R495" s="150"/>
      <c r="S495" s="150"/>
      <c r="T495" s="150"/>
    </row>
    <row r="496" spans="1:20" ht="12.75" customHeight="1">
      <c r="A496" s="150"/>
      <c r="B496" s="150"/>
      <c r="C496" s="150"/>
      <c r="D496" s="150"/>
      <c r="E496" s="150"/>
      <c r="F496" s="150"/>
      <c r="G496" s="150"/>
      <c r="H496" s="150"/>
      <c r="I496" s="150"/>
      <c r="J496" s="150"/>
      <c r="K496" s="150"/>
      <c r="L496" s="150"/>
      <c r="M496" s="150"/>
      <c r="N496" s="150"/>
      <c r="O496" s="150"/>
      <c r="P496" s="150"/>
      <c r="Q496" s="150"/>
      <c r="R496" s="150"/>
      <c r="S496" s="150"/>
      <c r="T496" s="150"/>
    </row>
    <row r="497" spans="1:20" ht="12.75" customHeight="1">
      <c r="A497" s="150"/>
      <c r="B497" s="150"/>
      <c r="C497" s="150"/>
      <c r="D497" s="150"/>
      <c r="E497" s="150"/>
      <c r="F497" s="150"/>
      <c r="G497" s="150"/>
      <c r="H497" s="150"/>
      <c r="I497" s="150"/>
      <c r="J497" s="150"/>
      <c r="K497" s="150"/>
      <c r="L497" s="150"/>
      <c r="M497" s="150"/>
      <c r="N497" s="150"/>
      <c r="O497" s="150"/>
      <c r="P497" s="150"/>
      <c r="Q497" s="150"/>
      <c r="R497" s="150"/>
      <c r="S497" s="150"/>
      <c r="T497" s="150"/>
    </row>
    <row r="498" spans="1:20" ht="12.75" customHeight="1">
      <c r="A498" s="150"/>
      <c r="B498" s="150"/>
      <c r="C498" s="150"/>
      <c r="D498" s="150"/>
      <c r="E498" s="150"/>
      <c r="F498" s="150"/>
      <c r="G498" s="150"/>
      <c r="H498" s="150"/>
      <c r="I498" s="150"/>
      <c r="J498" s="150"/>
      <c r="K498" s="150"/>
      <c r="L498" s="150"/>
      <c r="M498" s="150"/>
      <c r="N498" s="150"/>
      <c r="O498" s="150"/>
      <c r="P498" s="150"/>
      <c r="Q498" s="150"/>
      <c r="R498" s="150"/>
      <c r="S498" s="150"/>
      <c r="T498" s="150"/>
    </row>
    <row r="499" spans="1:20" ht="12.75" customHeight="1">
      <c r="A499" s="150"/>
      <c r="B499" s="150"/>
      <c r="C499" s="150"/>
      <c r="D499" s="150"/>
      <c r="E499" s="150"/>
      <c r="F499" s="150"/>
      <c r="G499" s="150"/>
      <c r="H499" s="150"/>
      <c r="I499" s="150"/>
      <c r="J499" s="150"/>
      <c r="K499" s="150"/>
      <c r="L499" s="150"/>
      <c r="M499" s="150"/>
      <c r="N499" s="150"/>
      <c r="O499" s="150"/>
      <c r="P499" s="150"/>
      <c r="Q499" s="150"/>
      <c r="R499" s="150"/>
      <c r="S499" s="150"/>
      <c r="T499" s="150"/>
    </row>
    <row r="500" spans="1:20" ht="12.75" customHeight="1">
      <c r="A500" s="150"/>
      <c r="B500" s="150"/>
      <c r="C500" s="150"/>
      <c r="D500" s="150"/>
      <c r="E500" s="150"/>
      <c r="F500" s="150"/>
      <c r="G500" s="150"/>
      <c r="H500" s="150"/>
      <c r="I500" s="150"/>
      <c r="J500" s="150"/>
      <c r="K500" s="150"/>
      <c r="L500" s="150"/>
      <c r="M500" s="150"/>
      <c r="N500" s="150"/>
      <c r="O500" s="150"/>
      <c r="P500" s="150"/>
      <c r="Q500" s="150"/>
      <c r="R500" s="150"/>
      <c r="S500" s="150"/>
      <c r="T500" s="150"/>
    </row>
    <row r="501" spans="1:20" ht="12.75" customHeight="1">
      <c r="A501" s="150"/>
      <c r="B501" s="150"/>
      <c r="C501" s="150"/>
      <c r="D501" s="150"/>
      <c r="E501" s="150"/>
      <c r="F501" s="150"/>
      <c r="G501" s="150"/>
      <c r="H501" s="150"/>
      <c r="I501" s="150"/>
      <c r="J501" s="150"/>
      <c r="K501" s="150"/>
      <c r="L501" s="150"/>
      <c r="M501" s="150"/>
      <c r="N501" s="150"/>
      <c r="O501" s="150"/>
      <c r="P501" s="150"/>
      <c r="Q501" s="150"/>
      <c r="R501" s="150"/>
      <c r="S501" s="150"/>
      <c r="T501" s="150"/>
    </row>
    <row r="502" spans="1:20" ht="12.75" customHeight="1">
      <c r="A502" s="150"/>
      <c r="B502" s="150"/>
      <c r="C502" s="150"/>
      <c r="D502" s="150"/>
      <c r="E502" s="150"/>
      <c r="F502" s="150"/>
      <c r="G502" s="150"/>
      <c r="H502" s="150"/>
      <c r="I502" s="150"/>
      <c r="J502" s="150"/>
      <c r="K502" s="150"/>
      <c r="L502" s="150"/>
      <c r="M502" s="150"/>
      <c r="N502" s="150"/>
      <c r="O502" s="150"/>
      <c r="P502" s="150"/>
      <c r="Q502" s="150"/>
      <c r="R502" s="150"/>
      <c r="S502" s="150"/>
      <c r="T502" s="150"/>
    </row>
    <row r="503" spans="1:20" ht="12.75" customHeight="1">
      <c r="A503" s="150"/>
      <c r="B503" s="150"/>
      <c r="C503" s="150"/>
      <c r="D503" s="150"/>
      <c r="E503" s="150"/>
      <c r="F503" s="150"/>
      <c r="G503" s="150"/>
      <c r="H503" s="150"/>
      <c r="I503" s="150"/>
      <c r="J503" s="150"/>
      <c r="K503" s="150"/>
      <c r="L503" s="150"/>
      <c r="M503" s="150"/>
      <c r="N503" s="150"/>
      <c r="O503" s="150"/>
      <c r="P503" s="150"/>
      <c r="Q503" s="150"/>
      <c r="R503" s="150"/>
      <c r="S503" s="150"/>
      <c r="T503" s="150"/>
    </row>
    <row r="504" spans="1:20" ht="12.75" customHeight="1">
      <c r="A504" s="150"/>
      <c r="B504" s="150"/>
      <c r="C504" s="150"/>
      <c r="D504" s="150"/>
      <c r="E504" s="150"/>
      <c r="F504" s="150"/>
      <c r="G504" s="150"/>
      <c r="H504" s="150"/>
      <c r="I504" s="150"/>
      <c r="J504" s="150"/>
      <c r="K504" s="150"/>
      <c r="L504" s="150"/>
      <c r="M504" s="150"/>
      <c r="N504" s="150"/>
      <c r="O504" s="150"/>
      <c r="P504" s="150"/>
      <c r="Q504" s="150"/>
      <c r="R504" s="150"/>
      <c r="S504" s="150"/>
      <c r="T504" s="150"/>
    </row>
    <row r="505" spans="1:20" ht="12.75" customHeight="1">
      <c r="A505" s="150"/>
      <c r="B505" s="150"/>
      <c r="C505" s="150"/>
      <c r="D505" s="150"/>
      <c r="E505" s="150"/>
      <c r="F505" s="150"/>
      <c r="G505" s="150"/>
      <c r="H505" s="150"/>
      <c r="I505" s="150"/>
      <c r="J505" s="150"/>
      <c r="K505" s="150"/>
      <c r="L505" s="150"/>
      <c r="M505" s="150"/>
      <c r="N505" s="150"/>
      <c r="O505" s="150"/>
      <c r="P505" s="150"/>
      <c r="Q505" s="150"/>
      <c r="R505" s="150"/>
      <c r="S505" s="150"/>
      <c r="T505" s="150"/>
    </row>
    <row r="506" spans="1:20" ht="12.75" customHeight="1">
      <c r="A506" s="150"/>
      <c r="B506" s="150"/>
      <c r="C506" s="150"/>
      <c r="D506" s="150"/>
      <c r="E506" s="150"/>
      <c r="F506" s="150"/>
      <c r="G506" s="150"/>
      <c r="H506" s="150"/>
      <c r="I506" s="150"/>
      <c r="J506" s="150"/>
      <c r="K506" s="150"/>
      <c r="L506" s="150"/>
      <c r="M506" s="150"/>
      <c r="N506" s="150"/>
      <c r="O506" s="150"/>
      <c r="P506" s="150"/>
      <c r="Q506" s="150"/>
      <c r="R506" s="150"/>
      <c r="S506" s="150"/>
      <c r="T506" s="150"/>
    </row>
    <row r="507" spans="1:20" ht="12.75" customHeight="1">
      <c r="A507" s="150"/>
      <c r="B507" s="150"/>
      <c r="C507" s="150"/>
      <c r="D507" s="150"/>
      <c r="E507" s="150"/>
      <c r="F507" s="150"/>
      <c r="G507" s="150"/>
      <c r="H507" s="150"/>
      <c r="I507" s="150"/>
      <c r="J507" s="150"/>
      <c r="K507" s="150"/>
      <c r="L507" s="150"/>
      <c r="M507" s="150"/>
      <c r="N507" s="150"/>
      <c r="O507" s="150"/>
      <c r="P507" s="150"/>
      <c r="Q507" s="150"/>
      <c r="R507" s="150"/>
      <c r="S507" s="150"/>
      <c r="T507" s="150"/>
    </row>
    <row r="508" spans="1:20" ht="12.75" customHeight="1">
      <c r="A508" s="150"/>
      <c r="B508" s="150"/>
      <c r="C508" s="150"/>
      <c r="D508" s="150"/>
      <c r="E508" s="150"/>
      <c r="F508" s="150"/>
      <c r="G508" s="150"/>
      <c r="H508" s="150"/>
      <c r="I508" s="150"/>
      <c r="J508" s="150"/>
      <c r="K508" s="150"/>
      <c r="L508" s="150"/>
      <c r="M508" s="150"/>
      <c r="N508" s="150"/>
      <c r="O508" s="150"/>
      <c r="P508" s="150"/>
      <c r="Q508" s="150"/>
      <c r="R508" s="150"/>
      <c r="S508" s="150"/>
      <c r="T508" s="150"/>
    </row>
    <row r="509" spans="1:20" ht="12.75" customHeight="1">
      <c r="A509" s="150"/>
      <c r="B509" s="150"/>
      <c r="C509" s="150"/>
      <c r="D509" s="150"/>
      <c r="E509" s="150"/>
      <c r="F509" s="150"/>
      <c r="G509" s="150"/>
      <c r="H509" s="150"/>
      <c r="I509" s="150"/>
      <c r="J509" s="150"/>
      <c r="K509" s="150"/>
      <c r="L509" s="150"/>
      <c r="M509" s="150"/>
      <c r="N509" s="150"/>
      <c r="O509" s="150"/>
      <c r="P509" s="150"/>
      <c r="Q509" s="150"/>
      <c r="R509" s="150"/>
      <c r="S509" s="150"/>
      <c r="T509" s="150"/>
    </row>
    <row r="510" spans="1:20" ht="12.75" customHeight="1">
      <c r="A510" s="150"/>
      <c r="B510" s="150"/>
      <c r="C510" s="150"/>
      <c r="D510" s="150"/>
      <c r="E510" s="150"/>
      <c r="F510" s="150"/>
      <c r="G510" s="150"/>
      <c r="H510" s="150"/>
      <c r="I510" s="150"/>
      <c r="J510" s="150"/>
      <c r="K510" s="150"/>
      <c r="L510" s="150"/>
      <c r="M510" s="150"/>
      <c r="N510" s="150"/>
      <c r="O510" s="150"/>
      <c r="P510" s="150"/>
      <c r="Q510" s="150"/>
      <c r="R510" s="150"/>
      <c r="S510" s="150"/>
      <c r="T510" s="150"/>
    </row>
    <row r="511" spans="1:20" ht="12.75" customHeight="1">
      <c r="A511" s="150"/>
      <c r="B511" s="150"/>
      <c r="C511" s="150"/>
      <c r="D511" s="150"/>
      <c r="E511" s="150"/>
      <c r="F511" s="150"/>
      <c r="G511" s="150"/>
      <c r="H511" s="150"/>
      <c r="I511" s="150"/>
      <c r="J511" s="150"/>
      <c r="K511" s="150"/>
      <c r="L511" s="150"/>
      <c r="M511" s="150"/>
      <c r="N511" s="150"/>
      <c r="O511" s="150"/>
      <c r="P511" s="150"/>
      <c r="Q511" s="150"/>
      <c r="R511" s="150"/>
      <c r="S511" s="150"/>
      <c r="T511" s="150"/>
    </row>
    <row r="512" spans="1:20" ht="12.75" customHeight="1">
      <c r="A512" s="150"/>
      <c r="B512" s="150"/>
      <c r="C512" s="150"/>
      <c r="D512" s="150"/>
      <c r="E512" s="150"/>
      <c r="F512" s="150"/>
      <c r="G512" s="150"/>
      <c r="H512" s="150"/>
      <c r="I512" s="150"/>
      <c r="J512" s="150"/>
      <c r="K512" s="150"/>
      <c r="L512" s="150"/>
      <c r="M512" s="150"/>
      <c r="N512" s="150"/>
      <c r="O512" s="150"/>
      <c r="P512" s="150"/>
      <c r="Q512" s="150"/>
      <c r="R512" s="150"/>
      <c r="S512" s="150"/>
      <c r="T512" s="150"/>
    </row>
    <row r="513" spans="1:20" ht="12.75" customHeight="1">
      <c r="A513" s="150"/>
      <c r="B513" s="150"/>
      <c r="C513" s="150"/>
      <c r="D513" s="150"/>
      <c r="E513" s="150"/>
      <c r="F513" s="150"/>
      <c r="G513" s="150"/>
      <c r="H513" s="150"/>
      <c r="I513" s="150"/>
      <c r="J513" s="150"/>
      <c r="K513" s="150"/>
      <c r="L513" s="150"/>
      <c r="M513" s="150"/>
      <c r="N513" s="150"/>
      <c r="O513" s="150"/>
      <c r="P513" s="150"/>
      <c r="Q513" s="150"/>
      <c r="R513" s="150"/>
      <c r="S513" s="150"/>
      <c r="T513" s="150"/>
    </row>
    <row r="514" spans="1:20" ht="12.75" customHeight="1">
      <c r="A514" s="150"/>
      <c r="B514" s="150"/>
      <c r="C514" s="150"/>
      <c r="D514" s="150"/>
      <c r="E514" s="150"/>
      <c r="F514" s="150"/>
      <c r="G514" s="150"/>
      <c r="H514" s="150"/>
      <c r="I514" s="150"/>
      <c r="J514" s="150"/>
      <c r="K514" s="150"/>
      <c r="L514" s="150"/>
      <c r="M514" s="150"/>
      <c r="N514" s="150"/>
      <c r="O514" s="150"/>
      <c r="P514" s="150"/>
      <c r="Q514" s="150"/>
      <c r="R514" s="150"/>
      <c r="S514" s="150"/>
      <c r="T514" s="150"/>
    </row>
    <row r="515" spans="1:20" ht="12.75" customHeight="1">
      <c r="A515" s="150"/>
      <c r="B515" s="150"/>
      <c r="C515" s="150"/>
      <c r="D515" s="150"/>
      <c r="E515" s="150"/>
      <c r="F515" s="150"/>
      <c r="G515" s="150"/>
      <c r="H515" s="150"/>
      <c r="I515" s="150"/>
      <c r="J515" s="150"/>
      <c r="K515" s="150"/>
      <c r="L515" s="150"/>
      <c r="M515" s="150"/>
      <c r="N515" s="150"/>
      <c r="O515" s="150"/>
      <c r="P515" s="150"/>
      <c r="Q515" s="150"/>
      <c r="R515" s="150"/>
      <c r="S515" s="150"/>
      <c r="T515" s="150"/>
    </row>
    <row r="516" spans="1:20" ht="12.75" customHeight="1">
      <c r="A516" s="150"/>
      <c r="B516" s="150"/>
      <c r="C516" s="150"/>
      <c r="D516" s="150"/>
      <c r="E516" s="150"/>
      <c r="F516" s="150"/>
      <c r="G516" s="150"/>
      <c r="H516" s="150"/>
      <c r="I516" s="150"/>
      <c r="J516" s="150"/>
      <c r="K516" s="150"/>
      <c r="L516" s="150"/>
      <c r="M516" s="150"/>
      <c r="N516" s="150"/>
      <c r="O516" s="150"/>
      <c r="P516" s="150"/>
      <c r="Q516" s="150"/>
      <c r="R516" s="150"/>
      <c r="S516" s="150"/>
      <c r="T516" s="150"/>
    </row>
    <row r="517" spans="1:20" ht="12.75" customHeight="1">
      <c r="A517" s="150"/>
      <c r="B517" s="150"/>
      <c r="C517" s="150"/>
      <c r="D517" s="150"/>
      <c r="E517" s="150"/>
      <c r="F517" s="150"/>
      <c r="G517" s="150"/>
      <c r="H517" s="150"/>
      <c r="I517" s="150"/>
      <c r="J517" s="150"/>
      <c r="K517" s="150"/>
      <c r="L517" s="150"/>
      <c r="M517" s="150"/>
      <c r="N517" s="150"/>
      <c r="O517" s="150"/>
      <c r="P517" s="150"/>
      <c r="Q517" s="150"/>
      <c r="R517" s="150"/>
      <c r="S517" s="150"/>
      <c r="T517" s="150"/>
    </row>
    <row r="518" spans="1:20" ht="12.75" customHeight="1">
      <c r="A518" s="150"/>
      <c r="B518" s="150"/>
      <c r="C518" s="150"/>
      <c r="D518" s="150"/>
      <c r="E518" s="150"/>
      <c r="F518" s="150"/>
      <c r="G518" s="150"/>
      <c r="H518" s="150"/>
      <c r="I518" s="150"/>
      <c r="J518" s="150"/>
      <c r="K518" s="150"/>
      <c r="L518" s="150"/>
      <c r="M518" s="150"/>
      <c r="N518" s="150"/>
      <c r="O518" s="150"/>
      <c r="P518" s="150"/>
      <c r="Q518" s="150"/>
      <c r="R518" s="150"/>
      <c r="S518" s="150"/>
      <c r="T518" s="150"/>
    </row>
    <row r="519" spans="1:20" ht="12.75" customHeight="1">
      <c r="A519" s="150"/>
      <c r="B519" s="150"/>
      <c r="C519" s="150"/>
      <c r="D519" s="150"/>
      <c r="E519" s="150"/>
      <c r="F519" s="150"/>
      <c r="G519" s="150"/>
      <c r="H519" s="150"/>
      <c r="I519" s="150"/>
      <c r="J519" s="150"/>
      <c r="K519" s="150"/>
      <c r="L519" s="150"/>
      <c r="M519" s="150"/>
      <c r="N519" s="150"/>
      <c r="O519" s="150"/>
      <c r="P519" s="150"/>
      <c r="Q519" s="150"/>
      <c r="R519" s="150"/>
      <c r="S519" s="150"/>
      <c r="T519" s="150"/>
    </row>
    <row r="520" spans="1:20" ht="12.75" customHeight="1">
      <c r="A520" s="150"/>
      <c r="B520" s="150"/>
      <c r="C520" s="150"/>
      <c r="D520" s="150"/>
      <c r="E520" s="150"/>
      <c r="F520" s="150"/>
      <c r="G520" s="150"/>
      <c r="H520" s="150"/>
      <c r="I520" s="150"/>
      <c r="J520" s="150"/>
      <c r="K520" s="150"/>
      <c r="L520" s="150"/>
      <c r="M520" s="150"/>
      <c r="N520" s="150"/>
      <c r="O520" s="150"/>
      <c r="P520" s="150"/>
      <c r="Q520" s="150"/>
      <c r="R520" s="150"/>
      <c r="S520" s="150"/>
      <c r="T520" s="150"/>
    </row>
    <row r="521" spans="1:20" ht="12.75" customHeight="1">
      <c r="A521" s="150"/>
      <c r="B521" s="150"/>
      <c r="C521" s="150"/>
      <c r="D521" s="150"/>
      <c r="E521" s="150"/>
      <c r="F521" s="150"/>
      <c r="G521" s="150"/>
      <c r="H521" s="150"/>
      <c r="I521" s="150"/>
      <c r="J521" s="150"/>
      <c r="K521" s="150"/>
      <c r="L521" s="150"/>
      <c r="M521" s="150"/>
      <c r="N521" s="150"/>
      <c r="O521" s="150"/>
      <c r="P521" s="150"/>
      <c r="Q521" s="150"/>
      <c r="R521" s="150"/>
      <c r="S521" s="150"/>
      <c r="T521" s="150"/>
    </row>
    <row r="522" spans="1:20" ht="12.75" customHeight="1">
      <c r="A522" s="150"/>
      <c r="B522" s="150"/>
      <c r="C522" s="150"/>
      <c r="D522" s="150"/>
      <c r="E522" s="150"/>
      <c r="F522" s="150"/>
      <c r="G522" s="150"/>
      <c r="H522" s="150"/>
      <c r="I522" s="150"/>
      <c r="J522" s="150"/>
      <c r="K522" s="150"/>
      <c r="L522" s="150"/>
      <c r="M522" s="150"/>
      <c r="N522" s="150"/>
      <c r="O522" s="150"/>
      <c r="P522" s="150"/>
      <c r="Q522" s="150"/>
      <c r="R522" s="150"/>
      <c r="S522" s="150"/>
      <c r="T522" s="150"/>
    </row>
    <row r="523" spans="1:20" ht="12.75" customHeight="1">
      <c r="A523" s="150"/>
      <c r="B523" s="150"/>
      <c r="C523" s="150"/>
      <c r="D523" s="150"/>
      <c r="E523" s="150"/>
      <c r="F523" s="150"/>
      <c r="G523" s="150"/>
      <c r="H523" s="150"/>
      <c r="I523" s="150"/>
      <c r="J523" s="150"/>
      <c r="K523" s="150"/>
      <c r="L523" s="150"/>
      <c r="M523" s="150"/>
      <c r="N523" s="150"/>
      <c r="O523" s="150"/>
      <c r="P523" s="150"/>
      <c r="Q523" s="150"/>
      <c r="R523" s="150"/>
      <c r="S523" s="150"/>
      <c r="T523" s="150"/>
    </row>
    <row r="524" spans="1:20" ht="12.75" customHeight="1">
      <c r="A524" s="150"/>
      <c r="B524" s="150"/>
      <c r="C524" s="150"/>
      <c r="D524" s="150"/>
      <c r="E524" s="150"/>
      <c r="F524" s="150"/>
      <c r="G524" s="150"/>
      <c r="H524" s="150"/>
      <c r="I524" s="150"/>
      <c r="J524" s="150"/>
      <c r="K524" s="150"/>
      <c r="L524" s="150"/>
      <c r="M524" s="150"/>
      <c r="N524" s="150"/>
      <c r="O524" s="150"/>
      <c r="P524" s="150"/>
      <c r="Q524" s="150"/>
      <c r="R524" s="150"/>
      <c r="S524" s="150"/>
      <c r="T524" s="150"/>
    </row>
    <row r="525" spans="1:20" ht="12.75" customHeight="1">
      <c r="A525" s="150"/>
      <c r="B525" s="150"/>
      <c r="C525" s="150"/>
      <c r="D525" s="150"/>
      <c r="E525" s="150"/>
      <c r="F525" s="150"/>
      <c r="G525" s="150"/>
      <c r="H525" s="150"/>
      <c r="I525" s="150"/>
      <c r="J525" s="150"/>
      <c r="K525" s="150"/>
      <c r="L525" s="150"/>
      <c r="M525" s="150"/>
      <c r="N525" s="150"/>
      <c r="O525" s="150"/>
      <c r="P525" s="150"/>
      <c r="Q525" s="150"/>
      <c r="R525" s="150"/>
      <c r="S525" s="150"/>
      <c r="T525" s="150"/>
    </row>
    <row r="526" spans="1:20" ht="12.75" customHeight="1">
      <c r="A526" s="150"/>
      <c r="B526" s="150"/>
      <c r="C526" s="150"/>
      <c r="D526" s="150"/>
      <c r="E526" s="150"/>
      <c r="F526" s="150"/>
      <c r="G526" s="150"/>
      <c r="H526" s="150"/>
      <c r="I526" s="150"/>
      <c r="J526" s="150"/>
      <c r="K526" s="150"/>
      <c r="L526" s="150"/>
      <c r="M526" s="150"/>
      <c r="N526" s="150"/>
      <c r="O526" s="150"/>
      <c r="P526" s="150"/>
      <c r="Q526" s="150"/>
      <c r="R526" s="150"/>
      <c r="S526" s="150"/>
      <c r="T526" s="150"/>
    </row>
    <row r="527" spans="1:20" ht="12.75" customHeight="1">
      <c r="A527" s="150"/>
      <c r="B527" s="150"/>
      <c r="C527" s="150"/>
      <c r="D527" s="150"/>
      <c r="E527" s="150"/>
      <c r="F527" s="150"/>
      <c r="G527" s="150"/>
      <c r="H527" s="150"/>
      <c r="I527" s="150"/>
      <c r="J527" s="150"/>
      <c r="K527" s="150"/>
      <c r="L527" s="150"/>
      <c r="M527" s="150"/>
      <c r="N527" s="150"/>
      <c r="O527" s="150"/>
      <c r="P527" s="150"/>
      <c r="Q527" s="150"/>
      <c r="R527" s="150"/>
      <c r="S527" s="150"/>
      <c r="T527" s="150"/>
    </row>
    <row r="528" spans="1:20" ht="12.75" customHeight="1">
      <c r="A528" s="150"/>
      <c r="B528" s="150"/>
      <c r="C528" s="150"/>
      <c r="D528" s="150"/>
      <c r="E528" s="150"/>
      <c r="F528" s="150"/>
      <c r="G528" s="150"/>
      <c r="H528" s="150"/>
      <c r="I528" s="150"/>
      <c r="J528" s="150"/>
      <c r="K528" s="150"/>
      <c r="L528" s="150"/>
      <c r="M528" s="150"/>
      <c r="N528" s="150"/>
      <c r="O528" s="150"/>
      <c r="P528" s="150"/>
      <c r="Q528" s="150"/>
      <c r="R528" s="150"/>
      <c r="S528" s="150"/>
      <c r="T528" s="150"/>
    </row>
    <row r="529" spans="1:20" ht="12.75" customHeight="1">
      <c r="A529" s="150"/>
      <c r="B529" s="150"/>
      <c r="C529" s="150"/>
      <c r="D529" s="150"/>
      <c r="E529" s="150"/>
      <c r="F529" s="150"/>
      <c r="G529" s="150"/>
      <c r="H529" s="150"/>
      <c r="I529" s="150"/>
      <c r="J529" s="150"/>
      <c r="K529" s="150"/>
      <c r="L529" s="150"/>
      <c r="M529" s="150"/>
      <c r="N529" s="150"/>
      <c r="O529" s="150"/>
      <c r="P529" s="150"/>
      <c r="Q529" s="150"/>
      <c r="R529" s="150"/>
      <c r="S529" s="150"/>
      <c r="T529" s="150"/>
    </row>
    <row r="530" spans="1:20" ht="12.75" customHeight="1">
      <c r="A530" s="150"/>
      <c r="B530" s="150"/>
      <c r="C530" s="150"/>
      <c r="D530" s="150"/>
      <c r="E530" s="150"/>
      <c r="F530" s="150"/>
      <c r="G530" s="150"/>
      <c r="H530" s="150"/>
      <c r="I530" s="150"/>
      <c r="J530" s="150"/>
      <c r="K530" s="150"/>
      <c r="L530" s="150"/>
      <c r="M530" s="150"/>
      <c r="N530" s="150"/>
      <c r="O530" s="150"/>
      <c r="P530" s="150"/>
      <c r="Q530" s="150"/>
      <c r="R530" s="150"/>
      <c r="S530" s="150"/>
      <c r="T530" s="150"/>
    </row>
    <row r="531" spans="1:20" ht="12.75" customHeight="1">
      <c r="A531" s="150"/>
      <c r="B531" s="150"/>
      <c r="C531" s="150"/>
      <c r="D531" s="150"/>
      <c r="E531" s="150"/>
      <c r="F531" s="150"/>
      <c r="G531" s="150"/>
      <c r="H531" s="150"/>
      <c r="I531" s="150"/>
      <c r="J531" s="150"/>
      <c r="K531" s="150"/>
      <c r="L531" s="150"/>
      <c r="M531" s="150"/>
      <c r="N531" s="150"/>
      <c r="O531" s="150"/>
      <c r="P531" s="150"/>
      <c r="Q531" s="150"/>
      <c r="R531" s="150"/>
      <c r="S531" s="150"/>
      <c r="T531" s="150"/>
    </row>
    <row r="532" spans="1:20" ht="12.75" customHeight="1">
      <c r="A532" s="150"/>
      <c r="B532" s="150"/>
      <c r="C532" s="150"/>
      <c r="D532" s="150"/>
      <c r="E532" s="150"/>
      <c r="F532" s="150"/>
      <c r="G532" s="150"/>
      <c r="H532" s="150"/>
      <c r="I532" s="150"/>
      <c r="J532" s="150"/>
      <c r="K532" s="150"/>
      <c r="L532" s="150"/>
      <c r="M532" s="150"/>
      <c r="N532" s="150"/>
      <c r="O532" s="150"/>
      <c r="P532" s="150"/>
      <c r="Q532" s="150"/>
      <c r="R532" s="150"/>
      <c r="S532" s="150"/>
      <c r="T532" s="150"/>
    </row>
    <row r="533" spans="1:20" ht="12.75" customHeight="1">
      <c r="A533" s="150"/>
      <c r="B533" s="150"/>
      <c r="C533" s="150"/>
      <c r="D533" s="150"/>
      <c r="E533" s="150"/>
      <c r="F533" s="150"/>
      <c r="G533" s="150"/>
      <c r="H533" s="150"/>
      <c r="I533" s="150"/>
      <c r="J533" s="150"/>
      <c r="K533" s="150"/>
      <c r="L533" s="150"/>
      <c r="M533" s="150"/>
      <c r="N533" s="150"/>
      <c r="O533" s="150"/>
      <c r="P533" s="150"/>
      <c r="Q533" s="150"/>
      <c r="R533" s="150"/>
      <c r="S533" s="150"/>
      <c r="T533" s="150"/>
    </row>
    <row r="534" spans="1:20" ht="12.75" customHeight="1">
      <c r="A534" s="150"/>
      <c r="B534" s="150"/>
      <c r="C534" s="150"/>
      <c r="D534" s="150"/>
      <c r="E534" s="150"/>
      <c r="F534" s="150"/>
      <c r="G534" s="150"/>
      <c r="H534" s="150"/>
      <c r="I534" s="150"/>
      <c r="J534" s="150"/>
      <c r="K534" s="150"/>
      <c r="L534" s="150"/>
      <c r="M534" s="150"/>
      <c r="N534" s="150"/>
      <c r="O534" s="150"/>
      <c r="P534" s="150"/>
      <c r="Q534" s="150"/>
      <c r="R534" s="150"/>
      <c r="S534" s="150"/>
      <c r="T534" s="150"/>
    </row>
    <row r="535" spans="1:20" ht="12.75" customHeight="1">
      <c r="A535" s="150"/>
      <c r="B535" s="150"/>
      <c r="C535" s="150"/>
      <c r="D535" s="150"/>
      <c r="E535" s="150"/>
      <c r="F535" s="150"/>
      <c r="G535" s="150"/>
      <c r="H535" s="150"/>
      <c r="I535" s="150"/>
      <c r="J535" s="150"/>
      <c r="K535" s="150"/>
      <c r="L535" s="150"/>
      <c r="M535" s="150"/>
      <c r="N535" s="150"/>
      <c r="O535" s="150"/>
      <c r="P535" s="150"/>
      <c r="Q535" s="150"/>
      <c r="R535" s="150"/>
      <c r="S535" s="150"/>
      <c r="T535" s="150"/>
    </row>
    <row r="536" spans="1:20" ht="12.75" customHeight="1">
      <c r="A536" s="150"/>
      <c r="B536" s="150"/>
      <c r="C536" s="150"/>
      <c r="D536" s="150"/>
      <c r="E536" s="150"/>
      <c r="F536" s="150"/>
      <c r="G536" s="150"/>
      <c r="H536" s="150"/>
      <c r="I536" s="150"/>
      <c r="J536" s="150"/>
      <c r="K536" s="150"/>
      <c r="L536" s="150"/>
      <c r="M536" s="150"/>
      <c r="N536" s="150"/>
      <c r="O536" s="150"/>
      <c r="P536" s="150"/>
      <c r="Q536" s="150"/>
      <c r="R536" s="150"/>
      <c r="S536" s="150"/>
      <c r="T536" s="150"/>
    </row>
    <row r="537" spans="1:20" ht="12.75" customHeight="1">
      <c r="A537" s="150"/>
      <c r="B537" s="150"/>
      <c r="C537" s="150"/>
      <c r="D537" s="150"/>
      <c r="E537" s="150"/>
      <c r="F537" s="150"/>
      <c r="G537" s="150"/>
      <c r="H537" s="150"/>
      <c r="I537" s="150"/>
      <c r="J537" s="150"/>
      <c r="K537" s="150"/>
      <c r="L537" s="150"/>
      <c r="M537" s="150"/>
      <c r="N537" s="150"/>
      <c r="O537" s="150"/>
      <c r="P537" s="150"/>
      <c r="Q537" s="150"/>
      <c r="R537" s="150"/>
      <c r="S537" s="150"/>
      <c r="T537" s="150"/>
    </row>
    <row r="538" spans="1:20" ht="12.75" customHeight="1">
      <c r="A538" s="150"/>
      <c r="B538" s="150"/>
      <c r="C538" s="150"/>
      <c r="D538" s="150"/>
      <c r="E538" s="150"/>
      <c r="F538" s="150"/>
      <c r="G538" s="150"/>
      <c r="H538" s="150"/>
      <c r="I538" s="150"/>
      <c r="J538" s="150"/>
      <c r="K538" s="150"/>
      <c r="L538" s="150"/>
      <c r="M538" s="150"/>
      <c r="N538" s="150"/>
      <c r="O538" s="150"/>
      <c r="P538" s="150"/>
      <c r="Q538" s="150"/>
      <c r="R538" s="150"/>
      <c r="S538" s="150"/>
      <c r="T538" s="150"/>
    </row>
    <row r="539" spans="1:20" ht="12.75" customHeight="1">
      <c r="A539" s="150"/>
      <c r="B539" s="150"/>
      <c r="C539" s="150"/>
      <c r="D539" s="150"/>
      <c r="E539" s="150"/>
      <c r="F539" s="150"/>
      <c r="G539" s="150"/>
      <c r="H539" s="150"/>
      <c r="I539" s="150"/>
      <c r="J539" s="150"/>
      <c r="K539" s="150"/>
      <c r="L539" s="150"/>
      <c r="M539" s="150"/>
      <c r="N539" s="150"/>
      <c r="O539" s="150"/>
      <c r="P539" s="150"/>
      <c r="Q539" s="150"/>
      <c r="R539" s="150"/>
      <c r="S539" s="150"/>
      <c r="T539" s="150"/>
    </row>
    <row r="540" spans="1:20" ht="12.75" customHeight="1">
      <c r="A540" s="150"/>
      <c r="B540" s="150"/>
      <c r="C540" s="150"/>
      <c r="D540" s="150"/>
      <c r="E540" s="150"/>
      <c r="F540" s="150"/>
      <c r="G540" s="150"/>
      <c r="H540" s="150"/>
      <c r="I540" s="150"/>
      <c r="J540" s="150"/>
      <c r="K540" s="150"/>
      <c r="L540" s="150"/>
      <c r="M540" s="150"/>
      <c r="N540" s="150"/>
      <c r="O540" s="150"/>
      <c r="P540" s="150"/>
      <c r="Q540" s="150"/>
      <c r="R540" s="150"/>
      <c r="S540" s="150"/>
      <c r="T540" s="150"/>
    </row>
    <row r="541" spans="1:20" ht="12.75" customHeight="1">
      <c r="A541" s="150"/>
      <c r="B541" s="150"/>
      <c r="C541" s="150"/>
      <c r="D541" s="150"/>
      <c r="E541" s="150"/>
      <c r="F541" s="150"/>
      <c r="G541" s="150"/>
      <c r="H541" s="150"/>
      <c r="I541" s="150"/>
      <c r="J541" s="150"/>
      <c r="K541" s="150"/>
      <c r="L541" s="150"/>
      <c r="M541" s="150"/>
      <c r="N541" s="150"/>
      <c r="O541" s="150"/>
      <c r="P541" s="150"/>
      <c r="Q541" s="150"/>
      <c r="R541" s="150"/>
      <c r="S541" s="150"/>
      <c r="T541" s="150"/>
    </row>
    <row r="542" spans="1:20" ht="12.75" customHeight="1">
      <c r="A542" s="150"/>
      <c r="B542" s="150"/>
      <c r="C542" s="150"/>
      <c r="D542" s="150"/>
      <c r="E542" s="150"/>
      <c r="F542" s="150"/>
      <c r="G542" s="150"/>
      <c r="H542" s="150"/>
      <c r="I542" s="150"/>
      <c r="J542" s="150"/>
      <c r="K542" s="150"/>
      <c r="L542" s="150"/>
      <c r="M542" s="150"/>
      <c r="N542" s="150"/>
      <c r="O542" s="150"/>
      <c r="P542" s="150"/>
      <c r="Q542" s="150"/>
      <c r="R542" s="150"/>
      <c r="S542" s="150"/>
      <c r="T542" s="150"/>
    </row>
    <row r="543" spans="1:20" ht="12.75" customHeight="1">
      <c r="A543" s="150"/>
      <c r="B543" s="150"/>
      <c r="C543" s="150"/>
      <c r="D543" s="150"/>
      <c r="E543" s="150"/>
      <c r="F543" s="150"/>
      <c r="G543" s="150"/>
      <c r="H543" s="150"/>
      <c r="I543" s="150"/>
      <c r="J543" s="150"/>
      <c r="K543" s="150"/>
      <c r="L543" s="150"/>
      <c r="M543" s="150"/>
      <c r="N543" s="150"/>
      <c r="O543" s="150"/>
      <c r="P543" s="150"/>
      <c r="Q543" s="150"/>
      <c r="R543" s="150"/>
      <c r="S543" s="150"/>
      <c r="T543" s="150"/>
    </row>
    <row r="544" spans="1:20" ht="12.75" customHeight="1">
      <c r="A544" s="150"/>
      <c r="B544" s="150"/>
      <c r="C544" s="150"/>
      <c r="D544" s="150"/>
      <c r="E544" s="150"/>
      <c r="F544" s="150"/>
      <c r="G544" s="150"/>
      <c r="H544" s="150"/>
      <c r="I544" s="150"/>
      <c r="J544" s="150"/>
      <c r="K544" s="150"/>
      <c r="L544" s="150"/>
      <c r="M544" s="150"/>
      <c r="N544" s="150"/>
      <c r="O544" s="150"/>
      <c r="P544" s="150"/>
      <c r="Q544" s="150"/>
      <c r="R544" s="150"/>
      <c r="S544" s="150"/>
      <c r="T544" s="150"/>
    </row>
    <row r="545" spans="1:20" ht="12.75" customHeight="1">
      <c r="A545" s="150"/>
      <c r="B545" s="150"/>
      <c r="C545" s="150"/>
      <c r="D545" s="150"/>
      <c r="E545" s="150"/>
      <c r="F545" s="150"/>
      <c r="G545" s="150"/>
      <c r="H545" s="150"/>
      <c r="I545" s="150"/>
      <c r="J545" s="150"/>
      <c r="K545" s="150"/>
      <c r="L545" s="150"/>
      <c r="M545" s="150"/>
      <c r="N545" s="150"/>
      <c r="O545" s="150"/>
      <c r="P545" s="150"/>
      <c r="Q545" s="150"/>
      <c r="R545" s="150"/>
      <c r="S545" s="150"/>
      <c r="T545" s="150"/>
    </row>
    <row r="546" spans="1:20" ht="12.75" customHeight="1">
      <c r="A546" s="150"/>
      <c r="B546" s="150"/>
      <c r="C546" s="150"/>
      <c r="D546" s="150"/>
      <c r="E546" s="150"/>
      <c r="F546" s="150"/>
      <c r="G546" s="150"/>
      <c r="H546" s="150"/>
      <c r="I546" s="150"/>
      <c r="J546" s="150"/>
      <c r="K546" s="150"/>
      <c r="L546" s="150"/>
      <c r="M546" s="150"/>
      <c r="N546" s="150"/>
      <c r="O546" s="150"/>
      <c r="P546" s="150"/>
      <c r="Q546" s="150"/>
      <c r="R546" s="150"/>
      <c r="S546" s="150"/>
      <c r="T546" s="150"/>
    </row>
    <row r="547" spans="1:20" ht="12.75" customHeight="1">
      <c r="A547" s="150"/>
      <c r="B547" s="150"/>
      <c r="C547" s="150"/>
      <c r="D547" s="150"/>
      <c r="E547" s="150"/>
      <c r="F547" s="150"/>
      <c r="G547" s="150"/>
      <c r="H547" s="150"/>
      <c r="I547" s="150"/>
      <c r="J547" s="150"/>
      <c r="K547" s="150"/>
      <c r="L547" s="150"/>
      <c r="M547" s="150"/>
      <c r="N547" s="150"/>
      <c r="O547" s="150"/>
      <c r="P547" s="150"/>
      <c r="Q547" s="150"/>
      <c r="R547" s="150"/>
      <c r="S547" s="150"/>
      <c r="T547" s="150"/>
    </row>
    <row r="548" spans="1:20" ht="12.75" customHeight="1">
      <c r="A548" s="150"/>
      <c r="B548" s="150"/>
      <c r="C548" s="150"/>
      <c r="D548" s="150"/>
      <c r="E548" s="150"/>
      <c r="F548" s="150"/>
      <c r="G548" s="150"/>
      <c r="H548" s="150"/>
      <c r="I548" s="150"/>
      <c r="J548" s="150"/>
      <c r="K548" s="150"/>
      <c r="L548" s="150"/>
      <c r="M548" s="150"/>
      <c r="N548" s="150"/>
      <c r="O548" s="150"/>
      <c r="P548" s="150"/>
      <c r="Q548" s="150"/>
      <c r="R548" s="150"/>
      <c r="S548" s="150"/>
      <c r="T548" s="150"/>
    </row>
    <row r="549" spans="1:20" ht="12.75" customHeight="1">
      <c r="A549" s="150"/>
      <c r="B549" s="150"/>
      <c r="C549" s="150"/>
      <c r="D549" s="150"/>
      <c r="E549" s="150"/>
      <c r="F549" s="150"/>
      <c r="G549" s="150"/>
      <c r="H549" s="150"/>
      <c r="I549" s="150"/>
      <c r="J549" s="150"/>
      <c r="K549" s="150"/>
      <c r="L549" s="150"/>
      <c r="M549" s="150"/>
      <c r="N549" s="150"/>
      <c r="O549" s="150"/>
      <c r="P549" s="150"/>
      <c r="Q549" s="150"/>
      <c r="R549" s="150"/>
      <c r="S549" s="150"/>
      <c r="T549" s="150"/>
    </row>
    <row r="550" spans="1:20" ht="12.75" customHeight="1">
      <c r="A550" s="150"/>
      <c r="B550" s="150"/>
      <c r="C550" s="150"/>
      <c r="D550" s="150"/>
      <c r="E550" s="150"/>
      <c r="F550" s="150"/>
      <c r="G550" s="150"/>
      <c r="H550" s="150"/>
      <c r="I550" s="150"/>
      <c r="J550" s="150"/>
      <c r="K550" s="150"/>
      <c r="L550" s="150"/>
      <c r="M550" s="150"/>
      <c r="N550" s="150"/>
      <c r="O550" s="150"/>
      <c r="P550" s="150"/>
      <c r="Q550" s="150"/>
      <c r="R550" s="150"/>
      <c r="S550" s="150"/>
      <c r="T550" s="150"/>
    </row>
    <row r="551" spans="1:20" ht="12.75" customHeight="1">
      <c r="A551" s="150"/>
      <c r="B551" s="150"/>
      <c r="C551" s="150"/>
      <c r="D551" s="150"/>
      <c r="E551" s="150"/>
      <c r="F551" s="150"/>
      <c r="G551" s="150"/>
      <c r="H551" s="150"/>
      <c r="I551" s="150"/>
      <c r="J551" s="150"/>
      <c r="K551" s="150"/>
      <c r="L551" s="150"/>
      <c r="M551" s="150"/>
      <c r="N551" s="150"/>
      <c r="O551" s="150"/>
      <c r="P551" s="150"/>
      <c r="Q551" s="150"/>
      <c r="R551" s="150"/>
      <c r="S551" s="150"/>
      <c r="T551" s="150"/>
    </row>
    <row r="552" spans="1:20" ht="12.75" customHeight="1">
      <c r="A552" s="150"/>
      <c r="B552" s="150"/>
      <c r="C552" s="150"/>
      <c r="D552" s="150"/>
      <c r="E552" s="150"/>
      <c r="F552" s="150"/>
      <c r="G552" s="150"/>
      <c r="H552" s="150"/>
      <c r="I552" s="150"/>
      <c r="J552" s="150"/>
      <c r="K552" s="150"/>
      <c r="L552" s="150"/>
      <c r="M552" s="150"/>
      <c r="N552" s="150"/>
      <c r="O552" s="150"/>
      <c r="P552" s="150"/>
      <c r="Q552" s="150"/>
      <c r="R552" s="150"/>
      <c r="S552" s="150"/>
      <c r="T552" s="150"/>
    </row>
    <row r="553" spans="1:20" ht="12.75" customHeight="1">
      <c r="A553" s="150"/>
      <c r="B553" s="150"/>
      <c r="C553" s="150"/>
      <c r="D553" s="150"/>
      <c r="E553" s="150"/>
      <c r="F553" s="150"/>
      <c r="G553" s="150"/>
      <c r="H553" s="150"/>
      <c r="I553" s="150"/>
      <c r="J553" s="150"/>
      <c r="K553" s="150"/>
      <c r="L553" s="150"/>
      <c r="M553" s="150"/>
      <c r="N553" s="150"/>
      <c r="O553" s="150"/>
      <c r="P553" s="150"/>
      <c r="Q553" s="150"/>
      <c r="R553" s="150"/>
      <c r="S553" s="150"/>
      <c r="T553" s="150"/>
    </row>
    <row r="554" spans="1:20" ht="12.75" customHeight="1">
      <c r="A554" s="150"/>
      <c r="B554" s="150"/>
      <c r="C554" s="150"/>
      <c r="D554" s="150"/>
      <c r="E554" s="150"/>
      <c r="F554" s="150"/>
      <c r="G554" s="150"/>
      <c r="H554" s="150"/>
      <c r="I554" s="150"/>
      <c r="J554" s="150"/>
      <c r="K554" s="150"/>
      <c r="L554" s="150"/>
      <c r="M554" s="150"/>
      <c r="N554" s="150"/>
      <c r="O554" s="150"/>
      <c r="P554" s="150"/>
      <c r="Q554" s="150"/>
      <c r="R554" s="150"/>
      <c r="S554" s="150"/>
      <c r="T554" s="150"/>
    </row>
    <row r="555" spans="1:20" ht="12.75" customHeight="1">
      <c r="A555" s="150"/>
      <c r="B555" s="150"/>
      <c r="C555" s="150"/>
      <c r="D555" s="150"/>
      <c r="E555" s="150"/>
      <c r="F555" s="150"/>
      <c r="G555" s="150"/>
      <c r="H555" s="150"/>
      <c r="I555" s="150"/>
      <c r="J555" s="150"/>
      <c r="K555" s="150"/>
      <c r="L555" s="150"/>
      <c r="M555" s="150"/>
      <c r="N555" s="150"/>
      <c r="O555" s="150"/>
      <c r="P555" s="150"/>
      <c r="Q555" s="150"/>
      <c r="R555" s="150"/>
      <c r="S555" s="150"/>
      <c r="T555" s="150"/>
    </row>
    <row r="556" spans="1:20" ht="12.75" customHeight="1">
      <c r="A556" s="150"/>
      <c r="B556" s="150"/>
      <c r="C556" s="150"/>
      <c r="D556" s="150"/>
      <c r="E556" s="150"/>
      <c r="F556" s="150"/>
      <c r="G556" s="150"/>
      <c r="H556" s="150"/>
      <c r="I556" s="150"/>
      <c r="J556" s="150"/>
      <c r="K556" s="150"/>
      <c r="L556" s="150"/>
      <c r="M556" s="150"/>
      <c r="N556" s="150"/>
      <c r="O556" s="150"/>
      <c r="P556" s="150"/>
      <c r="Q556" s="150"/>
      <c r="R556" s="150"/>
      <c r="S556" s="150"/>
      <c r="T556" s="150"/>
    </row>
    <row r="557" spans="1:20" ht="12.75" customHeight="1">
      <c r="A557" s="150"/>
      <c r="B557" s="150"/>
      <c r="C557" s="150"/>
      <c r="D557" s="150"/>
      <c r="E557" s="150"/>
      <c r="F557" s="150"/>
      <c r="G557" s="150"/>
      <c r="H557" s="150"/>
      <c r="I557" s="150"/>
      <c r="J557" s="150"/>
      <c r="K557" s="150"/>
      <c r="L557" s="150"/>
      <c r="M557" s="150"/>
      <c r="N557" s="150"/>
      <c r="O557" s="150"/>
      <c r="P557" s="150"/>
      <c r="Q557" s="150"/>
      <c r="R557" s="150"/>
      <c r="S557" s="150"/>
      <c r="T557" s="150"/>
    </row>
    <row r="558" spans="1:20" ht="12.75" customHeight="1">
      <c r="A558" s="150"/>
      <c r="B558" s="150"/>
      <c r="C558" s="150"/>
      <c r="D558" s="150"/>
      <c r="E558" s="150"/>
      <c r="F558" s="150"/>
      <c r="G558" s="150"/>
      <c r="H558" s="150"/>
      <c r="I558" s="150"/>
      <c r="J558" s="150"/>
      <c r="K558" s="150"/>
      <c r="L558" s="150"/>
      <c r="M558" s="150"/>
      <c r="N558" s="150"/>
      <c r="O558" s="150"/>
      <c r="P558" s="150"/>
      <c r="Q558" s="150"/>
      <c r="R558" s="150"/>
      <c r="S558" s="150"/>
      <c r="T558" s="150"/>
    </row>
    <row r="559" spans="1:20" ht="12.75" customHeight="1">
      <c r="A559" s="150"/>
      <c r="B559" s="150"/>
      <c r="C559" s="150"/>
      <c r="D559" s="150"/>
      <c r="E559" s="150"/>
      <c r="F559" s="150"/>
      <c r="G559" s="150"/>
      <c r="H559" s="150"/>
      <c r="I559" s="150"/>
      <c r="J559" s="150"/>
      <c r="K559" s="150"/>
      <c r="L559" s="150"/>
      <c r="M559" s="150"/>
      <c r="N559" s="150"/>
      <c r="O559" s="150"/>
      <c r="P559" s="150"/>
      <c r="Q559" s="150"/>
      <c r="R559" s="150"/>
      <c r="S559" s="150"/>
      <c r="T559" s="150"/>
    </row>
    <row r="560" spans="1:20" ht="12.75" customHeight="1">
      <c r="A560" s="150"/>
      <c r="B560" s="150"/>
      <c r="C560" s="150"/>
      <c r="D560" s="150"/>
      <c r="E560" s="150"/>
      <c r="F560" s="150"/>
      <c r="G560" s="150"/>
      <c r="H560" s="150"/>
      <c r="I560" s="150"/>
      <c r="J560" s="150"/>
      <c r="K560" s="150"/>
      <c r="L560" s="150"/>
      <c r="M560" s="150"/>
      <c r="N560" s="150"/>
      <c r="O560" s="150"/>
      <c r="P560" s="150"/>
      <c r="Q560" s="150"/>
      <c r="R560" s="150"/>
      <c r="S560" s="150"/>
      <c r="T560" s="150"/>
    </row>
    <row r="561" spans="1:20" ht="12.75" customHeight="1">
      <c r="A561" s="150"/>
      <c r="B561" s="150"/>
      <c r="C561" s="150"/>
      <c r="D561" s="150"/>
      <c r="E561" s="150"/>
      <c r="F561" s="150"/>
      <c r="G561" s="150"/>
      <c r="H561" s="150"/>
      <c r="I561" s="150"/>
      <c r="J561" s="150"/>
      <c r="K561" s="150"/>
      <c r="L561" s="150"/>
      <c r="M561" s="150"/>
      <c r="N561" s="150"/>
      <c r="O561" s="150"/>
      <c r="P561" s="150"/>
      <c r="Q561" s="150"/>
      <c r="R561" s="150"/>
      <c r="S561" s="150"/>
      <c r="T561" s="150"/>
    </row>
    <row r="562" spans="1:20" ht="12.75" customHeight="1">
      <c r="A562" s="150"/>
      <c r="B562" s="150"/>
      <c r="C562" s="150"/>
      <c r="D562" s="150"/>
      <c r="E562" s="150"/>
      <c r="F562" s="150"/>
      <c r="G562" s="150"/>
      <c r="H562" s="150"/>
      <c r="I562" s="150"/>
      <c r="J562" s="150"/>
      <c r="K562" s="150"/>
      <c r="L562" s="150"/>
      <c r="M562" s="150"/>
      <c r="N562" s="150"/>
      <c r="O562" s="150"/>
      <c r="P562" s="150"/>
      <c r="Q562" s="150"/>
      <c r="R562" s="150"/>
      <c r="S562" s="150"/>
      <c r="T562" s="150"/>
    </row>
    <row r="563" spans="1:20" ht="12.75" customHeight="1">
      <c r="A563" s="150"/>
      <c r="B563" s="150"/>
      <c r="C563" s="150"/>
      <c r="D563" s="150"/>
      <c r="E563" s="150"/>
      <c r="F563" s="150"/>
      <c r="G563" s="150"/>
      <c r="H563" s="150"/>
      <c r="I563" s="150"/>
      <c r="J563" s="150"/>
      <c r="K563" s="150"/>
      <c r="L563" s="150"/>
      <c r="M563" s="150"/>
      <c r="N563" s="150"/>
      <c r="O563" s="150"/>
      <c r="P563" s="150"/>
      <c r="Q563" s="150"/>
      <c r="R563" s="150"/>
      <c r="S563" s="150"/>
      <c r="T563" s="150"/>
    </row>
    <row r="564" spans="1:20" ht="12.75" customHeight="1">
      <c r="A564" s="150"/>
      <c r="B564" s="150"/>
      <c r="C564" s="150"/>
      <c r="D564" s="150"/>
      <c r="E564" s="150"/>
      <c r="F564" s="150"/>
      <c r="G564" s="150"/>
      <c r="H564" s="150"/>
      <c r="I564" s="150"/>
      <c r="J564" s="150"/>
      <c r="K564" s="150"/>
      <c r="L564" s="150"/>
      <c r="M564" s="150"/>
      <c r="N564" s="150"/>
      <c r="O564" s="150"/>
      <c r="P564" s="150"/>
      <c r="Q564" s="150"/>
      <c r="R564" s="150"/>
      <c r="S564" s="150"/>
      <c r="T564" s="150"/>
    </row>
    <row r="565" spans="1:20" ht="12.75" customHeight="1">
      <c r="A565" s="150"/>
      <c r="B565" s="150"/>
      <c r="C565" s="150"/>
      <c r="D565" s="150"/>
      <c r="E565" s="150"/>
      <c r="F565" s="150"/>
      <c r="G565" s="150"/>
      <c r="H565" s="150"/>
      <c r="I565" s="150"/>
      <c r="J565" s="150"/>
      <c r="K565" s="150"/>
      <c r="L565" s="150"/>
      <c r="M565" s="150"/>
      <c r="N565" s="150"/>
      <c r="O565" s="150"/>
      <c r="P565" s="150"/>
      <c r="Q565" s="150"/>
      <c r="R565" s="150"/>
      <c r="S565" s="150"/>
      <c r="T565" s="150"/>
    </row>
    <row r="566" spans="1:20" ht="12.75" customHeight="1">
      <c r="A566" s="150"/>
      <c r="B566" s="150"/>
      <c r="C566" s="150"/>
      <c r="D566" s="150"/>
      <c r="E566" s="150"/>
      <c r="F566" s="150"/>
      <c r="G566" s="150"/>
      <c r="H566" s="150"/>
      <c r="I566" s="150"/>
      <c r="J566" s="150"/>
      <c r="K566" s="150"/>
      <c r="L566" s="150"/>
      <c r="M566" s="150"/>
      <c r="N566" s="150"/>
      <c r="O566" s="150"/>
      <c r="P566" s="150"/>
      <c r="Q566" s="150"/>
      <c r="R566" s="150"/>
      <c r="S566" s="150"/>
      <c r="T566" s="150"/>
    </row>
    <row r="567" spans="1:20" ht="12.75" customHeight="1">
      <c r="A567" s="150"/>
      <c r="B567" s="150"/>
      <c r="C567" s="150"/>
      <c r="D567" s="150"/>
      <c r="E567" s="150"/>
      <c r="F567" s="150"/>
      <c r="G567" s="150"/>
      <c r="H567" s="150"/>
      <c r="I567" s="150"/>
      <c r="J567" s="150"/>
      <c r="K567" s="150"/>
      <c r="L567" s="150"/>
      <c r="M567" s="150"/>
      <c r="N567" s="150"/>
      <c r="O567" s="150"/>
      <c r="P567" s="150"/>
      <c r="Q567" s="150"/>
      <c r="R567" s="150"/>
      <c r="S567" s="150"/>
      <c r="T567" s="150"/>
    </row>
    <row r="568" spans="1:20" ht="12.75" customHeight="1">
      <c r="A568" s="150"/>
      <c r="B568" s="150"/>
      <c r="C568" s="150"/>
      <c r="D568" s="150"/>
      <c r="E568" s="150"/>
      <c r="F568" s="150"/>
      <c r="G568" s="150"/>
      <c r="H568" s="150"/>
      <c r="I568" s="150"/>
      <c r="J568" s="150"/>
      <c r="K568" s="150"/>
      <c r="L568" s="150"/>
      <c r="M568" s="150"/>
      <c r="N568" s="150"/>
      <c r="O568" s="150"/>
      <c r="P568" s="150"/>
      <c r="Q568" s="150"/>
      <c r="R568" s="150"/>
      <c r="S568" s="150"/>
      <c r="T568" s="150"/>
    </row>
    <row r="569" spans="1:20" ht="12.75" customHeight="1">
      <c r="A569" s="150"/>
      <c r="B569" s="150"/>
      <c r="C569" s="150"/>
      <c r="D569" s="150"/>
      <c r="E569" s="150"/>
      <c r="F569" s="150"/>
      <c r="G569" s="150"/>
      <c r="H569" s="150"/>
      <c r="I569" s="150"/>
      <c r="J569" s="150"/>
      <c r="K569" s="150"/>
      <c r="L569" s="150"/>
      <c r="M569" s="150"/>
      <c r="N569" s="150"/>
      <c r="O569" s="150"/>
      <c r="P569" s="150"/>
      <c r="Q569" s="150"/>
      <c r="R569" s="150"/>
      <c r="S569" s="150"/>
      <c r="T569" s="150"/>
    </row>
    <row r="570" spans="1:20" ht="12.75" customHeight="1">
      <c r="A570" s="150"/>
      <c r="B570" s="150"/>
      <c r="C570" s="150"/>
      <c r="D570" s="150"/>
      <c r="E570" s="150"/>
      <c r="F570" s="150"/>
      <c r="G570" s="150"/>
      <c r="H570" s="150"/>
      <c r="I570" s="150"/>
      <c r="J570" s="150"/>
      <c r="K570" s="150"/>
      <c r="L570" s="150"/>
      <c r="M570" s="150"/>
      <c r="N570" s="150"/>
      <c r="O570" s="150"/>
      <c r="P570" s="150"/>
      <c r="Q570" s="150"/>
      <c r="R570" s="150"/>
      <c r="S570" s="150"/>
      <c r="T570" s="150"/>
    </row>
    <row r="571" spans="1:20" ht="12.75" customHeight="1">
      <c r="A571" s="150"/>
      <c r="B571" s="150"/>
      <c r="C571" s="150"/>
      <c r="D571" s="150"/>
      <c r="E571" s="150"/>
      <c r="F571" s="150"/>
      <c r="G571" s="150"/>
      <c r="H571" s="150"/>
      <c r="I571" s="150"/>
      <c r="J571" s="150"/>
      <c r="K571" s="150"/>
      <c r="L571" s="150"/>
      <c r="M571" s="150"/>
      <c r="N571" s="150"/>
      <c r="O571" s="150"/>
      <c r="P571" s="150"/>
      <c r="Q571" s="150"/>
      <c r="R571" s="150"/>
      <c r="S571" s="150"/>
      <c r="T571" s="150"/>
    </row>
    <row r="572" spans="1:20" ht="12.75" customHeight="1">
      <c r="A572" s="150"/>
      <c r="B572" s="150"/>
      <c r="C572" s="150"/>
      <c r="D572" s="150"/>
      <c r="E572" s="150"/>
      <c r="F572" s="150"/>
      <c r="G572" s="150"/>
      <c r="H572" s="150"/>
      <c r="I572" s="150"/>
      <c r="J572" s="150"/>
      <c r="K572" s="150"/>
      <c r="L572" s="150"/>
      <c r="M572" s="150"/>
      <c r="N572" s="150"/>
      <c r="O572" s="150"/>
      <c r="P572" s="150"/>
      <c r="Q572" s="150"/>
      <c r="R572" s="150"/>
      <c r="S572" s="150"/>
      <c r="T572" s="150"/>
    </row>
    <row r="573" spans="1:20" ht="12.75" customHeight="1">
      <c r="A573" s="150"/>
      <c r="B573" s="150"/>
      <c r="C573" s="150"/>
      <c r="D573" s="150"/>
      <c r="E573" s="150"/>
      <c r="F573" s="150"/>
      <c r="G573" s="150"/>
      <c r="H573" s="150"/>
      <c r="I573" s="150"/>
      <c r="J573" s="150"/>
      <c r="K573" s="150"/>
      <c r="L573" s="150"/>
      <c r="M573" s="150"/>
      <c r="N573" s="150"/>
      <c r="O573" s="150"/>
      <c r="P573" s="150"/>
      <c r="Q573" s="150"/>
      <c r="R573" s="150"/>
      <c r="S573" s="150"/>
      <c r="T573" s="150"/>
    </row>
    <row r="574" spans="1:20" ht="12.75" customHeight="1">
      <c r="A574" s="150"/>
      <c r="B574" s="150"/>
      <c r="C574" s="150"/>
      <c r="D574" s="150"/>
      <c r="E574" s="150"/>
      <c r="F574" s="150"/>
      <c r="G574" s="150"/>
      <c r="H574" s="150"/>
      <c r="I574" s="150"/>
      <c r="J574" s="150"/>
      <c r="K574" s="150"/>
      <c r="L574" s="150"/>
      <c r="M574" s="150"/>
      <c r="N574" s="150"/>
      <c r="O574" s="150"/>
      <c r="P574" s="150"/>
      <c r="Q574" s="150"/>
      <c r="R574" s="150"/>
      <c r="S574" s="150"/>
      <c r="T574" s="150"/>
    </row>
    <row r="575" spans="1:20" ht="12.75" customHeight="1">
      <c r="A575" s="150"/>
      <c r="B575" s="150"/>
      <c r="C575" s="150"/>
      <c r="D575" s="150"/>
      <c r="E575" s="150"/>
      <c r="F575" s="150"/>
      <c r="G575" s="150"/>
      <c r="H575" s="150"/>
      <c r="I575" s="150"/>
      <c r="J575" s="150"/>
      <c r="K575" s="150"/>
      <c r="L575" s="150"/>
      <c r="M575" s="150"/>
      <c r="N575" s="150"/>
      <c r="O575" s="150"/>
      <c r="P575" s="150"/>
      <c r="Q575" s="150"/>
      <c r="R575" s="150"/>
      <c r="S575" s="150"/>
      <c r="T575" s="150"/>
    </row>
    <row r="576" spans="1:20" ht="12.75" customHeight="1">
      <c r="A576" s="150"/>
      <c r="B576" s="150"/>
      <c r="C576" s="150"/>
      <c r="D576" s="150"/>
      <c r="E576" s="150"/>
      <c r="F576" s="150"/>
      <c r="G576" s="150"/>
      <c r="H576" s="150"/>
      <c r="I576" s="150"/>
      <c r="J576" s="150"/>
      <c r="K576" s="150"/>
      <c r="L576" s="150"/>
      <c r="M576" s="150"/>
      <c r="N576" s="150"/>
      <c r="O576" s="150"/>
      <c r="P576" s="150"/>
      <c r="Q576" s="150"/>
      <c r="R576" s="150"/>
      <c r="S576" s="150"/>
      <c r="T576" s="150"/>
    </row>
    <row r="577" spans="1:20" ht="12.75" customHeight="1">
      <c r="A577" s="150"/>
      <c r="B577" s="150"/>
      <c r="C577" s="150"/>
      <c r="D577" s="150"/>
      <c r="E577" s="150"/>
      <c r="F577" s="150"/>
      <c r="G577" s="150"/>
      <c r="H577" s="150"/>
      <c r="I577" s="150"/>
      <c r="J577" s="150"/>
      <c r="K577" s="150"/>
      <c r="L577" s="150"/>
      <c r="M577" s="150"/>
      <c r="N577" s="150"/>
      <c r="O577" s="150"/>
      <c r="P577" s="150"/>
      <c r="Q577" s="150"/>
      <c r="R577" s="150"/>
      <c r="S577" s="150"/>
      <c r="T577" s="150"/>
    </row>
    <row r="578" spans="1:20" ht="12.75" customHeight="1">
      <c r="A578" s="150"/>
      <c r="B578" s="150"/>
      <c r="C578" s="150"/>
      <c r="D578" s="150"/>
      <c r="E578" s="150"/>
      <c r="F578" s="150"/>
      <c r="G578" s="150"/>
      <c r="H578" s="150"/>
      <c r="I578" s="150"/>
      <c r="J578" s="150"/>
      <c r="K578" s="150"/>
      <c r="L578" s="150"/>
      <c r="M578" s="150"/>
      <c r="N578" s="150"/>
      <c r="O578" s="150"/>
      <c r="P578" s="150"/>
      <c r="Q578" s="150"/>
      <c r="R578" s="150"/>
      <c r="S578" s="150"/>
      <c r="T578" s="150"/>
    </row>
    <row r="579" spans="1:20" ht="12.75" customHeight="1">
      <c r="A579" s="150"/>
      <c r="B579" s="150"/>
      <c r="C579" s="150"/>
      <c r="D579" s="150"/>
      <c r="E579" s="150"/>
      <c r="F579" s="150"/>
      <c r="G579" s="150"/>
      <c r="H579" s="150"/>
      <c r="I579" s="150"/>
      <c r="J579" s="150"/>
      <c r="K579" s="150"/>
      <c r="L579" s="150"/>
      <c r="M579" s="150"/>
      <c r="N579" s="150"/>
      <c r="O579" s="150"/>
      <c r="P579" s="150"/>
      <c r="Q579" s="150"/>
      <c r="R579" s="150"/>
      <c r="S579" s="150"/>
      <c r="T579" s="150"/>
    </row>
    <row r="580" spans="1:20" ht="12.75" customHeight="1">
      <c r="A580" s="150"/>
      <c r="B580" s="150"/>
      <c r="C580" s="150"/>
      <c r="D580" s="150"/>
      <c r="E580" s="150"/>
      <c r="F580" s="150"/>
      <c r="G580" s="150"/>
      <c r="H580" s="150"/>
      <c r="I580" s="150"/>
      <c r="J580" s="150"/>
      <c r="K580" s="150"/>
      <c r="L580" s="150"/>
      <c r="M580" s="150"/>
      <c r="N580" s="150"/>
      <c r="O580" s="150"/>
      <c r="P580" s="150"/>
      <c r="Q580" s="150"/>
      <c r="R580" s="150"/>
      <c r="S580" s="150"/>
      <c r="T580" s="150"/>
    </row>
    <row r="581" spans="1:20" ht="12.75" customHeight="1">
      <c r="A581" s="150"/>
      <c r="B581" s="150"/>
      <c r="C581" s="150"/>
      <c r="D581" s="150"/>
      <c r="E581" s="150"/>
      <c r="F581" s="150"/>
      <c r="G581" s="150"/>
      <c r="H581" s="150"/>
      <c r="I581" s="150"/>
      <c r="J581" s="150"/>
      <c r="K581" s="150"/>
      <c r="L581" s="150"/>
      <c r="M581" s="150"/>
      <c r="N581" s="150"/>
      <c r="O581" s="150"/>
      <c r="P581" s="150"/>
      <c r="Q581" s="150"/>
      <c r="R581" s="150"/>
      <c r="S581" s="150"/>
      <c r="T581" s="150"/>
    </row>
    <row r="582" spans="1:20" ht="12.75" customHeight="1">
      <c r="A582" s="150"/>
      <c r="B582" s="150"/>
      <c r="C582" s="150"/>
      <c r="D582" s="150"/>
      <c r="E582" s="150"/>
      <c r="F582" s="150"/>
      <c r="G582" s="150"/>
      <c r="H582" s="150"/>
      <c r="I582" s="150"/>
      <c r="J582" s="150"/>
      <c r="K582" s="150"/>
      <c r="L582" s="150"/>
      <c r="M582" s="150"/>
      <c r="N582" s="150"/>
      <c r="O582" s="150"/>
      <c r="P582" s="150"/>
      <c r="Q582" s="150"/>
      <c r="R582" s="150"/>
      <c r="S582" s="150"/>
      <c r="T582" s="150"/>
    </row>
    <row r="583" spans="1:20" ht="12.75" customHeight="1">
      <c r="A583" s="150"/>
      <c r="B583" s="150"/>
      <c r="C583" s="150"/>
      <c r="D583" s="150"/>
      <c r="E583" s="150"/>
      <c r="F583" s="150"/>
      <c r="G583" s="150"/>
      <c r="H583" s="150"/>
      <c r="I583" s="150"/>
      <c r="J583" s="150"/>
      <c r="K583" s="150"/>
      <c r="L583" s="150"/>
      <c r="M583" s="150"/>
      <c r="N583" s="150"/>
      <c r="O583" s="150"/>
      <c r="P583" s="150"/>
      <c r="Q583" s="150"/>
      <c r="R583" s="150"/>
      <c r="S583" s="150"/>
      <c r="T583" s="150"/>
    </row>
    <row r="584" spans="1:20" ht="12.75" customHeight="1">
      <c r="A584" s="150"/>
      <c r="B584" s="150"/>
      <c r="C584" s="150"/>
      <c r="D584" s="150"/>
      <c r="E584" s="150"/>
      <c r="F584" s="150"/>
      <c r="G584" s="150"/>
      <c r="H584" s="150"/>
      <c r="I584" s="150"/>
      <c r="J584" s="150"/>
      <c r="K584" s="150"/>
      <c r="L584" s="150"/>
      <c r="M584" s="150"/>
      <c r="N584" s="150"/>
      <c r="O584" s="150"/>
      <c r="P584" s="150"/>
      <c r="Q584" s="150"/>
      <c r="R584" s="150"/>
      <c r="S584" s="150"/>
      <c r="T584" s="150"/>
    </row>
    <row r="585" spans="1:20" ht="12.75" customHeight="1">
      <c r="A585" s="150"/>
      <c r="B585" s="150"/>
      <c r="C585" s="150"/>
      <c r="D585" s="150"/>
      <c r="E585" s="150"/>
      <c r="F585" s="150"/>
      <c r="G585" s="150"/>
      <c r="H585" s="150"/>
      <c r="I585" s="150"/>
      <c r="J585" s="150"/>
      <c r="K585" s="150"/>
      <c r="L585" s="150"/>
      <c r="M585" s="150"/>
      <c r="N585" s="150"/>
      <c r="O585" s="150"/>
      <c r="P585" s="150"/>
      <c r="Q585" s="150"/>
      <c r="R585" s="150"/>
      <c r="S585" s="150"/>
      <c r="T585" s="150"/>
    </row>
    <row r="586" spans="1:20" ht="12.75" customHeight="1">
      <c r="A586" s="150"/>
      <c r="B586" s="150"/>
      <c r="C586" s="150"/>
      <c r="D586" s="150"/>
      <c r="E586" s="150"/>
      <c r="F586" s="150"/>
      <c r="G586" s="150"/>
      <c r="H586" s="150"/>
      <c r="I586" s="150"/>
      <c r="J586" s="150"/>
      <c r="K586" s="150"/>
      <c r="L586" s="150"/>
      <c r="M586" s="150"/>
      <c r="N586" s="150"/>
      <c r="O586" s="150"/>
      <c r="P586" s="150"/>
      <c r="Q586" s="150"/>
      <c r="R586" s="150"/>
      <c r="S586" s="150"/>
      <c r="T586" s="150"/>
    </row>
    <row r="587" spans="1:20" ht="12.75" customHeight="1">
      <c r="A587" s="150"/>
      <c r="B587" s="150"/>
      <c r="C587" s="150"/>
      <c r="D587" s="150"/>
      <c r="E587" s="150"/>
      <c r="F587" s="150"/>
      <c r="G587" s="150"/>
      <c r="H587" s="150"/>
      <c r="I587" s="150"/>
      <c r="J587" s="150"/>
      <c r="K587" s="150"/>
      <c r="L587" s="150"/>
      <c r="M587" s="150"/>
      <c r="N587" s="150"/>
      <c r="O587" s="150"/>
      <c r="P587" s="150"/>
      <c r="Q587" s="150"/>
      <c r="R587" s="150"/>
      <c r="S587" s="150"/>
      <c r="T587" s="150"/>
    </row>
    <row r="588" spans="1:20" ht="12.75" customHeight="1">
      <c r="A588" s="150"/>
      <c r="B588" s="150"/>
      <c r="C588" s="150"/>
      <c r="D588" s="150"/>
      <c r="E588" s="150"/>
      <c r="F588" s="150"/>
      <c r="G588" s="150"/>
      <c r="H588" s="150"/>
      <c r="I588" s="150"/>
      <c r="J588" s="150"/>
      <c r="K588" s="150"/>
      <c r="L588" s="150"/>
      <c r="M588" s="150"/>
      <c r="N588" s="150"/>
      <c r="O588" s="150"/>
      <c r="P588" s="150"/>
      <c r="Q588" s="150"/>
      <c r="R588" s="150"/>
      <c r="S588" s="150"/>
      <c r="T588" s="150"/>
    </row>
    <row r="589" spans="1:20" ht="12.75" customHeight="1">
      <c r="A589" s="150"/>
      <c r="B589" s="150"/>
      <c r="C589" s="150"/>
      <c r="D589" s="150"/>
      <c r="E589" s="150"/>
      <c r="F589" s="150"/>
      <c r="G589" s="150"/>
      <c r="H589" s="150"/>
      <c r="I589" s="150"/>
      <c r="J589" s="150"/>
      <c r="K589" s="150"/>
      <c r="L589" s="150"/>
      <c r="M589" s="150"/>
      <c r="N589" s="150"/>
      <c r="O589" s="150"/>
      <c r="P589" s="150"/>
      <c r="Q589" s="150"/>
      <c r="R589" s="150"/>
      <c r="S589" s="150"/>
      <c r="T589" s="150"/>
    </row>
    <row r="590" spans="1:20" ht="12.75" customHeight="1">
      <c r="A590" s="150"/>
      <c r="B590" s="150"/>
      <c r="C590" s="150"/>
      <c r="D590" s="150"/>
      <c r="E590" s="150"/>
      <c r="F590" s="150"/>
      <c r="G590" s="150"/>
      <c r="H590" s="150"/>
      <c r="I590" s="150"/>
      <c r="J590" s="150"/>
      <c r="K590" s="150"/>
      <c r="L590" s="150"/>
      <c r="M590" s="150"/>
      <c r="N590" s="150"/>
      <c r="O590" s="150"/>
      <c r="P590" s="150"/>
      <c r="Q590" s="150"/>
      <c r="R590" s="150"/>
      <c r="S590" s="150"/>
      <c r="T590" s="150"/>
    </row>
    <row r="591" spans="1:20" ht="12.75" customHeight="1">
      <c r="A591" s="150"/>
      <c r="B591" s="150"/>
      <c r="C591" s="150"/>
      <c r="D591" s="150"/>
      <c r="E591" s="150"/>
      <c r="F591" s="150"/>
      <c r="G591" s="150"/>
      <c r="H591" s="150"/>
      <c r="I591" s="150"/>
      <c r="J591" s="150"/>
      <c r="K591" s="150"/>
      <c r="L591" s="150"/>
      <c r="M591" s="150"/>
      <c r="N591" s="150"/>
      <c r="O591" s="150"/>
      <c r="P591" s="150"/>
      <c r="Q591" s="150"/>
      <c r="R591" s="150"/>
      <c r="S591" s="150"/>
      <c r="T591" s="150"/>
    </row>
    <row r="592" spans="1:20" ht="12.75" customHeight="1">
      <c r="A592" s="150"/>
      <c r="B592" s="150"/>
      <c r="C592" s="150"/>
      <c r="D592" s="150"/>
      <c r="E592" s="150"/>
      <c r="F592" s="150"/>
      <c r="G592" s="150"/>
      <c r="H592" s="150"/>
      <c r="I592" s="150"/>
      <c r="J592" s="150"/>
      <c r="K592" s="150"/>
      <c r="L592" s="150"/>
      <c r="M592" s="150"/>
      <c r="N592" s="150"/>
      <c r="O592" s="150"/>
      <c r="P592" s="150"/>
      <c r="Q592" s="150"/>
      <c r="R592" s="150"/>
      <c r="S592" s="150"/>
      <c r="T592" s="150"/>
    </row>
    <row r="593" spans="1:20" ht="12.75" customHeight="1">
      <c r="A593" s="150"/>
      <c r="B593" s="150"/>
      <c r="C593" s="150"/>
      <c r="D593" s="150"/>
      <c r="E593" s="150"/>
      <c r="F593" s="150"/>
      <c r="G593" s="150"/>
      <c r="H593" s="150"/>
      <c r="I593" s="150"/>
      <c r="J593" s="150"/>
      <c r="K593" s="150"/>
      <c r="L593" s="150"/>
      <c r="M593" s="150"/>
      <c r="N593" s="150"/>
      <c r="O593" s="150"/>
      <c r="P593" s="150"/>
      <c r="Q593" s="150"/>
      <c r="R593" s="150"/>
      <c r="S593" s="150"/>
      <c r="T593" s="150"/>
    </row>
    <row r="594" spans="1:20" ht="12.75" customHeight="1">
      <c r="A594" s="150"/>
      <c r="B594" s="150"/>
      <c r="C594" s="150"/>
      <c r="D594" s="150"/>
      <c r="E594" s="150"/>
      <c r="F594" s="150"/>
      <c r="G594" s="150"/>
      <c r="H594" s="150"/>
      <c r="I594" s="150"/>
      <c r="J594" s="150"/>
      <c r="K594" s="150"/>
      <c r="L594" s="150"/>
      <c r="M594" s="150"/>
      <c r="N594" s="150"/>
      <c r="O594" s="150"/>
      <c r="P594" s="150"/>
      <c r="Q594" s="150"/>
      <c r="R594" s="150"/>
      <c r="S594" s="150"/>
      <c r="T594" s="150"/>
    </row>
    <row r="595" spans="1:20" ht="12.75" customHeight="1">
      <c r="A595" s="150"/>
      <c r="B595" s="150"/>
      <c r="C595" s="150"/>
      <c r="D595" s="150"/>
      <c r="E595" s="150"/>
      <c r="F595" s="150"/>
      <c r="G595" s="150"/>
      <c r="H595" s="150"/>
      <c r="I595" s="150"/>
      <c r="J595" s="150"/>
      <c r="K595" s="150"/>
      <c r="L595" s="150"/>
      <c r="M595" s="150"/>
      <c r="N595" s="150"/>
      <c r="O595" s="150"/>
      <c r="P595" s="150"/>
      <c r="Q595" s="150"/>
      <c r="R595" s="150"/>
      <c r="S595" s="150"/>
      <c r="T595" s="150"/>
    </row>
    <row r="596" spans="1:20" ht="12.75" customHeight="1">
      <c r="A596" s="150"/>
      <c r="B596" s="150"/>
      <c r="C596" s="150"/>
      <c r="D596" s="150"/>
      <c r="E596" s="150"/>
      <c r="F596" s="150"/>
      <c r="G596" s="150"/>
      <c r="H596" s="150"/>
      <c r="I596" s="150"/>
      <c r="J596" s="150"/>
      <c r="K596" s="150"/>
      <c r="L596" s="150"/>
      <c r="M596" s="150"/>
      <c r="N596" s="150"/>
      <c r="O596" s="150"/>
      <c r="P596" s="150"/>
      <c r="Q596" s="150"/>
      <c r="R596" s="150"/>
      <c r="S596" s="150"/>
      <c r="T596" s="150"/>
    </row>
    <row r="597" spans="1:20" ht="12.75" customHeight="1">
      <c r="A597" s="150"/>
      <c r="B597" s="150"/>
      <c r="C597" s="150"/>
      <c r="D597" s="150"/>
      <c r="E597" s="150"/>
      <c r="F597" s="150"/>
      <c r="G597" s="150"/>
      <c r="H597" s="150"/>
      <c r="I597" s="150"/>
      <c r="J597" s="150"/>
      <c r="K597" s="150"/>
      <c r="L597" s="150"/>
      <c r="M597" s="150"/>
      <c r="N597" s="150"/>
      <c r="O597" s="150"/>
      <c r="P597" s="150"/>
      <c r="Q597" s="150"/>
      <c r="R597" s="150"/>
      <c r="S597" s="150"/>
      <c r="T597" s="150"/>
    </row>
    <row r="598" spans="1:20" ht="12.75" customHeight="1">
      <c r="A598" s="150"/>
      <c r="B598" s="150"/>
      <c r="C598" s="150"/>
      <c r="D598" s="150"/>
      <c r="E598" s="150"/>
      <c r="F598" s="150"/>
      <c r="G598" s="150"/>
      <c r="H598" s="150"/>
      <c r="I598" s="150"/>
      <c r="J598" s="150"/>
      <c r="K598" s="150"/>
      <c r="L598" s="150"/>
      <c r="M598" s="150"/>
      <c r="N598" s="150"/>
      <c r="O598" s="150"/>
      <c r="P598" s="150"/>
      <c r="Q598" s="150"/>
      <c r="R598" s="150"/>
      <c r="S598" s="150"/>
      <c r="T598" s="150"/>
    </row>
    <row r="599" spans="1:20" ht="12.75" customHeight="1">
      <c r="A599" s="150"/>
      <c r="B599" s="150"/>
      <c r="C599" s="150"/>
      <c r="D599" s="150"/>
      <c r="E599" s="150"/>
      <c r="F599" s="150"/>
      <c r="G599" s="150"/>
      <c r="H599" s="150"/>
      <c r="I599" s="150"/>
      <c r="J599" s="150"/>
      <c r="K599" s="150"/>
      <c r="L599" s="150"/>
      <c r="M599" s="150"/>
      <c r="N599" s="150"/>
      <c r="O599" s="150"/>
      <c r="P599" s="150"/>
      <c r="Q599" s="150"/>
      <c r="R599" s="150"/>
      <c r="S599" s="150"/>
      <c r="T599" s="150"/>
    </row>
    <row r="600" spans="1:20" ht="12.75" customHeight="1">
      <c r="A600" s="150"/>
      <c r="B600" s="150"/>
      <c r="C600" s="150"/>
      <c r="D600" s="150"/>
      <c r="E600" s="150"/>
      <c r="F600" s="150"/>
      <c r="G600" s="150"/>
      <c r="H600" s="150"/>
      <c r="I600" s="150"/>
      <c r="J600" s="150"/>
      <c r="K600" s="150"/>
      <c r="L600" s="150"/>
      <c r="M600" s="150"/>
      <c r="N600" s="150"/>
      <c r="O600" s="150"/>
      <c r="P600" s="150"/>
      <c r="Q600" s="150"/>
      <c r="R600" s="150"/>
      <c r="S600" s="150"/>
      <c r="T600" s="150"/>
    </row>
    <row r="601" spans="1:20" ht="12.75" customHeight="1">
      <c r="A601" s="150"/>
      <c r="B601" s="150"/>
      <c r="C601" s="150"/>
      <c r="D601" s="150"/>
      <c r="E601" s="150"/>
      <c r="F601" s="150"/>
      <c r="G601" s="150"/>
      <c r="H601" s="150"/>
      <c r="I601" s="150"/>
      <c r="J601" s="150"/>
      <c r="K601" s="150"/>
      <c r="L601" s="150"/>
      <c r="M601" s="150"/>
      <c r="N601" s="150"/>
      <c r="O601" s="150"/>
      <c r="P601" s="150"/>
      <c r="Q601" s="150"/>
      <c r="R601" s="150"/>
      <c r="S601" s="150"/>
      <c r="T601" s="150"/>
    </row>
    <row r="602" spans="1:20" ht="12.75" customHeight="1">
      <c r="A602" s="150"/>
      <c r="B602" s="150"/>
      <c r="C602" s="150"/>
      <c r="D602" s="150"/>
      <c r="E602" s="150"/>
      <c r="F602" s="150"/>
      <c r="G602" s="150"/>
      <c r="H602" s="150"/>
      <c r="I602" s="150"/>
      <c r="J602" s="150"/>
      <c r="K602" s="150"/>
      <c r="L602" s="150"/>
      <c r="M602" s="150"/>
      <c r="N602" s="150"/>
      <c r="O602" s="150"/>
      <c r="P602" s="150"/>
      <c r="Q602" s="150"/>
      <c r="R602" s="150"/>
      <c r="S602" s="150"/>
      <c r="T602" s="150"/>
    </row>
    <row r="603" spans="1:20" ht="12.75" customHeight="1">
      <c r="A603" s="150"/>
      <c r="B603" s="150"/>
      <c r="C603" s="150"/>
      <c r="D603" s="150"/>
      <c r="E603" s="150"/>
      <c r="F603" s="150"/>
      <c r="G603" s="150"/>
      <c r="H603" s="150"/>
      <c r="I603" s="150"/>
      <c r="J603" s="150"/>
      <c r="K603" s="150"/>
      <c r="L603" s="150"/>
      <c r="M603" s="150"/>
      <c r="N603" s="150"/>
      <c r="O603" s="150"/>
      <c r="P603" s="150"/>
      <c r="Q603" s="150"/>
      <c r="R603" s="150"/>
      <c r="S603" s="150"/>
      <c r="T603" s="150"/>
    </row>
    <row r="604" spans="1:20" ht="12.75" customHeight="1">
      <c r="A604" s="150"/>
      <c r="B604" s="150"/>
      <c r="C604" s="150"/>
      <c r="D604" s="150"/>
      <c r="E604" s="150"/>
      <c r="F604" s="150"/>
      <c r="G604" s="150"/>
      <c r="H604" s="150"/>
      <c r="I604" s="150"/>
      <c r="J604" s="150"/>
      <c r="K604" s="150"/>
      <c r="L604" s="150"/>
      <c r="M604" s="150"/>
      <c r="N604" s="150"/>
      <c r="O604" s="150"/>
      <c r="P604" s="150"/>
      <c r="Q604" s="150"/>
      <c r="R604" s="150"/>
      <c r="S604" s="150"/>
      <c r="T604" s="150"/>
    </row>
    <row r="605" spans="1:20" ht="12.75" customHeight="1">
      <c r="A605" s="150"/>
      <c r="B605" s="150"/>
      <c r="C605" s="150"/>
      <c r="D605" s="150"/>
      <c r="E605" s="150"/>
      <c r="F605" s="150"/>
      <c r="G605" s="150"/>
      <c r="H605" s="150"/>
      <c r="I605" s="150"/>
      <c r="J605" s="150"/>
      <c r="K605" s="150"/>
      <c r="L605" s="150"/>
      <c r="M605" s="150"/>
      <c r="N605" s="150"/>
      <c r="O605" s="150"/>
      <c r="P605" s="150"/>
      <c r="Q605" s="150"/>
      <c r="R605" s="150"/>
      <c r="S605" s="150"/>
      <c r="T605" s="150"/>
    </row>
    <row r="606" spans="1:20" ht="12.75" customHeight="1">
      <c r="A606" s="150"/>
      <c r="B606" s="150"/>
      <c r="C606" s="150"/>
      <c r="D606" s="150"/>
      <c r="E606" s="150"/>
      <c r="F606" s="150"/>
      <c r="G606" s="150"/>
      <c r="H606" s="150"/>
      <c r="I606" s="150"/>
      <c r="J606" s="150"/>
      <c r="K606" s="150"/>
      <c r="L606" s="150"/>
      <c r="M606" s="150"/>
      <c r="N606" s="150"/>
      <c r="O606" s="150"/>
      <c r="P606" s="150"/>
      <c r="Q606" s="150"/>
      <c r="R606" s="150"/>
      <c r="S606" s="150"/>
      <c r="T606" s="150"/>
    </row>
    <row r="607" spans="1:20" ht="12.75" customHeight="1">
      <c r="A607" s="150"/>
      <c r="B607" s="150"/>
      <c r="C607" s="150"/>
      <c r="D607" s="150"/>
      <c r="E607" s="150"/>
      <c r="F607" s="150"/>
      <c r="G607" s="150"/>
      <c r="H607" s="150"/>
      <c r="I607" s="150"/>
      <c r="J607" s="150"/>
      <c r="K607" s="150"/>
      <c r="L607" s="150"/>
      <c r="M607" s="150"/>
      <c r="N607" s="150"/>
      <c r="O607" s="150"/>
      <c r="P607" s="150"/>
      <c r="Q607" s="150"/>
      <c r="R607" s="150"/>
      <c r="S607" s="150"/>
      <c r="T607" s="150"/>
    </row>
    <row r="608" spans="1:20" ht="12.75" customHeight="1">
      <c r="A608" s="150"/>
      <c r="B608" s="150"/>
      <c r="C608" s="150"/>
      <c r="D608" s="150"/>
      <c r="E608" s="150"/>
      <c r="F608" s="150"/>
      <c r="G608" s="150"/>
      <c r="H608" s="150"/>
      <c r="I608" s="150"/>
      <c r="J608" s="150"/>
      <c r="K608" s="150"/>
      <c r="L608" s="150"/>
      <c r="M608" s="150"/>
      <c r="N608" s="150"/>
      <c r="O608" s="150"/>
      <c r="P608" s="150"/>
      <c r="Q608" s="150"/>
      <c r="R608" s="150"/>
      <c r="S608" s="150"/>
      <c r="T608" s="150"/>
    </row>
    <row r="609" spans="1:20" ht="12.75" customHeight="1">
      <c r="A609" s="150"/>
      <c r="B609" s="150"/>
      <c r="C609" s="150"/>
      <c r="D609" s="150"/>
      <c r="E609" s="150"/>
      <c r="F609" s="150"/>
      <c r="G609" s="150"/>
      <c r="H609" s="150"/>
      <c r="I609" s="150"/>
      <c r="J609" s="150"/>
      <c r="K609" s="150"/>
      <c r="L609" s="150"/>
      <c r="M609" s="150"/>
      <c r="N609" s="150"/>
      <c r="O609" s="150"/>
      <c r="P609" s="150"/>
      <c r="Q609" s="150"/>
      <c r="R609" s="150"/>
      <c r="S609" s="150"/>
      <c r="T609" s="150"/>
    </row>
    <row r="610" spans="1:20" ht="12.75" customHeight="1">
      <c r="A610" s="150"/>
      <c r="B610" s="150"/>
      <c r="C610" s="150"/>
      <c r="D610" s="150"/>
      <c r="E610" s="150"/>
      <c r="F610" s="150"/>
      <c r="G610" s="150"/>
      <c r="H610" s="150"/>
      <c r="I610" s="150"/>
      <c r="J610" s="150"/>
      <c r="K610" s="150"/>
      <c r="L610" s="150"/>
      <c r="M610" s="150"/>
      <c r="N610" s="150"/>
      <c r="O610" s="150"/>
      <c r="P610" s="150"/>
      <c r="Q610" s="150"/>
      <c r="R610" s="150"/>
      <c r="S610" s="150"/>
      <c r="T610" s="150"/>
    </row>
    <row r="611" spans="1:20" ht="12.75" customHeight="1">
      <c r="A611" s="150"/>
      <c r="B611" s="150"/>
      <c r="C611" s="150"/>
      <c r="D611" s="150"/>
      <c r="E611" s="150"/>
      <c r="F611" s="150"/>
      <c r="G611" s="150"/>
      <c r="H611" s="150"/>
      <c r="I611" s="150"/>
      <c r="J611" s="150"/>
      <c r="K611" s="150"/>
      <c r="L611" s="150"/>
      <c r="M611" s="150"/>
      <c r="N611" s="150"/>
      <c r="O611" s="150"/>
      <c r="P611" s="150"/>
      <c r="Q611" s="150"/>
      <c r="R611" s="150"/>
      <c r="S611" s="150"/>
      <c r="T611" s="150"/>
    </row>
    <row r="612" spans="1:20" ht="12.75" customHeight="1">
      <c r="A612" s="150"/>
      <c r="B612" s="150"/>
      <c r="C612" s="150"/>
      <c r="D612" s="150"/>
      <c r="E612" s="150"/>
      <c r="F612" s="150"/>
      <c r="G612" s="150"/>
      <c r="H612" s="150"/>
      <c r="I612" s="150"/>
      <c r="J612" s="150"/>
      <c r="K612" s="150"/>
      <c r="L612" s="150"/>
      <c r="M612" s="150"/>
      <c r="N612" s="150"/>
      <c r="O612" s="150"/>
      <c r="P612" s="150"/>
      <c r="Q612" s="150"/>
      <c r="R612" s="150"/>
      <c r="S612" s="150"/>
      <c r="T612" s="150"/>
    </row>
    <row r="613" spans="1:20" ht="12.75" customHeight="1">
      <c r="A613" s="150"/>
      <c r="B613" s="150"/>
      <c r="C613" s="150"/>
      <c r="D613" s="150"/>
      <c r="E613" s="150"/>
      <c r="F613" s="150"/>
      <c r="G613" s="150"/>
      <c r="H613" s="150"/>
      <c r="I613" s="150"/>
      <c r="J613" s="150"/>
      <c r="K613" s="150"/>
      <c r="L613" s="150"/>
      <c r="M613" s="150"/>
      <c r="N613" s="150"/>
      <c r="O613" s="150"/>
      <c r="P613" s="150"/>
      <c r="Q613" s="150"/>
      <c r="R613" s="150"/>
      <c r="S613" s="150"/>
      <c r="T613" s="150"/>
    </row>
    <row r="614" spans="1:20" ht="12.75" customHeight="1">
      <c r="A614" s="150"/>
      <c r="B614" s="150"/>
      <c r="C614" s="150"/>
      <c r="D614" s="150"/>
      <c r="E614" s="150"/>
      <c r="F614" s="150"/>
      <c r="G614" s="150"/>
      <c r="H614" s="150"/>
      <c r="I614" s="150"/>
      <c r="J614" s="150"/>
      <c r="K614" s="150"/>
      <c r="L614" s="150"/>
      <c r="M614" s="150"/>
      <c r="N614" s="150"/>
      <c r="O614" s="150"/>
      <c r="P614" s="150"/>
      <c r="Q614" s="150"/>
      <c r="R614" s="150"/>
      <c r="S614" s="150"/>
      <c r="T614" s="150"/>
    </row>
    <row r="615" spans="1:20" ht="12.75" customHeight="1">
      <c r="A615" s="150"/>
      <c r="B615" s="150"/>
      <c r="C615" s="150"/>
      <c r="D615" s="150"/>
      <c r="E615" s="150"/>
      <c r="F615" s="150"/>
      <c r="G615" s="150"/>
      <c r="H615" s="150"/>
      <c r="I615" s="150"/>
      <c r="J615" s="150"/>
      <c r="K615" s="150"/>
      <c r="L615" s="150"/>
      <c r="M615" s="150"/>
      <c r="N615" s="150"/>
      <c r="O615" s="150"/>
      <c r="P615" s="150"/>
      <c r="Q615" s="150"/>
      <c r="R615" s="150"/>
      <c r="S615" s="150"/>
      <c r="T615" s="150"/>
    </row>
    <row r="616" spans="1:20" ht="12.75" customHeight="1">
      <c r="A616" s="150"/>
      <c r="B616" s="150"/>
      <c r="C616" s="150"/>
      <c r="D616" s="150"/>
      <c r="E616" s="150"/>
      <c r="F616" s="150"/>
      <c r="G616" s="150"/>
      <c r="H616" s="150"/>
      <c r="I616" s="150"/>
      <c r="J616" s="150"/>
      <c r="K616" s="150"/>
      <c r="L616" s="150"/>
      <c r="M616" s="150"/>
      <c r="N616" s="150"/>
      <c r="O616" s="150"/>
      <c r="P616" s="150"/>
      <c r="Q616" s="150"/>
      <c r="R616" s="150"/>
      <c r="S616" s="150"/>
      <c r="T616" s="150"/>
    </row>
    <row r="617" spans="1:20" ht="12.75" customHeight="1">
      <c r="A617" s="150"/>
      <c r="B617" s="150"/>
      <c r="C617" s="150"/>
      <c r="D617" s="150"/>
      <c r="E617" s="150"/>
      <c r="F617" s="150"/>
      <c r="G617" s="150"/>
      <c r="H617" s="150"/>
      <c r="I617" s="150"/>
      <c r="J617" s="150"/>
      <c r="K617" s="150"/>
      <c r="L617" s="150"/>
      <c r="M617" s="150"/>
      <c r="N617" s="150"/>
      <c r="O617" s="150"/>
      <c r="P617" s="150"/>
      <c r="Q617" s="150"/>
      <c r="R617" s="150"/>
      <c r="S617" s="150"/>
      <c r="T617" s="150"/>
    </row>
    <row r="618" spans="1:20" ht="12.75" customHeight="1">
      <c r="A618" s="150"/>
      <c r="B618" s="150"/>
      <c r="C618" s="150"/>
      <c r="D618" s="150"/>
      <c r="E618" s="150"/>
      <c r="F618" s="150"/>
      <c r="G618" s="150"/>
      <c r="H618" s="150"/>
      <c r="I618" s="150"/>
      <c r="J618" s="150"/>
      <c r="K618" s="150"/>
      <c r="L618" s="150"/>
      <c r="M618" s="150"/>
      <c r="N618" s="150"/>
      <c r="O618" s="150"/>
      <c r="P618" s="150"/>
      <c r="Q618" s="150"/>
      <c r="R618" s="150"/>
      <c r="S618" s="150"/>
      <c r="T618" s="150"/>
    </row>
    <row r="619" spans="1:20" ht="12.75" customHeight="1">
      <c r="A619" s="150"/>
      <c r="B619" s="150"/>
      <c r="C619" s="150"/>
      <c r="D619" s="150"/>
      <c r="E619" s="150"/>
      <c r="F619" s="150"/>
      <c r="G619" s="150"/>
      <c r="H619" s="150"/>
      <c r="I619" s="150"/>
      <c r="J619" s="150"/>
      <c r="K619" s="150"/>
      <c r="L619" s="150"/>
      <c r="M619" s="150"/>
      <c r="N619" s="150"/>
      <c r="O619" s="150"/>
      <c r="P619" s="150"/>
      <c r="Q619" s="150"/>
      <c r="R619" s="150"/>
      <c r="S619" s="150"/>
      <c r="T619" s="150"/>
    </row>
    <row r="620" spans="1:20" ht="12.75" customHeight="1">
      <c r="A620" s="150"/>
      <c r="B620" s="150"/>
      <c r="C620" s="150"/>
      <c r="D620" s="150"/>
      <c r="E620" s="150"/>
      <c r="F620" s="150"/>
      <c r="G620" s="150"/>
      <c r="H620" s="150"/>
      <c r="I620" s="150"/>
      <c r="J620" s="150"/>
      <c r="K620" s="150"/>
      <c r="L620" s="150"/>
      <c r="M620" s="150"/>
      <c r="N620" s="150"/>
      <c r="O620" s="150"/>
      <c r="P620" s="150"/>
      <c r="Q620" s="150"/>
      <c r="R620" s="150"/>
      <c r="S620" s="150"/>
      <c r="T620" s="150"/>
    </row>
    <row r="621" spans="1:20" ht="12.75" customHeight="1">
      <c r="A621" s="150"/>
      <c r="B621" s="150"/>
      <c r="C621" s="150"/>
      <c r="D621" s="150"/>
      <c r="E621" s="150"/>
      <c r="F621" s="150"/>
      <c r="G621" s="150"/>
      <c r="H621" s="150"/>
      <c r="I621" s="150"/>
      <c r="J621" s="150"/>
      <c r="K621" s="150"/>
      <c r="L621" s="150"/>
      <c r="M621" s="150"/>
      <c r="N621" s="150"/>
      <c r="O621" s="150"/>
      <c r="P621" s="150"/>
      <c r="Q621" s="150"/>
      <c r="R621" s="150"/>
      <c r="S621" s="150"/>
      <c r="T621" s="150"/>
    </row>
    <row r="622" spans="1:20" ht="12.75" customHeight="1">
      <c r="A622" s="150"/>
      <c r="B622" s="150"/>
      <c r="C622" s="150"/>
      <c r="D622" s="150"/>
      <c r="E622" s="150"/>
      <c r="F622" s="150"/>
      <c r="G622" s="150"/>
      <c r="H622" s="150"/>
      <c r="I622" s="150"/>
      <c r="J622" s="150"/>
      <c r="K622" s="150"/>
      <c r="L622" s="150"/>
      <c r="M622" s="150"/>
      <c r="N622" s="150"/>
      <c r="O622" s="150"/>
      <c r="P622" s="150"/>
      <c r="Q622" s="150"/>
      <c r="R622" s="150"/>
      <c r="S622" s="150"/>
      <c r="T622" s="150"/>
    </row>
    <row r="623" spans="1:20" ht="12.75" customHeight="1">
      <c r="A623" s="150"/>
      <c r="B623" s="150"/>
      <c r="C623" s="150"/>
      <c r="D623" s="150"/>
      <c r="E623" s="150"/>
      <c r="F623" s="150"/>
      <c r="G623" s="150"/>
      <c r="H623" s="150"/>
      <c r="I623" s="150"/>
      <c r="J623" s="150"/>
      <c r="K623" s="150"/>
      <c r="L623" s="150"/>
      <c r="M623" s="150"/>
      <c r="N623" s="150"/>
      <c r="O623" s="150"/>
      <c r="P623" s="150"/>
      <c r="Q623" s="150"/>
      <c r="R623" s="150"/>
      <c r="S623" s="150"/>
      <c r="T623" s="150"/>
    </row>
    <row r="624" spans="1:20" ht="12.75" customHeight="1">
      <c r="A624" s="150"/>
      <c r="B624" s="150"/>
      <c r="C624" s="150"/>
      <c r="D624" s="150"/>
      <c r="E624" s="150"/>
      <c r="F624" s="150"/>
      <c r="G624" s="150"/>
      <c r="H624" s="150"/>
      <c r="I624" s="150"/>
      <c r="J624" s="150"/>
      <c r="K624" s="150"/>
      <c r="L624" s="150"/>
      <c r="M624" s="150"/>
      <c r="N624" s="150"/>
      <c r="O624" s="150"/>
      <c r="P624" s="150"/>
      <c r="Q624" s="150"/>
      <c r="R624" s="150"/>
      <c r="S624" s="150"/>
      <c r="T624" s="150"/>
    </row>
    <row r="625" spans="1:20" ht="12.75" customHeight="1">
      <c r="A625" s="150"/>
      <c r="B625" s="150"/>
      <c r="C625" s="150"/>
      <c r="D625" s="150"/>
      <c r="E625" s="150"/>
      <c r="F625" s="150"/>
      <c r="G625" s="150"/>
      <c r="H625" s="150"/>
      <c r="I625" s="150"/>
      <c r="J625" s="150"/>
      <c r="K625" s="150"/>
      <c r="L625" s="150"/>
      <c r="M625" s="150"/>
      <c r="N625" s="150"/>
      <c r="O625" s="150"/>
      <c r="P625" s="150"/>
      <c r="Q625" s="150"/>
      <c r="R625" s="150"/>
      <c r="S625" s="150"/>
      <c r="T625" s="150"/>
    </row>
    <row r="626" spans="1:20" ht="12.75" customHeight="1">
      <c r="A626" s="150"/>
      <c r="B626" s="150"/>
      <c r="C626" s="150"/>
      <c r="D626" s="150"/>
      <c r="E626" s="150"/>
      <c r="F626" s="150"/>
      <c r="G626" s="150"/>
      <c r="H626" s="150"/>
      <c r="I626" s="150"/>
      <c r="J626" s="150"/>
      <c r="K626" s="150"/>
      <c r="L626" s="150"/>
      <c r="M626" s="150"/>
      <c r="N626" s="150"/>
      <c r="O626" s="150"/>
      <c r="P626" s="150"/>
      <c r="Q626" s="150"/>
      <c r="R626" s="150"/>
      <c r="S626" s="150"/>
      <c r="T626" s="150"/>
    </row>
    <row r="627" spans="1:20" ht="12.75" customHeight="1">
      <c r="A627" s="150"/>
      <c r="B627" s="150"/>
      <c r="C627" s="150"/>
      <c r="D627" s="150"/>
      <c r="E627" s="150"/>
      <c r="F627" s="150"/>
      <c r="G627" s="150"/>
      <c r="H627" s="150"/>
      <c r="I627" s="150"/>
      <c r="J627" s="150"/>
      <c r="K627" s="150"/>
      <c r="L627" s="150"/>
      <c r="M627" s="150"/>
      <c r="N627" s="150"/>
      <c r="O627" s="150"/>
      <c r="P627" s="150"/>
      <c r="Q627" s="150"/>
      <c r="R627" s="150"/>
      <c r="S627" s="150"/>
      <c r="T627" s="150"/>
    </row>
    <row r="628" spans="1:20" ht="12.75" customHeight="1">
      <c r="A628" s="150"/>
      <c r="B628" s="150"/>
      <c r="C628" s="150"/>
      <c r="D628" s="150"/>
      <c r="E628" s="150"/>
      <c r="F628" s="150"/>
      <c r="G628" s="150"/>
      <c r="H628" s="150"/>
      <c r="I628" s="150"/>
      <c r="J628" s="150"/>
      <c r="K628" s="150"/>
      <c r="L628" s="150"/>
      <c r="M628" s="150"/>
      <c r="N628" s="150"/>
      <c r="O628" s="150"/>
      <c r="P628" s="150"/>
      <c r="Q628" s="150"/>
      <c r="R628" s="150"/>
      <c r="S628" s="150"/>
      <c r="T628" s="150"/>
    </row>
    <row r="629" spans="1:20" ht="12.75" customHeight="1">
      <c r="A629" s="150"/>
      <c r="B629" s="150"/>
      <c r="C629" s="150"/>
      <c r="D629" s="150"/>
      <c r="E629" s="150"/>
      <c r="F629" s="150"/>
      <c r="G629" s="150"/>
      <c r="H629" s="150"/>
      <c r="I629" s="150"/>
      <c r="J629" s="150"/>
      <c r="K629" s="150"/>
      <c r="L629" s="150"/>
      <c r="M629" s="150"/>
      <c r="N629" s="150"/>
      <c r="O629" s="150"/>
      <c r="P629" s="150"/>
      <c r="Q629" s="150"/>
      <c r="R629" s="150"/>
      <c r="S629" s="150"/>
      <c r="T629" s="150"/>
    </row>
    <row r="630" spans="1:20" ht="12.75" customHeight="1">
      <c r="A630" s="150"/>
      <c r="B630" s="150"/>
      <c r="C630" s="150"/>
      <c r="D630" s="150"/>
      <c r="E630" s="150"/>
      <c r="F630" s="150"/>
      <c r="G630" s="150"/>
      <c r="H630" s="150"/>
      <c r="I630" s="150"/>
      <c r="J630" s="150"/>
      <c r="K630" s="150"/>
      <c r="L630" s="150"/>
      <c r="M630" s="150"/>
      <c r="N630" s="150"/>
      <c r="O630" s="150"/>
      <c r="P630" s="150"/>
      <c r="Q630" s="150"/>
      <c r="R630" s="150"/>
      <c r="S630" s="150"/>
      <c r="T630" s="150"/>
    </row>
    <row r="631" spans="1:20" ht="12.75" customHeight="1">
      <c r="A631" s="150"/>
      <c r="B631" s="150"/>
      <c r="C631" s="150"/>
      <c r="D631" s="150"/>
      <c r="E631" s="150"/>
      <c r="F631" s="150"/>
      <c r="G631" s="150"/>
      <c r="H631" s="150"/>
      <c r="I631" s="150"/>
      <c r="J631" s="150"/>
      <c r="K631" s="150"/>
      <c r="L631" s="150"/>
      <c r="M631" s="150"/>
      <c r="N631" s="150"/>
      <c r="O631" s="150"/>
      <c r="P631" s="150"/>
      <c r="Q631" s="150"/>
      <c r="R631" s="150"/>
      <c r="S631" s="150"/>
      <c r="T631" s="150"/>
    </row>
    <row r="632" spans="1:20" ht="12.75" customHeight="1">
      <c r="A632" s="150"/>
      <c r="B632" s="150"/>
      <c r="C632" s="150"/>
      <c r="D632" s="150"/>
      <c r="E632" s="150"/>
      <c r="F632" s="150"/>
      <c r="G632" s="150"/>
      <c r="H632" s="150"/>
      <c r="I632" s="150"/>
      <c r="J632" s="150"/>
      <c r="K632" s="150"/>
      <c r="L632" s="150"/>
      <c r="M632" s="150"/>
      <c r="N632" s="150"/>
      <c r="O632" s="150"/>
      <c r="P632" s="150"/>
      <c r="Q632" s="150"/>
      <c r="R632" s="150"/>
      <c r="S632" s="150"/>
      <c r="T632" s="150"/>
    </row>
    <row r="633" spans="1:20" ht="12.75" customHeight="1">
      <c r="A633" s="150"/>
      <c r="B633" s="150"/>
      <c r="C633" s="150"/>
      <c r="D633" s="150"/>
      <c r="E633" s="150"/>
      <c r="F633" s="150"/>
      <c r="G633" s="150"/>
      <c r="H633" s="150"/>
      <c r="I633" s="150"/>
      <c r="J633" s="150"/>
      <c r="K633" s="150"/>
      <c r="L633" s="150"/>
      <c r="M633" s="150"/>
      <c r="N633" s="150"/>
      <c r="O633" s="150"/>
      <c r="P633" s="150"/>
      <c r="Q633" s="150"/>
      <c r="R633" s="150"/>
      <c r="S633" s="150"/>
      <c r="T633" s="150"/>
    </row>
    <row r="634" spans="1:20" ht="12.75" customHeight="1">
      <c r="A634" s="150"/>
      <c r="B634" s="150"/>
      <c r="C634" s="150"/>
      <c r="D634" s="150"/>
      <c r="E634" s="150"/>
      <c r="F634" s="150"/>
      <c r="G634" s="150"/>
      <c r="H634" s="150"/>
      <c r="I634" s="150"/>
      <c r="J634" s="150"/>
      <c r="K634" s="150"/>
      <c r="L634" s="150"/>
      <c r="M634" s="150"/>
      <c r="N634" s="150"/>
      <c r="O634" s="150"/>
      <c r="P634" s="150"/>
      <c r="Q634" s="150"/>
      <c r="R634" s="150"/>
      <c r="S634" s="150"/>
      <c r="T634" s="150"/>
    </row>
    <row r="635" spans="1:20" ht="12.75" customHeight="1">
      <c r="A635" s="150"/>
      <c r="B635" s="150"/>
      <c r="C635" s="150"/>
      <c r="D635" s="150"/>
      <c r="E635" s="150"/>
      <c r="F635" s="150"/>
      <c r="G635" s="150"/>
      <c r="H635" s="150"/>
      <c r="I635" s="150"/>
      <c r="J635" s="150"/>
      <c r="K635" s="150"/>
      <c r="L635" s="150"/>
      <c r="M635" s="150"/>
      <c r="N635" s="150"/>
      <c r="O635" s="150"/>
      <c r="P635" s="150"/>
      <c r="Q635" s="150"/>
      <c r="R635" s="150"/>
      <c r="S635" s="150"/>
      <c r="T635" s="150"/>
    </row>
    <row r="636" spans="1:20" ht="12.75" customHeight="1">
      <c r="A636" s="150"/>
      <c r="B636" s="150"/>
      <c r="C636" s="150"/>
      <c r="D636" s="150"/>
      <c r="E636" s="150"/>
      <c r="F636" s="150"/>
      <c r="G636" s="150"/>
      <c r="H636" s="150"/>
      <c r="I636" s="150"/>
      <c r="J636" s="150"/>
      <c r="K636" s="150"/>
      <c r="L636" s="150"/>
      <c r="M636" s="150"/>
      <c r="N636" s="150"/>
      <c r="O636" s="150"/>
      <c r="P636" s="150"/>
      <c r="Q636" s="150"/>
      <c r="R636" s="150"/>
      <c r="S636" s="150"/>
      <c r="T636" s="150"/>
    </row>
    <row r="637" spans="1:20" ht="12.75" customHeight="1">
      <c r="A637" s="150"/>
      <c r="B637" s="150"/>
      <c r="C637" s="150"/>
      <c r="D637" s="150"/>
      <c r="E637" s="150"/>
      <c r="F637" s="150"/>
      <c r="G637" s="150"/>
      <c r="H637" s="150"/>
      <c r="I637" s="150"/>
      <c r="J637" s="150"/>
      <c r="K637" s="150"/>
      <c r="L637" s="150"/>
      <c r="M637" s="150"/>
      <c r="N637" s="150"/>
      <c r="O637" s="150"/>
      <c r="P637" s="150"/>
      <c r="Q637" s="150"/>
      <c r="R637" s="150"/>
      <c r="S637" s="150"/>
      <c r="T637" s="150"/>
    </row>
    <row r="638" spans="1:20" ht="12.75" customHeight="1">
      <c r="A638" s="150"/>
      <c r="B638" s="150"/>
      <c r="C638" s="150"/>
      <c r="D638" s="150"/>
      <c r="E638" s="150"/>
      <c r="F638" s="150"/>
      <c r="G638" s="150"/>
      <c r="H638" s="150"/>
      <c r="I638" s="150"/>
      <c r="J638" s="150"/>
      <c r="K638" s="150"/>
      <c r="L638" s="150"/>
      <c r="M638" s="150"/>
      <c r="N638" s="150"/>
      <c r="O638" s="150"/>
      <c r="P638" s="150"/>
      <c r="Q638" s="150"/>
      <c r="R638" s="150"/>
      <c r="S638" s="150"/>
      <c r="T638" s="150"/>
    </row>
    <row r="639" spans="1:20" ht="12.75" customHeight="1">
      <c r="A639" s="150"/>
      <c r="B639" s="150"/>
      <c r="C639" s="150"/>
      <c r="D639" s="150"/>
      <c r="E639" s="150"/>
      <c r="F639" s="150"/>
      <c r="G639" s="150"/>
      <c r="H639" s="150"/>
      <c r="I639" s="150"/>
      <c r="J639" s="150"/>
      <c r="K639" s="150"/>
      <c r="L639" s="150"/>
      <c r="M639" s="150"/>
      <c r="N639" s="150"/>
      <c r="O639" s="150"/>
      <c r="P639" s="150"/>
      <c r="Q639" s="150"/>
      <c r="R639" s="150"/>
      <c r="S639" s="150"/>
      <c r="T639" s="150"/>
    </row>
    <row r="640" spans="1:20" ht="12.75" customHeight="1">
      <c r="A640" s="150"/>
      <c r="B640" s="150"/>
      <c r="C640" s="150"/>
      <c r="D640" s="150"/>
      <c r="E640" s="150"/>
      <c r="F640" s="150"/>
      <c r="G640" s="150"/>
      <c r="H640" s="150"/>
      <c r="I640" s="150"/>
      <c r="J640" s="150"/>
      <c r="K640" s="150"/>
      <c r="L640" s="150"/>
      <c r="M640" s="150"/>
      <c r="N640" s="150"/>
      <c r="O640" s="150"/>
      <c r="P640" s="150"/>
      <c r="Q640" s="150"/>
      <c r="R640" s="150"/>
      <c r="S640" s="150"/>
      <c r="T640" s="150"/>
    </row>
    <row r="641" spans="1:20" ht="12.75" customHeight="1">
      <c r="A641" s="150"/>
      <c r="B641" s="150"/>
      <c r="C641" s="150"/>
      <c r="D641" s="150"/>
      <c r="E641" s="150"/>
      <c r="F641" s="150"/>
      <c r="G641" s="150"/>
      <c r="H641" s="150"/>
      <c r="I641" s="150"/>
      <c r="J641" s="150"/>
      <c r="K641" s="150"/>
      <c r="L641" s="150"/>
      <c r="M641" s="150"/>
      <c r="N641" s="150"/>
      <c r="O641" s="150"/>
      <c r="P641" s="150"/>
      <c r="Q641" s="150"/>
      <c r="R641" s="150"/>
      <c r="S641" s="150"/>
      <c r="T641" s="150"/>
    </row>
    <row r="642" spans="1:20" ht="12.75" customHeight="1">
      <c r="A642" s="150"/>
      <c r="B642" s="150"/>
      <c r="C642" s="150"/>
      <c r="D642" s="150"/>
      <c r="E642" s="150"/>
      <c r="F642" s="150"/>
      <c r="G642" s="150"/>
      <c r="H642" s="150"/>
      <c r="I642" s="150"/>
      <c r="J642" s="150"/>
      <c r="K642" s="150"/>
      <c r="L642" s="150"/>
      <c r="M642" s="150"/>
      <c r="N642" s="150"/>
      <c r="O642" s="150"/>
      <c r="P642" s="150"/>
      <c r="Q642" s="150"/>
      <c r="R642" s="150"/>
      <c r="S642" s="150"/>
      <c r="T642" s="150"/>
    </row>
    <row r="643" spans="1:20" ht="12.75" customHeight="1">
      <c r="A643" s="150"/>
      <c r="B643" s="150"/>
      <c r="C643" s="150"/>
      <c r="D643" s="150"/>
      <c r="E643" s="150"/>
      <c r="F643" s="150"/>
      <c r="G643" s="150"/>
      <c r="H643" s="150"/>
      <c r="I643" s="150"/>
      <c r="J643" s="150"/>
      <c r="K643" s="150"/>
      <c r="L643" s="150"/>
      <c r="M643" s="150"/>
      <c r="N643" s="150"/>
      <c r="O643" s="150"/>
      <c r="P643" s="150"/>
      <c r="Q643" s="150"/>
      <c r="R643" s="150"/>
      <c r="S643" s="150"/>
      <c r="T643" s="150"/>
    </row>
    <row r="644" spans="1:20" ht="12.75" customHeight="1">
      <c r="A644" s="150"/>
      <c r="B644" s="150"/>
      <c r="C644" s="150"/>
      <c r="D644" s="150"/>
      <c r="E644" s="150"/>
      <c r="F644" s="150"/>
      <c r="G644" s="150"/>
      <c r="H644" s="150"/>
      <c r="I644" s="150"/>
      <c r="J644" s="150"/>
      <c r="K644" s="150"/>
      <c r="L644" s="150"/>
      <c r="M644" s="150"/>
      <c r="N644" s="150"/>
      <c r="O644" s="150"/>
      <c r="P644" s="150"/>
      <c r="Q644" s="150"/>
      <c r="R644" s="150"/>
      <c r="S644" s="150"/>
      <c r="T644" s="150"/>
    </row>
    <row r="645" spans="1:20" ht="12.75" customHeight="1">
      <c r="A645" s="150"/>
      <c r="B645" s="150"/>
      <c r="C645" s="150"/>
      <c r="D645" s="150"/>
      <c r="E645" s="150"/>
      <c r="F645" s="150"/>
      <c r="G645" s="150"/>
      <c r="H645" s="150"/>
      <c r="I645" s="150"/>
      <c r="J645" s="150"/>
      <c r="K645" s="150"/>
      <c r="L645" s="150"/>
      <c r="M645" s="150"/>
      <c r="N645" s="150"/>
      <c r="O645" s="150"/>
      <c r="P645" s="150"/>
      <c r="Q645" s="150"/>
      <c r="R645" s="150"/>
      <c r="S645" s="150"/>
      <c r="T645" s="150"/>
    </row>
    <row r="646" spans="1:20" ht="12.75" customHeight="1">
      <c r="A646" s="150"/>
      <c r="B646" s="150"/>
      <c r="C646" s="150"/>
      <c r="D646" s="150"/>
      <c r="E646" s="150"/>
      <c r="F646" s="150"/>
      <c r="G646" s="150"/>
      <c r="H646" s="150"/>
      <c r="I646" s="150"/>
      <c r="J646" s="150"/>
      <c r="K646" s="150"/>
      <c r="L646" s="150"/>
      <c r="M646" s="150"/>
      <c r="N646" s="150"/>
      <c r="O646" s="150"/>
      <c r="P646" s="150"/>
      <c r="Q646" s="150"/>
      <c r="R646" s="150"/>
      <c r="S646" s="150"/>
      <c r="T646" s="150"/>
    </row>
    <row r="647" spans="1:20" ht="12.75" customHeight="1">
      <c r="A647" s="150"/>
      <c r="B647" s="150"/>
      <c r="C647" s="150"/>
      <c r="D647" s="150"/>
      <c r="E647" s="150"/>
      <c r="F647" s="150"/>
      <c r="G647" s="150"/>
      <c r="H647" s="150"/>
      <c r="I647" s="150"/>
      <c r="J647" s="150"/>
      <c r="K647" s="150"/>
      <c r="L647" s="150"/>
      <c r="M647" s="150"/>
      <c r="N647" s="150"/>
      <c r="O647" s="150"/>
      <c r="P647" s="150"/>
      <c r="Q647" s="150"/>
      <c r="R647" s="150"/>
      <c r="S647" s="150"/>
      <c r="T647" s="150"/>
    </row>
    <row r="648" spans="1:20" ht="12.75" customHeight="1">
      <c r="A648" s="150"/>
      <c r="B648" s="150"/>
      <c r="C648" s="150"/>
      <c r="D648" s="150"/>
      <c r="E648" s="150"/>
      <c r="F648" s="150"/>
      <c r="G648" s="150"/>
      <c r="H648" s="150"/>
      <c r="I648" s="150"/>
      <c r="J648" s="150"/>
      <c r="K648" s="150"/>
      <c r="L648" s="150"/>
      <c r="M648" s="150"/>
      <c r="N648" s="150"/>
      <c r="O648" s="150"/>
      <c r="P648" s="150"/>
      <c r="Q648" s="150"/>
      <c r="R648" s="150"/>
      <c r="S648" s="150"/>
      <c r="T648" s="150"/>
    </row>
    <row r="649" spans="1:20" ht="12.75" customHeight="1">
      <c r="A649" s="150"/>
      <c r="B649" s="150"/>
      <c r="C649" s="150"/>
      <c r="D649" s="150"/>
      <c r="E649" s="150"/>
      <c r="F649" s="150"/>
      <c r="G649" s="150"/>
      <c r="H649" s="150"/>
      <c r="I649" s="150"/>
      <c r="J649" s="150"/>
      <c r="K649" s="150"/>
      <c r="L649" s="150"/>
      <c r="M649" s="150"/>
      <c r="N649" s="150"/>
      <c r="O649" s="150"/>
      <c r="P649" s="150"/>
      <c r="Q649" s="150"/>
      <c r="R649" s="150"/>
      <c r="S649" s="150"/>
      <c r="T649" s="150"/>
    </row>
    <row r="650" spans="1:20" ht="12.75" customHeight="1">
      <c r="A650" s="150"/>
      <c r="B650" s="150"/>
      <c r="C650" s="150"/>
      <c r="D650" s="150"/>
      <c r="E650" s="150"/>
      <c r="F650" s="150"/>
      <c r="G650" s="150"/>
      <c r="H650" s="150"/>
      <c r="I650" s="150"/>
      <c r="J650" s="150"/>
      <c r="K650" s="150"/>
      <c r="L650" s="150"/>
      <c r="M650" s="150"/>
      <c r="N650" s="150"/>
      <c r="O650" s="150"/>
      <c r="P650" s="150"/>
      <c r="Q650" s="150"/>
      <c r="R650" s="150"/>
      <c r="S650" s="150"/>
      <c r="T650" s="150"/>
    </row>
    <row r="651" spans="1:20" ht="12.75" customHeight="1">
      <c r="A651" s="150"/>
      <c r="B651" s="150"/>
      <c r="C651" s="150"/>
      <c r="D651" s="150"/>
      <c r="E651" s="150"/>
      <c r="F651" s="150"/>
      <c r="G651" s="150"/>
      <c r="H651" s="150"/>
      <c r="I651" s="150"/>
      <c r="J651" s="150"/>
      <c r="K651" s="150"/>
      <c r="L651" s="150"/>
      <c r="M651" s="150"/>
      <c r="N651" s="150"/>
      <c r="O651" s="150"/>
      <c r="P651" s="150"/>
      <c r="Q651" s="150"/>
      <c r="R651" s="150"/>
      <c r="S651" s="150"/>
      <c r="T651" s="150"/>
    </row>
    <row r="652" spans="1:20" ht="12.75" customHeight="1">
      <c r="A652" s="150"/>
      <c r="B652" s="150"/>
      <c r="C652" s="150"/>
      <c r="D652" s="150"/>
      <c r="E652" s="150"/>
      <c r="F652" s="150"/>
      <c r="G652" s="150"/>
      <c r="H652" s="150"/>
      <c r="I652" s="150"/>
      <c r="J652" s="150"/>
      <c r="K652" s="150"/>
      <c r="L652" s="150"/>
      <c r="M652" s="150"/>
      <c r="N652" s="150"/>
      <c r="O652" s="150"/>
      <c r="P652" s="150"/>
      <c r="Q652" s="150"/>
      <c r="R652" s="150"/>
      <c r="S652" s="150"/>
      <c r="T652" s="150"/>
    </row>
    <row r="653" spans="1:20" ht="12.75" customHeight="1">
      <c r="A653" s="150"/>
      <c r="B653" s="150"/>
      <c r="C653" s="150"/>
      <c r="D653" s="150"/>
      <c r="E653" s="150"/>
      <c r="F653" s="150"/>
      <c r="G653" s="150"/>
      <c r="H653" s="150"/>
      <c r="I653" s="150"/>
      <c r="J653" s="150"/>
      <c r="K653" s="150"/>
      <c r="L653" s="150"/>
      <c r="M653" s="150"/>
      <c r="N653" s="150"/>
      <c r="O653" s="150"/>
      <c r="P653" s="150"/>
      <c r="Q653" s="150"/>
      <c r="R653" s="150"/>
      <c r="S653" s="150"/>
      <c r="T653" s="150"/>
    </row>
    <row r="654" spans="1:20" ht="12.75" customHeight="1">
      <c r="A654" s="150"/>
      <c r="B654" s="150"/>
      <c r="C654" s="150"/>
      <c r="D654" s="150"/>
      <c r="E654" s="150"/>
      <c r="F654" s="150"/>
      <c r="G654" s="150"/>
      <c r="H654" s="150"/>
      <c r="I654" s="150"/>
      <c r="J654" s="150"/>
      <c r="K654" s="150"/>
      <c r="L654" s="150"/>
      <c r="M654" s="150"/>
      <c r="N654" s="150"/>
      <c r="O654" s="150"/>
      <c r="P654" s="150"/>
      <c r="Q654" s="150"/>
      <c r="R654" s="150"/>
      <c r="S654" s="150"/>
      <c r="T654" s="150"/>
    </row>
    <row r="655" spans="1:20" ht="12.75" customHeight="1">
      <c r="A655" s="150"/>
      <c r="B655" s="150"/>
      <c r="C655" s="150"/>
      <c r="D655" s="150"/>
      <c r="E655" s="150"/>
      <c r="F655" s="150"/>
      <c r="G655" s="150"/>
      <c r="H655" s="150"/>
      <c r="I655" s="150"/>
      <c r="J655" s="150"/>
      <c r="K655" s="150"/>
      <c r="L655" s="150"/>
      <c r="M655" s="150"/>
      <c r="N655" s="150"/>
      <c r="O655" s="150"/>
      <c r="P655" s="150"/>
      <c r="Q655" s="150"/>
      <c r="R655" s="150"/>
      <c r="S655" s="150"/>
      <c r="T655" s="150"/>
    </row>
    <row r="656" spans="1:20" ht="12.75" customHeight="1">
      <c r="A656" s="150"/>
      <c r="B656" s="150"/>
      <c r="C656" s="150"/>
      <c r="D656" s="150"/>
      <c r="E656" s="150"/>
      <c r="F656" s="150"/>
      <c r="G656" s="150"/>
      <c r="H656" s="150"/>
      <c r="I656" s="150"/>
      <c r="J656" s="150"/>
      <c r="K656" s="150"/>
      <c r="L656" s="150"/>
      <c r="M656" s="150"/>
      <c r="N656" s="150"/>
      <c r="O656" s="150"/>
      <c r="P656" s="150"/>
      <c r="Q656" s="150"/>
      <c r="R656" s="150"/>
      <c r="S656" s="150"/>
      <c r="T656" s="150"/>
    </row>
    <row r="657" spans="1:20" ht="12.75" customHeight="1">
      <c r="A657" s="150"/>
      <c r="B657" s="150"/>
      <c r="C657" s="150"/>
      <c r="D657" s="150"/>
      <c r="E657" s="150"/>
      <c r="F657" s="150"/>
      <c r="G657" s="150"/>
      <c r="H657" s="150"/>
      <c r="I657" s="150"/>
      <c r="J657" s="150"/>
      <c r="K657" s="150"/>
      <c r="L657" s="150"/>
      <c r="M657" s="150"/>
      <c r="N657" s="150"/>
      <c r="O657" s="150"/>
      <c r="P657" s="150"/>
      <c r="Q657" s="150"/>
      <c r="R657" s="150"/>
      <c r="S657" s="150"/>
      <c r="T657" s="150"/>
    </row>
    <row r="658" spans="1:20" ht="12.75" customHeight="1">
      <c r="A658" s="150"/>
      <c r="B658" s="150"/>
      <c r="C658" s="150"/>
      <c r="D658" s="150"/>
      <c r="E658" s="150"/>
      <c r="F658" s="150"/>
      <c r="G658" s="150"/>
      <c r="H658" s="150"/>
      <c r="I658" s="150"/>
      <c r="J658" s="150"/>
      <c r="K658" s="150"/>
      <c r="L658" s="150"/>
      <c r="M658" s="150"/>
      <c r="N658" s="150"/>
      <c r="O658" s="150"/>
      <c r="P658" s="150"/>
      <c r="Q658" s="150"/>
      <c r="R658" s="150"/>
      <c r="S658" s="150"/>
      <c r="T658" s="150"/>
    </row>
    <row r="659" spans="1:20" ht="12.75" customHeight="1">
      <c r="A659" s="150"/>
      <c r="B659" s="150"/>
      <c r="C659" s="150"/>
      <c r="D659" s="150"/>
      <c r="E659" s="150"/>
      <c r="F659" s="150"/>
      <c r="G659" s="150"/>
      <c r="H659" s="150"/>
      <c r="I659" s="150"/>
      <c r="J659" s="150"/>
      <c r="K659" s="150"/>
      <c r="L659" s="150"/>
      <c r="M659" s="150"/>
      <c r="N659" s="150"/>
      <c r="O659" s="150"/>
      <c r="P659" s="150"/>
      <c r="Q659" s="150"/>
      <c r="R659" s="150"/>
      <c r="S659" s="150"/>
      <c r="T659" s="150"/>
    </row>
    <row r="660" spans="1:20" ht="12.75" customHeight="1">
      <c r="A660" s="150"/>
      <c r="B660" s="150"/>
      <c r="C660" s="150"/>
      <c r="D660" s="150"/>
      <c r="E660" s="150"/>
      <c r="F660" s="150"/>
      <c r="G660" s="150"/>
      <c r="H660" s="150"/>
      <c r="I660" s="150"/>
      <c r="J660" s="150"/>
      <c r="K660" s="150"/>
      <c r="L660" s="150"/>
      <c r="M660" s="150"/>
      <c r="N660" s="150"/>
      <c r="O660" s="150"/>
      <c r="P660" s="150"/>
      <c r="Q660" s="150"/>
      <c r="R660" s="150"/>
      <c r="S660" s="150"/>
      <c r="T660" s="150"/>
    </row>
    <row r="661" spans="1:20" ht="12.75" customHeight="1">
      <c r="A661" s="150"/>
      <c r="B661" s="150"/>
      <c r="C661" s="150"/>
      <c r="D661" s="150"/>
      <c r="E661" s="150"/>
      <c r="F661" s="150"/>
      <c r="G661" s="150"/>
      <c r="H661" s="150"/>
      <c r="I661" s="150"/>
      <c r="J661" s="150"/>
      <c r="K661" s="150"/>
      <c r="L661" s="150"/>
      <c r="M661" s="150"/>
      <c r="N661" s="150"/>
      <c r="O661" s="150"/>
      <c r="P661" s="150"/>
      <c r="Q661" s="150"/>
      <c r="R661" s="150"/>
      <c r="S661" s="150"/>
      <c r="T661" s="150"/>
    </row>
    <row r="662" spans="1:20" ht="12.75" customHeight="1">
      <c r="A662" s="150"/>
      <c r="B662" s="150"/>
      <c r="C662" s="150"/>
      <c r="D662" s="150"/>
      <c r="E662" s="150"/>
      <c r="F662" s="150"/>
      <c r="G662" s="150"/>
      <c r="H662" s="150"/>
      <c r="I662" s="150"/>
      <c r="J662" s="150"/>
      <c r="K662" s="150"/>
      <c r="L662" s="150"/>
      <c r="M662" s="150"/>
      <c r="N662" s="150"/>
      <c r="O662" s="150"/>
      <c r="P662" s="150"/>
      <c r="Q662" s="150"/>
      <c r="R662" s="150"/>
      <c r="S662" s="150"/>
      <c r="T662" s="150"/>
    </row>
    <row r="663" spans="1:20" ht="12.75" customHeight="1">
      <c r="A663" s="150"/>
      <c r="B663" s="150"/>
      <c r="C663" s="150"/>
      <c r="D663" s="150"/>
      <c r="E663" s="150"/>
      <c r="F663" s="150"/>
      <c r="G663" s="150"/>
      <c r="H663" s="150"/>
      <c r="I663" s="150"/>
      <c r="J663" s="150"/>
      <c r="K663" s="150"/>
      <c r="L663" s="150"/>
      <c r="M663" s="150"/>
      <c r="N663" s="150"/>
      <c r="O663" s="150"/>
      <c r="P663" s="150"/>
      <c r="Q663" s="150"/>
      <c r="R663" s="150"/>
      <c r="S663" s="150"/>
      <c r="T663" s="150"/>
    </row>
    <row r="664" spans="1:20" ht="12.75" customHeight="1">
      <c r="A664" s="150"/>
      <c r="B664" s="150"/>
      <c r="C664" s="150"/>
      <c r="D664" s="150"/>
      <c r="E664" s="150"/>
      <c r="F664" s="150"/>
      <c r="G664" s="150"/>
      <c r="H664" s="150"/>
      <c r="I664" s="150"/>
      <c r="J664" s="150"/>
      <c r="K664" s="150"/>
      <c r="L664" s="150"/>
      <c r="M664" s="150"/>
      <c r="N664" s="150"/>
      <c r="O664" s="150"/>
      <c r="P664" s="150"/>
      <c r="Q664" s="150"/>
      <c r="R664" s="150"/>
      <c r="S664" s="150"/>
      <c r="T664" s="150"/>
    </row>
    <row r="665" spans="1:20" ht="12.75" customHeight="1">
      <c r="A665" s="150"/>
      <c r="B665" s="150"/>
      <c r="C665" s="150"/>
      <c r="D665" s="150"/>
      <c r="E665" s="150"/>
      <c r="F665" s="150"/>
      <c r="G665" s="150"/>
      <c r="H665" s="150"/>
      <c r="I665" s="150"/>
      <c r="J665" s="150"/>
      <c r="K665" s="150"/>
      <c r="L665" s="150"/>
      <c r="M665" s="150"/>
      <c r="N665" s="150"/>
      <c r="O665" s="150"/>
      <c r="P665" s="150"/>
      <c r="Q665" s="150"/>
      <c r="R665" s="150"/>
      <c r="S665" s="150"/>
      <c r="T665" s="150"/>
    </row>
    <row r="666" spans="1:20" ht="12.75" customHeight="1">
      <c r="A666" s="150"/>
      <c r="B666" s="150"/>
      <c r="C666" s="150"/>
      <c r="D666" s="150"/>
      <c r="E666" s="150"/>
      <c r="F666" s="150"/>
      <c r="G666" s="150"/>
      <c r="H666" s="150"/>
      <c r="I666" s="150"/>
      <c r="J666" s="150"/>
      <c r="K666" s="150"/>
      <c r="L666" s="150"/>
      <c r="M666" s="150"/>
      <c r="N666" s="150"/>
      <c r="O666" s="150"/>
      <c r="P666" s="150"/>
      <c r="Q666" s="150"/>
      <c r="R666" s="150"/>
      <c r="S666" s="150"/>
      <c r="T666" s="150"/>
    </row>
    <row r="667" spans="1:20" ht="12.75" customHeight="1">
      <c r="A667" s="150"/>
      <c r="B667" s="150"/>
      <c r="C667" s="150"/>
      <c r="D667" s="150"/>
      <c r="E667" s="150"/>
      <c r="F667" s="150"/>
      <c r="G667" s="150"/>
      <c r="H667" s="150"/>
      <c r="I667" s="150"/>
      <c r="J667" s="150"/>
      <c r="K667" s="150"/>
      <c r="L667" s="150"/>
      <c r="M667" s="150"/>
      <c r="N667" s="150"/>
      <c r="O667" s="150"/>
      <c r="P667" s="150"/>
      <c r="Q667" s="150"/>
      <c r="R667" s="150"/>
      <c r="S667" s="150"/>
      <c r="T667" s="150"/>
    </row>
    <row r="668" spans="1:20" ht="12.75" customHeight="1">
      <c r="A668" s="150"/>
      <c r="B668" s="150"/>
      <c r="C668" s="150"/>
      <c r="D668" s="150"/>
      <c r="E668" s="150"/>
      <c r="F668" s="150"/>
      <c r="G668" s="150"/>
      <c r="H668" s="150"/>
      <c r="I668" s="150"/>
      <c r="J668" s="150"/>
      <c r="K668" s="150"/>
      <c r="L668" s="150"/>
      <c r="M668" s="150"/>
      <c r="N668" s="150"/>
      <c r="O668" s="150"/>
      <c r="P668" s="150"/>
      <c r="Q668" s="150"/>
      <c r="R668" s="150"/>
      <c r="S668" s="150"/>
      <c r="T668" s="150"/>
    </row>
    <row r="669" spans="1:20" ht="12.75" customHeight="1">
      <c r="A669" s="150"/>
      <c r="B669" s="150"/>
      <c r="C669" s="150"/>
      <c r="D669" s="150"/>
      <c r="E669" s="150"/>
      <c r="F669" s="150"/>
      <c r="G669" s="150"/>
      <c r="H669" s="150"/>
      <c r="I669" s="150"/>
      <c r="J669" s="150"/>
      <c r="K669" s="150"/>
      <c r="L669" s="150"/>
      <c r="M669" s="150"/>
      <c r="N669" s="150"/>
      <c r="O669" s="150"/>
      <c r="P669" s="150"/>
      <c r="Q669" s="150"/>
      <c r="R669" s="150"/>
      <c r="S669" s="150"/>
      <c r="T669" s="150"/>
    </row>
    <row r="670" spans="1:20" ht="12.75" customHeight="1">
      <c r="A670" s="150"/>
      <c r="B670" s="150"/>
      <c r="C670" s="150"/>
      <c r="D670" s="150"/>
      <c r="E670" s="150"/>
      <c r="F670" s="150"/>
      <c r="G670" s="150"/>
      <c r="H670" s="150"/>
      <c r="I670" s="150"/>
      <c r="J670" s="150"/>
      <c r="K670" s="150"/>
      <c r="L670" s="150"/>
      <c r="M670" s="150"/>
      <c r="N670" s="150"/>
      <c r="O670" s="150"/>
      <c r="P670" s="150"/>
      <c r="Q670" s="150"/>
      <c r="R670" s="150"/>
      <c r="S670" s="150"/>
      <c r="T670" s="150"/>
    </row>
    <row r="671" spans="1:20" ht="12.75" customHeight="1">
      <c r="A671" s="150"/>
      <c r="B671" s="150"/>
      <c r="C671" s="150"/>
      <c r="D671" s="150"/>
      <c r="E671" s="150"/>
      <c r="F671" s="150"/>
      <c r="G671" s="150"/>
      <c r="H671" s="150"/>
      <c r="I671" s="150"/>
      <c r="J671" s="150"/>
      <c r="K671" s="150"/>
      <c r="L671" s="150"/>
      <c r="M671" s="150"/>
      <c r="N671" s="150"/>
      <c r="O671" s="150"/>
      <c r="P671" s="150"/>
      <c r="Q671" s="150"/>
      <c r="R671" s="150"/>
      <c r="S671" s="150"/>
      <c r="T671" s="150"/>
    </row>
    <row r="672" spans="1:20" ht="12.75" customHeight="1">
      <c r="A672" s="150"/>
      <c r="B672" s="150"/>
      <c r="C672" s="150"/>
      <c r="D672" s="150"/>
      <c r="E672" s="150"/>
      <c r="F672" s="150"/>
      <c r="G672" s="150"/>
      <c r="H672" s="150"/>
      <c r="I672" s="150"/>
      <c r="J672" s="150"/>
      <c r="K672" s="150"/>
      <c r="L672" s="150"/>
      <c r="M672" s="150"/>
      <c r="N672" s="150"/>
      <c r="O672" s="150"/>
      <c r="P672" s="150"/>
      <c r="Q672" s="150"/>
      <c r="R672" s="150"/>
      <c r="S672" s="150"/>
      <c r="T672" s="150"/>
    </row>
    <row r="673" spans="1:20" ht="12.75" customHeight="1">
      <c r="A673" s="150"/>
      <c r="B673" s="150"/>
      <c r="C673" s="150"/>
      <c r="D673" s="150"/>
      <c r="E673" s="150"/>
      <c r="F673" s="150"/>
      <c r="G673" s="150"/>
      <c r="H673" s="150"/>
      <c r="I673" s="150"/>
      <c r="J673" s="150"/>
      <c r="K673" s="150"/>
      <c r="L673" s="150"/>
      <c r="M673" s="150"/>
      <c r="N673" s="150"/>
      <c r="O673" s="150"/>
      <c r="P673" s="150"/>
      <c r="Q673" s="150"/>
      <c r="R673" s="150"/>
      <c r="S673" s="150"/>
      <c r="T673" s="150"/>
    </row>
    <row r="674" spans="1:20" ht="12.75" customHeight="1">
      <c r="A674" s="150"/>
      <c r="B674" s="150"/>
      <c r="C674" s="150"/>
      <c r="D674" s="150"/>
      <c r="E674" s="150"/>
      <c r="F674" s="150"/>
      <c r="G674" s="150"/>
      <c r="H674" s="150"/>
      <c r="I674" s="150"/>
      <c r="J674" s="150"/>
      <c r="K674" s="150"/>
      <c r="L674" s="150"/>
      <c r="M674" s="150"/>
      <c r="N674" s="150"/>
      <c r="O674" s="150"/>
      <c r="P674" s="150"/>
      <c r="Q674" s="150"/>
      <c r="R674" s="150"/>
      <c r="S674" s="150"/>
      <c r="T674" s="150"/>
    </row>
    <row r="675" spans="1:20" ht="12.75" customHeight="1">
      <c r="A675" s="150"/>
      <c r="B675" s="150"/>
      <c r="C675" s="150"/>
      <c r="D675" s="150"/>
      <c r="E675" s="150"/>
      <c r="F675" s="150"/>
      <c r="G675" s="150"/>
      <c r="H675" s="150"/>
      <c r="I675" s="150"/>
      <c r="J675" s="150"/>
      <c r="K675" s="150"/>
      <c r="L675" s="150"/>
      <c r="M675" s="150"/>
      <c r="N675" s="150"/>
      <c r="O675" s="150"/>
      <c r="P675" s="150"/>
      <c r="Q675" s="150"/>
      <c r="R675" s="150"/>
      <c r="S675" s="150"/>
      <c r="T675" s="150"/>
    </row>
    <row r="676" spans="1:20" ht="12.75" customHeight="1">
      <c r="A676" s="150"/>
      <c r="B676" s="150"/>
      <c r="C676" s="150"/>
      <c r="D676" s="150"/>
      <c r="E676" s="150"/>
      <c r="F676" s="150"/>
      <c r="G676" s="150"/>
      <c r="H676" s="150"/>
      <c r="I676" s="150"/>
      <c r="J676" s="150"/>
      <c r="K676" s="150"/>
      <c r="L676" s="150"/>
      <c r="M676" s="150"/>
      <c r="N676" s="150"/>
      <c r="O676" s="150"/>
      <c r="P676" s="150"/>
      <c r="Q676" s="150"/>
      <c r="R676" s="150"/>
      <c r="S676" s="150"/>
      <c r="T676" s="150"/>
    </row>
    <row r="677" spans="1:20" ht="12.75" customHeight="1">
      <c r="A677" s="150"/>
      <c r="B677" s="150"/>
      <c r="C677" s="150"/>
      <c r="D677" s="150"/>
      <c r="E677" s="150"/>
      <c r="F677" s="150"/>
      <c r="G677" s="150"/>
      <c r="H677" s="150"/>
      <c r="I677" s="150"/>
      <c r="J677" s="150"/>
      <c r="K677" s="150"/>
      <c r="L677" s="150"/>
      <c r="M677" s="150"/>
      <c r="N677" s="150"/>
      <c r="O677" s="150"/>
      <c r="P677" s="150"/>
      <c r="Q677" s="150"/>
      <c r="R677" s="150"/>
      <c r="S677" s="150"/>
      <c r="T677" s="150"/>
    </row>
    <row r="678" spans="1:20" ht="12.75" customHeight="1">
      <c r="A678" s="150"/>
      <c r="B678" s="150"/>
      <c r="C678" s="150"/>
      <c r="D678" s="150"/>
      <c r="E678" s="150"/>
      <c r="F678" s="150"/>
      <c r="G678" s="150"/>
      <c r="H678" s="150"/>
      <c r="I678" s="150"/>
      <c r="J678" s="150"/>
      <c r="K678" s="150"/>
      <c r="L678" s="150"/>
      <c r="M678" s="150"/>
      <c r="N678" s="150"/>
      <c r="O678" s="150"/>
      <c r="P678" s="150"/>
      <c r="Q678" s="150"/>
      <c r="R678" s="150"/>
      <c r="S678" s="150"/>
      <c r="T678" s="150"/>
    </row>
    <row r="679" spans="1:20" ht="12.75" customHeight="1">
      <c r="A679" s="150"/>
      <c r="B679" s="150"/>
      <c r="C679" s="150"/>
      <c r="D679" s="150"/>
      <c r="E679" s="150"/>
      <c r="F679" s="150"/>
      <c r="G679" s="150"/>
      <c r="H679" s="150"/>
      <c r="I679" s="150"/>
      <c r="J679" s="150"/>
      <c r="K679" s="150"/>
      <c r="L679" s="150"/>
      <c r="M679" s="150"/>
      <c r="N679" s="150"/>
      <c r="O679" s="150"/>
      <c r="P679" s="150"/>
      <c r="Q679" s="150"/>
      <c r="R679" s="150"/>
      <c r="S679" s="150"/>
      <c r="T679" s="150"/>
    </row>
    <row r="680" spans="1:20" ht="12.75" customHeight="1">
      <c r="A680" s="150"/>
      <c r="B680" s="150"/>
      <c r="C680" s="150"/>
      <c r="D680" s="150"/>
      <c r="E680" s="150"/>
      <c r="F680" s="150"/>
      <c r="G680" s="150"/>
      <c r="H680" s="150"/>
      <c r="I680" s="150"/>
      <c r="J680" s="150"/>
      <c r="K680" s="150"/>
      <c r="L680" s="150"/>
      <c r="M680" s="150"/>
      <c r="N680" s="150"/>
      <c r="O680" s="150"/>
      <c r="P680" s="150"/>
      <c r="Q680" s="150"/>
      <c r="R680" s="150"/>
      <c r="S680" s="150"/>
      <c r="T680" s="150"/>
    </row>
    <row r="681" spans="1:20" ht="12.75" customHeight="1">
      <c r="A681" s="150"/>
      <c r="B681" s="150"/>
      <c r="C681" s="150"/>
      <c r="D681" s="150"/>
      <c r="E681" s="150"/>
      <c r="F681" s="150"/>
      <c r="G681" s="150"/>
      <c r="H681" s="150"/>
      <c r="I681" s="150"/>
      <c r="J681" s="150"/>
      <c r="K681" s="150"/>
      <c r="L681" s="150"/>
      <c r="M681" s="150"/>
      <c r="N681" s="150"/>
      <c r="O681" s="150"/>
      <c r="P681" s="150"/>
      <c r="Q681" s="150"/>
      <c r="R681" s="150"/>
      <c r="S681" s="150"/>
      <c r="T681" s="150"/>
    </row>
    <row r="682" spans="1:20" ht="12.75" customHeight="1">
      <c r="A682" s="150"/>
      <c r="B682" s="150"/>
      <c r="C682" s="150"/>
      <c r="D682" s="150"/>
      <c r="E682" s="150"/>
      <c r="F682" s="150"/>
      <c r="G682" s="150"/>
      <c r="H682" s="150"/>
      <c r="I682" s="150"/>
      <c r="J682" s="150"/>
      <c r="K682" s="150"/>
      <c r="L682" s="150"/>
      <c r="M682" s="150"/>
      <c r="N682" s="150"/>
      <c r="O682" s="150"/>
      <c r="P682" s="150"/>
      <c r="Q682" s="150"/>
      <c r="R682" s="150"/>
      <c r="S682" s="150"/>
      <c r="T682" s="150"/>
    </row>
    <row r="683" spans="1:20" ht="12.75" customHeight="1">
      <c r="A683" s="150"/>
      <c r="B683" s="150"/>
      <c r="C683" s="150"/>
      <c r="D683" s="150"/>
      <c r="E683" s="150"/>
      <c r="F683" s="150"/>
      <c r="G683" s="150"/>
      <c r="H683" s="150"/>
      <c r="I683" s="150"/>
      <c r="J683" s="150"/>
      <c r="K683" s="150"/>
      <c r="L683" s="150"/>
      <c r="M683" s="150"/>
      <c r="N683" s="150"/>
      <c r="O683" s="150"/>
      <c r="P683" s="150"/>
      <c r="Q683" s="150"/>
      <c r="R683" s="150"/>
      <c r="S683" s="150"/>
      <c r="T683" s="150"/>
    </row>
    <row r="684" spans="1:20" ht="12.75" customHeight="1">
      <c r="A684" s="150"/>
      <c r="B684" s="150"/>
      <c r="C684" s="150"/>
      <c r="D684" s="150"/>
      <c r="E684" s="150"/>
      <c r="F684" s="150"/>
      <c r="G684" s="150"/>
      <c r="H684" s="150"/>
      <c r="I684" s="150"/>
      <c r="J684" s="150"/>
      <c r="K684" s="150"/>
      <c r="L684" s="150"/>
      <c r="M684" s="150"/>
      <c r="N684" s="150"/>
      <c r="O684" s="150"/>
      <c r="P684" s="150"/>
      <c r="Q684" s="150"/>
      <c r="R684" s="150"/>
      <c r="S684" s="150"/>
      <c r="T684" s="150"/>
    </row>
    <row r="685" spans="1:20" ht="12.75" customHeight="1">
      <c r="A685" s="150"/>
      <c r="B685" s="150"/>
      <c r="C685" s="150"/>
      <c r="D685" s="150"/>
      <c r="E685" s="150"/>
      <c r="F685" s="150"/>
      <c r="G685" s="150"/>
      <c r="H685" s="150"/>
      <c r="I685" s="150"/>
      <c r="J685" s="150"/>
      <c r="K685" s="150"/>
      <c r="L685" s="150"/>
      <c r="M685" s="150"/>
      <c r="N685" s="150"/>
      <c r="O685" s="150"/>
      <c r="P685" s="150"/>
      <c r="Q685" s="150"/>
      <c r="R685" s="150"/>
      <c r="S685" s="150"/>
      <c r="T685" s="150"/>
    </row>
    <row r="686" spans="1:20" ht="12.75" customHeight="1">
      <c r="A686" s="150"/>
      <c r="B686" s="150"/>
      <c r="C686" s="150"/>
      <c r="D686" s="150"/>
      <c r="E686" s="150"/>
      <c r="F686" s="150"/>
      <c r="G686" s="150"/>
      <c r="H686" s="150"/>
      <c r="I686" s="150"/>
      <c r="J686" s="150"/>
      <c r="K686" s="150"/>
      <c r="L686" s="150"/>
      <c r="M686" s="150"/>
      <c r="N686" s="150"/>
      <c r="O686" s="150"/>
      <c r="P686" s="150"/>
      <c r="Q686" s="150"/>
      <c r="R686" s="150"/>
      <c r="S686" s="150"/>
      <c r="T686" s="150"/>
    </row>
    <row r="687" spans="1:20" ht="12.75" customHeight="1">
      <c r="A687" s="150"/>
      <c r="B687" s="150"/>
      <c r="C687" s="150"/>
      <c r="D687" s="150"/>
      <c r="E687" s="150"/>
      <c r="F687" s="150"/>
      <c r="G687" s="150"/>
      <c r="H687" s="150"/>
      <c r="I687" s="150"/>
      <c r="J687" s="150"/>
      <c r="K687" s="150"/>
      <c r="L687" s="150"/>
      <c r="M687" s="150"/>
      <c r="N687" s="150"/>
      <c r="O687" s="150"/>
      <c r="P687" s="150"/>
      <c r="Q687" s="150"/>
      <c r="R687" s="150"/>
      <c r="S687" s="150"/>
      <c r="T687" s="150"/>
    </row>
    <row r="688" spans="1:20" ht="12.75" customHeight="1">
      <c r="A688" s="150"/>
      <c r="B688" s="150"/>
      <c r="C688" s="150"/>
      <c r="D688" s="150"/>
      <c r="E688" s="150"/>
      <c r="F688" s="150"/>
      <c r="G688" s="150"/>
      <c r="H688" s="150"/>
      <c r="I688" s="150"/>
      <c r="J688" s="150"/>
      <c r="K688" s="150"/>
      <c r="L688" s="150"/>
      <c r="M688" s="150"/>
      <c r="N688" s="150"/>
      <c r="O688" s="150"/>
      <c r="P688" s="150"/>
      <c r="Q688" s="150"/>
      <c r="R688" s="150"/>
      <c r="S688" s="150"/>
      <c r="T688" s="150"/>
    </row>
    <row r="689" spans="1:20" ht="12.75" customHeight="1">
      <c r="A689" s="150"/>
      <c r="B689" s="150"/>
      <c r="C689" s="150"/>
      <c r="D689" s="150"/>
      <c r="E689" s="150"/>
      <c r="F689" s="150"/>
      <c r="G689" s="150"/>
      <c r="H689" s="150"/>
      <c r="I689" s="150"/>
      <c r="J689" s="150"/>
      <c r="K689" s="150"/>
      <c r="L689" s="150"/>
      <c r="M689" s="150"/>
      <c r="N689" s="150"/>
      <c r="O689" s="150"/>
      <c r="P689" s="150"/>
      <c r="Q689" s="150"/>
      <c r="R689" s="150"/>
      <c r="S689" s="150"/>
      <c r="T689" s="150"/>
    </row>
    <row r="690" spans="1:20" ht="12.75" customHeight="1">
      <c r="A690" s="150"/>
      <c r="B690" s="150"/>
      <c r="C690" s="150"/>
      <c r="D690" s="150"/>
      <c r="E690" s="150"/>
      <c r="F690" s="150"/>
      <c r="G690" s="150"/>
      <c r="H690" s="150"/>
      <c r="I690" s="150"/>
      <c r="J690" s="150"/>
      <c r="K690" s="150"/>
      <c r="L690" s="150"/>
      <c r="M690" s="150"/>
      <c r="N690" s="150"/>
      <c r="O690" s="150"/>
      <c r="P690" s="150"/>
      <c r="Q690" s="150"/>
      <c r="R690" s="150"/>
      <c r="S690" s="150"/>
      <c r="T690" s="150"/>
    </row>
    <row r="691" spans="1:20" ht="12.75" customHeight="1">
      <c r="A691" s="150"/>
      <c r="B691" s="150"/>
      <c r="C691" s="150"/>
      <c r="D691" s="150"/>
      <c r="E691" s="150"/>
      <c r="F691" s="150"/>
      <c r="G691" s="150"/>
      <c r="H691" s="150"/>
      <c r="I691" s="150"/>
      <c r="J691" s="150"/>
      <c r="K691" s="150"/>
      <c r="L691" s="150"/>
      <c r="M691" s="150"/>
      <c r="N691" s="150"/>
      <c r="O691" s="150"/>
      <c r="P691" s="150"/>
      <c r="Q691" s="150"/>
      <c r="R691" s="150"/>
      <c r="S691" s="150"/>
      <c r="T691" s="150"/>
    </row>
    <row r="692" spans="1:20" ht="12.75" customHeight="1">
      <c r="A692" s="150"/>
      <c r="B692" s="150"/>
      <c r="C692" s="150"/>
      <c r="D692" s="150"/>
      <c r="E692" s="150"/>
      <c r="F692" s="150"/>
      <c r="G692" s="150"/>
      <c r="H692" s="150"/>
      <c r="I692" s="150"/>
      <c r="J692" s="150"/>
      <c r="K692" s="150"/>
      <c r="L692" s="150"/>
      <c r="M692" s="150"/>
      <c r="N692" s="150"/>
      <c r="O692" s="150"/>
      <c r="P692" s="150"/>
      <c r="Q692" s="150"/>
      <c r="R692" s="150"/>
      <c r="S692" s="150"/>
      <c r="T692" s="150"/>
    </row>
    <row r="693" spans="1:20" ht="12.75" customHeight="1">
      <c r="A693" s="150"/>
      <c r="B693" s="150"/>
      <c r="C693" s="150"/>
      <c r="D693" s="150"/>
      <c r="E693" s="150"/>
      <c r="F693" s="150"/>
      <c r="G693" s="150"/>
      <c r="H693" s="150"/>
      <c r="I693" s="150"/>
      <c r="J693" s="150"/>
      <c r="K693" s="150"/>
      <c r="L693" s="150"/>
      <c r="M693" s="150"/>
      <c r="N693" s="150"/>
      <c r="O693" s="150"/>
      <c r="P693" s="150"/>
      <c r="Q693" s="150"/>
      <c r="R693" s="150"/>
      <c r="S693" s="150"/>
      <c r="T693" s="150"/>
    </row>
    <row r="694" spans="1:20" ht="12.75" customHeight="1">
      <c r="A694" s="150"/>
      <c r="B694" s="150"/>
      <c r="C694" s="150"/>
      <c r="D694" s="150"/>
      <c r="E694" s="150"/>
      <c r="F694" s="150"/>
      <c r="G694" s="150"/>
      <c r="H694" s="150"/>
      <c r="I694" s="150"/>
      <c r="J694" s="150"/>
      <c r="K694" s="150"/>
      <c r="L694" s="150"/>
      <c r="M694" s="150"/>
      <c r="N694" s="150"/>
      <c r="O694" s="150"/>
      <c r="P694" s="150"/>
      <c r="Q694" s="150"/>
      <c r="R694" s="150"/>
      <c r="S694" s="150"/>
      <c r="T694" s="150"/>
    </row>
    <row r="695" spans="1:20" ht="12.75" customHeight="1">
      <c r="A695" s="150"/>
      <c r="B695" s="150"/>
      <c r="C695" s="150"/>
      <c r="D695" s="150"/>
      <c r="E695" s="150"/>
      <c r="F695" s="150"/>
      <c r="G695" s="150"/>
      <c r="H695" s="150"/>
      <c r="I695" s="150"/>
      <c r="J695" s="150"/>
      <c r="K695" s="150"/>
      <c r="L695" s="150"/>
      <c r="M695" s="150"/>
      <c r="N695" s="150"/>
      <c r="O695" s="150"/>
      <c r="P695" s="150"/>
      <c r="Q695" s="150"/>
      <c r="R695" s="150"/>
      <c r="S695" s="150"/>
      <c r="T695" s="150"/>
    </row>
    <row r="696" spans="1:20" ht="12.75" customHeight="1">
      <c r="A696" s="150"/>
      <c r="B696" s="150"/>
      <c r="C696" s="150"/>
      <c r="D696" s="150"/>
      <c r="E696" s="150"/>
      <c r="F696" s="150"/>
      <c r="G696" s="150"/>
      <c r="H696" s="150"/>
      <c r="I696" s="150"/>
      <c r="J696" s="150"/>
      <c r="K696" s="150"/>
      <c r="L696" s="150"/>
      <c r="M696" s="150"/>
      <c r="N696" s="150"/>
      <c r="O696" s="150"/>
      <c r="P696" s="150"/>
      <c r="Q696" s="150"/>
      <c r="R696" s="150"/>
      <c r="S696" s="150"/>
      <c r="T696" s="150"/>
    </row>
    <row r="697" spans="1:20" ht="12.75" customHeight="1">
      <c r="A697" s="150"/>
      <c r="B697" s="150"/>
      <c r="C697" s="150"/>
      <c r="D697" s="150"/>
      <c r="E697" s="150"/>
      <c r="F697" s="150"/>
      <c r="G697" s="150"/>
      <c r="H697" s="150"/>
      <c r="I697" s="150"/>
      <c r="J697" s="150"/>
      <c r="K697" s="150"/>
      <c r="L697" s="150"/>
      <c r="M697" s="150"/>
      <c r="N697" s="150"/>
      <c r="O697" s="150"/>
      <c r="P697" s="150"/>
      <c r="Q697" s="150"/>
      <c r="R697" s="150"/>
      <c r="S697" s="150"/>
      <c r="T697" s="150"/>
    </row>
    <row r="698" spans="1:20" ht="12.75" customHeight="1">
      <c r="A698" s="150"/>
      <c r="B698" s="150"/>
      <c r="C698" s="150"/>
      <c r="D698" s="150"/>
      <c r="E698" s="150"/>
      <c r="F698" s="150"/>
      <c r="G698" s="150"/>
      <c r="H698" s="150"/>
      <c r="I698" s="150"/>
      <c r="J698" s="150"/>
      <c r="K698" s="150"/>
      <c r="L698" s="150"/>
      <c r="M698" s="150"/>
      <c r="N698" s="150"/>
      <c r="O698" s="150"/>
      <c r="P698" s="150"/>
      <c r="Q698" s="150"/>
      <c r="R698" s="150"/>
      <c r="S698" s="150"/>
      <c r="T698" s="150"/>
    </row>
    <row r="699" spans="1:20" ht="12.75" customHeight="1">
      <c r="A699" s="150"/>
      <c r="B699" s="150"/>
      <c r="C699" s="150"/>
      <c r="D699" s="150"/>
      <c r="E699" s="150"/>
      <c r="F699" s="150"/>
      <c r="G699" s="150"/>
      <c r="H699" s="150"/>
      <c r="I699" s="150"/>
      <c r="J699" s="150"/>
      <c r="K699" s="150"/>
      <c r="L699" s="150"/>
      <c r="M699" s="150"/>
      <c r="N699" s="150"/>
      <c r="O699" s="150"/>
      <c r="P699" s="150"/>
      <c r="Q699" s="150"/>
      <c r="R699" s="150"/>
      <c r="S699" s="150"/>
      <c r="T699" s="150"/>
    </row>
    <row r="700" spans="1:20" ht="12.75" customHeight="1">
      <c r="A700" s="150"/>
      <c r="B700" s="150"/>
      <c r="C700" s="150"/>
      <c r="D700" s="150"/>
      <c r="E700" s="150"/>
      <c r="F700" s="150"/>
      <c r="G700" s="150"/>
      <c r="H700" s="150"/>
      <c r="I700" s="150"/>
      <c r="J700" s="150"/>
      <c r="K700" s="150"/>
      <c r="L700" s="150"/>
      <c r="M700" s="150"/>
      <c r="N700" s="150"/>
      <c r="O700" s="150"/>
      <c r="P700" s="150"/>
      <c r="Q700" s="150"/>
      <c r="R700" s="150"/>
      <c r="S700" s="150"/>
      <c r="T700" s="150"/>
    </row>
    <row r="701" spans="1:20" ht="12.75" customHeight="1">
      <c r="A701" s="150"/>
      <c r="B701" s="150"/>
      <c r="C701" s="150"/>
      <c r="D701" s="150"/>
      <c r="E701" s="150"/>
      <c r="F701" s="150"/>
      <c r="G701" s="150"/>
      <c r="H701" s="150"/>
      <c r="I701" s="150"/>
      <c r="J701" s="150"/>
      <c r="K701" s="150"/>
      <c r="L701" s="150"/>
      <c r="M701" s="150"/>
      <c r="N701" s="150"/>
      <c r="O701" s="150"/>
      <c r="P701" s="150"/>
      <c r="Q701" s="150"/>
      <c r="R701" s="150"/>
      <c r="S701" s="150"/>
      <c r="T701" s="150"/>
    </row>
    <row r="702" spans="1:20" ht="12.75" customHeight="1">
      <c r="A702" s="150"/>
      <c r="B702" s="150"/>
      <c r="C702" s="150"/>
      <c r="D702" s="150"/>
      <c r="E702" s="150"/>
      <c r="F702" s="150"/>
      <c r="G702" s="150"/>
      <c r="H702" s="150"/>
      <c r="I702" s="150"/>
      <c r="J702" s="150"/>
      <c r="K702" s="150"/>
      <c r="L702" s="150"/>
      <c r="M702" s="150"/>
      <c r="N702" s="150"/>
      <c r="O702" s="150"/>
      <c r="P702" s="150"/>
      <c r="Q702" s="150"/>
      <c r="R702" s="150"/>
      <c r="S702" s="150"/>
      <c r="T702" s="150"/>
    </row>
    <row r="703" spans="1:20" ht="12.75" customHeight="1">
      <c r="A703" s="150"/>
      <c r="B703" s="150"/>
      <c r="C703" s="150"/>
      <c r="D703" s="150"/>
      <c r="E703" s="150"/>
      <c r="F703" s="150"/>
      <c r="G703" s="150"/>
      <c r="H703" s="150"/>
      <c r="I703" s="150"/>
      <c r="J703" s="150"/>
      <c r="K703" s="150"/>
      <c r="L703" s="150"/>
      <c r="M703" s="150"/>
      <c r="N703" s="150"/>
      <c r="O703" s="150"/>
      <c r="P703" s="150"/>
      <c r="Q703" s="150"/>
      <c r="R703" s="150"/>
      <c r="S703" s="150"/>
      <c r="T703" s="150"/>
    </row>
    <row r="704" spans="1:20" ht="12.75" customHeight="1">
      <c r="A704" s="150"/>
      <c r="B704" s="150"/>
      <c r="C704" s="150"/>
      <c r="D704" s="150"/>
      <c r="E704" s="150"/>
      <c r="F704" s="150"/>
      <c r="G704" s="150"/>
      <c r="H704" s="150"/>
      <c r="I704" s="150"/>
      <c r="J704" s="150"/>
      <c r="K704" s="150"/>
      <c r="L704" s="150"/>
      <c r="M704" s="150"/>
      <c r="N704" s="150"/>
      <c r="O704" s="150"/>
      <c r="P704" s="150"/>
      <c r="Q704" s="150"/>
      <c r="R704" s="150"/>
      <c r="S704" s="150"/>
      <c r="T704" s="150"/>
    </row>
    <row r="705" spans="1:20" ht="12.75" customHeight="1">
      <c r="A705" s="150"/>
      <c r="B705" s="150"/>
      <c r="C705" s="150"/>
      <c r="D705" s="150"/>
      <c r="E705" s="150"/>
      <c r="F705" s="150"/>
      <c r="G705" s="150"/>
      <c r="H705" s="150"/>
      <c r="I705" s="150"/>
      <c r="J705" s="150"/>
      <c r="K705" s="150"/>
      <c r="L705" s="150"/>
      <c r="M705" s="150"/>
      <c r="N705" s="150"/>
      <c r="O705" s="150"/>
      <c r="P705" s="150"/>
      <c r="Q705" s="150"/>
      <c r="R705" s="150"/>
      <c r="S705" s="150"/>
      <c r="T705" s="150"/>
    </row>
    <row r="706" spans="1:20" ht="12.75" customHeight="1">
      <c r="A706" s="150"/>
      <c r="B706" s="150"/>
      <c r="C706" s="150"/>
      <c r="D706" s="150"/>
      <c r="E706" s="150"/>
      <c r="F706" s="150"/>
      <c r="G706" s="150"/>
      <c r="H706" s="150"/>
      <c r="I706" s="150"/>
      <c r="J706" s="150"/>
      <c r="K706" s="150"/>
      <c r="L706" s="150"/>
      <c r="M706" s="150"/>
      <c r="N706" s="150"/>
      <c r="O706" s="150"/>
      <c r="P706" s="150"/>
      <c r="Q706" s="150"/>
      <c r="R706" s="150"/>
      <c r="S706" s="150"/>
      <c r="T706" s="150"/>
    </row>
    <row r="707" spans="1:20" ht="12.75" customHeight="1">
      <c r="A707" s="150"/>
      <c r="B707" s="150"/>
      <c r="C707" s="150"/>
      <c r="D707" s="150"/>
      <c r="E707" s="150"/>
      <c r="F707" s="150"/>
      <c r="G707" s="150"/>
      <c r="H707" s="150"/>
      <c r="I707" s="150"/>
      <c r="J707" s="150"/>
      <c r="K707" s="150"/>
      <c r="L707" s="150"/>
      <c r="M707" s="150"/>
      <c r="N707" s="150"/>
      <c r="O707" s="150"/>
      <c r="P707" s="150"/>
      <c r="Q707" s="150"/>
      <c r="R707" s="150"/>
      <c r="S707" s="150"/>
      <c r="T707" s="150"/>
    </row>
    <row r="708" spans="1:20" ht="12.75" customHeight="1">
      <c r="A708" s="150"/>
      <c r="B708" s="150"/>
      <c r="C708" s="150"/>
      <c r="D708" s="150"/>
      <c r="E708" s="150"/>
      <c r="F708" s="150"/>
      <c r="G708" s="150"/>
      <c r="H708" s="150"/>
      <c r="I708" s="150"/>
      <c r="J708" s="150"/>
      <c r="K708" s="150"/>
      <c r="L708" s="150"/>
      <c r="M708" s="150"/>
      <c r="N708" s="150"/>
      <c r="O708" s="150"/>
      <c r="P708" s="150"/>
      <c r="Q708" s="150"/>
      <c r="R708" s="150"/>
      <c r="S708" s="150"/>
      <c r="T708" s="150"/>
    </row>
    <row r="709" spans="1:20" ht="12.75" customHeight="1">
      <c r="A709" s="150"/>
      <c r="B709" s="150"/>
      <c r="C709" s="150"/>
      <c r="D709" s="150"/>
      <c r="E709" s="150"/>
      <c r="F709" s="150"/>
      <c r="G709" s="150"/>
      <c r="H709" s="150"/>
      <c r="I709" s="150"/>
      <c r="J709" s="150"/>
      <c r="K709" s="150"/>
      <c r="L709" s="150"/>
      <c r="M709" s="150"/>
      <c r="N709" s="150"/>
      <c r="O709" s="150"/>
      <c r="P709" s="150"/>
      <c r="Q709" s="150"/>
      <c r="R709" s="150"/>
      <c r="S709" s="150"/>
      <c r="T709" s="150"/>
    </row>
    <row r="710" spans="1:20" ht="12.75" customHeight="1">
      <c r="A710" s="150"/>
      <c r="B710" s="150"/>
      <c r="C710" s="150"/>
      <c r="D710" s="150"/>
      <c r="E710" s="150"/>
      <c r="F710" s="150"/>
      <c r="G710" s="150"/>
      <c r="H710" s="150"/>
      <c r="I710" s="150"/>
      <c r="J710" s="150"/>
      <c r="K710" s="150"/>
      <c r="L710" s="150"/>
      <c r="M710" s="150"/>
      <c r="N710" s="150"/>
      <c r="O710" s="150"/>
      <c r="P710" s="150"/>
      <c r="Q710" s="150"/>
      <c r="R710" s="150"/>
      <c r="S710" s="150"/>
      <c r="T710" s="150"/>
    </row>
    <row r="711" spans="1:20" ht="12.75" customHeight="1">
      <c r="A711" s="150"/>
      <c r="B711" s="150"/>
      <c r="C711" s="150"/>
      <c r="D711" s="150"/>
      <c r="E711" s="150"/>
      <c r="F711" s="150"/>
      <c r="G711" s="150"/>
      <c r="H711" s="150"/>
      <c r="I711" s="150"/>
      <c r="J711" s="150"/>
      <c r="K711" s="150"/>
      <c r="L711" s="150"/>
      <c r="M711" s="150"/>
      <c r="N711" s="150"/>
      <c r="O711" s="150"/>
      <c r="P711" s="150"/>
      <c r="Q711" s="150"/>
      <c r="R711" s="150"/>
      <c r="S711" s="150"/>
      <c r="T711" s="150"/>
    </row>
    <row r="712" spans="1:20" ht="12.75" customHeight="1">
      <c r="A712" s="150"/>
      <c r="B712" s="150"/>
      <c r="C712" s="150"/>
      <c r="D712" s="150"/>
      <c r="E712" s="150"/>
      <c r="F712" s="150"/>
      <c r="G712" s="150"/>
      <c r="H712" s="150"/>
      <c r="I712" s="150"/>
      <c r="J712" s="150"/>
      <c r="K712" s="150"/>
      <c r="L712" s="150"/>
      <c r="M712" s="150"/>
      <c r="N712" s="150"/>
      <c r="O712" s="150"/>
      <c r="P712" s="150"/>
      <c r="Q712" s="150"/>
      <c r="R712" s="150"/>
      <c r="S712" s="150"/>
      <c r="T712" s="150"/>
    </row>
    <row r="713" spans="1:20" ht="12.75" customHeight="1">
      <c r="A713" s="150"/>
      <c r="B713" s="150"/>
      <c r="C713" s="150"/>
      <c r="D713" s="150"/>
      <c r="E713" s="150"/>
      <c r="F713" s="150"/>
      <c r="G713" s="150"/>
      <c r="H713" s="150"/>
      <c r="I713" s="150"/>
      <c r="J713" s="150"/>
      <c r="K713" s="150"/>
      <c r="L713" s="150"/>
      <c r="M713" s="150"/>
      <c r="N713" s="150"/>
      <c r="O713" s="150"/>
      <c r="P713" s="150"/>
      <c r="Q713" s="150"/>
      <c r="R713" s="150"/>
      <c r="S713" s="150"/>
      <c r="T713" s="150"/>
    </row>
    <row r="714" spans="1:20" ht="12.75" customHeight="1">
      <c r="A714" s="150"/>
      <c r="B714" s="150"/>
      <c r="C714" s="150"/>
      <c r="D714" s="150"/>
      <c r="E714" s="150"/>
      <c r="F714" s="150"/>
      <c r="G714" s="150"/>
      <c r="H714" s="150"/>
      <c r="I714" s="150"/>
      <c r="J714" s="150"/>
      <c r="K714" s="150"/>
      <c r="L714" s="150"/>
      <c r="M714" s="150"/>
      <c r="N714" s="150"/>
      <c r="O714" s="150"/>
      <c r="P714" s="150"/>
      <c r="Q714" s="150"/>
      <c r="R714" s="150"/>
      <c r="S714" s="150"/>
      <c r="T714" s="150"/>
    </row>
    <row r="715" spans="1:20" ht="12.75" customHeight="1">
      <c r="A715" s="150"/>
      <c r="B715" s="150"/>
      <c r="C715" s="150"/>
      <c r="D715" s="150"/>
      <c r="E715" s="150"/>
      <c r="F715" s="150"/>
      <c r="G715" s="150"/>
      <c r="H715" s="150"/>
      <c r="I715" s="150"/>
      <c r="J715" s="150"/>
      <c r="K715" s="150"/>
      <c r="L715" s="150"/>
      <c r="M715" s="150"/>
      <c r="N715" s="150"/>
      <c r="O715" s="150"/>
      <c r="P715" s="150"/>
      <c r="Q715" s="150"/>
      <c r="R715" s="150"/>
      <c r="S715" s="150"/>
      <c r="T715" s="150"/>
    </row>
    <row r="716" spans="1:20" ht="12.75" customHeight="1">
      <c r="A716" s="150"/>
      <c r="B716" s="150"/>
      <c r="C716" s="150"/>
      <c r="D716" s="150"/>
      <c r="E716" s="150"/>
      <c r="F716" s="150"/>
      <c r="G716" s="150"/>
      <c r="H716" s="150"/>
      <c r="I716" s="150"/>
      <c r="J716" s="150"/>
      <c r="K716" s="150"/>
      <c r="L716" s="150"/>
      <c r="M716" s="150"/>
      <c r="N716" s="150"/>
      <c r="O716" s="150"/>
      <c r="P716" s="150"/>
      <c r="Q716" s="150"/>
      <c r="R716" s="150"/>
      <c r="S716" s="150"/>
      <c r="T716" s="150"/>
    </row>
    <row r="717" spans="1:20" ht="12.75" customHeight="1">
      <c r="A717" s="150"/>
      <c r="B717" s="150"/>
      <c r="C717" s="150"/>
      <c r="D717" s="150"/>
      <c r="E717" s="150"/>
      <c r="F717" s="150"/>
      <c r="G717" s="150"/>
      <c r="H717" s="150"/>
      <c r="I717" s="150"/>
      <c r="J717" s="150"/>
      <c r="K717" s="150"/>
      <c r="L717" s="150"/>
      <c r="M717" s="150"/>
      <c r="N717" s="150"/>
      <c r="O717" s="150"/>
      <c r="P717" s="150"/>
      <c r="Q717" s="150"/>
      <c r="R717" s="150"/>
      <c r="S717" s="150"/>
      <c r="T717" s="150"/>
    </row>
    <row r="718" spans="1:20" ht="12.75" customHeight="1">
      <c r="A718" s="150"/>
      <c r="B718" s="150"/>
      <c r="C718" s="150"/>
      <c r="D718" s="150"/>
      <c r="E718" s="150"/>
      <c r="F718" s="150"/>
      <c r="G718" s="150"/>
      <c r="H718" s="150"/>
      <c r="I718" s="150"/>
      <c r="J718" s="150"/>
      <c r="K718" s="150"/>
      <c r="L718" s="150"/>
      <c r="M718" s="150"/>
      <c r="N718" s="150"/>
      <c r="O718" s="150"/>
      <c r="P718" s="150"/>
      <c r="Q718" s="150"/>
      <c r="R718" s="150"/>
      <c r="S718" s="150"/>
      <c r="T718" s="150"/>
    </row>
    <row r="719" spans="1:20" ht="12.75" customHeight="1">
      <c r="A719" s="150"/>
      <c r="B719" s="150"/>
      <c r="C719" s="150"/>
      <c r="D719" s="150"/>
      <c r="E719" s="150"/>
      <c r="F719" s="150"/>
      <c r="G719" s="150"/>
      <c r="H719" s="150"/>
      <c r="I719" s="150"/>
      <c r="J719" s="150"/>
      <c r="K719" s="150"/>
      <c r="L719" s="150"/>
      <c r="M719" s="150"/>
      <c r="N719" s="150"/>
      <c r="O719" s="150"/>
      <c r="P719" s="150"/>
      <c r="Q719" s="150"/>
      <c r="R719" s="150"/>
      <c r="S719" s="150"/>
      <c r="T719" s="150"/>
    </row>
    <row r="720" spans="1:20" ht="12.75" customHeight="1">
      <c r="A720" s="150"/>
      <c r="B720" s="150"/>
      <c r="C720" s="150"/>
      <c r="D720" s="150"/>
      <c r="E720" s="150"/>
      <c r="F720" s="150"/>
      <c r="G720" s="150"/>
      <c r="H720" s="150"/>
      <c r="I720" s="150"/>
      <c r="J720" s="150"/>
      <c r="K720" s="150"/>
      <c r="L720" s="150"/>
      <c r="M720" s="150"/>
      <c r="N720" s="150"/>
      <c r="O720" s="150"/>
      <c r="P720" s="150"/>
      <c r="Q720" s="150"/>
      <c r="R720" s="150"/>
      <c r="S720" s="150"/>
      <c r="T720" s="150"/>
    </row>
    <row r="721" spans="1:20" ht="12.75" customHeight="1">
      <c r="A721" s="150"/>
      <c r="B721" s="150"/>
      <c r="C721" s="150"/>
      <c r="D721" s="150"/>
      <c r="E721" s="150"/>
      <c r="F721" s="150"/>
      <c r="G721" s="150"/>
      <c r="H721" s="150"/>
      <c r="I721" s="150"/>
      <c r="J721" s="150"/>
      <c r="K721" s="150"/>
      <c r="L721" s="150"/>
      <c r="M721" s="150"/>
      <c r="N721" s="150"/>
      <c r="O721" s="150"/>
      <c r="P721" s="150"/>
      <c r="Q721" s="150"/>
      <c r="R721" s="150"/>
      <c r="S721" s="150"/>
      <c r="T721" s="150"/>
    </row>
    <row r="722" spans="1:20" ht="12.75" customHeight="1">
      <c r="A722" s="150"/>
      <c r="B722" s="150"/>
      <c r="C722" s="150"/>
      <c r="D722" s="150"/>
      <c r="E722" s="150"/>
      <c r="F722" s="150"/>
      <c r="G722" s="150"/>
      <c r="H722" s="150"/>
      <c r="I722" s="150"/>
      <c r="J722" s="150"/>
      <c r="K722" s="150"/>
      <c r="L722" s="150"/>
      <c r="M722" s="150"/>
      <c r="N722" s="150"/>
      <c r="O722" s="150"/>
      <c r="P722" s="150"/>
      <c r="Q722" s="150"/>
      <c r="R722" s="150"/>
      <c r="S722" s="150"/>
      <c r="T722" s="150"/>
    </row>
    <row r="723" spans="1:20" ht="12.75" customHeight="1">
      <c r="A723" s="150"/>
      <c r="B723" s="150"/>
      <c r="C723" s="150"/>
      <c r="D723" s="150"/>
      <c r="E723" s="150"/>
      <c r="F723" s="150"/>
      <c r="G723" s="150"/>
      <c r="H723" s="150"/>
      <c r="I723" s="150"/>
      <c r="J723" s="150"/>
      <c r="K723" s="150"/>
      <c r="L723" s="150"/>
      <c r="M723" s="150"/>
      <c r="N723" s="150"/>
      <c r="O723" s="150"/>
      <c r="P723" s="150"/>
      <c r="Q723" s="150"/>
      <c r="R723" s="150"/>
      <c r="S723" s="150"/>
      <c r="T723" s="150"/>
    </row>
    <row r="724" spans="1:20" ht="12.75" customHeight="1">
      <c r="A724" s="150"/>
      <c r="B724" s="150"/>
      <c r="C724" s="150"/>
      <c r="D724" s="150"/>
      <c r="E724" s="150"/>
      <c r="F724" s="150"/>
      <c r="G724" s="150"/>
      <c r="H724" s="150"/>
      <c r="I724" s="150"/>
      <c r="J724" s="150"/>
      <c r="K724" s="150"/>
      <c r="L724" s="150"/>
      <c r="M724" s="150"/>
      <c r="N724" s="150"/>
      <c r="O724" s="150"/>
      <c r="P724" s="150"/>
      <c r="Q724" s="150"/>
      <c r="R724" s="150"/>
      <c r="S724" s="150"/>
      <c r="T724" s="150"/>
    </row>
    <row r="725" spans="1:20" ht="12.75" customHeight="1">
      <c r="A725" s="150"/>
      <c r="B725" s="150"/>
      <c r="C725" s="150"/>
      <c r="D725" s="150"/>
      <c r="E725" s="150"/>
      <c r="F725" s="150"/>
      <c r="G725" s="150"/>
      <c r="H725" s="150"/>
      <c r="I725" s="150"/>
      <c r="J725" s="150"/>
      <c r="K725" s="150"/>
      <c r="L725" s="150"/>
      <c r="M725" s="150"/>
      <c r="N725" s="150"/>
      <c r="O725" s="150"/>
      <c r="P725" s="150"/>
      <c r="Q725" s="150"/>
      <c r="R725" s="150"/>
      <c r="S725" s="150"/>
      <c r="T725" s="150"/>
    </row>
    <row r="726" spans="1:20" ht="12.75" customHeight="1">
      <c r="A726" s="150"/>
      <c r="B726" s="150"/>
      <c r="C726" s="150"/>
      <c r="D726" s="150"/>
      <c r="E726" s="150"/>
      <c r="F726" s="150"/>
      <c r="G726" s="150"/>
      <c r="H726" s="150"/>
      <c r="I726" s="150"/>
      <c r="J726" s="150"/>
      <c r="K726" s="150"/>
      <c r="L726" s="150"/>
      <c r="M726" s="150"/>
      <c r="N726" s="150"/>
      <c r="O726" s="150"/>
      <c r="P726" s="150"/>
      <c r="Q726" s="150"/>
      <c r="R726" s="150"/>
      <c r="S726" s="150"/>
      <c r="T726" s="150"/>
    </row>
    <row r="727" spans="1:20" ht="12.75" customHeight="1">
      <c r="A727" s="150"/>
      <c r="B727" s="150"/>
      <c r="C727" s="150"/>
      <c r="D727" s="150"/>
      <c r="E727" s="150"/>
      <c r="F727" s="150"/>
      <c r="G727" s="150"/>
      <c r="H727" s="150"/>
      <c r="I727" s="150"/>
      <c r="J727" s="150"/>
      <c r="K727" s="150"/>
      <c r="L727" s="150"/>
      <c r="M727" s="150"/>
      <c r="N727" s="150"/>
      <c r="O727" s="150"/>
      <c r="P727" s="150"/>
      <c r="Q727" s="150"/>
      <c r="R727" s="150"/>
      <c r="S727" s="150"/>
      <c r="T727" s="150"/>
    </row>
    <row r="728" spans="1:20" ht="12.75" customHeight="1">
      <c r="A728" s="150"/>
      <c r="B728" s="150"/>
      <c r="C728" s="150"/>
      <c r="D728" s="150"/>
      <c r="E728" s="150"/>
      <c r="F728" s="150"/>
      <c r="G728" s="150"/>
      <c r="H728" s="150"/>
      <c r="I728" s="150"/>
      <c r="J728" s="150"/>
      <c r="K728" s="150"/>
      <c r="L728" s="150"/>
      <c r="M728" s="150"/>
      <c r="N728" s="150"/>
      <c r="O728" s="150"/>
      <c r="P728" s="150"/>
      <c r="Q728" s="150"/>
      <c r="R728" s="150"/>
      <c r="S728" s="150"/>
      <c r="T728" s="150"/>
    </row>
    <row r="729" spans="1:20" ht="12.75" customHeight="1">
      <c r="A729" s="150"/>
      <c r="B729" s="150"/>
      <c r="C729" s="150"/>
      <c r="D729" s="150"/>
      <c r="E729" s="150"/>
      <c r="F729" s="150"/>
      <c r="G729" s="150"/>
      <c r="H729" s="150"/>
      <c r="I729" s="150"/>
      <c r="J729" s="150"/>
      <c r="K729" s="150"/>
      <c r="L729" s="150"/>
      <c r="M729" s="150"/>
      <c r="N729" s="150"/>
      <c r="O729" s="150"/>
      <c r="P729" s="150"/>
      <c r="Q729" s="150"/>
      <c r="R729" s="150"/>
      <c r="S729" s="150"/>
      <c r="T729" s="150"/>
    </row>
    <row r="730" spans="1:20" ht="12.75" customHeight="1">
      <c r="A730" s="150"/>
      <c r="B730" s="150"/>
      <c r="C730" s="150"/>
      <c r="D730" s="150"/>
      <c r="E730" s="150"/>
      <c r="F730" s="150"/>
      <c r="G730" s="150"/>
      <c r="H730" s="150"/>
      <c r="I730" s="150"/>
      <c r="J730" s="150"/>
      <c r="K730" s="150"/>
      <c r="L730" s="150"/>
      <c r="M730" s="150"/>
      <c r="N730" s="150"/>
      <c r="O730" s="150"/>
      <c r="P730" s="150"/>
      <c r="Q730" s="150"/>
      <c r="R730" s="150"/>
      <c r="S730" s="150"/>
      <c r="T730" s="150"/>
    </row>
    <row r="731" spans="1:20" ht="12.75" customHeight="1">
      <c r="A731" s="150"/>
      <c r="B731" s="150"/>
      <c r="C731" s="150"/>
      <c r="D731" s="150"/>
      <c r="E731" s="150"/>
      <c r="F731" s="150"/>
      <c r="G731" s="150"/>
      <c r="H731" s="150"/>
      <c r="I731" s="150"/>
      <c r="J731" s="150"/>
      <c r="K731" s="150"/>
      <c r="L731" s="150"/>
      <c r="M731" s="150"/>
      <c r="N731" s="150"/>
      <c r="O731" s="150"/>
      <c r="P731" s="150"/>
      <c r="Q731" s="150"/>
      <c r="R731" s="150"/>
      <c r="S731" s="150"/>
      <c r="T731" s="150"/>
    </row>
    <row r="732" spans="1:20" ht="12.75" customHeight="1">
      <c r="A732" s="150"/>
      <c r="B732" s="150"/>
      <c r="C732" s="150"/>
      <c r="D732" s="150"/>
      <c r="E732" s="150"/>
      <c r="F732" s="150"/>
      <c r="G732" s="150"/>
      <c r="H732" s="150"/>
      <c r="I732" s="150"/>
      <c r="J732" s="150"/>
      <c r="K732" s="150"/>
      <c r="L732" s="150"/>
      <c r="M732" s="150"/>
      <c r="N732" s="150"/>
      <c r="O732" s="150"/>
      <c r="P732" s="150"/>
      <c r="Q732" s="150"/>
      <c r="R732" s="150"/>
      <c r="S732" s="150"/>
      <c r="T732" s="150"/>
    </row>
    <row r="733" spans="1:20" ht="12.75" customHeight="1">
      <c r="A733" s="150"/>
      <c r="B733" s="150"/>
      <c r="C733" s="150"/>
      <c r="D733" s="150"/>
      <c r="E733" s="150"/>
      <c r="F733" s="150"/>
      <c r="G733" s="150"/>
      <c r="H733" s="150"/>
      <c r="I733" s="150"/>
      <c r="J733" s="150"/>
      <c r="K733" s="150"/>
      <c r="L733" s="150"/>
      <c r="M733" s="150"/>
      <c r="N733" s="150"/>
      <c r="O733" s="150"/>
      <c r="P733" s="150"/>
      <c r="Q733" s="150"/>
      <c r="R733" s="150"/>
      <c r="S733" s="150"/>
      <c r="T733" s="150"/>
    </row>
    <row r="734" spans="1:20" ht="12.75" customHeight="1">
      <c r="A734" s="150"/>
      <c r="B734" s="150"/>
      <c r="C734" s="150"/>
      <c r="D734" s="150"/>
      <c r="E734" s="150"/>
      <c r="F734" s="150"/>
      <c r="G734" s="150"/>
      <c r="H734" s="150"/>
      <c r="I734" s="150"/>
      <c r="J734" s="150"/>
      <c r="K734" s="150"/>
      <c r="L734" s="150"/>
      <c r="M734" s="150"/>
      <c r="N734" s="150"/>
      <c r="O734" s="150"/>
      <c r="P734" s="150"/>
      <c r="Q734" s="150"/>
      <c r="R734" s="150"/>
      <c r="S734" s="150"/>
      <c r="T734" s="150"/>
    </row>
    <row r="735" spans="1:20" ht="12.75" customHeight="1">
      <c r="A735" s="150"/>
      <c r="B735" s="150"/>
      <c r="C735" s="150"/>
      <c r="D735" s="150"/>
      <c r="E735" s="150"/>
      <c r="F735" s="150"/>
      <c r="G735" s="150"/>
      <c r="H735" s="150"/>
      <c r="I735" s="150"/>
      <c r="J735" s="150"/>
      <c r="K735" s="150"/>
      <c r="L735" s="150"/>
      <c r="M735" s="150"/>
      <c r="N735" s="150"/>
      <c r="O735" s="150"/>
      <c r="P735" s="150"/>
      <c r="Q735" s="150"/>
      <c r="R735" s="150"/>
      <c r="S735" s="150"/>
      <c r="T735" s="150"/>
    </row>
    <row r="736" spans="1:20" ht="12.75" customHeight="1">
      <c r="A736" s="150"/>
      <c r="B736" s="150"/>
      <c r="C736" s="150"/>
      <c r="D736" s="150"/>
      <c r="E736" s="150"/>
      <c r="F736" s="150"/>
      <c r="G736" s="150"/>
      <c r="H736" s="150"/>
      <c r="I736" s="150"/>
      <c r="J736" s="150"/>
      <c r="K736" s="150"/>
      <c r="L736" s="150"/>
      <c r="M736" s="150"/>
      <c r="N736" s="150"/>
      <c r="O736" s="150"/>
      <c r="P736" s="150"/>
      <c r="Q736" s="150"/>
      <c r="R736" s="150"/>
      <c r="S736" s="150"/>
      <c r="T736" s="150"/>
    </row>
    <row r="737" spans="1:20" ht="12.75" customHeight="1">
      <c r="A737" s="150"/>
      <c r="B737" s="150"/>
      <c r="C737" s="150"/>
      <c r="D737" s="150"/>
      <c r="E737" s="150"/>
      <c r="F737" s="150"/>
      <c r="G737" s="150"/>
      <c r="H737" s="150"/>
      <c r="I737" s="150"/>
      <c r="J737" s="150"/>
      <c r="K737" s="150"/>
      <c r="L737" s="150"/>
      <c r="M737" s="150"/>
      <c r="N737" s="150"/>
      <c r="O737" s="150"/>
      <c r="P737" s="150"/>
      <c r="Q737" s="150"/>
      <c r="R737" s="150"/>
      <c r="S737" s="150"/>
      <c r="T737" s="150"/>
    </row>
    <row r="738" spans="1:20" ht="12.75" customHeight="1">
      <c r="A738" s="150"/>
      <c r="B738" s="150"/>
      <c r="C738" s="150"/>
      <c r="D738" s="150"/>
      <c r="E738" s="150"/>
      <c r="F738" s="150"/>
      <c r="G738" s="150"/>
      <c r="H738" s="150"/>
      <c r="I738" s="150"/>
      <c r="J738" s="150"/>
      <c r="K738" s="150"/>
      <c r="L738" s="150"/>
      <c r="M738" s="150"/>
      <c r="N738" s="150"/>
      <c r="O738" s="150"/>
      <c r="P738" s="150"/>
      <c r="Q738" s="150"/>
      <c r="R738" s="150"/>
      <c r="S738" s="150"/>
      <c r="T738" s="150"/>
    </row>
    <row r="739" spans="1:20" ht="12.75" customHeight="1">
      <c r="A739" s="150"/>
      <c r="B739" s="150"/>
      <c r="C739" s="150"/>
      <c r="D739" s="150"/>
      <c r="E739" s="150"/>
      <c r="F739" s="150"/>
      <c r="G739" s="150"/>
      <c r="H739" s="150"/>
      <c r="I739" s="150"/>
      <c r="J739" s="150"/>
      <c r="K739" s="150"/>
      <c r="L739" s="150"/>
      <c r="M739" s="150"/>
      <c r="N739" s="150"/>
      <c r="O739" s="150"/>
      <c r="P739" s="150"/>
      <c r="Q739" s="150"/>
      <c r="R739" s="150"/>
      <c r="S739" s="150"/>
      <c r="T739" s="150"/>
    </row>
    <row r="740" spans="1:20" ht="12.75" customHeight="1">
      <c r="A740" s="150"/>
      <c r="B740" s="150"/>
      <c r="C740" s="150"/>
      <c r="D740" s="150"/>
      <c r="E740" s="150"/>
      <c r="F740" s="150"/>
      <c r="G740" s="150"/>
      <c r="H740" s="150"/>
      <c r="I740" s="150"/>
      <c r="J740" s="150"/>
      <c r="K740" s="150"/>
      <c r="L740" s="150"/>
      <c r="M740" s="150"/>
      <c r="N740" s="150"/>
      <c r="O740" s="150"/>
      <c r="P740" s="150"/>
      <c r="Q740" s="150"/>
      <c r="R740" s="150"/>
      <c r="S740" s="150"/>
      <c r="T740" s="150"/>
    </row>
    <row r="741" spans="1:20" ht="12.75" customHeight="1">
      <c r="A741" s="150"/>
      <c r="B741" s="150"/>
      <c r="C741" s="150"/>
      <c r="D741" s="150"/>
      <c r="E741" s="150"/>
      <c r="F741" s="150"/>
      <c r="G741" s="150"/>
      <c r="H741" s="150"/>
      <c r="I741" s="150"/>
      <c r="J741" s="150"/>
      <c r="K741" s="150"/>
      <c r="L741" s="150"/>
      <c r="M741" s="150"/>
      <c r="N741" s="150"/>
      <c r="O741" s="150"/>
      <c r="P741" s="150"/>
      <c r="Q741" s="150"/>
      <c r="R741" s="150"/>
      <c r="S741" s="150"/>
      <c r="T741" s="150"/>
    </row>
    <row r="742" spans="1:20" ht="12.75" customHeight="1">
      <c r="A742" s="150"/>
      <c r="B742" s="150"/>
      <c r="C742" s="150"/>
      <c r="D742" s="150"/>
      <c r="E742" s="150"/>
      <c r="F742" s="150"/>
      <c r="G742" s="150"/>
      <c r="H742" s="150"/>
      <c r="I742" s="150"/>
      <c r="J742" s="150"/>
      <c r="K742" s="150"/>
      <c r="L742" s="150"/>
      <c r="M742" s="150"/>
      <c r="N742" s="150"/>
      <c r="O742" s="150"/>
      <c r="P742" s="150"/>
      <c r="Q742" s="150"/>
      <c r="R742" s="150"/>
      <c r="S742" s="150"/>
      <c r="T742" s="150"/>
    </row>
    <row r="743" spans="1:20" ht="12.75" customHeight="1">
      <c r="A743" s="150"/>
      <c r="B743" s="150"/>
      <c r="C743" s="150"/>
      <c r="D743" s="150"/>
      <c r="E743" s="150"/>
      <c r="F743" s="150"/>
      <c r="G743" s="150"/>
      <c r="H743" s="150"/>
      <c r="I743" s="150"/>
      <c r="J743" s="150"/>
      <c r="K743" s="150"/>
      <c r="L743" s="150"/>
      <c r="M743" s="150"/>
      <c r="N743" s="150"/>
      <c r="O743" s="150"/>
      <c r="P743" s="150"/>
      <c r="Q743" s="150"/>
      <c r="R743" s="150"/>
      <c r="S743" s="150"/>
      <c r="T743" s="150"/>
    </row>
    <row r="744" spans="1:20" ht="12.75" customHeight="1">
      <c r="A744" s="150"/>
      <c r="B744" s="150"/>
      <c r="C744" s="150"/>
      <c r="D744" s="150"/>
      <c r="E744" s="150"/>
      <c r="F744" s="150"/>
      <c r="G744" s="150"/>
      <c r="H744" s="150"/>
      <c r="I744" s="150"/>
      <c r="J744" s="150"/>
      <c r="K744" s="150"/>
      <c r="L744" s="150"/>
      <c r="M744" s="150"/>
      <c r="N744" s="150"/>
      <c r="O744" s="150"/>
      <c r="P744" s="150"/>
      <c r="Q744" s="150"/>
      <c r="R744" s="150"/>
      <c r="S744" s="150"/>
      <c r="T744" s="150"/>
    </row>
    <row r="745" spans="1:20" ht="12.75" customHeight="1">
      <c r="A745" s="150"/>
      <c r="B745" s="150"/>
      <c r="C745" s="150"/>
      <c r="D745" s="150"/>
      <c r="E745" s="150"/>
      <c r="F745" s="150"/>
      <c r="G745" s="150"/>
      <c r="H745" s="150"/>
      <c r="I745" s="150"/>
      <c r="J745" s="150"/>
      <c r="K745" s="150"/>
      <c r="L745" s="150"/>
      <c r="M745" s="150"/>
      <c r="N745" s="150"/>
      <c r="O745" s="150"/>
      <c r="P745" s="150"/>
      <c r="Q745" s="150"/>
      <c r="R745" s="150"/>
      <c r="S745" s="150"/>
      <c r="T745" s="150"/>
    </row>
    <row r="746" spans="1:20" ht="12.75" customHeight="1">
      <c r="A746" s="150"/>
      <c r="B746" s="150"/>
      <c r="C746" s="150"/>
      <c r="D746" s="150"/>
      <c r="E746" s="150"/>
      <c r="F746" s="150"/>
      <c r="G746" s="150"/>
      <c r="H746" s="150"/>
      <c r="I746" s="150"/>
      <c r="J746" s="150"/>
      <c r="K746" s="150"/>
      <c r="L746" s="150"/>
      <c r="M746" s="150"/>
      <c r="N746" s="150"/>
      <c r="O746" s="150"/>
      <c r="P746" s="150"/>
      <c r="Q746" s="150"/>
      <c r="R746" s="150"/>
      <c r="S746" s="150"/>
      <c r="T746" s="150"/>
    </row>
    <row r="747" spans="1:20" ht="12.75" customHeight="1">
      <c r="A747" s="150"/>
      <c r="B747" s="150"/>
      <c r="C747" s="150"/>
      <c r="D747" s="150"/>
      <c r="E747" s="150"/>
      <c r="F747" s="150"/>
      <c r="G747" s="150"/>
      <c r="H747" s="150"/>
      <c r="I747" s="150"/>
      <c r="J747" s="150"/>
      <c r="K747" s="150"/>
      <c r="L747" s="150"/>
      <c r="M747" s="150"/>
      <c r="N747" s="150"/>
      <c r="O747" s="150"/>
      <c r="P747" s="150"/>
      <c r="Q747" s="150"/>
      <c r="R747" s="150"/>
      <c r="S747" s="150"/>
      <c r="T747" s="150"/>
    </row>
    <row r="748" spans="1:20" ht="12.75" customHeight="1">
      <c r="A748" s="150"/>
      <c r="B748" s="150"/>
      <c r="C748" s="150"/>
      <c r="D748" s="150"/>
      <c r="E748" s="150"/>
      <c r="F748" s="150"/>
      <c r="G748" s="150"/>
      <c r="H748" s="150"/>
      <c r="I748" s="150"/>
      <c r="J748" s="150"/>
      <c r="K748" s="150"/>
      <c r="L748" s="150"/>
      <c r="M748" s="150"/>
      <c r="N748" s="150"/>
      <c r="O748" s="150"/>
      <c r="P748" s="150"/>
      <c r="Q748" s="150"/>
      <c r="R748" s="150"/>
      <c r="S748" s="150"/>
      <c r="T748" s="150"/>
    </row>
    <row r="749" spans="1:20" ht="12.75" customHeight="1">
      <c r="A749" s="150"/>
      <c r="B749" s="150"/>
      <c r="C749" s="150"/>
      <c r="D749" s="150"/>
      <c r="E749" s="150"/>
      <c r="F749" s="150"/>
      <c r="G749" s="150"/>
      <c r="H749" s="150"/>
      <c r="I749" s="150"/>
      <c r="J749" s="150"/>
      <c r="K749" s="150"/>
      <c r="L749" s="150"/>
      <c r="M749" s="150"/>
      <c r="N749" s="150"/>
      <c r="O749" s="150"/>
      <c r="P749" s="150"/>
      <c r="Q749" s="150"/>
      <c r="R749" s="150"/>
      <c r="S749" s="150"/>
      <c r="T749" s="150"/>
    </row>
    <row r="750" spans="1:20" ht="12.75" customHeight="1">
      <c r="A750" s="150"/>
      <c r="B750" s="150"/>
      <c r="C750" s="150"/>
      <c r="D750" s="150"/>
      <c r="E750" s="150"/>
      <c r="F750" s="150"/>
      <c r="G750" s="150"/>
      <c r="H750" s="150"/>
      <c r="I750" s="150"/>
      <c r="J750" s="150"/>
      <c r="K750" s="150"/>
      <c r="L750" s="150"/>
      <c r="M750" s="150"/>
      <c r="N750" s="150"/>
      <c r="O750" s="150"/>
      <c r="P750" s="150"/>
      <c r="Q750" s="150"/>
      <c r="R750" s="150"/>
      <c r="S750" s="150"/>
      <c r="T750" s="150"/>
    </row>
    <row r="751" spans="1:20" ht="12.75" customHeight="1">
      <c r="A751" s="150"/>
      <c r="B751" s="150"/>
      <c r="C751" s="150"/>
      <c r="D751" s="150"/>
      <c r="E751" s="150"/>
      <c r="F751" s="150"/>
      <c r="G751" s="150"/>
      <c r="H751" s="150"/>
      <c r="I751" s="150"/>
      <c r="J751" s="150"/>
      <c r="K751" s="150"/>
      <c r="L751" s="150"/>
      <c r="M751" s="150"/>
      <c r="N751" s="150"/>
      <c r="O751" s="150"/>
      <c r="P751" s="150"/>
      <c r="Q751" s="150"/>
      <c r="R751" s="150"/>
      <c r="S751" s="150"/>
      <c r="T751" s="150"/>
    </row>
    <row r="752" spans="1:20" ht="12.75" customHeight="1">
      <c r="A752" s="150"/>
      <c r="B752" s="150"/>
      <c r="C752" s="150"/>
      <c r="D752" s="150"/>
      <c r="E752" s="150"/>
      <c r="F752" s="150"/>
      <c r="G752" s="150"/>
      <c r="H752" s="150"/>
      <c r="I752" s="150"/>
      <c r="J752" s="150"/>
      <c r="K752" s="150"/>
      <c r="L752" s="150"/>
      <c r="M752" s="150"/>
      <c r="N752" s="150"/>
      <c r="O752" s="150"/>
      <c r="P752" s="150"/>
      <c r="Q752" s="150"/>
      <c r="R752" s="150"/>
      <c r="S752" s="150"/>
      <c r="T752" s="150"/>
    </row>
    <row r="753" spans="1:20" ht="12.75" customHeight="1">
      <c r="A753" s="150"/>
      <c r="B753" s="150"/>
      <c r="C753" s="150"/>
      <c r="D753" s="150"/>
      <c r="E753" s="150"/>
      <c r="F753" s="150"/>
      <c r="G753" s="150"/>
      <c r="H753" s="150"/>
      <c r="I753" s="150"/>
      <c r="J753" s="150"/>
      <c r="K753" s="150"/>
      <c r="L753" s="150"/>
      <c r="M753" s="150"/>
      <c r="N753" s="150"/>
      <c r="O753" s="150"/>
      <c r="P753" s="150"/>
      <c r="Q753" s="150"/>
      <c r="R753" s="150"/>
      <c r="S753" s="150"/>
      <c r="T753" s="150"/>
    </row>
    <row r="754" spans="1:20" ht="12.75" customHeight="1">
      <c r="A754" s="150"/>
      <c r="B754" s="150"/>
      <c r="C754" s="150"/>
      <c r="D754" s="150"/>
      <c r="E754" s="150"/>
      <c r="F754" s="150"/>
      <c r="G754" s="150"/>
      <c r="H754" s="150"/>
      <c r="I754" s="150"/>
      <c r="J754" s="150"/>
      <c r="K754" s="150"/>
      <c r="L754" s="150"/>
      <c r="M754" s="150"/>
      <c r="N754" s="150"/>
      <c r="O754" s="150"/>
      <c r="P754" s="150"/>
      <c r="Q754" s="150"/>
      <c r="R754" s="150"/>
      <c r="S754" s="150"/>
      <c r="T754" s="150"/>
    </row>
    <row r="755" spans="1:20" ht="12.75" customHeight="1">
      <c r="A755" s="150"/>
      <c r="B755" s="150"/>
      <c r="C755" s="150"/>
      <c r="D755" s="150"/>
      <c r="E755" s="150"/>
      <c r="F755" s="150"/>
      <c r="G755" s="150"/>
      <c r="H755" s="150"/>
      <c r="I755" s="150"/>
      <c r="J755" s="150"/>
      <c r="K755" s="150"/>
      <c r="L755" s="150"/>
      <c r="M755" s="150"/>
      <c r="N755" s="150"/>
      <c r="O755" s="150"/>
      <c r="P755" s="150"/>
      <c r="Q755" s="150"/>
      <c r="R755" s="150"/>
      <c r="S755" s="150"/>
      <c r="T755" s="150"/>
    </row>
    <row r="756" spans="1:20" ht="12.75" customHeight="1">
      <c r="A756" s="150"/>
      <c r="B756" s="150"/>
      <c r="C756" s="150"/>
      <c r="D756" s="150"/>
      <c r="E756" s="150"/>
      <c r="F756" s="150"/>
      <c r="G756" s="150"/>
      <c r="H756" s="150"/>
      <c r="I756" s="150"/>
      <c r="J756" s="150"/>
      <c r="K756" s="150"/>
      <c r="L756" s="150"/>
      <c r="M756" s="150"/>
      <c r="N756" s="150"/>
      <c r="O756" s="150"/>
      <c r="P756" s="150"/>
      <c r="Q756" s="150"/>
      <c r="R756" s="150"/>
      <c r="S756" s="150"/>
      <c r="T756" s="150"/>
    </row>
    <row r="757" spans="1:20" ht="12.75" customHeight="1">
      <c r="A757" s="150"/>
      <c r="B757" s="150"/>
      <c r="C757" s="150"/>
      <c r="D757" s="150"/>
      <c r="E757" s="150"/>
      <c r="F757" s="150"/>
      <c r="G757" s="150"/>
      <c r="H757" s="150"/>
      <c r="I757" s="150"/>
      <c r="J757" s="150"/>
      <c r="K757" s="150"/>
      <c r="L757" s="150"/>
      <c r="M757" s="150"/>
      <c r="N757" s="150"/>
      <c r="O757" s="150"/>
      <c r="P757" s="150"/>
      <c r="Q757" s="150"/>
      <c r="R757" s="150"/>
      <c r="S757" s="150"/>
      <c r="T757" s="150"/>
    </row>
    <row r="758" spans="1:20" ht="12.75" customHeight="1">
      <c r="A758" s="150"/>
      <c r="B758" s="150"/>
      <c r="C758" s="150"/>
      <c r="D758" s="150"/>
      <c r="E758" s="150"/>
      <c r="F758" s="150"/>
      <c r="G758" s="150"/>
      <c r="H758" s="150"/>
      <c r="I758" s="150"/>
      <c r="J758" s="150"/>
      <c r="K758" s="150"/>
      <c r="L758" s="150"/>
      <c r="M758" s="150"/>
      <c r="N758" s="150"/>
      <c r="O758" s="150"/>
      <c r="P758" s="150"/>
      <c r="Q758" s="150"/>
      <c r="R758" s="150"/>
      <c r="S758" s="150"/>
      <c r="T758" s="150"/>
    </row>
    <row r="759" spans="1:20" ht="12.75" customHeight="1">
      <c r="A759" s="150"/>
      <c r="B759" s="150"/>
      <c r="C759" s="150"/>
      <c r="D759" s="150"/>
      <c r="E759" s="150"/>
      <c r="F759" s="150"/>
      <c r="G759" s="150"/>
      <c r="H759" s="150"/>
      <c r="I759" s="150"/>
      <c r="J759" s="150"/>
      <c r="K759" s="150"/>
      <c r="L759" s="150"/>
      <c r="M759" s="150"/>
      <c r="N759" s="150"/>
      <c r="O759" s="150"/>
      <c r="P759" s="150"/>
      <c r="Q759" s="150"/>
      <c r="R759" s="150"/>
      <c r="S759" s="150"/>
      <c r="T759" s="150"/>
    </row>
    <row r="760" spans="1:20" ht="12.75" customHeight="1">
      <c r="A760" s="150"/>
      <c r="B760" s="150"/>
      <c r="C760" s="150"/>
      <c r="D760" s="150"/>
      <c r="E760" s="150"/>
      <c r="F760" s="150"/>
      <c r="G760" s="150"/>
      <c r="H760" s="150"/>
      <c r="I760" s="150"/>
      <c r="J760" s="150"/>
      <c r="K760" s="150"/>
      <c r="L760" s="150"/>
      <c r="M760" s="150"/>
      <c r="N760" s="150"/>
      <c r="O760" s="150"/>
      <c r="P760" s="150"/>
      <c r="Q760" s="150"/>
      <c r="R760" s="150"/>
      <c r="S760" s="150"/>
      <c r="T760" s="150"/>
    </row>
    <row r="761" spans="1:20" ht="12.75" customHeight="1">
      <c r="A761" s="150"/>
      <c r="B761" s="150"/>
      <c r="C761" s="150"/>
      <c r="D761" s="150"/>
      <c r="E761" s="150"/>
      <c r="F761" s="150"/>
      <c r="G761" s="150"/>
      <c r="H761" s="150"/>
      <c r="I761" s="150"/>
      <c r="J761" s="150"/>
      <c r="K761" s="150"/>
      <c r="L761" s="150"/>
      <c r="M761" s="150"/>
      <c r="N761" s="150"/>
      <c r="O761" s="150"/>
      <c r="P761" s="150"/>
      <c r="Q761" s="150"/>
      <c r="R761" s="150"/>
      <c r="S761" s="150"/>
      <c r="T761" s="150"/>
    </row>
    <row r="762" spans="1:20" ht="12.75" customHeight="1">
      <c r="A762" s="150"/>
      <c r="B762" s="150"/>
      <c r="C762" s="150"/>
      <c r="D762" s="150"/>
      <c r="E762" s="150"/>
      <c r="F762" s="150"/>
      <c r="G762" s="150"/>
      <c r="H762" s="150"/>
      <c r="I762" s="150"/>
      <c r="J762" s="150"/>
      <c r="K762" s="150"/>
      <c r="L762" s="150"/>
      <c r="M762" s="150"/>
      <c r="N762" s="150"/>
      <c r="O762" s="150"/>
      <c r="P762" s="150"/>
      <c r="Q762" s="150"/>
      <c r="R762" s="150"/>
      <c r="S762" s="150"/>
      <c r="T762" s="150"/>
    </row>
    <row r="763" spans="1:20" ht="12.75" customHeight="1">
      <c r="A763" s="150"/>
      <c r="B763" s="150"/>
      <c r="C763" s="150"/>
      <c r="D763" s="150"/>
      <c r="E763" s="150"/>
      <c r="F763" s="150"/>
      <c r="G763" s="150"/>
      <c r="H763" s="150"/>
      <c r="I763" s="150"/>
      <c r="J763" s="150"/>
      <c r="K763" s="150"/>
      <c r="L763" s="150"/>
      <c r="M763" s="150"/>
      <c r="N763" s="150"/>
      <c r="O763" s="150"/>
      <c r="P763" s="150"/>
      <c r="Q763" s="150"/>
      <c r="R763" s="150"/>
      <c r="S763" s="150"/>
      <c r="T763" s="150"/>
    </row>
    <row r="764" spans="1:20" ht="12.75" customHeight="1">
      <c r="A764" s="150"/>
      <c r="B764" s="150"/>
      <c r="C764" s="150"/>
      <c r="D764" s="150"/>
      <c r="E764" s="150"/>
      <c r="F764" s="150"/>
      <c r="G764" s="150"/>
      <c r="H764" s="150"/>
      <c r="I764" s="150"/>
      <c r="J764" s="150"/>
      <c r="K764" s="150"/>
      <c r="L764" s="150"/>
      <c r="M764" s="150"/>
      <c r="N764" s="150"/>
      <c r="O764" s="150"/>
      <c r="P764" s="150"/>
      <c r="Q764" s="150"/>
      <c r="R764" s="150"/>
      <c r="S764" s="150"/>
      <c r="T764" s="150"/>
    </row>
    <row r="765" spans="1:20" ht="12.75" customHeight="1">
      <c r="A765" s="150"/>
      <c r="B765" s="150"/>
      <c r="C765" s="150"/>
      <c r="D765" s="150"/>
      <c r="E765" s="150"/>
      <c r="F765" s="150"/>
      <c r="G765" s="150"/>
      <c r="H765" s="150"/>
      <c r="I765" s="150"/>
      <c r="J765" s="150"/>
      <c r="K765" s="150"/>
      <c r="L765" s="150"/>
      <c r="M765" s="150"/>
      <c r="N765" s="150"/>
      <c r="O765" s="150"/>
      <c r="P765" s="150"/>
      <c r="Q765" s="150"/>
      <c r="R765" s="150"/>
      <c r="S765" s="150"/>
      <c r="T765" s="150"/>
    </row>
    <row r="766" spans="1:20" ht="12.75" customHeight="1">
      <c r="A766" s="150"/>
      <c r="B766" s="150"/>
      <c r="C766" s="150"/>
      <c r="D766" s="150"/>
      <c r="E766" s="150"/>
      <c r="F766" s="150"/>
      <c r="G766" s="150"/>
      <c r="H766" s="150"/>
      <c r="I766" s="150"/>
      <c r="J766" s="150"/>
      <c r="K766" s="150"/>
      <c r="L766" s="150"/>
      <c r="M766" s="150"/>
      <c r="N766" s="150"/>
      <c r="O766" s="150"/>
      <c r="P766" s="150"/>
      <c r="Q766" s="150"/>
      <c r="R766" s="150"/>
      <c r="S766" s="150"/>
      <c r="T766" s="150"/>
    </row>
    <row r="767" spans="1:20" ht="12.75" customHeight="1">
      <c r="A767" s="150"/>
      <c r="B767" s="150"/>
      <c r="C767" s="150"/>
      <c r="D767" s="150"/>
      <c r="E767" s="150"/>
      <c r="F767" s="150"/>
      <c r="G767" s="150"/>
      <c r="H767" s="150"/>
      <c r="I767" s="150"/>
      <c r="J767" s="150"/>
      <c r="K767" s="150"/>
      <c r="L767" s="150"/>
      <c r="M767" s="150"/>
      <c r="N767" s="150"/>
      <c r="O767" s="150"/>
      <c r="P767" s="150"/>
      <c r="Q767" s="150"/>
      <c r="R767" s="150"/>
      <c r="S767" s="150"/>
      <c r="T767" s="150"/>
    </row>
    <row r="768" spans="1:20" ht="12.75" customHeight="1">
      <c r="A768" s="150"/>
      <c r="B768" s="150"/>
      <c r="C768" s="150"/>
      <c r="D768" s="150"/>
      <c r="E768" s="150"/>
      <c r="F768" s="150"/>
      <c r="G768" s="150"/>
      <c r="H768" s="150"/>
      <c r="I768" s="150"/>
      <c r="J768" s="150"/>
      <c r="K768" s="150"/>
      <c r="L768" s="150"/>
      <c r="M768" s="150"/>
      <c r="N768" s="150"/>
      <c r="O768" s="150"/>
      <c r="P768" s="150"/>
      <c r="Q768" s="150"/>
      <c r="R768" s="150"/>
      <c r="S768" s="150"/>
      <c r="T768" s="150"/>
    </row>
    <row r="769" spans="1:20" ht="12.75" customHeight="1">
      <c r="A769" s="150"/>
      <c r="B769" s="150"/>
      <c r="C769" s="150"/>
      <c r="D769" s="150"/>
      <c r="E769" s="150"/>
      <c r="F769" s="150"/>
      <c r="G769" s="150"/>
      <c r="H769" s="150"/>
      <c r="I769" s="150"/>
      <c r="J769" s="150"/>
      <c r="K769" s="150"/>
      <c r="L769" s="150"/>
      <c r="M769" s="150"/>
      <c r="N769" s="150"/>
      <c r="O769" s="150"/>
      <c r="P769" s="150"/>
      <c r="Q769" s="150"/>
      <c r="R769" s="150"/>
      <c r="S769" s="150"/>
      <c r="T769" s="150"/>
    </row>
    <row r="770" spans="1:20" ht="12.75" customHeight="1">
      <c r="A770" s="150"/>
      <c r="B770" s="150"/>
      <c r="C770" s="150"/>
      <c r="D770" s="150"/>
      <c r="E770" s="150"/>
      <c r="F770" s="150"/>
      <c r="G770" s="150"/>
      <c r="H770" s="150"/>
      <c r="I770" s="150"/>
      <c r="J770" s="150"/>
      <c r="K770" s="150"/>
      <c r="L770" s="150"/>
      <c r="M770" s="150"/>
      <c r="N770" s="150"/>
      <c r="O770" s="150"/>
      <c r="P770" s="150"/>
      <c r="Q770" s="150"/>
      <c r="R770" s="150"/>
      <c r="S770" s="150"/>
      <c r="T770" s="150"/>
    </row>
    <row r="771" spans="1:20" ht="12.75" customHeight="1">
      <c r="A771" s="150"/>
      <c r="B771" s="150"/>
      <c r="C771" s="150"/>
      <c r="D771" s="150"/>
      <c r="E771" s="150"/>
      <c r="F771" s="150"/>
      <c r="G771" s="150"/>
      <c r="H771" s="150"/>
      <c r="I771" s="150"/>
      <c r="J771" s="150"/>
      <c r="K771" s="150"/>
      <c r="L771" s="150"/>
      <c r="M771" s="150"/>
      <c r="N771" s="150"/>
      <c r="O771" s="150"/>
      <c r="P771" s="150"/>
      <c r="Q771" s="150"/>
      <c r="R771" s="150"/>
      <c r="S771" s="150"/>
      <c r="T771" s="150"/>
    </row>
    <row r="772" spans="1:20" ht="12.75" customHeight="1">
      <c r="A772" s="150"/>
      <c r="B772" s="150"/>
      <c r="C772" s="150"/>
      <c r="D772" s="150"/>
      <c r="E772" s="150"/>
      <c r="F772" s="150"/>
      <c r="G772" s="150"/>
      <c r="H772" s="150"/>
      <c r="I772" s="150"/>
      <c r="J772" s="150"/>
      <c r="K772" s="150"/>
      <c r="L772" s="150"/>
      <c r="M772" s="150"/>
      <c r="N772" s="150"/>
      <c r="O772" s="150"/>
      <c r="P772" s="150"/>
      <c r="Q772" s="150"/>
      <c r="R772" s="150"/>
      <c r="S772" s="150"/>
      <c r="T772" s="150"/>
    </row>
    <row r="773" spans="1:20" ht="12.75" customHeight="1">
      <c r="A773" s="150"/>
      <c r="B773" s="150"/>
      <c r="C773" s="150"/>
      <c r="D773" s="150"/>
      <c r="E773" s="150"/>
      <c r="F773" s="150"/>
      <c r="G773" s="150"/>
      <c r="H773" s="150"/>
      <c r="I773" s="150"/>
      <c r="J773" s="150"/>
      <c r="K773" s="150"/>
      <c r="L773" s="150"/>
      <c r="M773" s="150"/>
      <c r="N773" s="150"/>
      <c r="O773" s="150"/>
      <c r="P773" s="150"/>
      <c r="Q773" s="150"/>
      <c r="R773" s="150"/>
      <c r="S773" s="150"/>
      <c r="T773" s="150"/>
    </row>
    <row r="774" spans="1:20" ht="12.75" customHeight="1">
      <c r="A774" s="150"/>
      <c r="B774" s="150"/>
      <c r="C774" s="150"/>
      <c r="D774" s="150"/>
      <c r="E774" s="150"/>
      <c r="F774" s="150"/>
      <c r="G774" s="150"/>
      <c r="H774" s="150"/>
      <c r="I774" s="150"/>
      <c r="J774" s="150"/>
      <c r="K774" s="150"/>
      <c r="L774" s="150"/>
      <c r="M774" s="150"/>
      <c r="N774" s="150"/>
      <c r="O774" s="150"/>
      <c r="P774" s="150"/>
      <c r="Q774" s="150"/>
      <c r="R774" s="150"/>
      <c r="S774" s="150"/>
      <c r="T774" s="150"/>
    </row>
    <row r="775" spans="1:20" ht="12.75" customHeight="1">
      <c r="A775" s="150"/>
      <c r="B775" s="150"/>
      <c r="C775" s="150"/>
      <c r="D775" s="150"/>
      <c r="E775" s="150"/>
      <c r="F775" s="150"/>
      <c r="G775" s="150"/>
      <c r="H775" s="150"/>
      <c r="I775" s="150"/>
      <c r="J775" s="150"/>
      <c r="K775" s="150"/>
      <c r="L775" s="150"/>
      <c r="M775" s="150"/>
      <c r="N775" s="150"/>
      <c r="O775" s="150"/>
      <c r="P775" s="150"/>
      <c r="Q775" s="150"/>
      <c r="R775" s="150"/>
      <c r="S775" s="150"/>
      <c r="T775" s="150"/>
    </row>
    <row r="776" spans="1:20" ht="12.75" customHeight="1">
      <c r="A776" s="150"/>
      <c r="B776" s="150"/>
      <c r="C776" s="150"/>
      <c r="D776" s="150"/>
      <c r="E776" s="150"/>
      <c r="F776" s="150"/>
      <c r="G776" s="150"/>
      <c r="H776" s="150"/>
      <c r="I776" s="150"/>
      <c r="J776" s="150"/>
      <c r="K776" s="150"/>
      <c r="L776" s="150"/>
      <c r="M776" s="150"/>
      <c r="N776" s="150"/>
      <c r="O776" s="150"/>
      <c r="P776" s="150"/>
      <c r="Q776" s="150"/>
      <c r="R776" s="150"/>
      <c r="S776" s="150"/>
      <c r="T776" s="150"/>
    </row>
    <row r="777" spans="1:20" ht="12.75" customHeight="1">
      <c r="A777" s="150"/>
      <c r="B777" s="150"/>
      <c r="C777" s="150"/>
      <c r="D777" s="150"/>
      <c r="E777" s="150"/>
      <c r="F777" s="150"/>
      <c r="G777" s="150"/>
      <c r="H777" s="150"/>
      <c r="I777" s="150"/>
      <c r="J777" s="150"/>
      <c r="K777" s="150"/>
      <c r="L777" s="150"/>
      <c r="M777" s="150"/>
      <c r="N777" s="150"/>
      <c r="O777" s="150"/>
      <c r="P777" s="150"/>
      <c r="Q777" s="150"/>
      <c r="R777" s="150"/>
      <c r="S777" s="150"/>
      <c r="T777" s="150"/>
    </row>
    <row r="778" spans="1:20" ht="12.75" customHeight="1">
      <c r="A778" s="150"/>
      <c r="B778" s="150"/>
      <c r="C778" s="150"/>
      <c r="D778" s="150"/>
      <c r="E778" s="150"/>
      <c r="F778" s="150"/>
      <c r="G778" s="150"/>
      <c r="H778" s="150"/>
      <c r="I778" s="150"/>
      <c r="J778" s="150"/>
      <c r="K778" s="150"/>
      <c r="L778" s="150"/>
      <c r="M778" s="150"/>
      <c r="N778" s="150"/>
      <c r="O778" s="150"/>
      <c r="P778" s="150"/>
      <c r="Q778" s="150"/>
      <c r="R778" s="150"/>
      <c r="S778" s="150"/>
      <c r="T778" s="150"/>
    </row>
    <row r="779" spans="1:20" ht="12.75" customHeight="1">
      <c r="A779" s="150"/>
      <c r="B779" s="150"/>
      <c r="C779" s="150"/>
      <c r="D779" s="150"/>
      <c r="E779" s="150"/>
      <c r="F779" s="150"/>
      <c r="G779" s="150"/>
      <c r="H779" s="150"/>
      <c r="I779" s="150"/>
      <c r="J779" s="150"/>
      <c r="K779" s="150"/>
      <c r="L779" s="150"/>
      <c r="M779" s="150"/>
      <c r="N779" s="150"/>
      <c r="O779" s="150"/>
      <c r="P779" s="150"/>
      <c r="Q779" s="150"/>
      <c r="R779" s="150"/>
      <c r="S779" s="150"/>
      <c r="T779" s="150"/>
    </row>
    <row r="780" spans="1:20" ht="12.75" customHeight="1">
      <c r="A780" s="150"/>
      <c r="B780" s="150"/>
      <c r="C780" s="150"/>
      <c r="D780" s="150"/>
      <c r="E780" s="150"/>
      <c r="F780" s="150"/>
      <c r="G780" s="150"/>
      <c r="H780" s="150"/>
      <c r="I780" s="150"/>
      <c r="J780" s="150"/>
      <c r="K780" s="150"/>
      <c r="L780" s="150"/>
      <c r="M780" s="150"/>
      <c r="N780" s="150"/>
      <c r="O780" s="150"/>
      <c r="P780" s="150"/>
      <c r="Q780" s="150"/>
      <c r="R780" s="150"/>
      <c r="S780" s="150"/>
      <c r="T780" s="150"/>
    </row>
    <row r="781" spans="1:20" ht="12.75" customHeight="1">
      <c r="A781" s="150"/>
      <c r="B781" s="150"/>
      <c r="C781" s="150"/>
      <c r="D781" s="150"/>
      <c r="E781" s="150"/>
      <c r="F781" s="150"/>
      <c r="G781" s="150"/>
      <c r="H781" s="150"/>
      <c r="I781" s="150"/>
      <c r="J781" s="150"/>
      <c r="K781" s="150"/>
      <c r="L781" s="150"/>
      <c r="M781" s="150"/>
      <c r="N781" s="150"/>
      <c r="O781" s="150"/>
      <c r="P781" s="150"/>
      <c r="Q781" s="150"/>
      <c r="R781" s="150"/>
      <c r="S781" s="150"/>
      <c r="T781" s="150"/>
    </row>
    <row r="782" spans="1:20" ht="12.75" customHeight="1">
      <c r="A782" s="150"/>
      <c r="B782" s="150"/>
      <c r="C782" s="150"/>
      <c r="D782" s="150"/>
      <c r="E782" s="150"/>
      <c r="F782" s="150"/>
      <c r="G782" s="150"/>
      <c r="H782" s="150"/>
      <c r="I782" s="150"/>
      <c r="J782" s="150"/>
      <c r="K782" s="150"/>
      <c r="L782" s="150"/>
      <c r="M782" s="150"/>
      <c r="N782" s="150"/>
      <c r="O782" s="150"/>
      <c r="P782" s="150"/>
      <c r="Q782" s="150"/>
      <c r="R782" s="150"/>
      <c r="S782" s="150"/>
      <c r="T782" s="150"/>
    </row>
    <row r="783" spans="1:20" ht="12.75" customHeight="1">
      <c r="A783" s="150"/>
      <c r="B783" s="150"/>
      <c r="C783" s="150"/>
      <c r="D783" s="150"/>
      <c r="E783" s="150"/>
      <c r="F783" s="150"/>
      <c r="G783" s="150"/>
      <c r="H783" s="150"/>
      <c r="I783" s="150"/>
      <c r="J783" s="150"/>
      <c r="K783" s="150"/>
      <c r="L783" s="150"/>
      <c r="M783" s="150"/>
      <c r="N783" s="150"/>
      <c r="O783" s="150"/>
      <c r="P783" s="150"/>
      <c r="Q783" s="150"/>
      <c r="R783" s="150"/>
      <c r="S783" s="150"/>
      <c r="T783" s="150"/>
    </row>
    <row r="784" spans="1:20" ht="12.75" customHeight="1">
      <c r="A784" s="150"/>
      <c r="B784" s="150"/>
      <c r="C784" s="150"/>
      <c r="D784" s="150"/>
      <c r="E784" s="150"/>
      <c r="F784" s="150"/>
      <c r="G784" s="150"/>
      <c r="H784" s="150"/>
      <c r="I784" s="150"/>
      <c r="J784" s="150"/>
      <c r="K784" s="150"/>
      <c r="L784" s="150"/>
      <c r="M784" s="150"/>
      <c r="N784" s="150"/>
      <c r="O784" s="150"/>
      <c r="P784" s="150"/>
      <c r="Q784" s="150"/>
      <c r="R784" s="150"/>
      <c r="S784" s="150"/>
      <c r="T784" s="150"/>
    </row>
    <row r="785" spans="1:20" ht="12.75" customHeight="1">
      <c r="A785" s="150"/>
      <c r="B785" s="150"/>
      <c r="C785" s="150"/>
      <c r="D785" s="150"/>
      <c r="E785" s="150"/>
      <c r="F785" s="150"/>
      <c r="G785" s="150"/>
      <c r="H785" s="150"/>
      <c r="I785" s="150"/>
      <c r="J785" s="150"/>
      <c r="K785" s="150"/>
      <c r="L785" s="150"/>
      <c r="M785" s="150"/>
      <c r="N785" s="150"/>
      <c r="O785" s="150"/>
      <c r="P785" s="150"/>
      <c r="Q785" s="150"/>
      <c r="R785" s="150"/>
      <c r="S785" s="150"/>
      <c r="T785" s="150"/>
    </row>
    <row r="786" spans="1:20" ht="12.75" customHeight="1">
      <c r="A786" s="150"/>
      <c r="B786" s="150"/>
      <c r="C786" s="150"/>
      <c r="D786" s="150"/>
      <c r="E786" s="150"/>
      <c r="F786" s="150"/>
      <c r="G786" s="150"/>
      <c r="H786" s="150"/>
      <c r="I786" s="150"/>
      <c r="J786" s="150"/>
      <c r="K786" s="150"/>
      <c r="L786" s="150"/>
      <c r="M786" s="150"/>
      <c r="N786" s="150"/>
      <c r="O786" s="150"/>
      <c r="P786" s="150"/>
      <c r="Q786" s="150"/>
      <c r="R786" s="150"/>
      <c r="S786" s="150"/>
      <c r="T786" s="150"/>
    </row>
    <row r="787" spans="1:20" ht="12.75" customHeight="1">
      <c r="A787" s="150"/>
      <c r="B787" s="150"/>
      <c r="C787" s="150"/>
      <c r="D787" s="150"/>
      <c r="E787" s="150"/>
      <c r="F787" s="150"/>
      <c r="G787" s="150"/>
      <c r="H787" s="150"/>
      <c r="I787" s="150"/>
      <c r="J787" s="150"/>
      <c r="K787" s="150"/>
      <c r="L787" s="150"/>
      <c r="M787" s="150"/>
      <c r="N787" s="150"/>
      <c r="O787" s="150"/>
      <c r="P787" s="150"/>
      <c r="Q787" s="150"/>
      <c r="R787" s="150"/>
      <c r="S787" s="150"/>
      <c r="T787" s="150"/>
    </row>
    <row r="788" spans="1:20" ht="12.75" customHeight="1">
      <c r="A788" s="150"/>
      <c r="B788" s="150"/>
      <c r="C788" s="150"/>
      <c r="D788" s="150"/>
      <c r="E788" s="150"/>
      <c r="F788" s="150"/>
      <c r="G788" s="150"/>
      <c r="H788" s="150"/>
      <c r="I788" s="150"/>
      <c r="J788" s="150"/>
      <c r="K788" s="150"/>
      <c r="L788" s="150"/>
      <c r="M788" s="150"/>
      <c r="N788" s="150"/>
      <c r="O788" s="150"/>
      <c r="P788" s="150"/>
      <c r="Q788" s="150"/>
      <c r="R788" s="150"/>
      <c r="S788" s="150"/>
      <c r="T788" s="150"/>
    </row>
    <row r="789" spans="1:20" ht="12.75" customHeight="1">
      <c r="A789" s="150"/>
      <c r="B789" s="150"/>
      <c r="C789" s="150"/>
      <c r="D789" s="150"/>
      <c r="E789" s="150"/>
      <c r="F789" s="150"/>
      <c r="G789" s="150"/>
      <c r="H789" s="150"/>
      <c r="I789" s="150"/>
      <c r="J789" s="150"/>
      <c r="K789" s="150"/>
      <c r="L789" s="150"/>
      <c r="M789" s="150"/>
      <c r="N789" s="150"/>
      <c r="O789" s="150"/>
      <c r="P789" s="150"/>
      <c r="Q789" s="150"/>
      <c r="R789" s="150"/>
      <c r="S789" s="150"/>
      <c r="T789" s="150"/>
    </row>
    <row r="790" spans="1:20" ht="12.75" customHeight="1">
      <c r="A790" s="150"/>
      <c r="B790" s="150"/>
      <c r="C790" s="150"/>
      <c r="D790" s="150"/>
      <c r="E790" s="150"/>
      <c r="F790" s="150"/>
      <c r="G790" s="150"/>
      <c r="H790" s="150"/>
      <c r="I790" s="150"/>
      <c r="J790" s="150"/>
      <c r="K790" s="150"/>
      <c r="L790" s="150"/>
      <c r="M790" s="150"/>
      <c r="N790" s="150"/>
      <c r="O790" s="150"/>
      <c r="P790" s="150"/>
      <c r="Q790" s="150"/>
      <c r="R790" s="150"/>
      <c r="S790" s="150"/>
      <c r="T790" s="150"/>
    </row>
    <row r="791" spans="1:20" ht="12.75" customHeight="1">
      <c r="A791" s="150"/>
      <c r="B791" s="150"/>
      <c r="C791" s="150"/>
      <c r="D791" s="150"/>
      <c r="E791" s="150"/>
      <c r="F791" s="150"/>
      <c r="G791" s="150"/>
      <c r="H791" s="150"/>
      <c r="I791" s="150"/>
      <c r="J791" s="150"/>
      <c r="K791" s="150"/>
      <c r="L791" s="150"/>
      <c r="M791" s="150"/>
      <c r="N791" s="150"/>
      <c r="O791" s="150"/>
      <c r="P791" s="150"/>
      <c r="Q791" s="150"/>
      <c r="R791" s="150"/>
      <c r="S791" s="150"/>
      <c r="T791" s="150"/>
    </row>
    <row r="792" spans="1:20" ht="12.75" customHeight="1">
      <c r="A792" s="150"/>
      <c r="B792" s="150"/>
      <c r="C792" s="150"/>
      <c r="D792" s="150"/>
      <c r="E792" s="150"/>
      <c r="F792" s="150"/>
      <c r="G792" s="150"/>
      <c r="H792" s="150"/>
      <c r="I792" s="150"/>
      <c r="J792" s="150"/>
      <c r="K792" s="150"/>
      <c r="L792" s="150"/>
      <c r="M792" s="150"/>
      <c r="N792" s="150"/>
      <c r="O792" s="150"/>
      <c r="P792" s="150"/>
      <c r="Q792" s="150"/>
      <c r="R792" s="150"/>
      <c r="S792" s="150"/>
      <c r="T792" s="150"/>
    </row>
    <row r="793" spans="1:20" ht="12.75" customHeight="1">
      <c r="A793" s="150"/>
      <c r="B793" s="150"/>
      <c r="C793" s="150"/>
      <c r="D793" s="150"/>
      <c r="E793" s="150"/>
      <c r="F793" s="150"/>
      <c r="G793" s="150"/>
      <c r="H793" s="150"/>
      <c r="I793" s="150"/>
      <c r="J793" s="150"/>
      <c r="K793" s="150"/>
      <c r="L793" s="150"/>
      <c r="M793" s="150"/>
      <c r="N793" s="150"/>
      <c r="O793" s="150"/>
      <c r="P793" s="150"/>
      <c r="Q793" s="150"/>
      <c r="R793" s="150"/>
      <c r="S793" s="150"/>
      <c r="T793" s="150"/>
    </row>
    <row r="794" spans="1:20" ht="12.75" customHeight="1">
      <c r="A794" s="150"/>
      <c r="B794" s="150"/>
      <c r="C794" s="150"/>
      <c r="D794" s="150"/>
      <c r="E794" s="150"/>
      <c r="F794" s="150"/>
      <c r="G794" s="150"/>
      <c r="H794" s="150"/>
      <c r="I794" s="150"/>
      <c r="J794" s="150"/>
      <c r="K794" s="150"/>
      <c r="L794" s="150"/>
      <c r="M794" s="150"/>
      <c r="N794" s="150"/>
      <c r="O794" s="150"/>
      <c r="P794" s="150"/>
      <c r="Q794" s="150"/>
      <c r="R794" s="150"/>
      <c r="S794" s="150"/>
      <c r="T794" s="150"/>
    </row>
    <row r="795" spans="1:20" ht="12.75" customHeight="1">
      <c r="A795" s="150"/>
      <c r="B795" s="150"/>
      <c r="C795" s="150"/>
      <c r="D795" s="150"/>
      <c r="E795" s="150"/>
      <c r="F795" s="150"/>
      <c r="G795" s="150"/>
      <c r="H795" s="150"/>
      <c r="I795" s="150"/>
      <c r="J795" s="150"/>
      <c r="K795" s="150"/>
      <c r="L795" s="150"/>
      <c r="M795" s="150"/>
      <c r="N795" s="150"/>
      <c r="O795" s="150"/>
      <c r="P795" s="150"/>
      <c r="Q795" s="150"/>
      <c r="R795" s="150"/>
      <c r="S795" s="150"/>
      <c r="T795" s="150"/>
    </row>
    <row r="796" spans="1:20" ht="12.75" customHeight="1">
      <c r="A796" s="150"/>
      <c r="B796" s="150"/>
      <c r="C796" s="150"/>
      <c r="D796" s="150"/>
      <c r="E796" s="150"/>
      <c r="F796" s="150"/>
      <c r="G796" s="150"/>
      <c r="H796" s="150"/>
      <c r="I796" s="150"/>
      <c r="J796" s="150"/>
      <c r="K796" s="150"/>
      <c r="L796" s="150"/>
      <c r="M796" s="150"/>
      <c r="N796" s="150"/>
      <c r="O796" s="150"/>
      <c r="P796" s="150"/>
      <c r="Q796" s="150"/>
      <c r="R796" s="150"/>
      <c r="S796" s="150"/>
      <c r="T796" s="150"/>
    </row>
    <row r="797" spans="1:20" ht="12.75" customHeight="1">
      <c r="A797" s="150"/>
      <c r="B797" s="150"/>
      <c r="C797" s="150"/>
      <c r="D797" s="150"/>
      <c r="E797" s="150"/>
      <c r="F797" s="150"/>
      <c r="G797" s="150"/>
      <c r="H797" s="150"/>
      <c r="I797" s="150"/>
      <c r="J797" s="150"/>
      <c r="K797" s="150"/>
      <c r="L797" s="150"/>
      <c r="M797" s="150"/>
      <c r="N797" s="150"/>
      <c r="O797" s="150"/>
      <c r="P797" s="150"/>
      <c r="Q797" s="150"/>
      <c r="R797" s="150"/>
      <c r="S797" s="150"/>
      <c r="T797" s="150"/>
    </row>
    <row r="798" spans="1:20" ht="12.75" customHeight="1">
      <c r="A798" s="150"/>
      <c r="B798" s="150"/>
      <c r="C798" s="150"/>
      <c r="D798" s="150"/>
      <c r="E798" s="150"/>
      <c r="F798" s="150"/>
      <c r="G798" s="150"/>
      <c r="H798" s="150"/>
      <c r="I798" s="150"/>
      <c r="J798" s="150"/>
      <c r="K798" s="150"/>
      <c r="L798" s="150"/>
      <c r="M798" s="150"/>
      <c r="N798" s="150"/>
      <c r="O798" s="150"/>
      <c r="P798" s="150"/>
      <c r="Q798" s="150"/>
      <c r="R798" s="150"/>
      <c r="S798" s="150"/>
      <c r="T798" s="150"/>
    </row>
    <row r="799" spans="1:20" ht="12.75" customHeight="1">
      <c r="A799" s="150"/>
      <c r="B799" s="150"/>
      <c r="C799" s="150"/>
      <c r="D799" s="150"/>
      <c r="E799" s="150"/>
      <c r="F799" s="150"/>
      <c r="G799" s="150"/>
      <c r="H799" s="150"/>
      <c r="I799" s="150"/>
      <c r="J799" s="150"/>
      <c r="K799" s="150"/>
      <c r="L799" s="150"/>
      <c r="M799" s="150"/>
      <c r="N799" s="150"/>
      <c r="O799" s="150"/>
      <c r="P799" s="150"/>
      <c r="Q799" s="150"/>
      <c r="R799" s="150"/>
      <c r="S799" s="150"/>
      <c r="T799" s="150"/>
    </row>
    <row r="800" spans="1:20" ht="12.75" customHeight="1">
      <c r="A800" s="150"/>
      <c r="B800" s="150"/>
      <c r="C800" s="150"/>
      <c r="D800" s="150"/>
      <c r="E800" s="150"/>
      <c r="F800" s="150"/>
      <c r="G800" s="150"/>
      <c r="H800" s="150"/>
      <c r="I800" s="150"/>
      <c r="J800" s="150"/>
      <c r="K800" s="150"/>
      <c r="L800" s="150"/>
      <c r="M800" s="150"/>
      <c r="N800" s="150"/>
      <c r="O800" s="150"/>
      <c r="P800" s="150"/>
      <c r="Q800" s="150"/>
      <c r="R800" s="150"/>
      <c r="S800" s="150"/>
      <c r="T800" s="150"/>
    </row>
    <row r="801" spans="1:20" ht="12.75" customHeight="1">
      <c r="A801" s="150"/>
      <c r="B801" s="150"/>
      <c r="C801" s="150"/>
      <c r="D801" s="150"/>
      <c r="E801" s="150"/>
      <c r="F801" s="150"/>
      <c r="G801" s="150"/>
      <c r="H801" s="150"/>
      <c r="I801" s="150"/>
      <c r="J801" s="150"/>
      <c r="K801" s="150"/>
      <c r="L801" s="150"/>
      <c r="M801" s="150"/>
      <c r="N801" s="150"/>
      <c r="O801" s="150"/>
      <c r="P801" s="150"/>
      <c r="Q801" s="150"/>
      <c r="R801" s="150"/>
      <c r="S801" s="150"/>
      <c r="T801" s="150"/>
    </row>
    <row r="802" spans="1:20" ht="12.75" customHeight="1">
      <c r="A802" s="150"/>
      <c r="B802" s="150"/>
      <c r="C802" s="150"/>
      <c r="D802" s="150"/>
      <c r="E802" s="150"/>
      <c r="F802" s="150"/>
      <c r="G802" s="150"/>
      <c r="H802" s="150"/>
      <c r="I802" s="150"/>
      <c r="J802" s="150"/>
      <c r="K802" s="150"/>
      <c r="L802" s="150"/>
      <c r="M802" s="150"/>
      <c r="N802" s="150"/>
      <c r="O802" s="150"/>
      <c r="P802" s="150"/>
      <c r="Q802" s="150"/>
      <c r="R802" s="150"/>
      <c r="S802" s="150"/>
      <c r="T802" s="150"/>
    </row>
    <row r="803" spans="1:20" ht="12.75" customHeight="1">
      <c r="A803" s="150"/>
      <c r="B803" s="150"/>
      <c r="C803" s="150"/>
      <c r="D803" s="150"/>
      <c r="E803" s="150"/>
      <c r="F803" s="150"/>
      <c r="G803" s="150"/>
      <c r="H803" s="150"/>
      <c r="I803" s="150"/>
      <c r="J803" s="150"/>
      <c r="K803" s="150"/>
      <c r="L803" s="150"/>
      <c r="M803" s="150"/>
      <c r="N803" s="150"/>
      <c r="O803" s="150"/>
      <c r="P803" s="150"/>
      <c r="Q803" s="150"/>
      <c r="R803" s="150"/>
      <c r="S803" s="150"/>
      <c r="T803" s="150"/>
    </row>
    <row r="804" spans="1:20" ht="12.75" customHeight="1">
      <c r="A804" s="150"/>
      <c r="B804" s="150"/>
      <c r="C804" s="150"/>
      <c r="D804" s="150"/>
      <c r="E804" s="150"/>
      <c r="F804" s="150"/>
      <c r="G804" s="150"/>
      <c r="H804" s="150"/>
      <c r="I804" s="150"/>
      <c r="J804" s="150"/>
      <c r="K804" s="150"/>
      <c r="L804" s="150"/>
      <c r="M804" s="150"/>
      <c r="N804" s="150"/>
      <c r="O804" s="150"/>
      <c r="P804" s="150"/>
      <c r="Q804" s="150"/>
      <c r="R804" s="150"/>
      <c r="S804" s="150"/>
      <c r="T804" s="150"/>
    </row>
    <row r="805" spans="1:20" ht="12.75" customHeight="1">
      <c r="A805" s="150"/>
      <c r="B805" s="150"/>
      <c r="C805" s="150"/>
      <c r="D805" s="150"/>
      <c r="E805" s="150"/>
      <c r="F805" s="150"/>
      <c r="G805" s="150"/>
      <c r="H805" s="150"/>
      <c r="I805" s="150"/>
      <c r="J805" s="150"/>
      <c r="K805" s="150"/>
      <c r="L805" s="150"/>
      <c r="M805" s="150"/>
      <c r="N805" s="150"/>
      <c r="O805" s="150"/>
      <c r="P805" s="150"/>
      <c r="Q805" s="150"/>
      <c r="R805" s="150"/>
      <c r="S805" s="150"/>
      <c r="T805" s="150"/>
    </row>
    <row r="806" spans="1:20" ht="12.75" customHeight="1">
      <c r="A806" s="150"/>
      <c r="B806" s="150"/>
      <c r="C806" s="150"/>
      <c r="D806" s="150"/>
      <c r="E806" s="150"/>
      <c r="F806" s="150"/>
      <c r="G806" s="150"/>
      <c r="H806" s="150"/>
      <c r="I806" s="150"/>
      <c r="J806" s="150"/>
      <c r="K806" s="150"/>
      <c r="L806" s="150"/>
      <c r="M806" s="150"/>
      <c r="N806" s="150"/>
      <c r="O806" s="150"/>
      <c r="P806" s="150"/>
      <c r="Q806" s="150"/>
      <c r="R806" s="150"/>
      <c r="S806" s="150"/>
      <c r="T806" s="150"/>
    </row>
    <row r="807" spans="1:20" ht="12.75" customHeight="1">
      <c r="A807" s="150"/>
      <c r="B807" s="150"/>
      <c r="C807" s="150"/>
      <c r="D807" s="150"/>
      <c r="E807" s="150"/>
      <c r="F807" s="150"/>
      <c r="G807" s="150"/>
      <c r="H807" s="150"/>
      <c r="I807" s="150"/>
      <c r="J807" s="150"/>
      <c r="K807" s="150"/>
      <c r="L807" s="150"/>
      <c r="M807" s="150"/>
      <c r="N807" s="150"/>
      <c r="O807" s="150"/>
      <c r="P807" s="150"/>
      <c r="Q807" s="150"/>
      <c r="R807" s="150"/>
      <c r="S807" s="150"/>
      <c r="T807" s="150"/>
    </row>
    <row r="808" spans="1:20" ht="12.75" customHeight="1">
      <c r="A808" s="150"/>
      <c r="B808" s="150"/>
      <c r="C808" s="150"/>
      <c r="D808" s="150"/>
      <c r="E808" s="150"/>
      <c r="F808" s="150"/>
      <c r="G808" s="150"/>
      <c r="H808" s="150"/>
      <c r="I808" s="150"/>
      <c r="J808" s="150"/>
      <c r="K808" s="150"/>
      <c r="L808" s="150"/>
      <c r="M808" s="150"/>
      <c r="N808" s="150"/>
      <c r="O808" s="150"/>
      <c r="P808" s="150"/>
      <c r="Q808" s="150"/>
      <c r="R808" s="150"/>
      <c r="S808" s="150"/>
      <c r="T808" s="150"/>
    </row>
    <row r="809" spans="1:20" ht="12.75" customHeight="1">
      <c r="A809" s="150"/>
      <c r="B809" s="150"/>
      <c r="C809" s="150"/>
      <c r="D809" s="150"/>
      <c r="E809" s="150"/>
      <c r="F809" s="150"/>
      <c r="G809" s="150"/>
      <c r="H809" s="150"/>
      <c r="I809" s="150"/>
      <c r="J809" s="150"/>
      <c r="K809" s="150"/>
      <c r="L809" s="150"/>
      <c r="M809" s="150"/>
      <c r="N809" s="150"/>
      <c r="O809" s="150"/>
      <c r="P809" s="150"/>
      <c r="Q809" s="150"/>
      <c r="R809" s="150"/>
      <c r="S809" s="150"/>
      <c r="T809" s="150"/>
    </row>
    <row r="810" spans="1:20" ht="12.75" customHeight="1">
      <c r="A810" s="150"/>
      <c r="B810" s="150"/>
      <c r="C810" s="150"/>
      <c r="D810" s="150"/>
      <c r="E810" s="150"/>
      <c r="F810" s="150"/>
      <c r="G810" s="150"/>
      <c r="H810" s="150"/>
      <c r="I810" s="150"/>
      <c r="J810" s="150"/>
      <c r="K810" s="150"/>
      <c r="L810" s="150"/>
      <c r="M810" s="150"/>
      <c r="N810" s="150"/>
      <c r="O810" s="150"/>
      <c r="P810" s="150"/>
      <c r="Q810" s="150"/>
      <c r="R810" s="150"/>
      <c r="S810" s="150"/>
      <c r="T810" s="150"/>
    </row>
    <row r="811" spans="1:20" ht="12.75" customHeight="1">
      <c r="A811" s="150"/>
      <c r="B811" s="150"/>
      <c r="C811" s="150"/>
      <c r="D811" s="150"/>
      <c r="E811" s="150"/>
      <c r="F811" s="150"/>
      <c r="G811" s="150"/>
      <c r="H811" s="150"/>
      <c r="I811" s="150"/>
      <c r="J811" s="150"/>
      <c r="K811" s="150"/>
      <c r="L811" s="150"/>
      <c r="M811" s="150"/>
      <c r="N811" s="150"/>
      <c r="O811" s="150"/>
      <c r="P811" s="150"/>
      <c r="Q811" s="150"/>
      <c r="R811" s="150"/>
      <c r="S811" s="150"/>
      <c r="T811" s="150"/>
    </row>
    <row r="812" spans="1:20" ht="12.75" customHeight="1">
      <c r="A812" s="150"/>
      <c r="B812" s="150"/>
      <c r="C812" s="150"/>
      <c r="D812" s="150"/>
      <c r="E812" s="150"/>
      <c r="F812" s="150"/>
      <c r="G812" s="150"/>
      <c r="H812" s="150"/>
      <c r="I812" s="150"/>
      <c r="J812" s="150"/>
      <c r="K812" s="150"/>
      <c r="L812" s="150"/>
      <c r="M812" s="150"/>
      <c r="N812" s="150"/>
      <c r="O812" s="150"/>
      <c r="P812" s="150"/>
      <c r="Q812" s="150"/>
      <c r="R812" s="150"/>
      <c r="S812" s="150"/>
      <c r="T812" s="150"/>
    </row>
    <row r="813" spans="1:20" ht="12.75" customHeight="1">
      <c r="A813" s="150"/>
      <c r="B813" s="150"/>
      <c r="C813" s="150"/>
      <c r="D813" s="150"/>
      <c r="E813" s="150"/>
      <c r="F813" s="150"/>
      <c r="G813" s="150"/>
      <c r="H813" s="150"/>
      <c r="I813" s="150"/>
      <c r="J813" s="150"/>
      <c r="K813" s="150"/>
      <c r="L813" s="150"/>
      <c r="M813" s="150"/>
      <c r="N813" s="150"/>
      <c r="O813" s="150"/>
      <c r="P813" s="150"/>
      <c r="Q813" s="150"/>
      <c r="R813" s="150"/>
      <c r="S813" s="150"/>
      <c r="T813" s="150"/>
    </row>
    <row r="814" spans="1:20" ht="12.75" customHeight="1">
      <c r="A814" s="150"/>
      <c r="B814" s="150"/>
      <c r="C814" s="150"/>
      <c r="D814" s="150"/>
      <c r="E814" s="150"/>
      <c r="F814" s="150"/>
      <c r="G814" s="150"/>
      <c r="H814" s="150"/>
      <c r="I814" s="150"/>
      <c r="J814" s="150"/>
      <c r="K814" s="150"/>
      <c r="L814" s="150"/>
      <c r="M814" s="150"/>
      <c r="N814" s="150"/>
      <c r="O814" s="150"/>
      <c r="P814" s="150"/>
      <c r="Q814" s="150"/>
      <c r="R814" s="150"/>
      <c r="S814" s="150"/>
      <c r="T814" s="150"/>
    </row>
    <row r="815" spans="1:20" ht="12.75" customHeight="1">
      <c r="A815" s="150"/>
      <c r="B815" s="150"/>
      <c r="C815" s="150"/>
      <c r="D815" s="150"/>
      <c r="E815" s="150"/>
      <c r="F815" s="150"/>
      <c r="G815" s="150"/>
      <c r="H815" s="150"/>
      <c r="I815" s="150"/>
      <c r="J815" s="150"/>
      <c r="K815" s="150"/>
      <c r="L815" s="150"/>
      <c r="M815" s="150"/>
      <c r="N815" s="150"/>
      <c r="O815" s="150"/>
      <c r="P815" s="150"/>
      <c r="Q815" s="150"/>
      <c r="R815" s="150"/>
      <c r="S815" s="150"/>
      <c r="T815" s="150"/>
    </row>
    <row r="816" spans="1:20" ht="12.75" customHeight="1">
      <c r="A816" s="150"/>
      <c r="B816" s="150"/>
      <c r="C816" s="150"/>
      <c r="D816" s="150"/>
      <c r="E816" s="150"/>
      <c r="F816" s="150"/>
      <c r="G816" s="150"/>
      <c r="H816" s="150"/>
      <c r="I816" s="150"/>
      <c r="J816" s="150"/>
      <c r="K816" s="150"/>
      <c r="L816" s="150"/>
      <c r="M816" s="150"/>
      <c r="N816" s="150"/>
      <c r="O816" s="150"/>
      <c r="P816" s="150"/>
      <c r="Q816" s="150"/>
      <c r="R816" s="150"/>
      <c r="S816" s="150"/>
      <c r="T816" s="150"/>
    </row>
    <row r="817" spans="1:20" ht="12.75" customHeight="1">
      <c r="A817" s="150"/>
      <c r="B817" s="150"/>
      <c r="C817" s="150"/>
      <c r="D817" s="150"/>
      <c r="E817" s="150"/>
      <c r="F817" s="150"/>
      <c r="G817" s="150"/>
      <c r="H817" s="150"/>
      <c r="I817" s="150"/>
      <c r="J817" s="150"/>
      <c r="K817" s="150"/>
      <c r="L817" s="150"/>
      <c r="M817" s="150"/>
      <c r="N817" s="150"/>
      <c r="O817" s="150"/>
      <c r="P817" s="150"/>
      <c r="Q817" s="150"/>
      <c r="R817" s="150"/>
      <c r="S817" s="150"/>
      <c r="T817" s="150"/>
    </row>
    <row r="818" spans="1:20" ht="12.75" customHeight="1">
      <c r="A818" s="150"/>
      <c r="B818" s="150"/>
      <c r="C818" s="150"/>
      <c r="D818" s="150"/>
      <c r="E818" s="150"/>
      <c r="F818" s="150"/>
      <c r="G818" s="150"/>
      <c r="H818" s="150"/>
      <c r="I818" s="150"/>
      <c r="J818" s="150"/>
      <c r="K818" s="150"/>
      <c r="L818" s="150"/>
      <c r="M818" s="150"/>
      <c r="N818" s="150"/>
      <c r="O818" s="150"/>
      <c r="P818" s="150"/>
      <c r="Q818" s="150"/>
      <c r="R818" s="150"/>
      <c r="S818" s="150"/>
      <c r="T818" s="150"/>
    </row>
    <row r="819" spans="1:20" ht="12.75" customHeight="1">
      <c r="A819" s="150"/>
      <c r="B819" s="150"/>
      <c r="C819" s="150"/>
      <c r="D819" s="150"/>
      <c r="E819" s="150"/>
      <c r="F819" s="150"/>
      <c r="G819" s="150"/>
      <c r="H819" s="150"/>
      <c r="I819" s="150"/>
      <c r="J819" s="150"/>
      <c r="K819" s="150"/>
      <c r="L819" s="150"/>
      <c r="M819" s="150"/>
      <c r="N819" s="150"/>
      <c r="O819" s="150"/>
      <c r="P819" s="150"/>
      <c r="Q819" s="150"/>
      <c r="R819" s="150"/>
      <c r="S819" s="150"/>
      <c r="T819" s="150"/>
    </row>
    <row r="820" spans="1:20" ht="12.75" customHeight="1">
      <c r="A820" s="150"/>
      <c r="B820" s="150"/>
      <c r="C820" s="150"/>
      <c r="D820" s="150"/>
      <c r="E820" s="150"/>
      <c r="F820" s="150"/>
      <c r="G820" s="150"/>
      <c r="H820" s="150"/>
      <c r="I820" s="150"/>
      <c r="J820" s="150"/>
      <c r="K820" s="150"/>
      <c r="L820" s="150"/>
      <c r="M820" s="150"/>
      <c r="N820" s="150"/>
      <c r="O820" s="150"/>
      <c r="P820" s="150"/>
      <c r="Q820" s="150"/>
      <c r="R820" s="150"/>
      <c r="S820" s="150"/>
      <c r="T820" s="150"/>
    </row>
    <row r="821" spans="1:20" ht="12.75" customHeight="1">
      <c r="A821" s="150"/>
      <c r="B821" s="150"/>
      <c r="C821" s="150"/>
      <c r="D821" s="150"/>
      <c r="E821" s="150"/>
      <c r="F821" s="150"/>
      <c r="G821" s="150"/>
      <c r="H821" s="150"/>
      <c r="I821" s="150"/>
      <c r="J821" s="150"/>
      <c r="K821" s="150"/>
      <c r="L821" s="150"/>
      <c r="M821" s="150"/>
      <c r="N821" s="150"/>
      <c r="O821" s="150"/>
      <c r="P821" s="150"/>
      <c r="Q821" s="150"/>
      <c r="R821" s="150"/>
      <c r="S821" s="150"/>
      <c r="T821" s="150"/>
    </row>
    <row r="822" spans="1:20" ht="12.75" customHeight="1">
      <c r="A822" s="150"/>
      <c r="B822" s="150"/>
      <c r="C822" s="150"/>
      <c r="D822" s="150"/>
      <c r="E822" s="150"/>
      <c r="F822" s="150"/>
      <c r="G822" s="150"/>
      <c r="H822" s="150"/>
      <c r="I822" s="150"/>
      <c r="J822" s="150"/>
      <c r="K822" s="150"/>
      <c r="L822" s="150"/>
      <c r="M822" s="150"/>
      <c r="N822" s="150"/>
      <c r="O822" s="150"/>
      <c r="P822" s="150"/>
      <c r="Q822" s="150"/>
      <c r="R822" s="150"/>
      <c r="S822" s="150"/>
      <c r="T822" s="150"/>
    </row>
    <row r="823" spans="1:20" ht="12.75" customHeight="1">
      <c r="A823" s="150"/>
      <c r="B823" s="150"/>
      <c r="C823" s="150"/>
      <c r="D823" s="150"/>
      <c r="E823" s="150"/>
      <c r="F823" s="150"/>
      <c r="G823" s="150"/>
      <c r="H823" s="150"/>
      <c r="I823" s="150"/>
      <c r="J823" s="150"/>
      <c r="K823" s="150"/>
      <c r="L823" s="150"/>
      <c r="M823" s="150"/>
      <c r="N823" s="150"/>
      <c r="O823" s="150"/>
      <c r="P823" s="150"/>
      <c r="Q823" s="150"/>
      <c r="R823" s="150"/>
      <c r="S823" s="150"/>
      <c r="T823" s="150"/>
    </row>
    <row r="824" spans="1:20" ht="12.75" customHeight="1">
      <c r="A824" s="150"/>
      <c r="B824" s="150"/>
      <c r="C824" s="150"/>
      <c r="D824" s="150"/>
      <c r="E824" s="150"/>
      <c r="F824" s="150"/>
      <c r="G824" s="150"/>
      <c r="H824" s="150"/>
      <c r="I824" s="150"/>
      <c r="J824" s="150"/>
      <c r="K824" s="150"/>
      <c r="L824" s="150"/>
      <c r="M824" s="150"/>
      <c r="N824" s="150"/>
      <c r="O824" s="150"/>
      <c r="P824" s="150"/>
      <c r="Q824" s="150"/>
      <c r="R824" s="150"/>
      <c r="S824" s="150"/>
      <c r="T824" s="150"/>
    </row>
    <row r="825" spans="1:20" ht="12.75" customHeight="1">
      <c r="A825" s="150"/>
      <c r="B825" s="150"/>
      <c r="C825" s="150"/>
      <c r="D825" s="150"/>
      <c r="E825" s="150"/>
      <c r="F825" s="150"/>
      <c r="G825" s="150"/>
      <c r="H825" s="150"/>
      <c r="I825" s="150"/>
      <c r="J825" s="150"/>
      <c r="K825" s="150"/>
      <c r="L825" s="150"/>
      <c r="M825" s="150"/>
      <c r="N825" s="150"/>
      <c r="O825" s="150"/>
      <c r="P825" s="150"/>
      <c r="Q825" s="150"/>
      <c r="R825" s="150"/>
      <c r="S825" s="150"/>
      <c r="T825" s="150"/>
    </row>
    <row r="826" spans="1:20" ht="12.75" customHeight="1">
      <c r="A826" s="150"/>
      <c r="B826" s="150"/>
      <c r="C826" s="150"/>
      <c r="D826" s="150"/>
      <c r="E826" s="150"/>
      <c r="F826" s="150"/>
      <c r="G826" s="150"/>
      <c r="H826" s="150"/>
      <c r="I826" s="150"/>
      <c r="J826" s="150"/>
      <c r="K826" s="150"/>
      <c r="L826" s="150"/>
      <c r="M826" s="150"/>
      <c r="N826" s="150"/>
      <c r="O826" s="150"/>
      <c r="P826" s="150"/>
      <c r="Q826" s="150"/>
      <c r="R826" s="150"/>
      <c r="S826" s="150"/>
      <c r="T826" s="150"/>
    </row>
    <row r="827" spans="1:20" ht="12.75" customHeight="1">
      <c r="A827" s="150"/>
      <c r="B827" s="150"/>
      <c r="C827" s="150"/>
      <c r="D827" s="150"/>
      <c r="E827" s="150"/>
      <c r="F827" s="150"/>
      <c r="G827" s="150"/>
      <c r="H827" s="150"/>
      <c r="I827" s="150"/>
      <c r="J827" s="150"/>
      <c r="K827" s="150"/>
      <c r="L827" s="150"/>
      <c r="M827" s="150"/>
      <c r="N827" s="150"/>
      <c r="O827" s="150"/>
      <c r="P827" s="150"/>
      <c r="Q827" s="150"/>
      <c r="R827" s="150"/>
      <c r="S827" s="150"/>
      <c r="T827" s="150"/>
    </row>
    <row r="828" spans="1:20" ht="12.75" customHeight="1">
      <c r="A828" s="150"/>
      <c r="B828" s="150"/>
      <c r="C828" s="150"/>
      <c r="D828" s="150"/>
      <c r="E828" s="150"/>
      <c r="F828" s="150"/>
      <c r="G828" s="150"/>
      <c r="H828" s="150"/>
      <c r="I828" s="150"/>
      <c r="J828" s="150"/>
      <c r="K828" s="150"/>
      <c r="L828" s="150"/>
      <c r="M828" s="150"/>
      <c r="N828" s="150"/>
      <c r="O828" s="150"/>
      <c r="P828" s="150"/>
      <c r="Q828" s="150"/>
      <c r="R828" s="150"/>
      <c r="S828" s="150"/>
      <c r="T828" s="150"/>
    </row>
    <row r="829" spans="1:20" ht="12.75" customHeight="1">
      <c r="A829" s="150"/>
      <c r="B829" s="150"/>
      <c r="C829" s="150"/>
      <c r="D829" s="150"/>
      <c r="E829" s="150"/>
      <c r="F829" s="150"/>
      <c r="G829" s="150"/>
      <c r="H829" s="150"/>
      <c r="I829" s="150"/>
      <c r="J829" s="150"/>
      <c r="K829" s="150"/>
      <c r="L829" s="150"/>
      <c r="M829" s="150"/>
      <c r="N829" s="150"/>
      <c r="O829" s="150"/>
      <c r="P829" s="150"/>
      <c r="Q829" s="150"/>
      <c r="R829" s="150"/>
      <c r="S829" s="150"/>
      <c r="T829" s="150"/>
    </row>
    <row r="830" spans="1:20" ht="12.75" customHeight="1">
      <c r="A830" s="150"/>
      <c r="B830" s="150"/>
      <c r="C830" s="150"/>
      <c r="D830" s="150"/>
      <c r="E830" s="150"/>
      <c r="F830" s="150"/>
      <c r="G830" s="150"/>
      <c r="H830" s="150"/>
      <c r="I830" s="150"/>
      <c r="J830" s="150"/>
      <c r="K830" s="150"/>
      <c r="L830" s="150"/>
      <c r="M830" s="150"/>
      <c r="N830" s="150"/>
      <c r="O830" s="150"/>
      <c r="P830" s="150"/>
      <c r="Q830" s="150"/>
      <c r="R830" s="150"/>
      <c r="S830" s="150"/>
      <c r="T830" s="150"/>
    </row>
    <row r="831" spans="1:20" ht="12.75" customHeight="1">
      <c r="A831" s="150"/>
      <c r="B831" s="150"/>
      <c r="C831" s="150"/>
      <c r="D831" s="150"/>
      <c r="E831" s="150"/>
      <c r="F831" s="150"/>
      <c r="G831" s="150"/>
      <c r="H831" s="150"/>
      <c r="I831" s="150"/>
      <c r="J831" s="150"/>
      <c r="K831" s="150"/>
      <c r="L831" s="150"/>
      <c r="M831" s="150"/>
      <c r="N831" s="150"/>
      <c r="O831" s="150"/>
      <c r="P831" s="150"/>
      <c r="Q831" s="150"/>
      <c r="R831" s="150"/>
      <c r="S831" s="150"/>
      <c r="T831" s="150"/>
    </row>
    <row r="832" spans="1:20" ht="12.75" customHeight="1">
      <c r="A832" s="150"/>
      <c r="B832" s="150"/>
      <c r="C832" s="150"/>
      <c r="D832" s="150"/>
      <c r="E832" s="150"/>
      <c r="F832" s="150"/>
      <c r="G832" s="150"/>
      <c r="H832" s="150"/>
      <c r="I832" s="150"/>
      <c r="J832" s="150"/>
      <c r="K832" s="150"/>
      <c r="L832" s="150"/>
      <c r="M832" s="150"/>
      <c r="N832" s="150"/>
      <c r="O832" s="150"/>
      <c r="P832" s="150"/>
      <c r="Q832" s="150"/>
      <c r="R832" s="150"/>
      <c r="S832" s="150"/>
      <c r="T832" s="150"/>
    </row>
    <row r="833" spans="1:20" ht="12.75" customHeight="1">
      <c r="A833" s="150"/>
      <c r="B833" s="150"/>
      <c r="C833" s="150"/>
      <c r="D833" s="150"/>
      <c r="E833" s="150"/>
      <c r="F833" s="150"/>
      <c r="G833" s="150"/>
      <c r="H833" s="150"/>
      <c r="I833" s="150"/>
      <c r="J833" s="150"/>
      <c r="K833" s="150"/>
      <c r="L833" s="150"/>
      <c r="M833" s="150"/>
      <c r="N833" s="150"/>
      <c r="O833" s="150"/>
      <c r="P833" s="150"/>
      <c r="Q833" s="150"/>
      <c r="R833" s="150"/>
      <c r="S833" s="150"/>
      <c r="T833" s="150"/>
    </row>
    <row r="834" spans="1:20" ht="12.75" customHeight="1">
      <c r="A834" s="150"/>
      <c r="B834" s="150"/>
      <c r="C834" s="150"/>
      <c r="D834" s="150"/>
      <c r="E834" s="150"/>
      <c r="F834" s="150"/>
      <c r="G834" s="150"/>
      <c r="H834" s="150"/>
      <c r="I834" s="150"/>
      <c r="J834" s="150"/>
      <c r="K834" s="150"/>
      <c r="L834" s="150"/>
      <c r="M834" s="150"/>
      <c r="N834" s="150"/>
      <c r="O834" s="150"/>
      <c r="P834" s="150"/>
      <c r="Q834" s="150"/>
      <c r="R834" s="150"/>
      <c r="S834" s="150"/>
      <c r="T834" s="150"/>
    </row>
    <row r="835" spans="1:20" ht="12.75" customHeight="1">
      <c r="A835" s="150"/>
      <c r="B835" s="150"/>
      <c r="C835" s="150"/>
      <c r="D835" s="150"/>
      <c r="E835" s="150"/>
      <c r="F835" s="150"/>
      <c r="G835" s="150"/>
      <c r="H835" s="150"/>
      <c r="I835" s="150"/>
      <c r="J835" s="150"/>
      <c r="K835" s="150"/>
      <c r="L835" s="150"/>
      <c r="M835" s="150"/>
      <c r="N835" s="150"/>
      <c r="O835" s="150"/>
      <c r="P835" s="150"/>
      <c r="Q835" s="150"/>
      <c r="R835" s="150"/>
      <c r="S835" s="150"/>
      <c r="T835" s="150"/>
    </row>
    <row r="836" spans="1:20" ht="12.75" customHeight="1">
      <c r="A836" s="150"/>
      <c r="B836" s="150"/>
      <c r="C836" s="150"/>
      <c r="D836" s="150"/>
      <c r="E836" s="150"/>
      <c r="F836" s="150"/>
      <c r="G836" s="150"/>
      <c r="H836" s="150"/>
      <c r="I836" s="150"/>
      <c r="J836" s="150"/>
      <c r="K836" s="150"/>
      <c r="L836" s="150"/>
      <c r="M836" s="150"/>
      <c r="N836" s="150"/>
      <c r="O836" s="150"/>
      <c r="P836" s="150"/>
      <c r="Q836" s="150"/>
      <c r="R836" s="150"/>
      <c r="S836" s="150"/>
      <c r="T836" s="150"/>
    </row>
    <row r="837" spans="1:20" ht="12.75" customHeight="1">
      <c r="A837" s="150"/>
      <c r="B837" s="150"/>
      <c r="C837" s="150"/>
      <c r="D837" s="150"/>
      <c r="E837" s="150"/>
      <c r="F837" s="150"/>
      <c r="G837" s="150"/>
      <c r="H837" s="150"/>
      <c r="I837" s="150"/>
      <c r="J837" s="150"/>
      <c r="K837" s="150"/>
      <c r="L837" s="150"/>
      <c r="M837" s="150"/>
      <c r="N837" s="150"/>
      <c r="O837" s="150"/>
      <c r="P837" s="150"/>
      <c r="Q837" s="150"/>
      <c r="R837" s="150"/>
      <c r="S837" s="150"/>
      <c r="T837" s="150"/>
    </row>
    <row r="838" spans="1:20" ht="12.75" customHeight="1">
      <c r="A838" s="150"/>
      <c r="B838" s="150"/>
      <c r="C838" s="150"/>
      <c r="D838" s="150"/>
      <c r="E838" s="150"/>
      <c r="F838" s="150"/>
      <c r="G838" s="150"/>
      <c r="H838" s="150"/>
      <c r="I838" s="150"/>
      <c r="J838" s="150"/>
      <c r="K838" s="150"/>
      <c r="L838" s="150"/>
      <c r="M838" s="150"/>
      <c r="N838" s="150"/>
      <c r="O838" s="150"/>
      <c r="P838" s="150"/>
      <c r="Q838" s="150"/>
      <c r="R838" s="150"/>
      <c r="S838" s="150"/>
      <c r="T838" s="150"/>
    </row>
    <row r="839" spans="1:20" ht="12.75" customHeight="1">
      <c r="A839" s="150"/>
      <c r="B839" s="150"/>
      <c r="C839" s="150"/>
      <c r="D839" s="150"/>
      <c r="E839" s="150"/>
      <c r="F839" s="150"/>
      <c r="G839" s="150"/>
      <c r="H839" s="150"/>
      <c r="I839" s="150"/>
      <c r="J839" s="150"/>
      <c r="K839" s="150"/>
      <c r="L839" s="150"/>
      <c r="M839" s="150"/>
      <c r="N839" s="150"/>
      <c r="O839" s="150"/>
      <c r="P839" s="150"/>
      <c r="Q839" s="150"/>
      <c r="R839" s="150"/>
      <c r="S839" s="150"/>
      <c r="T839" s="150"/>
    </row>
    <row r="840" spans="1:20" ht="12.75" customHeight="1">
      <c r="A840" s="150"/>
      <c r="B840" s="150"/>
      <c r="C840" s="150"/>
      <c r="D840" s="150"/>
      <c r="E840" s="150"/>
      <c r="F840" s="150"/>
      <c r="G840" s="150"/>
      <c r="H840" s="150"/>
      <c r="I840" s="150"/>
      <c r="J840" s="150"/>
      <c r="K840" s="150"/>
      <c r="L840" s="150"/>
      <c r="M840" s="150"/>
      <c r="N840" s="150"/>
      <c r="O840" s="150"/>
      <c r="P840" s="150"/>
      <c r="Q840" s="150"/>
      <c r="R840" s="150"/>
      <c r="S840" s="150"/>
      <c r="T840" s="150"/>
    </row>
    <row r="841" spans="1:20" ht="12.75" customHeight="1">
      <c r="A841" s="150"/>
      <c r="B841" s="150"/>
      <c r="C841" s="150"/>
      <c r="D841" s="150"/>
      <c r="E841" s="150"/>
      <c r="F841" s="150"/>
      <c r="G841" s="150"/>
      <c r="H841" s="150"/>
      <c r="I841" s="150"/>
      <c r="J841" s="150"/>
      <c r="K841" s="150"/>
      <c r="L841" s="150"/>
      <c r="M841" s="150"/>
      <c r="N841" s="150"/>
      <c r="O841" s="150"/>
      <c r="P841" s="150"/>
      <c r="Q841" s="150"/>
      <c r="R841" s="150"/>
      <c r="S841" s="150"/>
      <c r="T841" s="150"/>
    </row>
    <row r="842" spans="1:20" ht="12.75" customHeight="1">
      <c r="A842" s="150"/>
      <c r="B842" s="150"/>
      <c r="C842" s="150"/>
      <c r="D842" s="150"/>
      <c r="E842" s="150"/>
      <c r="F842" s="150"/>
      <c r="G842" s="150"/>
      <c r="H842" s="150"/>
      <c r="I842" s="150"/>
      <c r="J842" s="150"/>
      <c r="K842" s="150"/>
      <c r="L842" s="150"/>
      <c r="M842" s="150"/>
      <c r="N842" s="150"/>
      <c r="O842" s="150"/>
      <c r="P842" s="150"/>
      <c r="Q842" s="150"/>
      <c r="R842" s="150"/>
      <c r="S842" s="150"/>
      <c r="T842" s="150"/>
    </row>
    <row r="843" spans="1:20" ht="12.75" customHeight="1">
      <c r="A843" s="150"/>
      <c r="B843" s="150"/>
      <c r="C843" s="150"/>
      <c r="D843" s="150"/>
      <c r="E843" s="150"/>
      <c r="F843" s="150"/>
      <c r="G843" s="150"/>
      <c r="H843" s="150"/>
      <c r="I843" s="150"/>
      <c r="J843" s="150"/>
      <c r="K843" s="150"/>
      <c r="L843" s="150"/>
      <c r="M843" s="150"/>
      <c r="N843" s="150"/>
      <c r="O843" s="150"/>
      <c r="P843" s="150"/>
      <c r="Q843" s="150"/>
      <c r="R843" s="150"/>
      <c r="S843" s="150"/>
      <c r="T843" s="150"/>
    </row>
    <row r="844" spans="1:20" ht="12.75" customHeight="1">
      <c r="A844" s="150"/>
      <c r="B844" s="150"/>
      <c r="C844" s="150"/>
      <c r="D844" s="150"/>
      <c r="E844" s="150"/>
      <c r="F844" s="150"/>
      <c r="G844" s="150"/>
      <c r="H844" s="150"/>
      <c r="I844" s="150"/>
      <c r="J844" s="150"/>
      <c r="K844" s="150"/>
      <c r="L844" s="150"/>
      <c r="M844" s="150"/>
      <c r="N844" s="150"/>
      <c r="O844" s="150"/>
      <c r="P844" s="150"/>
      <c r="Q844" s="150"/>
      <c r="R844" s="150"/>
      <c r="S844" s="150"/>
      <c r="T844" s="150"/>
    </row>
    <row r="845" spans="1:20" ht="12.75" customHeight="1">
      <c r="A845" s="150"/>
      <c r="B845" s="150"/>
      <c r="C845" s="150"/>
      <c r="D845" s="150"/>
      <c r="E845" s="150"/>
      <c r="F845" s="150"/>
      <c r="G845" s="150"/>
      <c r="H845" s="150"/>
      <c r="I845" s="150"/>
      <c r="J845" s="150"/>
      <c r="K845" s="150"/>
      <c r="L845" s="150"/>
      <c r="M845" s="150"/>
      <c r="N845" s="150"/>
      <c r="O845" s="150"/>
      <c r="P845" s="150"/>
      <c r="Q845" s="150"/>
      <c r="R845" s="150"/>
      <c r="S845" s="150"/>
      <c r="T845" s="150"/>
    </row>
    <row r="846" spans="1:20" ht="12.75" customHeight="1">
      <c r="A846" s="150"/>
      <c r="B846" s="150"/>
      <c r="C846" s="150"/>
      <c r="D846" s="150"/>
      <c r="E846" s="150"/>
      <c r="F846" s="150"/>
      <c r="G846" s="150"/>
      <c r="H846" s="150"/>
      <c r="I846" s="150"/>
      <c r="J846" s="150"/>
      <c r="K846" s="150"/>
      <c r="L846" s="150"/>
      <c r="M846" s="150"/>
      <c r="N846" s="150"/>
      <c r="O846" s="150"/>
      <c r="P846" s="150"/>
      <c r="Q846" s="150"/>
      <c r="R846" s="150"/>
      <c r="S846" s="150"/>
      <c r="T846" s="150"/>
    </row>
    <row r="847" spans="1:20" ht="12.75" customHeight="1">
      <c r="A847" s="150"/>
      <c r="B847" s="150"/>
      <c r="C847" s="150"/>
      <c r="D847" s="150"/>
      <c r="E847" s="150"/>
      <c r="F847" s="150"/>
      <c r="G847" s="150"/>
      <c r="H847" s="150"/>
      <c r="I847" s="150"/>
      <c r="J847" s="150"/>
      <c r="K847" s="150"/>
      <c r="L847" s="150"/>
      <c r="M847" s="150"/>
      <c r="N847" s="150"/>
      <c r="O847" s="150"/>
      <c r="P847" s="150"/>
      <c r="Q847" s="150"/>
      <c r="R847" s="150"/>
      <c r="S847" s="150"/>
      <c r="T847" s="150"/>
    </row>
    <row r="848" spans="1:20" ht="12.75" customHeight="1">
      <c r="A848" s="150"/>
      <c r="B848" s="150"/>
      <c r="C848" s="150"/>
      <c r="D848" s="150"/>
      <c r="E848" s="150"/>
      <c r="F848" s="150"/>
      <c r="G848" s="150"/>
      <c r="H848" s="150"/>
      <c r="I848" s="150"/>
      <c r="J848" s="150"/>
      <c r="K848" s="150"/>
      <c r="L848" s="150"/>
      <c r="M848" s="150"/>
      <c r="N848" s="150"/>
      <c r="O848" s="150"/>
      <c r="P848" s="150"/>
      <c r="Q848" s="150"/>
      <c r="R848" s="150"/>
      <c r="S848" s="150"/>
      <c r="T848" s="150"/>
    </row>
    <row r="849" spans="1:20" ht="12.75" customHeight="1">
      <c r="A849" s="150"/>
      <c r="B849" s="150"/>
      <c r="C849" s="150"/>
      <c r="D849" s="150"/>
      <c r="E849" s="150"/>
      <c r="F849" s="150"/>
      <c r="G849" s="150"/>
      <c r="H849" s="150"/>
      <c r="I849" s="150"/>
      <c r="J849" s="150"/>
      <c r="K849" s="150"/>
      <c r="L849" s="150"/>
      <c r="M849" s="150"/>
      <c r="N849" s="150"/>
      <c r="O849" s="150"/>
      <c r="P849" s="150"/>
      <c r="Q849" s="150"/>
      <c r="R849" s="150"/>
      <c r="S849" s="150"/>
      <c r="T849" s="150"/>
    </row>
    <row r="850" spans="1:20" ht="12.75" customHeight="1">
      <c r="A850" s="150"/>
      <c r="B850" s="150"/>
      <c r="C850" s="150"/>
      <c r="D850" s="150"/>
      <c r="E850" s="150"/>
      <c r="F850" s="150"/>
      <c r="G850" s="150"/>
      <c r="H850" s="150"/>
      <c r="I850" s="150"/>
      <c r="J850" s="150"/>
      <c r="K850" s="150"/>
      <c r="L850" s="150"/>
      <c r="M850" s="150"/>
      <c r="N850" s="150"/>
      <c r="O850" s="150"/>
      <c r="P850" s="150"/>
      <c r="Q850" s="150"/>
      <c r="R850" s="150"/>
      <c r="S850" s="150"/>
      <c r="T850" s="150"/>
    </row>
    <row r="851" spans="1:20" ht="12.75" customHeight="1">
      <c r="A851" s="150"/>
      <c r="B851" s="150"/>
      <c r="C851" s="150"/>
      <c r="D851" s="150"/>
      <c r="E851" s="150"/>
      <c r="F851" s="150"/>
      <c r="G851" s="150"/>
      <c r="H851" s="150"/>
      <c r="I851" s="150"/>
      <c r="J851" s="150"/>
      <c r="K851" s="150"/>
      <c r="L851" s="150"/>
      <c r="M851" s="150"/>
      <c r="N851" s="150"/>
      <c r="O851" s="150"/>
      <c r="P851" s="150"/>
      <c r="Q851" s="150"/>
      <c r="R851" s="150"/>
      <c r="S851" s="150"/>
      <c r="T851" s="150"/>
    </row>
    <row r="852" spans="1:20" ht="12.75" customHeight="1">
      <c r="A852" s="150"/>
      <c r="B852" s="150"/>
      <c r="C852" s="150"/>
      <c r="D852" s="150"/>
      <c r="E852" s="150"/>
      <c r="F852" s="150"/>
      <c r="G852" s="150"/>
      <c r="H852" s="150"/>
      <c r="I852" s="150"/>
      <c r="J852" s="150"/>
      <c r="K852" s="150"/>
      <c r="L852" s="150"/>
      <c r="M852" s="150"/>
      <c r="N852" s="150"/>
      <c r="O852" s="150"/>
      <c r="P852" s="150"/>
      <c r="Q852" s="150"/>
      <c r="R852" s="150"/>
      <c r="S852" s="150"/>
      <c r="T852" s="150"/>
    </row>
    <row r="853" spans="1:20" ht="12.75" customHeight="1">
      <c r="A853" s="150"/>
      <c r="B853" s="150"/>
      <c r="C853" s="150"/>
      <c r="D853" s="150"/>
      <c r="E853" s="150"/>
      <c r="F853" s="150"/>
      <c r="G853" s="150"/>
      <c r="H853" s="150"/>
      <c r="I853" s="150"/>
      <c r="J853" s="150"/>
      <c r="K853" s="150"/>
      <c r="L853" s="150"/>
      <c r="M853" s="150"/>
      <c r="N853" s="150"/>
      <c r="O853" s="150"/>
      <c r="P853" s="150"/>
      <c r="Q853" s="150"/>
      <c r="R853" s="150"/>
      <c r="S853" s="150"/>
      <c r="T853" s="150"/>
    </row>
    <row r="854" spans="1:20" ht="12.75" customHeight="1">
      <c r="A854" s="150"/>
      <c r="B854" s="150"/>
      <c r="C854" s="150"/>
      <c r="D854" s="150"/>
      <c r="E854" s="150"/>
      <c r="F854" s="150"/>
      <c r="G854" s="150"/>
      <c r="H854" s="150"/>
      <c r="I854" s="150"/>
      <c r="J854" s="150"/>
      <c r="K854" s="150"/>
      <c r="L854" s="150"/>
      <c r="M854" s="150"/>
      <c r="N854" s="150"/>
      <c r="O854" s="150"/>
      <c r="P854" s="150"/>
      <c r="Q854" s="150"/>
      <c r="R854" s="150"/>
      <c r="S854" s="150"/>
      <c r="T854" s="150"/>
    </row>
    <row r="855" spans="1:20" ht="12.75" customHeight="1">
      <c r="A855" s="150"/>
      <c r="B855" s="150"/>
      <c r="C855" s="150"/>
      <c r="D855" s="150"/>
      <c r="E855" s="150"/>
      <c r="F855" s="150"/>
      <c r="G855" s="150"/>
      <c r="H855" s="150"/>
      <c r="I855" s="150"/>
      <c r="J855" s="150"/>
      <c r="K855" s="150"/>
      <c r="L855" s="150"/>
      <c r="M855" s="150"/>
      <c r="N855" s="150"/>
      <c r="O855" s="150"/>
      <c r="P855" s="150"/>
      <c r="Q855" s="150"/>
      <c r="R855" s="150"/>
      <c r="S855" s="150"/>
      <c r="T855" s="150"/>
    </row>
    <row r="856" spans="1:20" ht="12.75" customHeight="1">
      <c r="A856" s="150"/>
      <c r="B856" s="150"/>
      <c r="C856" s="150"/>
      <c r="D856" s="150"/>
      <c r="E856" s="150"/>
      <c r="F856" s="150"/>
      <c r="G856" s="150"/>
      <c r="H856" s="150"/>
      <c r="I856" s="150"/>
      <c r="J856" s="150"/>
      <c r="K856" s="150"/>
      <c r="L856" s="150"/>
      <c r="M856" s="150"/>
      <c r="N856" s="150"/>
      <c r="O856" s="150"/>
      <c r="P856" s="150"/>
      <c r="Q856" s="150"/>
      <c r="R856" s="150"/>
      <c r="S856" s="150"/>
      <c r="T856" s="150"/>
    </row>
    <row r="857" spans="1:20" ht="12.75" customHeight="1">
      <c r="A857" s="150"/>
      <c r="B857" s="150"/>
      <c r="C857" s="150"/>
      <c r="D857" s="150"/>
      <c r="E857" s="150"/>
      <c r="F857" s="150"/>
      <c r="G857" s="150"/>
      <c r="H857" s="150"/>
      <c r="I857" s="150"/>
      <c r="J857" s="150"/>
      <c r="K857" s="150"/>
      <c r="L857" s="150"/>
      <c r="M857" s="150"/>
      <c r="N857" s="150"/>
      <c r="O857" s="150"/>
      <c r="P857" s="150"/>
      <c r="Q857" s="150"/>
      <c r="R857" s="150"/>
      <c r="S857" s="150"/>
      <c r="T857" s="150"/>
    </row>
    <row r="858" spans="1:20" ht="12.75" customHeight="1">
      <c r="A858" s="150"/>
      <c r="B858" s="150"/>
      <c r="C858" s="150"/>
      <c r="D858" s="150"/>
      <c r="E858" s="150"/>
      <c r="F858" s="150"/>
      <c r="G858" s="150"/>
      <c r="H858" s="150"/>
      <c r="I858" s="150"/>
      <c r="J858" s="150"/>
      <c r="K858" s="150"/>
      <c r="L858" s="150"/>
      <c r="M858" s="150"/>
      <c r="N858" s="150"/>
      <c r="O858" s="150"/>
      <c r="P858" s="150"/>
      <c r="Q858" s="150"/>
      <c r="R858" s="150"/>
      <c r="S858" s="150"/>
      <c r="T858" s="150"/>
    </row>
    <row r="859" spans="1:20" ht="12.75" customHeight="1">
      <c r="A859" s="150"/>
      <c r="B859" s="150"/>
      <c r="C859" s="150"/>
      <c r="D859" s="150"/>
      <c r="E859" s="150"/>
      <c r="F859" s="150"/>
      <c r="G859" s="150"/>
      <c r="H859" s="150"/>
      <c r="I859" s="150"/>
      <c r="J859" s="150"/>
      <c r="K859" s="150"/>
      <c r="L859" s="150"/>
      <c r="M859" s="150"/>
      <c r="N859" s="150"/>
      <c r="O859" s="150"/>
      <c r="P859" s="150"/>
      <c r="Q859" s="150"/>
      <c r="R859" s="150"/>
      <c r="S859" s="150"/>
      <c r="T859" s="150"/>
    </row>
    <row r="860" spans="1:20" ht="12.75" customHeight="1">
      <c r="A860" s="150"/>
      <c r="B860" s="150"/>
      <c r="C860" s="150"/>
      <c r="D860" s="150"/>
      <c r="E860" s="150"/>
      <c r="F860" s="150"/>
      <c r="G860" s="150"/>
      <c r="H860" s="150"/>
      <c r="I860" s="150"/>
      <c r="J860" s="150"/>
      <c r="K860" s="150"/>
      <c r="L860" s="150"/>
      <c r="M860" s="150"/>
      <c r="N860" s="150"/>
      <c r="O860" s="150"/>
      <c r="P860" s="150"/>
      <c r="Q860" s="150"/>
      <c r="R860" s="150"/>
      <c r="S860" s="150"/>
      <c r="T860" s="150"/>
    </row>
    <row r="861" spans="1:20" ht="12.75" customHeight="1">
      <c r="A861" s="150"/>
      <c r="B861" s="150"/>
      <c r="C861" s="150"/>
      <c r="D861" s="150"/>
      <c r="E861" s="150"/>
      <c r="F861" s="150"/>
      <c r="G861" s="150"/>
      <c r="H861" s="150"/>
      <c r="I861" s="150"/>
      <c r="J861" s="150"/>
      <c r="K861" s="150"/>
      <c r="L861" s="150"/>
      <c r="M861" s="150"/>
      <c r="N861" s="150"/>
      <c r="O861" s="150"/>
      <c r="P861" s="150"/>
      <c r="Q861" s="150"/>
      <c r="R861" s="150"/>
      <c r="S861" s="150"/>
      <c r="T861" s="150"/>
    </row>
    <row r="862" spans="1:20" ht="12.75" customHeight="1">
      <c r="A862" s="150"/>
      <c r="B862" s="150"/>
      <c r="C862" s="150"/>
      <c r="D862" s="150"/>
      <c r="E862" s="150"/>
      <c r="F862" s="150"/>
      <c r="G862" s="150"/>
      <c r="H862" s="150"/>
      <c r="I862" s="150"/>
      <c r="J862" s="150"/>
      <c r="K862" s="150"/>
      <c r="L862" s="150"/>
      <c r="M862" s="150"/>
      <c r="N862" s="150"/>
      <c r="O862" s="150"/>
      <c r="P862" s="150"/>
      <c r="Q862" s="150"/>
      <c r="R862" s="150"/>
      <c r="S862" s="150"/>
      <c r="T862" s="150"/>
    </row>
    <row r="863" spans="1:20" ht="12.75" customHeight="1">
      <c r="A863" s="150"/>
      <c r="B863" s="150"/>
      <c r="C863" s="150"/>
      <c r="D863" s="150"/>
      <c r="E863" s="150"/>
      <c r="F863" s="150"/>
      <c r="G863" s="150"/>
      <c r="H863" s="150"/>
      <c r="I863" s="150"/>
      <c r="J863" s="150"/>
      <c r="K863" s="150"/>
      <c r="L863" s="150"/>
      <c r="M863" s="150"/>
      <c r="N863" s="150"/>
      <c r="O863" s="150"/>
      <c r="P863" s="150"/>
      <c r="Q863" s="150"/>
      <c r="R863" s="150"/>
      <c r="S863" s="150"/>
      <c r="T863" s="150"/>
    </row>
    <row r="864" spans="1:20" ht="12.75" customHeight="1">
      <c r="A864" s="150"/>
      <c r="B864" s="150"/>
      <c r="C864" s="150"/>
      <c r="D864" s="150"/>
      <c r="E864" s="150"/>
      <c r="F864" s="150"/>
      <c r="G864" s="150"/>
      <c r="H864" s="150"/>
      <c r="I864" s="150"/>
      <c r="J864" s="150"/>
      <c r="K864" s="150"/>
      <c r="L864" s="150"/>
      <c r="M864" s="150"/>
      <c r="N864" s="150"/>
      <c r="O864" s="150"/>
      <c r="P864" s="150"/>
      <c r="Q864" s="150"/>
      <c r="R864" s="150"/>
      <c r="S864" s="150"/>
      <c r="T864" s="150"/>
    </row>
    <row r="865" spans="1:20" ht="12.75" customHeight="1">
      <c r="A865" s="150"/>
      <c r="B865" s="150"/>
      <c r="C865" s="150"/>
      <c r="D865" s="150"/>
      <c r="E865" s="150"/>
      <c r="F865" s="150"/>
      <c r="G865" s="150"/>
      <c r="H865" s="150"/>
      <c r="I865" s="150"/>
      <c r="J865" s="150"/>
      <c r="K865" s="150"/>
      <c r="L865" s="150"/>
      <c r="M865" s="150"/>
      <c r="N865" s="150"/>
      <c r="O865" s="150"/>
      <c r="P865" s="150"/>
      <c r="Q865" s="150"/>
      <c r="R865" s="150"/>
      <c r="S865" s="150"/>
      <c r="T865" s="150"/>
    </row>
    <row r="866" spans="1:20" ht="12.75" customHeight="1">
      <c r="A866" s="150"/>
      <c r="B866" s="150"/>
      <c r="C866" s="150"/>
      <c r="D866" s="150"/>
      <c r="E866" s="150"/>
      <c r="F866" s="150"/>
      <c r="G866" s="150"/>
      <c r="H866" s="150"/>
      <c r="I866" s="150"/>
      <c r="J866" s="150"/>
      <c r="K866" s="150"/>
      <c r="L866" s="150"/>
      <c r="M866" s="150"/>
      <c r="N866" s="150"/>
      <c r="O866" s="150"/>
      <c r="P866" s="150"/>
      <c r="Q866" s="150"/>
      <c r="R866" s="150"/>
      <c r="S866" s="150"/>
      <c r="T866" s="150"/>
    </row>
    <row r="867" spans="1:20" ht="12.75" customHeight="1">
      <c r="A867" s="150"/>
      <c r="B867" s="150"/>
      <c r="C867" s="150"/>
      <c r="D867" s="150"/>
      <c r="E867" s="150"/>
      <c r="F867" s="150"/>
      <c r="G867" s="150"/>
      <c r="H867" s="150"/>
      <c r="I867" s="150"/>
      <c r="J867" s="150"/>
      <c r="K867" s="150"/>
      <c r="L867" s="150"/>
      <c r="M867" s="150"/>
      <c r="N867" s="150"/>
      <c r="O867" s="150"/>
      <c r="P867" s="150"/>
      <c r="Q867" s="150"/>
      <c r="R867" s="150"/>
      <c r="S867" s="150"/>
      <c r="T867" s="150"/>
    </row>
    <row r="868" spans="1:20" ht="12.75" customHeight="1">
      <c r="A868" s="150"/>
      <c r="B868" s="150"/>
      <c r="C868" s="150"/>
      <c r="D868" s="150"/>
      <c r="E868" s="150"/>
      <c r="F868" s="150"/>
      <c r="G868" s="150"/>
      <c r="H868" s="150"/>
      <c r="I868" s="150"/>
      <c r="J868" s="150"/>
      <c r="K868" s="150"/>
      <c r="L868" s="150"/>
      <c r="M868" s="150"/>
      <c r="N868" s="150"/>
      <c r="O868" s="150"/>
      <c r="P868" s="150"/>
      <c r="Q868" s="150"/>
      <c r="R868" s="150"/>
      <c r="S868" s="150"/>
      <c r="T868" s="150"/>
    </row>
    <row r="869" spans="1:20" ht="12.75" customHeight="1">
      <c r="A869" s="150"/>
      <c r="B869" s="150"/>
      <c r="C869" s="150"/>
      <c r="D869" s="150"/>
      <c r="E869" s="150"/>
      <c r="F869" s="150"/>
      <c r="G869" s="150"/>
      <c r="H869" s="150"/>
      <c r="I869" s="150"/>
      <c r="J869" s="150"/>
      <c r="K869" s="150"/>
      <c r="L869" s="150"/>
      <c r="M869" s="150"/>
      <c r="N869" s="150"/>
      <c r="O869" s="150"/>
      <c r="P869" s="150"/>
      <c r="Q869" s="150"/>
      <c r="R869" s="150"/>
      <c r="S869" s="150"/>
      <c r="T869" s="150"/>
    </row>
    <row r="870" spans="1:20" ht="12.75" customHeight="1">
      <c r="A870" s="150"/>
      <c r="B870" s="150"/>
      <c r="C870" s="150"/>
      <c r="D870" s="150"/>
      <c r="E870" s="150"/>
      <c r="F870" s="150"/>
      <c r="G870" s="150"/>
      <c r="H870" s="150"/>
      <c r="I870" s="150"/>
      <c r="J870" s="150"/>
      <c r="K870" s="150"/>
      <c r="L870" s="150"/>
      <c r="M870" s="150"/>
      <c r="N870" s="150"/>
      <c r="O870" s="150"/>
      <c r="P870" s="150"/>
      <c r="Q870" s="150"/>
      <c r="R870" s="150"/>
      <c r="S870" s="150"/>
      <c r="T870" s="150"/>
    </row>
    <row r="871" spans="1:20" ht="12.75" customHeight="1">
      <c r="A871" s="150"/>
      <c r="B871" s="150"/>
      <c r="C871" s="150"/>
      <c r="D871" s="150"/>
      <c r="E871" s="150"/>
      <c r="F871" s="150"/>
      <c r="G871" s="150"/>
      <c r="H871" s="150"/>
      <c r="I871" s="150"/>
      <c r="J871" s="150"/>
      <c r="K871" s="150"/>
      <c r="L871" s="150"/>
      <c r="M871" s="150"/>
      <c r="N871" s="150"/>
      <c r="O871" s="150"/>
      <c r="P871" s="150"/>
      <c r="Q871" s="150"/>
      <c r="R871" s="150"/>
      <c r="S871" s="150"/>
      <c r="T871" s="150"/>
    </row>
    <row r="872" spans="1:20" ht="12.75" customHeight="1">
      <c r="A872" s="150"/>
      <c r="B872" s="150"/>
      <c r="C872" s="150"/>
      <c r="D872" s="150"/>
      <c r="E872" s="150"/>
      <c r="F872" s="150"/>
      <c r="G872" s="150"/>
      <c r="H872" s="150"/>
      <c r="I872" s="150"/>
      <c r="J872" s="150"/>
      <c r="K872" s="150"/>
      <c r="L872" s="150"/>
      <c r="M872" s="150"/>
      <c r="N872" s="150"/>
      <c r="O872" s="150"/>
      <c r="P872" s="150"/>
      <c r="Q872" s="150"/>
      <c r="R872" s="150"/>
      <c r="S872" s="150"/>
      <c r="T872" s="150"/>
    </row>
    <row r="873" spans="1:20" ht="12.75" customHeight="1">
      <c r="A873" s="150"/>
      <c r="B873" s="150"/>
      <c r="C873" s="150"/>
      <c r="D873" s="150"/>
      <c r="E873" s="150"/>
      <c r="F873" s="150"/>
      <c r="G873" s="150"/>
      <c r="H873" s="150"/>
      <c r="I873" s="150"/>
      <c r="J873" s="150"/>
      <c r="K873" s="150"/>
      <c r="L873" s="150"/>
      <c r="M873" s="150"/>
      <c r="N873" s="150"/>
      <c r="O873" s="150"/>
      <c r="P873" s="150"/>
      <c r="Q873" s="150"/>
      <c r="R873" s="150"/>
      <c r="S873" s="150"/>
      <c r="T873" s="150"/>
    </row>
    <row r="874" spans="1:20" ht="12.75" customHeight="1">
      <c r="A874" s="150"/>
      <c r="B874" s="150"/>
      <c r="C874" s="150"/>
      <c r="D874" s="150"/>
      <c r="E874" s="150"/>
      <c r="F874" s="150"/>
      <c r="G874" s="150"/>
      <c r="H874" s="150"/>
      <c r="I874" s="150"/>
      <c r="J874" s="150"/>
      <c r="K874" s="150"/>
      <c r="L874" s="150"/>
      <c r="M874" s="150"/>
      <c r="N874" s="150"/>
      <c r="O874" s="150"/>
      <c r="P874" s="150"/>
      <c r="Q874" s="150"/>
      <c r="R874" s="150"/>
      <c r="S874" s="150"/>
      <c r="T874" s="150"/>
    </row>
    <row r="875" spans="1:20" ht="12.75" customHeight="1">
      <c r="A875" s="150"/>
      <c r="B875" s="150"/>
      <c r="C875" s="150"/>
      <c r="D875" s="150"/>
      <c r="E875" s="150"/>
      <c r="F875" s="150"/>
      <c r="G875" s="150"/>
      <c r="H875" s="150"/>
      <c r="I875" s="150"/>
      <c r="J875" s="150"/>
      <c r="K875" s="150"/>
      <c r="L875" s="150"/>
      <c r="M875" s="150"/>
      <c r="N875" s="150"/>
      <c r="O875" s="150"/>
      <c r="P875" s="150"/>
      <c r="Q875" s="150"/>
      <c r="R875" s="150"/>
      <c r="S875" s="150"/>
      <c r="T875" s="150"/>
    </row>
    <row r="876" spans="1:20" ht="12.75" customHeight="1">
      <c r="A876" s="150"/>
      <c r="B876" s="150"/>
      <c r="C876" s="150"/>
      <c r="D876" s="150"/>
      <c r="E876" s="150"/>
      <c r="F876" s="150"/>
      <c r="G876" s="150"/>
      <c r="H876" s="150"/>
      <c r="I876" s="150"/>
      <c r="J876" s="150"/>
      <c r="K876" s="150"/>
      <c r="L876" s="150"/>
      <c r="M876" s="150"/>
      <c r="N876" s="150"/>
      <c r="O876" s="150"/>
      <c r="P876" s="150"/>
      <c r="Q876" s="150"/>
      <c r="R876" s="150"/>
      <c r="S876" s="150"/>
      <c r="T876" s="150"/>
    </row>
    <row r="877" spans="1:20" ht="12.75" customHeight="1">
      <c r="A877" s="150"/>
      <c r="B877" s="150"/>
      <c r="C877" s="150"/>
      <c r="D877" s="150"/>
      <c r="E877" s="150"/>
      <c r="F877" s="150"/>
      <c r="G877" s="150"/>
      <c r="H877" s="150"/>
      <c r="I877" s="150"/>
      <c r="J877" s="150"/>
      <c r="K877" s="150"/>
      <c r="L877" s="150"/>
      <c r="M877" s="150"/>
      <c r="N877" s="150"/>
      <c r="O877" s="150"/>
      <c r="P877" s="150"/>
      <c r="Q877" s="150"/>
      <c r="R877" s="150"/>
      <c r="S877" s="150"/>
      <c r="T877" s="150"/>
    </row>
    <row r="878" spans="1:20" ht="12.75" customHeight="1">
      <c r="A878" s="150"/>
      <c r="B878" s="150"/>
      <c r="C878" s="150"/>
      <c r="D878" s="150"/>
      <c r="E878" s="150"/>
      <c r="F878" s="150"/>
      <c r="G878" s="150"/>
      <c r="H878" s="150"/>
      <c r="I878" s="150"/>
      <c r="J878" s="150"/>
      <c r="K878" s="150"/>
      <c r="L878" s="150"/>
      <c r="M878" s="150"/>
      <c r="N878" s="150"/>
      <c r="O878" s="150"/>
      <c r="P878" s="150"/>
      <c r="Q878" s="150"/>
      <c r="R878" s="150"/>
      <c r="S878" s="150"/>
      <c r="T878" s="150"/>
    </row>
    <row r="879" spans="1:20" ht="12.75" customHeight="1">
      <c r="A879" s="150"/>
      <c r="B879" s="150"/>
      <c r="C879" s="150"/>
      <c r="D879" s="150"/>
      <c r="E879" s="150"/>
      <c r="F879" s="150"/>
      <c r="G879" s="150"/>
      <c r="H879" s="150"/>
      <c r="I879" s="150"/>
      <c r="J879" s="150"/>
      <c r="K879" s="150"/>
      <c r="L879" s="150"/>
      <c r="M879" s="150"/>
      <c r="N879" s="150"/>
      <c r="O879" s="150"/>
      <c r="P879" s="150"/>
      <c r="Q879" s="150"/>
      <c r="R879" s="150"/>
      <c r="S879" s="150"/>
      <c r="T879" s="150"/>
    </row>
    <row r="880" spans="1:20" ht="12.75" customHeight="1">
      <c r="A880" s="150"/>
      <c r="B880" s="150"/>
      <c r="C880" s="150"/>
      <c r="D880" s="150"/>
      <c r="E880" s="150"/>
      <c r="F880" s="150"/>
      <c r="G880" s="150"/>
      <c r="H880" s="150"/>
      <c r="I880" s="150"/>
      <c r="J880" s="150"/>
      <c r="K880" s="150"/>
      <c r="L880" s="150"/>
      <c r="M880" s="150"/>
      <c r="N880" s="150"/>
      <c r="O880" s="150"/>
      <c r="P880" s="150"/>
      <c r="Q880" s="150"/>
      <c r="R880" s="150"/>
      <c r="S880" s="150"/>
      <c r="T880" s="150"/>
    </row>
    <row r="881" spans="1:20" ht="12.75" customHeight="1">
      <c r="A881" s="150"/>
      <c r="B881" s="150"/>
      <c r="C881" s="150"/>
      <c r="D881" s="150"/>
      <c r="E881" s="150"/>
      <c r="F881" s="150"/>
      <c r="G881" s="150"/>
      <c r="H881" s="150"/>
      <c r="I881" s="150"/>
      <c r="J881" s="150"/>
      <c r="K881" s="150"/>
      <c r="L881" s="150"/>
      <c r="M881" s="150"/>
      <c r="N881" s="150"/>
      <c r="O881" s="150"/>
      <c r="P881" s="150"/>
      <c r="Q881" s="150"/>
      <c r="R881" s="150"/>
      <c r="S881" s="150"/>
      <c r="T881" s="150"/>
    </row>
    <row r="882" spans="1:20" ht="12.75" customHeight="1">
      <c r="A882" s="150"/>
      <c r="B882" s="150"/>
      <c r="C882" s="150"/>
      <c r="D882" s="150"/>
      <c r="E882" s="150"/>
      <c r="F882" s="150"/>
      <c r="G882" s="150"/>
      <c r="H882" s="150"/>
      <c r="I882" s="150"/>
      <c r="J882" s="150"/>
      <c r="K882" s="150"/>
      <c r="L882" s="150"/>
      <c r="M882" s="150"/>
      <c r="N882" s="150"/>
      <c r="O882" s="150"/>
      <c r="P882" s="150"/>
      <c r="Q882" s="150"/>
      <c r="R882" s="150"/>
      <c r="S882" s="150"/>
      <c r="T882" s="150"/>
    </row>
    <row r="883" spans="1:20" ht="12.75" customHeight="1">
      <c r="A883" s="150"/>
      <c r="B883" s="150"/>
      <c r="C883" s="150"/>
      <c r="D883" s="150"/>
      <c r="E883" s="150"/>
      <c r="F883" s="150"/>
      <c r="G883" s="150"/>
      <c r="H883" s="150"/>
      <c r="I883" s="150"/>
      <c r="J883" s="150"/>
      <c r="K883" s="150"/>
      <c r="L883" s="150"/>
      <c r="M883" s="150"/>
      <c r="N883" s="150"/>
      <c r="O883" s="150"/>
      <c r="P883" s="150"/>
      <c r="Q883" s="150"/>
      <c r="R883" s="150"/>
      <c r="S883" s="150"/>
      <c r="T883" s="150"/>
    </row>
    <row r="884" spans="1:20" ht="12.75" customHeight="1">
      <c r="A884" s="150"/>
      <c r="B884" s="150"/>
      <c r="C884" s="150"/>
      <c r="D884" s="150"/>
      <c r="E884" s="150"/>
      <c r="F884" s="150"/>
      <c r="G884" s="150"/>
      <c r="H884" s="150"/>
      <c r="I884" s="150"/>
      <c r="J884" s="150"/>
      <c r="K884" s="150"/>
      <c r="L884" s="150"/>
      <c r="M884" s="150"/>
      <c r="N884" s="150"/>
      <c r="O884" s="150"/>
      <c r="P884" s="150"/>
      <c r="Q884" s="150"/>
      <c r="R884" s="150"/>
      <c r="S884" s="150"/>
      <c r="T884" s="150"/>
    </row>
    <row r="885" spans="1:20" ht="12.75" customHeight="1">
      <c r="A885" s="150"/>
      <c r="B885" s="150"/>
      <c r="C885" s="150"/>
      <c r="D885" s="150"/>
      <c r="E885" s="150"/>
      <c r="F885" s="150"/>
      <c r="G885" s="150"/>
      <c r="H885" s="150"/>
      <c r="I885" s="150"/>
      <c r="J885" s="150"/>
      <c r="K885" s="150"/>
      <c r="L885" s="150"/>
      <c r="M885" s="150"/>
      <c r="N885" s="150"/>
      <c r="O885" s="150"/>
      <c r="P885" s="150"/>
      <c r="Q885" s="150"/>
      <c r="R885" s="150"/>
      <c r="S885" s="150"/>
      <c r="T885" s="150"/>
    </row>
    <row r="886" spans="1:20" ht="12.75" customHeight="1">
      <c r="A886" s="150"/>
      <c r="B886" s="150"/>
      <c r="C886" s="150"/>
      <c r="D886" s="150"/>
      <c r="E886" s="150"/>
      <c r="F886" s="150"/>
      <c r="G886" s="150"/>
      <c r="H886" s="150"/>
      <c r="I886" s="150"/>
      <c r="J886" s="150"/>
      <c r="K886" s="150"/>
      <c r="L886" s="150"/>
      <c r="M886" s="150"/>
      <c r="N886" s="150"/>
      <c r="O886" s="150"/>
      <c r="P886" s="150"/>
      <c r="Q886" s="150"/>
      <c r="R886" s="150"/>
      <c r="S886" s="150"/>
      <c r="T886" s="150"/>
    </row>
    <row r="887" spans="1:20" ht="12.75" customHeight="1">
      <c r="A887" s="150"/>
      <c r="B887" s="150"/>
      <c r="C887" s="150"/>
      <c r="D887" s="150"/>
      <c r="E887" s="150"/>
      <c r="F887" s="150"/>
      <c r="G887" s="150"/>
      <c r="H887" s="150"/>
      <c r="I887" s="150"/>
      <c r="J887" s="150"/>
      <c r="K887" s="150"/>
      <c r="L887" s="150"/>
      <c r="M887" s="150"/>
      <c r="N887" s="150"/>
      <c r="O887" s="150"/>
      <c r="P887" s="150"/>
      <c r="Q887" s="150"/>
      <c r="R887" s="150"/>
      <c r="S887" s="150"/>
      <c r="T887" s="150"/>
    </row>
    <row r="888" spans="1:20" ht="12.75" customHeight="1">
      <c r="A888" s="150"/>
      <c r="B888" s="150"/>
      <c r="C888" s="150"/>
      <c r="D888" s="150"/>
      <c r="E888" s="150"/>
      <c r="F888" s="150"/>
      <c r="G888" s="150"/>
      <c r="H888" s="150"/>
      <c r="I888" s="150"/>
      <c r="J888" s="150"/>
      <c r="K888" s="150"/>
      <c r="L888" s="150"/>
      <c r="M888" s="150"/>
      <c r="N888" s="150"/>
      <c r="O888" s="150"/>
      <c r="P888" s="150"/>
      <c r="Q888" s="150"/>
      <c r="R888" s="150"/>
      <c r="S888" s="150"/>
      <c r="T888" s="150"/>
    </row>
    <row r="889" spans="1:20" ht="12.75" customHeight="1">
      <c r="A889" s="150"/>
      <c r="B889" s="150"/>
      <c r="C889" s="150"/>
      <c r="D889" s="150"/>
      <c r="E889" s="150"/>
      <c r="F889" s="150"/>
      <c r="G889" s="150"/>
      <c r="H889" s="150"/>
      <c r="I889" s="150"/>
      <c r="J889" s="150"/>
      <c r="K889" s="150"/>
      <c r="L889" s="150"/>
      <c r="M889" s="150"/>
      <c r="N889" s="150"/>
      <c r="O889" s="150"/>
      <c r="P889" s="150"/>
      <c r="Q889" s="150"/>
      <c r="R889" s="150"/>
      <c r="S889" s="150"/>
      <c r="T889" s="150"/>
    </row>
    <row r="890" spans="1:20" ht="12.75" customHeight="1">
      <c r="A890" s="150"/>
      <c r="B890" s="150"/>
      <c r="C890" s="150"/>
      <c r="D890" s="150"/>
      <c r="E890" s="150"/>
      <c r="F890" s="150"/>
      <c r="G890" s="150"/>
      <c r="H890" s="150"/>
      <c r="I890" s="150"/>
      <c r="J890" s="150"/>
      <c r="K890" s="150"/>
      <c r="L890" s="150"/>
      <c r="M890" s="150"/>
      <c r="N890" s="150"/>
      <c r="O890" s="150"/>
      <c r="P890" s="150"/>
      <c r="Q890" s="150"/>
      <c r="R890" s="150"/>
      <c r="S890" s="150"/>
      <c r="T890" s="150"/>
    </row>
    <row r="891" spans="1:20" ht="12.75" customHeight="1">
      <c r="A891" s="150"/>
      <c r="B891" s="150"/>
      <c r="C891" s="150"/>
      <c r="D891" s="150"/>
      <c r="E891" s="150"/>
      <c r="F891" s="150"/>
      <c r="G891" s="150"/>
      <c r="H891" s="150"/>
      <c r="I891" s="150"/>
      <c r="J891" s="150"/>
      <c r="K891" s="150"/>
      <c r="L891" s="150"/>
      <c r="M891" s="150"/>
      <c r="N891" s="150"/>
      <c r="O891" s="150"/>
      <c r="P891" s="150"/>
      <c r="Q891" s="150"/>
      <c r="R891" s="150"/>
      <c r="S891" s="150"/>
      <c r="T891" s="150"/>
    </row>
    <row r="892" spans="1:20" ht="12.75" customHeight="1">
      <c r="A892" s="150"/>
      <c r="B892" s="150"/>
      <c r="C892" s="150"/>
      <c r="D892" s="150"/>
      <c r="E892" s="150"/>
      <c r="F892" s="150"/>
      <c r="G892" s="150"/>
      <c r="H892" s="150"/>
      <c r="I892" s="150"/>
      <c r="J892" s="150"/>
      <c r="K892" s="150"/>
      <c r="L892" s="150"/>
      <c r="M892" s="150"/>
      <c r="N892" s="150"/>
      <c r="O892" s="150"/>
      <c r="P892" s="150"/>
      <c r="Q892" s="150"/>
      <c r="R892" s="150"/>
      <c r="S892" s="150"/>
      <c r="T892" s="150"/>
    </row>
    <row r="893" spans="1:20" ht="12.75" customHeight="1">
      <c r="A893" s="150"/>
      <c r="B893" s="150"/>
      <c r="C893" s="150"/>
      <c r="D893" s="150"/>
      <c r="E893" s="150"/>
      <c r="F893" s="150"/>
      <c r="G893" s="150"/>
      <c r="H893" s="150"/>
      <c r="I893" s="150"/>
      <c r="J893" s="150"/>
      <c r="K893" s="150"/>
      <c r="L893" s="150"/>
      <c r="M893" s="150"/>
      <c r="N893" s="150"/>
      <c r="O893" s="150"/>
      <c r="P893" s="150"/>
      <c r="Q893" s="150"/>
      <c r="R893" s="150"/>
      <c r="S893" s="150"/>
      <c r="T893" s="150"/>
    </row>
    <row r="894" spans="1:20" ht="12.75" customHeight="1">
      <c r="A894" s="150"/>
      <c r="B894" s="150"/>
      <c r="C894" s="150"/>
      <c r="D894" s="150"/>
      <c r="E894" s="150"/>
      <c r="F894" s="150"/>
      <c r="G894" s="150"/>
      <c r="H894" s="150"/>
      <c r="I894" s="150"/>
      <c r="J894" s="150"/>
      <c r="K894" s="150"/>
      <c r="L894" s="150"/>
      <c r="M894" s="150"/>
      <c r="N894" s="150"/>
      <c r="O894" s="150"/>
      <c r="P894" s="150"/>
      <c r="Q894" s="150"/>
      <c r="R894" s="150"/>
      <c r="S894" s="150"/>
      <c r="T894" s="150"/>
    </row>
    <row r="895" spans="1:20" ht="12.75" customHeight="1">
      <c r="A895" s="150"/>
      <c r="B895" s="150"/>
      <c r="C895" s="150"/>
      <c r="D895" s="150"/>
      <c r="E895" s="150"/>
      <c r="F895" s="150"/>
      <c r="G895" s="150"/>
      <c r="H895" s="150"/>
      <c r="I895" s="150"/>
      <c r="J895" s="150"/>
      <c r="K895" s="150"/>
      <c r="L895" s="150"/>
      <c r="M895" s="150"/>
      <c r="N895" s="150"/>
      <c r="O895" s="150"/>
      <c r="P895" s="150"/>
      <c r="Q895" s="150"/>
      <c r="R895" s="150"/>
      <c r="S895" s="150"/>
      <c r="T895" s="150"/>
    </row>
    <row r="896" spans="1:20" ht="12.75" customHeight="1">
      <c r="A896" s="150"/>
      <c r="B896" s="150"/>
      <c r="C896" s="150"/>
      <c r="D896" s="150"/>
      <c r="E896" s="150"/>
      <c r="F896" s="150"/>
      <c r="G896" s="150"/>
      <c r="H896" s="150"/>
      <c r="I896" s="150"/>
      <c r="J896" s="150"/>
      <c r="K896" s="150"/>
      <c r="L896" s="150"/>
      <c r="M896" s="150"/>
      <c r="N896" s="150"/>
      <c r="O896" s="150"/>
      <c r="P896" s="150"/>
      <c r="Q896" s="150"/>
      <c r="R896" s="150"/>
      <c r="S896" s="150"/>
      <c r="T896" s="150"/>
    </row>
    <row r="897" spans="1:20" ht="12.75" customHeight="1">
      <c r="A897" s="150"/>
      <c r="B897" s="150"/>
      <c r="C897" s="150"/>
      <c r="D897" s="150"/>
      <c r="E897" s="150"/>
      <c r="F897" s="150"/>
      <c r="G897" s="150"/>
      <c r="H897" s="150"/>
      <c r="I897" s="150"/>
      <c r="J897" s="150"/>
      <c r="K897" s="150"/>
      <c r="L897" s="150"/>
      <c r="M897" s="150"/>
      <c r="N897" s="150"/>
      <c r="O897" s="150"/>
      <c r="P897" s="150"/>
      <c r="Q897" s="150"/>
      <c r="R897" s="150"/>
      <c r="S897" s="150"/>
      <c r="T897" s="150"/>
    </row>
    <row r="898" spans="1:20" ht="12.75" customHeight="1">
      <c r="A898" s="150"/>
      <c r="B898" s="150"/>
      <c r="C898" s="150"/>
      <c r="D898" s="150"/>
      <c r="E898" s="150"/>
      <c r="F898" s="150"/>
      <c r="G898" s="150"/>
      <c r="H898" s="150"/>
      <c r="I898" s="150"/>
      <c r="J898" s="150"/>
      <c r="K898" s="150"/>
      <c r="L898" s="150"/>
      <c r="M898" s="150"/>
      <c r="N898" s="150"/>
      <c r="O898" s="150"/>
      <c r="P898" s="150"/>
      <c r="Q898" s="150"/>
      <c r="R898" s="150"/>
      <c r="S898" s="150"/>
      <c r="T898" s="150"/>
    </row>
    <row r="899" spans="1:20" ht="12.75" customHeight="1">
      <c r="A899" s="150"/>
      <c r="B899" s="150"/>
      <c r="C899" s="150"/>
      <c r="D899" s="150"/>
      <c r="E899" s="150"/>
      <c r="F899" s="150"/>
      <c r="G899" s="150"/>
      <c r="H899" s="150"/>
      <c r="I899" s="150"/>
      <c r="J899" s="150"/>
      <c r="K899" s="150"/>
      <c r="L899" s="150"/>
      <c r="M899" s="150"/>
      <c r="N899" s="150"/>
      <c r="O899" s="150"/>
      <c r="P899" s="150"/>
      <c r="Q899" s="150"/>
      <c r="R899" s="150"/>
      <c r="S899" s="150"/>
      <c r="T899" s="150"/>
    </row>
    <row r="900" spans="1:20" ht="12.75" customHeight="1">
      <c r="A900" s="150"/>
      <c r="B900" s="150"/>
      <c r="C900" s="150"/>
      <c r="D900" s="150"/>
      <c r="E900" s="150"/>
      <c r="F900" s="150"/>
      <c r="G900" s="150"/>
      <c r="H900" s="150"/>
      <c r="I900" s="150"/>
      <c r="J900" s="150"/>
      <c r="K900" s="150"/>
      <c r="L900" s="150"/>
      <c r="M900" s="150"/>
      <c r="N900" s="150"/>
      <c r="O900" s="150"/>
      <c r="P900" s="150"/>
      <c r="Q900" s="150"/>
      <c r="R900" s="150"/>
      <c r="S900" s="150"/>
      <c r="T900" s="150"/>
    </row>
    <row r="901" spans="1:20" ht="12.75" customHeight="1">
      <c r="A901" s="150"/>
      <c r="B901" s="150"/>
      <c r="C901" s="150"/>
      <c r="D901" s="150"/>
      <c r="E901" s="150"/>
      <c r="F901" s="150"/>
      <c r="G901" s="150"/>
      <c r="H901" s="150"/>
      <c r="I901" s="150"/>
      <c r="J901" s="150"/>
      <c r="K901" s="150"/>
      <c r="L901" s="150"/>
      <c r="M901" s="150"/>
      <c r="N901" s="150"/>
      <c r="O901" s="150"/>
      <c r="P901" s="150"/>
      <c r="Q901" s="150"/>
      <c r="R901" s="150"/>
      <c r="S901" s="150"/>
      <c r="T901" s="150"/>
    </row>
    <row r="902" spans="1:20" ht="12.75" customHeight="1">
      <c r="A902" s="150"/>
      <c r="B902" s="150"/>
      <c r="C902" s="150"/>
      <c r="D902" s="150"/>
      <c r="E902" s="150"/>
      <c r="F902" s="150"/>
      <c r="G902" s="150"/>
      <c r="H902" s="150"/>
      <c r="I902" s="150"/>
      <c r="J902" s="150"/>
      <c r="K902" s="150"/>
      <c r="L902" s="150"/>
      <c r="M902" s="150"/>
      <c r="N902" s="150"/>
      <c r="O902" s="150"/>
      <c r="P902" s="150"/>
      <c r="Q902" s="150"/>
      <c r="R902" s="150"/>
      <c r="S902" s="150"/>
      <c r="T902" s="150"/>
    </row>
    <row r="903" spans="1:20" ht="12.75" customHeight="1">
      <c r="A903" s="150"/>
      <c r="B903" s="150"/>
      <c r="C903" s="150"/>
      <c r="D903" s="150"/>
      <c r="E903" s="150"/>
      <c r="F903" s="150"/>
      <c r="G903" s="150"/>
      <c r="H903" s="150"/>
      <c r="I903" s="150"/>
      <c r="J903" s="150"/>
      <c r="K903" s="150"/>
      <c r="L903" s="150"/>
      <c r="M903" s="150"/>
      <c r="N903" s="150"/>
      <c r="O903" s="150"/>
      <c r="P903" s="150"/>
      <c r="Q903" s="150"/>
      <c r="R903" s="150"/>
      <c r="S903" s="150"/>
      <c r="T903" s="150"/>
    </row>
    <row r="904" spans="1:20" ht="12.75" customHeight="1">
      <c r="A904" s="150"/>
      <c r="B904" s="150"/>
      <c r="C904" s="150"/>
      <c r="D904" s="150"/>
      <c r="E904" s="150"/>
      <c r="F904" s="150"/>
      <c r="G904" s="150"/>
      <c r="H904" s="150"/>
      <c r="I904" s="150"/>
      <c r="J904" s="150"/>
      <c r="K904" s="150"/>
      <c r="L904" s="150"/>
      <c r="M904" s="150"/>
      <c r="N904" s="150"/>
      <c r="O904" s="150"/>
      <c r="P904" s="150"/>
      <c r="Q904" s="150"/>
      <c r="R904" s="150"/>
      <c r="S904" s="150"/>
      <c r="T904" s="150"/>
    </row>
    <row r="905" spans="1:20" ht="12.75" customHeight="1">
      <c r="A905" s="150"/>
      <c r="B905" s="150"/>
      <c r="C905" s="150"/>
      <c r="D905" s="150"/>
      <c r="E905" s="150"/>
      <c r="F905" s="150"/>
      <c r="G905" s="150"/>
      <c r="H905" s="150"/>
      <c r="I905" s="150"/>
      <c r="J905" s="150"/>
      <c r="K905" s="150"/>
      <c r="L905" s="150"/>
      <c r="M905" s="150"/>
      <c r="N905" s="150"/>
      <c r="O905" s="150"/>
      <c r="P905" s="150"/>
      <c r="Q905" s="150"/>
      <c r="R905" s="150"/>
      <c r="S905" s="150"/>
      <c r="T905" s="150"/>
    </row>
    <row r="906" spans="1:20" ht="12.75" customHeight="1">
      <c r="A906" s="150"/>
      <c r="B906" s="150"/>
      <c r="C906" s="150"/>
      <c r="D906" s="150"/>
      <c r="E906" s="150"/>
      <c r="F906" s="150"/>
      <c r="G906" s="150"/>
      <c r="H906" s="150"/>
      <c r="I906" s="150"/>
      <c r="J906" s="150"/>
      <c r="K906" s="150"/>
      <c r="L906" s="150"/>
      <c r="M906" s="150"/>
      <c r="N906" s="150"/>
      <c r="O906" s="150"/>
      <c r="P906" s="150"/>
      <c r="Q906" s="150"/>
      <c r="R906" s="150"/>
      <c r="S906" s="150"/>
      <c r="T906" s="150"/>
    </row>
    <row r="907" spans="1:20" ht="12.75" customHeight="1">
      <c r="A907" s="150"/>
      <c r="B907" s="150"/>
      <c r="C907" s="150"/>
      <c r="D907" s="150"/>
      <c r="E907" s="150"/>
      <c r="F907" s="150"/>
      <c r="G907" s="150"/>
      <c r="H907" s="150"/>
      <c r="I907" s="150"/>
      <c r="J907" s="150"/>
      <c r="K907" s="150"/>
      <c r="L907" s="150"/>
      <c r="M907" s="150"/>
      <c r="N907" s="150"/>
      <c r="O907" s="150"/>
      <c r="P907" s="150"/>
      <c r="Q907" s="150"/>
      <c r="R907" s="150"/>
      <c r="S907" s="150"/>
      <c r="T907" s="150"/>
    </row>
    <row r="908" spans="1:20" ht="12.75" customHeight="1">
      <c r="A908" s="150"/>
      <c r="B908" s="150"/>
      <c r="C908" s="150"/>
      <c r="D908" s="150"/>
      <c r="E908" s="150"/>
      <c r="F908" s="150"/>
      <c r="G908" s="150"/>
      <c r="H908" s="150"/>
      <c r="I908" s="150"/>
      <c r="J908" s="150"/>
      <c r="K908" s="150"/>
      <c r="L908" s="150"/>
      <c r="M908" s="150"/>
      <c r="N908" s="150"/>
      <c r="O908" s="150"/>
      <c r="P908" s="150"/>
      <c r="Q908" s="150"/>
      <c r="R908" s="150"/>
      <c r="S908" s="150"/>
      <c r="T908" s="150"/>
    </row>
    <row r="909" spans="1:20" ht="12.75" customHeight="1">
      <c r="A909" s="150"/>
      <c r="B909" s="150"/>
      <c r="C909" s="150"/>
      <c r="D909" s="150"/>
      <c r="E909" s="150"/>
      <c r="F909" s="150"/>
      <c r="G909" s="150"/>
      <c r="H909" s="150"/>
      <c r="I909" s="150"/>
      <c r="J909" s="150"/>
      <c r="K909" s="150"/>
      <c r="L909" s="150"/>
      <c r="M909" s="150"/>
      <c r="N909" s="150"/>
      <c r="O909" s="150"/>
      <c r="P909" s="150"/>
      <c r="Q909" s="150"/>
      <c r="R909" s="150"/>
      <c r="S909" s="150"/>
      <c r="T909" s="150"/>
    </row>
    <row r="910" spans="1:20" ht="12.75" customHeight="1">
      <c r="A910" s="150"/>
      <c r="B910" s="150"/>
      <c r="C910" s="150"/>
      <c r="D910" s="150"/>
      <c r="E910" s="150"/>
      <c r="F910" s="150"/>
      <c r="G910" s="150"/>
      <c r="H910" s="150"/>
      <c r="I910" s="150"/>
      <c r="J910" s="150"/>
      <c r="K910" s="150"/>
      <c r="L910" s="150"/>
      <c r="M910" s="150"/>
      <c r="N910" s="150"/>
      <c r="O910" s="150"/>
      <c r="P910" s="150"/>
      <c r="Q910" s="150"/>
      <c r="R910" s="150"/>
      <c r="S910" s="150"/>
      <c r="T910" s="150"/>
    </row>
    <row r="911" spans="1:20" ht="12.75" customHeight="1">
      <c r="A911" s="150"/>
      <c r="B911" s="150"/>
      <c r="C911" s="150"/>
      <c r="D911" s="150"/>
      <c r="E911" s="150"/>
      <c r="F911" s="150"/>
      <c r="G911" s="150"/>
      <c r="H911" s="150"/>
      <c r="I911" s="150"/>
      <c r="J911" s="150"/>
      <c r="K911" s="150"/>
      <c r="L911" s="150"/>
      <c r="M911" s="150"/>
      <c r="N911" s="150"/>
      <c r="O911" s="150"/>
      <c r="P911" s="150"/>
      <c r="Q911" s="150"/>
      <c r="R911" s="150"/>
      <c r="S911" s="150"/>
      <c r="T911" s="150"/>
    </row>
    <row r="912" spans="1:20" ht="12.75" customHeight="1">
      <c r="A912" s="150"/>
      <c r="B912" s="150"/>
      <c r="C912" s="150"/>
      <c r="D912" s="150"/>
      <c r="E912" s="150"/>
      <c r="F912" s="150"/>
      <c r="G912" s="150"/>
      <c r="H912" s="150"/>
      <c r="I912" s="150"/>
      <c r="J912" s="150"/>
      <c r="K912" s="150"/>
      <c r="L912" s="150"/>
      <c r="M912" s="150"/>
      <c r="N912" s="150"/>
      <c r="O912" s="150"/>
      <c r="P912" s="150"/>
      <c r="Q912" s="150"/>
      <c r="R912" s="150"/>
      <c r="S912" s="150"/>
      <c r="T912" s="150"/>
    </row>
    <row r="913" spans="3:20" ht="12.75" customHeight="1">
      <c r="C913" s="150"/>
      <c r="D913" s="150"/>
      <c r="E913" s="150"/>
      <c r="F913" s="150"/>
      <c r="G913" s="150"/>
      <c r="H913" s="150"/>
      <c r="I913" s="150"/>
      <c r="J913" s="150"/>
      <c r="K913" s="150"/>
      <c r="L913" s="150"/>
      <c r="M913" s="150"/>
      <c r="N913" s="150"/>
      <c r="O913" s="150"/>
      <c r="P913" s="150"/>
      <c r="Q913" s="150"/>
      <c r="R913" s="150"/>
      <c r="S913" s="150"/>
      <c r="T913" s="150"/>
    </row>
    <row r="914" spans="3:20" ht="12.75" customHeight="1">
      <c r="C914" s="150"/>
      <c r="D914" s="150"/>
      <c r="E914" s="150"/>
      <c r="F914" s="150"/>
      <c r="G914" s="150"/>
      <c r="H914" s="150"/>
      <c r="I914" s="150"/>
      <c r="J914" s="150"/>
      <c r="K914" s="150"/>
      <c r="L914" s="150"/>
      <c r="M914" s="150"/>
      <c r="N914" s="150"/>
      <c r="O914" s="150"/>
      <c r="P914" s="150"/>
      <c r="Q914" s="150"/>
      <c r="R914" s="150"/>
      <c r="S914" s="150"/>
      <c r="T914" s="150"/>
    </row>
  </sheetData>
  <sheetProtection algorithmName="SHA-512" hashValue="/fvm1E/5wkxWifNtrRwO4wxzi3QV7U5t29pHDLtwBQY65AAabcyK1ybH55F3WYs96D/BEU/qB2ZHPsafq6jHhQ==" saltValue="rRqQaLvq07KjiStyNYqvgw==" spinCount="100000" sheet="1" objects="1" scenarios="1"/>
  <mergeCells count="5">
    <mergeCell ref="A4:D4"/>
    <mergeCell ref="A14:D14"/>
    <mergeCell ref="A1:G2"/>
    <mergeCell ref="B9:C9"/>
    <mergeCell ref="B12:C12"/>
  </mergeCells>
  <pageMargins left="0.25" right="0.25" top="0.75" bottom="0.75" header="0.3" footer="0.3"/>
  <pageSetup paperSize="9"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Guidance</vt:lpstr>
      <vt:lpstr>Lot 1</vt:lpstr>
      <vt:lpstr>Lot 2</vt:lpstr>
      <vt:lpstr>Lot 3</vt:lpstr>
      <vt:lpstr>Lot 4</vt:lpstr>
      <vt:lpstr>Lot 5</vt:lpstr>
      <vt:lpstr>Lot 6</vt:lpstr>
      <vt:lpstr>Lot 7</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rice</dc:creator>
  <cp:lastModifiedBy>Paige Henshaw</cp:lastModifiedBy>
  <cp:lastPrinted>2018-11-19T17:13:25Z</cp:lastPrinted>
  <dcterms:created xsi:type="dcterms:W3CDTF">2018-11-16T13:09:53Z</dcterms:created>
  <dcterms:modified xsi:type="dcterms:W3CDTF">2018-12-06T14:52:24Z</dcterms:modified>
</cp:coreProperties>
</file>