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erk\Documents\Wayfinding Group\Tender Docs\"/>
    </mc:Choice>
  </mc:AlternateContent>
  <xr:revisionPtr revIDLastSave="0" documentId="13_ncr:1_{7DA8BAC0-9782-4979-A887-995B09D12F2D}" xr6:coauthVersionLast="47" xr6:coauthVersionMax="47" xr10:uidLastSave="{00000000-0000-0000-0000-000000000000}"/>
  <bookViews>
    <workbookView xWindow="-120" yWindow="-120" windowWidth="29040" windowHeight="15720" xr2:uid="{8AA4CC35-11D3-44E3-8AB6-2DC7FCB7AC13}"/>
  </bookViews>
  <sheets>
    <sheet name="Requirements by location" sheetId="1" r:id="rId1"/>
    <sheet name="Requirements by element typ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S16" i="1"/>
  <c r="S17" i="1"/>
  <c r="S18" i="1"/>
  <c r="S19" i="1"/>
  <c r="S20" i="1"/>
  <c r="S21" i="1"/>
  <c r="S22" i="1"/>
  <c r="S23" i="1"/>
  <c r="S24" i="1"/>
  <c r="S27" i="1"/>
  <c r="S28" i="1"/>
  <c r="S29" i="1"/>
  <c r="S30" i="1"/>
  <c r="S31" i="1"/>
  <c r="S32" i="1"/>
  <c r="S33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12" i="1"/>
  <c r="R58" i="1"/>
  <c r="P53" i="1"/>
  <c r="N53" i="1"/>
  <c r="M53" i="1"/>
  <c r="L53" i="1"/>
  <c r="K53" i="1"/>
  <c r="I53" i="1"/>
  <c r="E53" i="1"/>
  <c r="F53" i="1"/>
  <c r="G53" i="1"/>
  <c r="D53" i="1"/>
  <c r="Q58" i="1"/>
  <c r="S58" i="1" l="1"/>
  <c r="S61" i="1" s="1"/>
  <c r="S62" i="1" l="1"/>
</calcChain>
</file>

<file path=xl/sharedStrings.xml><?xml version="1.0" encoding="utf-8"?>
<sst xmlns="http://schemas.openxmlformats.org/spreadsheetml/2006/main" count="289" uniqueCount="138">
  <si>
    <t>Ref</t>
  </si>
  <si>
    <t>Location</t>
  </si>
  <si>
    <t>One Sided</t>
  </si>
  <si>
    <t>Two Sided</t>
  </si>
  <si>
    <t>One sided</t>
  </si>
  <si>
    <t>Two sided</t>
  </si>
  <si>
    <t>FINGER REQUIREMENTS</t>
  </si>
  <si>
    <t>1 line fngr</t>
  </si>
  <si>
    <t>2 line fngr</t>
  </si>
  <si>
    <t>3 line fngr</t>
  </si>
  <si>
    <t>FINGER SIGNS</t>
  </si>
  <si>
    <t>WALL PANELS</t>
  </si>
  <si>
    <t xml:space="preserve">Station Road </t>
  </si>
  <si>
    <t>New Cut - The Cut</t>
  </si>
  <si>
    <t xml:space="preserve">Norwich Rd nr car park </t>
  </si>
  <si>
    <t xml:space="preserve">Rectory St/Bridge St </t>
  </si>
  <si>
    <t>Thoroughfare Car Park</t>
  </si>
  <si>
    <t xml:space="preserve">Thoroughfare </t>
  </si>
  <si>
    <t xml:space="preserve">The Angel hotel </t>
  </si>
  <si>
    <t xml:space="preserve">Angel Link/Thoroughfare </t>
  </si>
  <si>
    <t>Market Place</t>
  </si>
  <si>
    <t>London Rd near Rifle Hall</t>
  </si>
  <si>
    <t>River Lane</t>
  </si>
  <si>
    <t>Entrance Town Park</t>
  </si>
  <si>
    <t>FNGRPOST</t>
  </si>
  <si>
    <t>Only</t>
  </si>
  <si>
    <t>Replace display on existing Town Park unit</t>
  </si>
  <si>
    <t>Dairy Hill Sports Facilities</t>
  </si>
  <si>
    <t>A</t>
  </si>
  <si>
    <t>New Cut/Station Road</t>
  </si>
  <si>
    <t>B</t>
  </si>
  <si>
    <t>New Cut/Norwich Road</t>
  </si>
  <si>
    <t>C</t>
  </si>
  <si>
    <t>Station Rd - Barber Shop</t>
  </si>
  <si>
    <t>D</t>
  </si>
  <si>
    <t>Rectory Ln - Rectory St</t>
  </si>
  <si>
    <t>E</t>
  </si>
  <si>
    <t>Thoroughfare arch to car park</t>
  </si>
  <si>
    <t>F</t>
  </si>
  <si>
    <t>Angel Link car park south</t>
  </si>
  <si>
    <t>A0 DISPLAY with FP</t>
  </si>
  <si>
    <t>A0 DISPLAY - No FP</t>
  </si>
  <si>
    <t>G</t>
  </si>
  <si>
    <t>Rail Station Welcome Signage</t>
  </si>
  <si>
    <t>H</t>
  </si>
  <si>
    <t>Norwich Rd to Station to Ipswich</t>
  </si>
  <si>
    <t>Norwich Rd to Station to Lowestoft</t>
  </si>
  <si>
    <t>I</t>
  </si>
  <si>
    <t>J</t>
  </si>
  <si>
    <t>K</t>
  </si>
  <si>
    <t>L</t>
  </si>
  <si>
    <t>Quay Street/Blyth Mews</t>
  </si>
  <si>
    <t>M</t>
  </si>
  <si>
    <t>Town Park path towards playpark</t>
  </si>
  <si>
    <t>N</t>
  </si>
  <si>
    <t>O</t>
  </si>
  <si>
    <t>P</t>
  </si>
  <si>
    <t>Town Park path towards Quay Street</t>
  </si>
  <si>
    <t xml:space="preserve">Angel Link north car park </t>
  </si>
  <si>
    <t>Chediston Street Finger Sign</t>
  </si>
  <si>
    <t>Q</t>
  </si>
  <si>
    <t>R</t>
  </si>
  <si>
    <t>Rectory Lane - Chediston street end</t>
  </si>
  <si>
    <t>(Custom addition to existing post)</t>
  </si>
  <si>
    <t>S</t>
  </si>
  <si>
    <t>T</t>
  </si>
  <si>
    <t>U</t>
  </si>
  <si>
    <t xml:space="preserve">Swan Lane to Millennium Green </t>
  </si>
  <si>
    <t>V</t>
  </si>
  <si>
    <t>Thoroughfare car park east</t>
  </si>
  <si>
    <t>W</t>
  </si>
  <si>
    <t>Main Display Points</t>
  </si>
  <si>
    <t>Wall mounted panels</t>
  </si>
  <si>
    <t>Fingerposts and finger signs</t>
  </si>
  <si>
    <t>TOTALS</t>
  </si>
  <si>
    <t>Station Pathway East to Norwich Rd</t>
  </si>
  <si>
    <t>Station Pathway West to Norwich Rd</t>
  </si>
  <si>
    <t xml:space="preserve">Thoroughfare/ Arboretum (Memorial Garden).  </t>
  </si>
  <si>
    <t xml:space="preserve">Town Park near to River Lane </t>
  </si>
  <si>
    <t>St Mary’s Church - Steeple End</t>
  </si>
  <si>
    <t>Steeple End - London Road</t>
  </si>
  <si>
    <t>UNIT C</t>
  </si>
  <si>
    <t>Notice Board</t>
  </si>
  <si>
    <t>Attached to</t>
  </si>
  <si>
    <t xml:space="preserve"> existing posts</t>
  </si>
  <si>
    <t>A0 DISPLAY with integrated fingerpost - one sided</t>
  </si>
  <si>
    <t>A0 DISPLAY with integrated fingerpost - two sided</t>
  </si>
  <si>
    <t>FINGERPOST only</t>
  </si>
  <si>
    <t>Peter McGrail, Streetwise, 19/7/2023</t>
  </si>
  <si>
    <t>NOTICE BOARD</t>
  </si>
  <si>
    <t>FINGERPOST</t>
  </si>
  <si>
    <t>for existing posts</t>
  </si>
  <si>
    <t xml:space="preserve">COST </t>
  </si>
  <si>
    <t>OF UNIT(S)</t>
  </si>
  <si>
    <t>INSTALL</t>
  </si>
  <si>
    <t>COST TO</t>
  </si>
  <si>
    <t>£</t>
  </si>
  <si>
    <r>
      <rPr>
        <b/>
        <sz val="11"/>
        <color rgb="FFFF0000"/>
        <rFont val="Calibri"/>
        <family val="2"/>
        <scheme val="minor"/>
      </rPr>
      <t>REMOVALS:</t>
    </r>
    <r>
      <rPr>
        <b/>
        <sz val="11"/>
        <color theme="1"/>
        <rFont val="Calibri"/>
        <family val="2"/>
        <scheme val="minor"/>
      </rPr>
      <t xml:space="preserve"> Please remember that your total price is to include the removal of certain existing signage elements as shown in Streetwise Doc 2</t>
    </r>
  </si>
  <si>
    <t>Price allowed for removal of items</t>
  </si>
  <si>
    <t>Unit A</t>
  </si>
  <si>
    <t>Unit B</t>
  </si>
  <si>
    <t>Unit C</t>
  </si>
  <si>
    <t>Unit D</t>
  </si>
  <si>
    <t>Unit E</t>
  </si>
  <si>
    <t>Unit F</t>
  </si>
  <si>
    <t>FINGERPOST BLADES</t>
  </si>
  <si>
    <t>3 line blade</t>
  </si>
  <si>
    <t>For clarification and to help HTC to fully understand the nature of the costs: tenderers please ensure that you also provide a price for each main type of units as per the following list.</t>
  </si>
  <si>
    <t>Unit A + 3rd panel - one sided</t>
  </si>
  <si>
    <t>Unit B + 3rd panel - two sided</t>
  </si>
  <si>
    <t>A0 Notice Board - two sided</t>
  </si>
  <si>
    <t>1 line blade printed both sides</t>
  </si>
  <si>
    <t>2 line blade printed both sides</t>
  </si>
  <si>
    <t>REMOVAL OF EXISTING SIGNS</t>
  </si>
  <si>
    <t xml:space="preserve">The project also includes the removal and disposal of some existing signage as shown in Streetwise Doc 2. </t>
  </si>
  <si>
    <t>Please show this cost here and of course it must be included in your overall total as provided in the Pricing Schedule form you are to submit.</t>
  </si>
  <si>
    <t>VAT</t>
  </si>
  <si>
    <t xml:space="preserve">All the costs to be used in the tender are to exclude any VAT that may apply. </t>
  </si>
  <si>
    <t>Total of above</t>
  </si>
  <si>
    <t>PLEASE ALSO COMPLETE THE SECOND TAB - REQUIREMENTS BY ELEMENT TYPE</t>
  </si>
  <si>
    <t>Cost £ (Ex VAT)</t>
  </si>
  <si>
    <t>TOTAL  PER</t>
  </si>
  <si>
    <t>LOCATION</t>
  </si>
  <si>
    <t>Total of Columns Q and R plus REMOVAL cost.</t>
  </si>
  <si>
    <t>STREETWISE DOC 2</t>
  </si>
  <si>
    <t>Please look at each location in the STREETWISE DOC 1 to have more detail.</t>
  </si>
  <si>
    <t>Total of columns Q and R</t>
  </si>
  <si>
    <t>UNIT A</t>
  </si>
  <si>
    <t>UNIT B</t>
  </si>
  <si>
    <t xml:space="preserve">On the previous tab, we have restricted these to a narrower range of units for ease of tendering. </t>
  </si>
  <si>
    <t>Below we are looking to have a cost each unit type in terms of hardware and graphics provision only, no installation costs are to be included on this sheet.</t>
  </si>
  <si>
    <t xml:space="preserve">REMOVALS COST </t>
  </si>
  <si>
    <t>x</t>
  </si>
  <si>
    <t>Halesworth Wayfinding System - Summary of hardware requirements and price details.</t>
  </si>
  <si>
    <t>THE COST COLUMNS ON THIS DOCUMENT ARE TO BE COMPLTED BY THE TENDERER AND SUBMITTED WITH THE OTHER DOCUMENTS</t>
  </si>
  <si>
    <t xml:space="preserve">Please replace the Xs with values. </t>
  </si>
  <si>
    <t>These to be expressed in GBP, to the nearest £ with no pence to be used.</t>
  </si>
  <si>
    <r>
      <t xml:space="preserve">ProContract Ref:   </t>
    </r>
    <r>
      <rPr>
        <b/>
        <sz val="18"/>
        <color rgb="FF000080"/>
        <rFont val="Arial"/>
        <family val="2"/>
      </rPr>
      <t>HTC - Wayfinding Tender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</si>
</sst>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008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8" borderId="0" xfId="0" applyFont="1" applyFill="1"/>
    <xf numFmtId="0" fontId="0" fillId="8" borderId="0" xfId="0" applyFill="1"/>
    <xf numFmtId="0" fontId="4" fillId="8" borderId="1" xfId="0" applyFont="1" applyFill="1" applyBorder="1" applyAlignment="1">
      <alignment horizontal="right"/>
    </xf>
    <xf numFmtId="0" fontId="0" fillId="8" borderId="1" xfId="0" applyFill="1" applyBorder="1"/>
    <xf numFmtId="0" fontId="7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4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 wrapText="1"/>
    </xf>
    <xf numFmtId="0" fontId="12" fillId="8" borderId="1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/>
    <xf numFmtId="0" fontId="1" fillId="6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AC7A-25EB-43DF-A65F-AF2EC708C330}">
  <dimension ref="B2:U74"/>
  <sheetViews>
    <sheetView tabSelected="1" zoomScale="70" zoomScaleNormal="70" workbookViewId="0">
      <selection activeCell="X23" sqref="X23"/>
    </sheetView>
  </sheetViews>
  <sheetFormatPr defaultRowHeight="15" x14ac:dyDescent="0.25"/>
  <cols>
    <col min="2" max="2" width="4.85546875" style="1" customWidth="1"/>
    <col min="3" max="3" width="43.42578125" style="2" customWidth="1"/>
    <col min="4" max="4" width="10.140625" style="1" customWidth="1"/>
    <col min="5" max="5" width="10.28515625" style="1" customWidth="1"/>
    <col min="6" max="6" width="9.42578125" style="1" customWidth="1"/>
    <col min="7" max="7" width="9.28515625" style="1" customWidth="1"/>
    <col min="8" max="8" width="13.28515625" style="1" customWidth="1"/>
    <col min="9" max="9" width="11.5703125" style="1" customWidth="1"/>
    <col min="10" max="10" width="0.42578125" style="1" hidden="1" customWidth="1"/>
    <col min="11" max="11" width="9.42578125" style="1" customWidth="1"/>
    <col min="12" max="12" width="9.28515625" style="1" customWidth="1"/>
    <col min="13" max="13" width="8.7109375" style="1"/>
    <col min="14" max="14" width="5.5703125" style="1" customWidth="1"/>
    <col min="15" max="15" width="8.7109375" style="1"/>
    <col min="16" max="16" width="12.42578125" style="1" customWidth="1"/>
    <col min="17" max="17" width="13.140625" customWidth="1"/>
    <col min="18" max="19" width="11.7109375" customWidth="1"/>
    <col min="21" max="21" width="35.140625" customWidth="1"/>
  </cols>
  <sheetData>
    <row r="2" spans="2:21" ht="23.25" x14ac:dyDescent="0.35">
      <c r="C2" s="50" t="s">
        <v>124</v>
      </c>
      <c r="N2" s="95" t="s">
        <v>137</v>
      </c>
    </row>
    <row r="3" spans="2:21" ht="18.75" x14ac:dyDescent="0.3">
      <c r="C3" s="6" t="s">
        <v>133</v>
      </c>
      <c r="H3" s="35"/>
    </row>
    <row r="4" spans="2:21" ht="18.75" x14ac:dyDescent="0.3">
      <c r="C4" s="7" t="s">
        <v>125</v>
      </c>
      <c r="L4" s="70" t="s">
        <v>134</v>
      </c>
    </row>
    <row r="5" spans="2:21" ht="18.75" x14ac:dyDescent="0.3">
      <c r="C5" s="7"/>
      <c r="K5" s="2"/>
      <c r="Q5" s="51" t="s">
        <v>135</v>
      </c>
      <c r="R5" s="52"/>
      <c r="S5" s="52"/>
      <c r="T5" s="52"/>
      <c r="U5" s="52"/>
    </row>
    <row r="6" spans="2:21" ht="18.75" x14ac:dyDescent="0.3">
      <c r="C6" s="7"/>
      <c r="Q6" s="51" t="s">
        <v>136</v>
      </c>
      <c r="R6" s="52"/>
      <c r="S6" s="52"/>
      <c r="T6" s="52"/>
      <c r="U6" s="52"/>
    </row>
    <row r="7" spans="2:21" x14ac:dyDescent="0.25">
      <c r="D7" s="88" t="s">
        <v>127</v>
      </c>
      <c r="E7" s="89"/>
      <c r="F7" s="90" t="s">
        <v>128</v>
      </c>
      <c r="G7" s="91"/>
      <c r="H7" s="17" t="s">
        <v>82</v>
      </c>
      <c r="I7" s="94" t="s">
        <v>81</v>
      </c>
      <c r="J7" s="94"/>
      <c r="K7" s="94"/>
      <c r="L7" s="94"/>
      <c r="M7" s="94"/>
      <c r="N7" s="87" t="s">
        <v>10</v>
      </c>
      <c r="O7" s="87"/>
      <c r="P7" s="36" t="s">
        <v>11</v>
      </c>
      <c r="Q7" s="53" t="s">
        <v>92</v>
      </c>
      <c r="R7" s="53" t="s">
        <v>95</v>
      </c>
      <c r="S7" s="53" t="s">
        <v>121</v>
      </c>
      <c r="T7" s="54"/>
      <c r="U7" s="54"/>
    </row>
    <row r="8" spans="2:21" s="5" customFormat="1" x14ac:dyDescent="0.25">
      <c r="B8" s="3"/>
      <c r="C8" s="4"/>
      <c r="D8" s="79" t="s">
        <v>40</v>
      </c>
      <c r="E8" s="80"/>
      <c r="F8" s="81" t="s">
        <v>41</v>
      </c>
      <c r="G8" s="82"/>
      <c r="H8" s="18"/>
      <c r="I8" s="26" t="s">
        <v>24</v>
      </c>
      <c r="J8" s="4"/>
      <c r="K8" s="92" t="s">
        <v>6</v>
      </c>
      <c r="L8" s="93"/>
      <c r="M8" s="93"/>
      <c r="N8" s="85" t="s">
        <v>83</v>
      </c>
      <c r="O8" s="86"/>
      <c r="P8" s="28"/>
      <c r="Q8" s="55" t="s">
        <v>93</v>
      </c>
      <c r="R8" s="55" t="s">
        <v>94</v>
      </c>
      <c r="S8" s="55" t="s">
        <v>122</v>
      </c>
      <c r="T8" s="56"/>
      <c r="U8" s="56"/>
    </row>
    <row r="9" spans="2:21" s="5" customFormat="1" x14ac:dyDescent="0.25">
      <c r="B9" s="3" t="s">
        <v>0</v>
      </c>
      <c r="C9" s="4" t="s">
        <v>1</v>
      </c>
      <c r="D9" s="10" t="s">
        <v>2</v>
      </c>
      <c r="E9" s="10" t="s">
        <v>3</v>
      </c>
      <c r="F9" s="13" t="s">
        <v>4</v>
      </c>
      <c r="G9" s="13" t="s">
        <v>5</v>
      </c>
      <c r="H9" s="18"/>
      <c r="I9" s="22" t="s">
        <v>25</v>
      </c>
      <c r="J9" s="3"/>
      <c r="K9" s="22" t="s">
        <v>7</v>
      </c>
      <c r="L9" s="22" t="s">
        <v>8</v>
      </c>
      <c r="M9" s="22" t="s">
        <v>9</v>
      </c>
      <c r="N9" s="85" t="s">
        <v>84</v>
      </c>
      <c r="O9" s="86"/>
      <c r="P9" s="37"/>
      <c r="Q9" s="57" t="s">
        <v>96</v>
      </c>
      <c r="R9" s="57" t="s">
        <v>96</v>
      </c>
      <c r="S9" s="57" t="s">
        <v>96</v>
      </c>
      <c r="T9" s="56"/>
      <c r="U9" s="56"/>
    </row>
    <row r="10" spans="2:21" s="5" customFormat="1" x14ac:dyDescent="0.25">
      <c r="B10" s="3"/>
      <c r="C10" s="4"/>
      <c r="D10" s="10"/>
      <c r="E10" s="10"/>
      <c r="F10" s="13"/>
      <c r="G10" s="13"/>
      <c r="H10" s="18"/>
      <c r="I10" s="22"/>
      <c r="J10" s="3"/>
      <c r="K10" s="22"/>
      <c r="L10" s="22"/>
      <c r="M10" s="22"/>
      <c r="N10" s="27"/>
      <c r="O10" s="27"/>
      <c r="P10" s="37"/>
      <c r="Q10" s="57"/>
      <c r="R10" s="57"/>
      <c r="S10" s="57"/>
      <c r="T10" s="56"/>
      <c r="U10" s="56"/>
    </row>
    <row r="11" spans="2:21" x14ac:dyDescent="0.25">
      <c r="B11" s="8"/>
      <c r="C11" s="41" t="s">
        <v>71</v>
      </c>
      <c r="D11" s="11"/>
      <c r="E11" s="11"/>
      <c r="F11" s="14"/>
      <c r="G11" s="14"/>
      <c r="H11" s="19"/>
      <c r="I11" s="23"/>
      <c r="K11" s="23"/>
      <c r="L11" s="23"/>
      <c r="M11" s="23"/>
      <c r="N11" s="83"/>
      <c r="O11" s="84"/>
      <c r="P11" s="38"/>
      <c r="Q11" s="58"/>
      <c r="R11" s="58"/>
      <c r="S11" s="58"/>
      <c r="T11" s="59"/>
      <c r="U11" s="60" t="s">
        <v>71</v>
      </c>
    </row>
    <row r="12" spans="2:21" x14ac:dyDescent="0.25">
      <c r="B12" s="8">
        <v>1</v>
      </c>
      <c r="C12" s="29" t="s">
        <v>12</v>
      </c>
      <c r="D12" s="11">
        <v>1</v>
      </c>
      <c r="E12" s="11"/>
      <c r="F12" s="14">
        <v>1</v>
      </c>
      <c r="G12" s="14"/>
      <c r="H12" s="19"/>
      <c r="I12" s="23"/>
      <c r="K12" s="23"/>
      <c r="L12" s="23">
        <v>2</v>
      </c>
      <c r="M12" s="23"/>
      <c r="N12" s="83"/>
      <c r="O12" s="84"/>
      <c r="P12" s="38"/>
      <c r="Q12" s="69" t="s">
        <v>132</v>
      </c>
      <c r="R12" s="69" t="s">
        <v>132</v>
      </c>
      <c r="S12" s="58" t="e">
        <f>Q12+R12</f>
        <v>#VALUE!</v>
      </c>
      <c r="T12" s="59">
        <v>1</v>
      </c>
      <c r="U12" s="61" t="s">
        <v>12</v>
      </c>
    </row>
    <row r="13" spans="2:21" x14ac:dyDescent="0.25">
      <c r="B13" s="8">
        <v>2</v>
      </c>
      <c r="C13" s="29" t="s">
        <v>13</v>
      </c>
      <c r="D13" s="11"/>
      <c r="E13" s="11"/>
      <c r="F13" s="14">
        <v>1</v>
      </c>
      <c r="G13" s="14"/>
      <c r="H13" s="19"/>
      <c r="I13" s="23"/>
      <c r="K13" s="23"/>
      <c r="L13" s="23"/>
      <c r="M13" s="23"/>
      <c r="N13" s="83"/>
      <c r="O13" s="84"/>
      <c r="P13" s="38"/>
      <c r="Q13" s="69" t="s">
        <v>132</v>
      </c>
      <c r="R13" s="69" t="s">
        <v>132</v>
      </c>
      <c r="S13" s="58" t="e">
        <f t="shared" ref="S13:S51" si="0">Q13+R13</f>
        <v>#VALUE!</v>
      </c>
      <c r="T13" s="59">
        <v>2</v>
      </c>
      <c r="U13" s="61" t="s">
        <v>13</v>
      </c>
    </row>
    <row r="14" spans="2:21" x14ac:dyDescent="0.25">
      <c r="B14" s="8">
        <v>3</v>
      </c>
      <c r="C14" s="29" t="s">
        <v>14</v>
      </c>
      <c r="D14" s="11"/>
      <c r="E14" s="11">
        <v>1</v>
      </c>
      <c r="F14" s="15"/>
      <c r="G14" s="14"/>
      <c r="H14" s="19"/>
      <c r="I14" s="23"/>
      <c r="K14" s="23">
        <v>1</v>
      </c>
      <c r="L14" s="23">
        <v>1</v>
      </c>
      <c r="M14" s="23">
        <v>1</v>
      </c>
      <c r="N14" s="83"/>
      <c r="O14" s="84"/>
      <c r="P14" s="38"/>
      <c r="Q14" s="69" t="s">
        <v>132</v>
      </c>
      <c r="R14" s="69" t="s">
        <v>132</v>
      </c>
      <c r="S14" s="58" t="e">
        <f t="shared" si="0"/>
        <v>#VALUE!</v>
      </c>
      <c r="T14" s="59">
        <v>3</v>
      </c>
      <c r="U14" s="61" t="s">
        <v>14</v>
      </c>
    </row>
    <row r="15" spans="2:21" x14ac:dyDescent="0.25">
      <c r="B15" s="8">
        <v>4</v>
      </c>
      <c r="C15" s="29" t="s">
        <v>15</v>
      </c>
      <c r="D15" s="11"/>
      <c r="E15" s="11">
        <v>1</v>
      </c>
      <c r="F15" s="14"/>
      <c r="G15" s="14"/>
      <c r="H15" s="19"/>
      <c r="I15" s="23"/>
      <c r="K15" s="23"/>
      <c r="L15" s="23">
        <v>1</v>
      </c>
      <c r="M15" s="23">
        <v>1</v>
      </c>
      <c r="N15" s="83"/>
      <c r="O15" s="84"/>
      <c r="P15" s="38"/>
      <c r="Q15" s="69" t="s">
        <v>132</v>
      </c>
      <c r="R15" s="69" t="s">
        <v>132</v>
      </c>
      <c r="S15" s="58" t="e">
        <f t="shared" si="0"/>
        <v>#VALUE!</v>
      </c>
      <c r="T15" s="59">
        <v>4</v>
      </c>
      <c r="U15" s="61" t="s">
        <v>15</v>
      </c>
    </row>
    <row r="16" spans="2:21" x14ac:dyDescent="0.25">
      <c r="B16" s="8">
        <v>5</v>
      </c>
      <c r="C16" s="29" t="s">
        <v>16</v>
      </c>
      <c r="D16" s="11"/>
      <c r="E16" s="11">
        <v>1</v>
      </c>
      <c r="F16" s="14"/>
      <c r="G16" s="14"/>
      <c r="H16" s="19"/>
      <c r="I16" s="23"/>
      <c r="K16" s="23"/>
      <c r="L16" s="23">
        <v>1</v>
      </c>
      <c r="M16" s="23">
        <v>1</v>
      </c>
      <c r="N16" s="83"/>
      <c r="O16" s="84"/>
      <c r="P16" s="38"/>
      <c r="Q16" s="69" t="s">
        <v>132</v>
      </c>
      <c r="R16" s="69" t="s">
        <v>132</v>
      </c>
      <c r="S16" s="58" t="e">
        <f t="shared" si="0"/>
        <v>#VALUE!</v>
      </c>
      <c r="T16" s="59">
        <v>5</v>
      </c>
      <c r="U16" s="61" t="s">
        <v>16</v>
      </c>
    </row>
    <row r="17" spans="2:21" x14ac:dyDescent="0.25">
      <c r="B17" s="8">
        <v>6</v>
      </c>
      <c r="C17" s="29" t="s">
        <v>17</v>
      </c>
      <c r="D17" s="11"/>
      <c r="E17" s="11">
        <v>1</v>
      </c>
      <c r="F17" s="16"/>
      <c r="G17" s="16"/>
      <c r="H17" s="19">
        <v>1</v>
      </c>
      <c r="I17" s="24"/>
      <c r="K17" s="23"/>
      <c r="L17" s="23">
        <v>2</v>
      </c>
      <c r="M17" s="23">
        <v>1</v>
      </c>
      <c r="N17" s="83"/>
      <c r="O17" s="84"/>
      <c r="P17" s="38"/>
      <c r="Q17" s="69" t="s">
        <v>132</v>
      </c>
      <c r="R17" s="69" t="s">
        <v>132</v>
      </c>
      <c r="S17" s="58" t="e">
        <f t="shared" si="0"/>
        <v>#VALUE!</v>
      </c>
      <c r="T17" s="59">
        <v>6</v>
      </c>
      <c r="U17" s="61" t="s">
        <v>17</v>
      </c>
    </row>
    <row r="18" spans="2:21" x14ac:dyDescent="0.25">
      <c r="B18" s="8">
        <v>7</v>
      </c>
      <c r="C18" s="29" t="s">
        <v>18</v>
      </c>
      <c r="D18" s="11">
        <v>1</v>
      </c>
      <c r="E18" s="11"/>
      <c r="F18" s="14"/>
      <c r="G18" s="14"/>
      <c r="H18" s="19"/>
      <c r="I18" s="23"/>
      <c r="K18" s="23"/>
      <c r="L18" s="23">
        <v>2</v>
      </c>
      <c r="M18" s="23">
        <v>1</v>
      </c>
      <c r="N18" s="83"/>
      <c r="O18" s="84"/>
      <c r="P18" s="38"/>
      <c r="Q18" s="69" t="s">
        <v>132</v>
      </c>
      <c r="R18" s="69" t="s">
        <v>132</v>
      </c>
      <c r="S18" s="58" t="e">
        <f t="shared" si="0"/>
        <v>#VALUE!</v>
      </c>
      <c r="T18" s="59">
        <v>7</v>
      </c>
      <c r="U18" s="61" t="s">
        <v>18</v>
      </c>
    </row>
    <row r="19" spans="2:21" x14ac:dyDescent="0.25">
      <c r="B19" s="8">
        <v>8</v>
      </c>
      <c r="C19" s="29" t="s">
        <v>19</v>
      </c>
      <c r="D19" s="11"/>
      <c r="E19" s="11">
        <v>1</v>
      </c>
      <c r="F19" s="14"/>
      <c r="G19" s="14"/>
      <c r="H19" s="19"/>
      <c r="I19" s="23"/>
      <c r="K19" s="23"/>
      <c r="L19" s="23">
        <v>2</v>
      </c>
      <c r="M19" s="23">
        <v>1</v>
      </c>
      <c r="N19" s="83"/>
      <c r="O19" s="84"/>
      <c r="P19" s="38"/>
      <c r="Q19" s="69" t="s">
        <v>132</v>
      </c>
      <c r="R19" s="69" t="s">
        <v>132</v>
      </c>
      <c r="S19" s="58" t="e">
        <f t="shared" si="0"/>
        <v>#VALUE!</v>
      </c>
      <c r="T19" s="59">
        <v>8</v>
      </c>
      <c r="U19" s="61" t="s">
        <v>19</v>
      </c>
    </row>
    <row r="20" spans="2:21" x14ac:dyDescent="0.25">
      <c r="B20" s="8">
        <v>9</v>
      </c>
      <c r="C20" s="29" t="s">
        <v>20</v>
      </c>
      <c r="D20" s="11"/>
      <c r="E20" s="11">
        <v>1</v>
      </c>
      <c r="F20" s="14"/>
      <c r="G20" s="14"/>
      <c r="H20" s="19"/>
      <c r="I20" s="23"/>
      <c r="K20" s="23">
        <v>1</v>
      </c>
      <c r="L20" s="23">
        <v>3</v>
      </c>
      <c r="M20" s="23"/>
      <c r="N20" s="83"/>
      <c r="O20" s="84"/>
      <c r="P20" s="38"/>
      <c r="Q20" s="69" t="s">
        <v>132</v>
      </c>
      <c r="R20" s="69" t="s">
        <v>132</v>
      </c>
      <c r="S20" s="58" t="e">
        <f t="shared" si="0"/>
        <v>#VALUE!</v>
      </c>
      <c r="T20" s="59">
        <v>9</v>
      </c>
      <c r="U20" s="61" t="s">
        <v>20</v>
      </c>
    </row>
    <row r="21" spans="2:21" x14ac:dyDescent="0.25">
      <c r="B21" s="8">
        <v>10</v>
      </c>
      <c r="C21" s="29" t="s">
        <v>21</v>
      </c>
      <c r="D21" s="11"/>
      <c r="E21" s="11">
        <v>1</v>
      </c>
      <c r="F21" s="14"/>
      <c r="G21" s="14"/>
      <c r="H21" s="19"/>
      <c r="I21" s="23"/>
      <c r="K21" s="23">
        <v>1</v>
      </c>
      <c r="L21" s="23">
        <v>1</v>
      </c>
      <c r="M21" s="23">
        <v>1</v>
      </c>
      <c r="N21" s="83"/>
      <c r="O21" s="84"/>
      <c r="P21" s="38"/>
      <c r="Q21" s="69" t="s">
        <v>132</v>
      </c>
      <c r="R21" s="69" t="s">
        <v>132</v>
      </c>
      <c r="S21" s="58" t="e">
        <f t="shared" si="0"/>
        <v>#VALUE!</v>
      </c>
      <c r="T21" s="59">
        <v>10</v>
      </c>
      <c r="U21" s="61" t="s">
        <v>21</v>
      </c>
    </row>
    <row r="22" spans="2:21" x14ac:dyDescent="0.25">
      <c r="B22" s="8">
        <v>11</v>
      </c>
      <c r="C22" s="29" t="s">
        <v>22</v>
      </c>
      <c r="D22" s="11">
        <v>1</v>
      </c>
      <c r="E22" s="11"/>
      <c r="F22" s="14"/>
      <c r="G22" s="14"/>
      <c r="H22" s="19"/>
      <c r="I22" s="23"/>
      <c r="K22" s="23"/>
      <c r="L22" s="23">
        <v>2</v>
      </c>
      <c r="M22" s="23">
        <v>1</v>
      </c>
      <c r="N22" s="83"/>
      <c r="O22" s="84"/>
      <c r="P22" s="38"/>
      <c r="Q22" s="69" t="s">
        <v>132</v>
      </c>
      <c r="R22" s="69" t="s">
        <v>132</v>
      </c>
      <c r="S22" s="58" t="e">
        <f t="shared" si="0"/>
        <v>#VALUE!</v>
      </c>
      <c r="T22" s="59">
        <v>11</v>
      </c>
      <c r="U22" s="61" t="s">
        <v>22</v>
      </c>
    </row>
    <row r="23" spans="2:21" x14ac:dyDescent="0.25">
      <c r="B23" s="8">
        <v>12</v>
      </c>
      <c r="C23" s="29" t="s">
        <v>23</v>
      </c>
      <c r="D23" s="33" t="s">
        <v>26</v>
      </c>
      <c r="E23" s="11"/>
      <c r="F23" s="14"/>
      <c r="G23" s="14"/>
      <c r="H23" s="19"/>
      <c r="I23" s="23">
        <v>1</v>
      </c>
      <c r="K23" s="23"/>
      <c r="L23" s="23"/>
      <c r="M23" s="23"/>
      <c r="N23" s="83"/>
      <c r="O23" s="84"/>
      <c r="P23" s="38"/>
      <c r="Q23" s="69" t="s">
        <v>132</v>
      </c>
      <c r="R23" s="69" t="s">
        <v>132</v>
      </c>
      <c r="S23" s="58" t="e">
        <f t="shared" si="0"/>
        <v>#VALUE!</v>
      </c>
      <c r="T23" s="59">
        <v>12</v>
      </c>
      <c r="U23" s="61" t="s">
        <v>23</v>
      </c>
    </row>
    <row r="24" spans="2:21" x14ac:dyDescent="0.25">
      <c r="B24" s="8">
        <v>13</v>
      </c>
      <c r="C24" s="29" t="s">
        <v>27</v>
      </c>
      <c r="D24" s="11"/>
      <c r="E24" s="11"/>
      <c r="F24" s="14">
        <v>1</v>
      </c>
      <c r="G24" s="14"/>
      <c r="H24" s="19"/>
      <c r="I24" s="23"/>
      <c r="K24" s="23"/>
      <c r="L24" s="23"/>
      <c r="M24" s="23"/>
      <c r="N24" s="83"/>
      <c r="O24" s="84"/>
      <c r="P24" s="38"/>
      <c r="Q24" s="69" t="s">
        <v>132</v>
      </c>
      <c r="R24" s="69" t="s">
        <v>132</v>
      </c>
      <c r="S24" s="58" t="e">
        <f t="shared" si="0"/>
        <v>#VALUE!</v>
      </c>
      <c r="T24" s="59">
        <v>13</v>
      </c>
      <c r="U24" s="61" t="s">
        <v>27</v>
      </c>
    </row>
    <row r="25" spans="2:21" s="5" customFormat="1" x14ac:dyDescent="0.25">
      <c r="B25" s="3"/>
      <c r="C25" s="4"/>
      <c r="D25" s="10"/>
      <c r="E25" s="10"/>
      <c r="F25" s="13"/>
      <c r="G25" s="13"/>
      <c r="H25" s="18"/>
      <c r="I25" s="21"/>
      <c r="K25" s="22"/>
      <c r="L25" s="22"/>
      <c r="M25" s="22"/>
      <c r="N25" s="85"/>
      <c r="O25" s="86"/>
      <c r="P25" s="39"/>
      <c r="Q25" s="69"/>
      <c r="R25" s="69"/>
      <c r="S25" s="58"/>
      <c r="T25" s="62"/>
      <c r="U25" s="63"/>
    </row>
    <row r="26" spans="2:21" s="5" customFormat="1" x14ac:dyDescent="0.25">
      <c r="B26" s="3"/>
      <c r="C26" s="42" t="s">
        <v>72</v>
      </c>
      <c r="D26" s="10"/>
      <c r="E26" s="10"/>
      <c r="F26" s="13"/>
      <c r="G26" s="13"/>
      <c r="H26" s="18"/>
      <c r="I26" s="22"/>
      <c r="J26" s="3"/>
      <c r="K26" s="22"/>
      <c r="L26" s="22"/>
      <c r="M26" s="22"/>
      <c r="N26" s="77"/>
      <c r="O26" s="78"/>
      <c r="P26" s="37"/>
      <c r="Q26" s="69"/>
      <c r="R26" s="69"/>
      <c r="S26" s="58"/>
      <c r="T26" s="62"/>
      <c r="U26" s="64" t="s">
        <v>72</v>
      </c>
    </row>
    <row r="27" spans="2:21" x14ac:dyDescent="0.25">
      <c r="B27" s="8" t="s">
        <v>28</v>
      </c>
      <c r="C27" s="29" t="s">
        <v>29</v>
      </c>
      <c r="D27" s="11"/>
      <c r="E27" s="11"/>
      <c r="F27" s="14"/>
      <c r="G27" s="14"/>
      <c r="H27" s="19"/>
      <c r="I27" s="23"/>
      <c r="K27" s="23"/>
      <c r="L27" s="23"/>
      <c r="M27" s="23"/>
      <c r="N27" s="83"/>
      <c r="O27" s="84"/>
      <c r="P27" s="38">
        <v>1</v>
      </c>
      <c r="Q27" s="69" t="s">
        <v>132</v>
      </c>
      <c r="R27" s="69" t="s">
        <v>132</v>
      </c>
      <c r="S27" s="58" t="e">
        <f t="shared" si="0"/>
        <v>#VALUE!</v>
      </c>
      <c r="T27" s="59" t="s">
        <v>28</v>
      </c>
      <c r="U27" s="61" t="s">
        <v>29</v>
      </c>
    </row>
    <row r="28" spans="2:21" x14ac:dyDescent="0.25">
      <c r="B28" s="8" t="s">
        <v>30</v>
      </c>
      <c r="C28" s="29" t="s">
        <v>31</v>
      </c>
      <c r="D28" s="11"/>
      <c r="E28" s="11"/>
      <c r="F28" s="14"/>
      <c r="G28" s="14"/>
      <c r="H28" s="19"/>
      <c r="I28" s="23"/>
      <c r="K28" s="23"/>
      <c r="L28" s="23"/>
      <c r="M28" s="23"/>
      <c r="N28" s="83"/>
      <c r="O28" s="84"/>
      <c r="P28" s="38">
        <v>1</v>
      </c>
      <c r="Q28" s="69" t="s">
        <v>132</v>
      </c>
      <c r="R28" s="69" t="s">
        <v>132</v>
      </c>
      <c r="S28" s="58" t="e">
        <f t="shared" si="0"/>
        <v>#VALUE!</v>
      </c>
      <c r="T28" s="59" t="s">
        <v>30</v>
      </c>
      <c r="U28" s="61" t="s">
        <v>31</v>
      </c>
    </row>
    <row r="29" spans="2:21" x14ac:dyDescent="0.25">
      <c r="B29" s="8" t="s">
        <v>32</v>
      </c>
      <c r="C29" s="29" t="s">
        <v>33</v>
      </c>
      <c r="D29" s="11"/>
      <c r="E29" s="11"/>
      <c r="F29" s="14"/>
      <c r="G29" s="14"/>
      <c r="H29" s="19"/>
      <c r="I29" s="23"/>
      <c r="K29" s="23"/>
      <c r="L29" s="23"/>
      <c r="M29" s="23"/>
      <c r="N29" s="83"/>
      <c r="O29" s="84"/>
      <c r="P29" s="38">
        <v>1</v>
      </c>
      <c r="Q29" s="69" t="s">
        <v>132</v>
      </c>
      <c r="R29" s="69" t="s">
        <v>132</v>
      </c>
      <c r="S29" s="58" t="e">
        <f t="shared" si="0"/>
        <v>#VALUE!</v>
      </c>
      <c r="T29" s="59" t="s">
        <v>32</v>
      </c>
      <c r="U29" s="61" t="s">
        <v>33</v>
      </c>
    </row>
    <row r="30" spans="2:21" x14ac:dyDescent="0.25">
      <c r="B30" s="8" t="s">
        <v>34</v>
      </c>
      <c r="C30" s="29" t="s">
        <v>35</v>
      </c>
      <c r="D30" s="11"/>
      <c r="E30" s="11"/>
      <c r="F30" s="14"/>
      <c r="G30" s="14"/>
      <c r="H30" s="19"/>
      <c r="I30" s="23"/>
      <c r="K30" s="23"/>
      <c r="L30" s="23"/>
      <c r="M30" s="23"/>
      <c r="N30" s="83"/>
      <c r="O30" s="84"/>
      <c r="P30" s="38">
        <v>1</v>
      </c>
      <c r="Q30" s="69" t="s">
        <v>132</v>
      </c>
      <c r="R30" s="69" t="s">
        <v>132</v>
      </c>
      <c r="S30" s="58" t="e">
        <f t="shared" si="0"/>
        <v>#VALUE!</v>
      </c>
      <c r="T30" s="59" t="s">
        <v>34</v>
      </c>
      <c r="U30" s="61" t="s">
        <v>35</v>
      </c>
    </row>
    <row r="31" spans="2:21" x14ac:dyDescent="0.25">
      <c r="B31" s="8" t="s">
        <v>36</v>
      </c>
      <c r="C31" s="29" t="s">
        <v>37</v>
      </c>
      <c r="D31" s="11"/>
      <c r="E31" s="11"/>
      <c r="F31" s="14"/>
      <c r="G31" s="14"/>
      <c r="H31" s="19"/>
      <c r="I31" s="23"/>
      <c r="K31" s="23"/>
      <c r="L31" s="23"/>
      <c r="M31" s="23"/>
      <c r="N31" s="83"/>
      <c r="O31" s="84"/>
      <c r="P31" s="38">
        <v>2</v>
      </c>
      <c r="Q31" s="69" t="s">
        <v>132</v>
      </c>
      <c r="R31" s="69" t="s">
        <v>132</v>
      </c>
      <c r="S31" s="58" t="e">
        <f t="shared" si="0"/>
        <v>#VALUE!</v>
      </c>
      <c r="T31" s="59" t="s">
        <v>36</v>
      </c>
      <c r="U31" s="61" t="s">
        <v>37</v>
      </c>
    </row>
    <row r="32" spans="2:21" x14ac:dyDescent="0.25">
      <c r="B32" s="8" t="s">
        <v>38</v>
      </c>
      <c r="C32" s="29" t="s">
        <v>39</v>
      </c>
      <c r="D32" s="11"/>
      <c r="E32" s="11"/>
      <c r="F32" s="14"/>
      <c r="G32" s="14"/>
      <c r="H32" s="19"/>
      <c r="I32" s="23"/>
      <c r="K32" s="23"/>
      <c r="L32" s="23"/>
      <c r="M32" s="23"/>
      <c r="N32" s="83"/>
      <c r="O32" s="84"/>
      <c r="P32" s="38">
        <v>1</v>
      </c>
      <c r="Q32" s="69" t="s">
        <v>132</v>
      </c>
      <c r="R32" s="69" t="s">
        <v>132</v>
      </c>
      <c r="S32" s="58" t="e">
        <f t="shared" si="0"/>
        <v>#VALUE!</v>
      </c>
      <c r="T32" s="59" t="s">
        <v>38</v>
      </c>
      <c r="U32" s="61" t="s">
        <v>39</v>
      </c>
    </row>
    <row r="33" spans="2:21" x14ac:dyDescent="0.25">
      <c r="B33" s="8" t="s">
        <v>42</v>
      </c>
      <c r="C33" s="29" t="s">
        <v>43</v>
      </c>
      <c r="D33" s="11"/>
      <c r="E33" s="11"/>
      <c r="F33" s="14"/>
      <c r="G33" s="14"/>
      <c r="H33" s="19"/>
      <c r="I33" s="23"/>
      <c r="K33" s="23"/>
      <c r="L33" s="23"/>
      <c r="M33" s="23"/>
      <c r="N33" s="83"/>
      <c r="O33" s="84"/>
      <c r="P33" s="38">
        <v>1</v>
      </c>
      <c r="Q33" s="69" t="s">
        <v>132</v>
      </c>
      <c r="R33" s="69" t="s">
        <v>132</v>
      </c>
      <c r="S33" s="58" t="e">
        <f t="shared" si="0"/>
        <v>#VALUE!</v>
      </c>
      <c r="T33" s="59" t="s">
        <v>42</v>
      </c>
      <c r="U33" s="61" t="s">
        <v>43</v>
      </c>
    </row>
    <row r="34" spans="2:21" x14ac:dyDescent="0.25">
      <c r="B34" s="8"/>
      <c r="C34" s="29"/>
      <c r="D34" s="11"/>
      <c r="E34" s="11"/>
      <c r="F34" s="14"/>
      <c r="G34" s="14"/>
      <c r="H34" s="19"/>
      <c r="I34" s="23"/>
      <c r="K34" s="23"/>
      <c r="L34" s="23"/>
      <c r="M34" s="23"/>
      <c r="N34" s="83"/>
      <c r="O34" s="84"/>
      <c r="P34" s="38"/>
      <c r="Q34" s="69"/>
      <c r="R34" s="69"/>
      <c r="S34" s="58"/>
      <c r="T34" s="59"/>
      <c r="U34" s="61"/>
    </row>
    <row r="35" spans="2:21" x14ac:dyDescent="0.25">
      <c r="B35" s="8"/>
      <c r="C35" s="41" t="s">
        <v>73</v>
      </c>
      <c r="D35" s="11"/>
      <c r="E35" s="11"/>
      <c r="F35" s="14"/>
      <c r="G35" s="14"/>
      <c r="H35" s="19"/>
      <c r="I35" s="23"/>
      <c r="K35" s="23"/>
      <c r="L35" s="23"/>
      <c r="M35" s="23"/>
      <c r="N35" s="83"/>
      <c r="O35" s="84"/>
      <c r="P35" s="38"/>
      <c r="Q35" s="52"/>
      <c r="R35" s="69"/>
      <c r="S35" s="69"/>
      <c r="T35" s="58"/>
      <c r="U35" s="60" t="s">
        <v>73</v>
      </c>
    </row>
    <row r="36" spans="2:21" x14ac:dyDescent="0.25">
      <c r="B36" s="8" t="s">
        <v>44</v>
      </c>
      <c r="C36" s="29" t="s">
        <v>45</v>
      </c>
      <c r="D36" s="11"/>
      <c r="E36" s="11"/>
      <c r="F36" s="14"/>
      <c r="G36" s="14"/>
      <c r="H36" s="19"/>
      <c r="I36" s="23">
        <v>1</v>
      </c>
      <c r="K36" s="23"/>
      <c r="L36" s="23">
        <v>2</v>
      </c>
      <c r="M36" s="23"/>
      <c r="N36" s="83"/>
      <c r="O36" s="84"/>
      <c r="P36" s="38"/>
      <c r="Q36" s="69" t="s">
        <v>132</v>
      </c>
      <c r="R36" s="69" t="s">
        <v>132</v>
      </c>
      <c r="S36" s="58" t="e">
        <f t="shared" si="0"/>
        <v>#VALUE!</v>
      </c>
      <c r="T36" s="59" t="s">
        <v>44</v>
      </c>
      <c r="U36" s="61" t="s">
        <v>45</v>
      </c>
    </row>
    <row r="37" spans="2:21" x14ac:dyDescent="0.25">
      <c r="B37" s="8" t="s">
        <v>47</v>
      </c>
      <c r="C37" s="29" t="s">
        <v>46</v>
      </c>
      <c r="D37" s="11"/>
      <c r="E37" s="11"/>
      <c r="F37" s="14"/>
      <c r="G37" s="14"/>
      <c r="H37" s="19"/>
      <c r="I37" s="23">
        <v>1</v>
      </c>
      <c r="K37" s="23"/>
      <c r="L37" s="23">
        <v>2</v>
      </c>
      <c r="M37" s="23"/>
      <c r="N37" s="83"/>
      <c r="O37" s="84"/>
      <c r="P37" s="38"/>
      <c r="Q37" s="69" t="s">
        <v>132</v>
      </c>
      <c r="R37" s="69" t="s">
        <v>132</v>
      </c>
      <c r="S37" s="58" t="e">
        <f t="shared" si="0"/>
        <v>#VALUE!</v>
      </c>
      <c r="T37" s="59" t="s">
        <v>47</v>
      </c>
      <c r="U37" s="61" t="s">
        <v>46</v>
      </c>
    </row>
    <row r="38" spans="2:21" x14ac:dyDescent="0.25">
      <c r="B38" s="8" t="s">
        <v>48</v>
      </c>
      <c r="C38" s="29" t="s">
        <v>75</v>
      </c>
      <c r="D38" s="11"/>
      <c r="E38" s="11"/>
      <c r="F38" s="14"/>
      <c r="G38" s="14"/>
      <c r="H38" s="19"/>
      <c r="I38" s="23">
        <v>1</v>
      </c>
      <c r="K38" s="23">
        <v>1</v>
      </c>
      <c r="L38" s="23">
        <v>1</v>
      </c>
      <c r="M38" s="23"/>
      <c r="N38" s="83"/>
      <c r="O38" s="84"/>
      <c r="P38" s="38"/>
      <c r="Q38" s="69" t="s">
        <v>132</v>
      </c>
      <c r="R38" s="69" t="s">
        <v>132</v>
      </c>
      <c r="S38" s="58" t="e">
        <f t="shared" si="0"/>
        <v>#VALUE!</v>
      </c>
      <c r="T38" s="59" t="s">
        <v>48</v>
      </c>
      <c r="U38" s="61" t="s">
        <v>75</v>
      </c>
    </row>
    <row r="39" spans="2:21" x14ac:dyDescent="0.25">
      <c r="B39" s="8" t="s">
        <v>49</v>
      </c>
      <c r="C39" s="29" t="s">
        <v>76</v>
      </c>
      <c r="D39" s="11"/>
      <c r="E39" s="11"/>
      <c r="F39" s="14"/>
      <c r="G39" s="14"/>
      <c r="H39" s="19"/>
      <c r="I39" s="23">
        <v>1</v>
      </c>
      <c r="K39" s="23">
        <v>1</v>
      </c>
      <c r="L39" s="23">
        <v>1</v>
      </c>
      <c r="M39" s="23"/>
      <c r="N39" s="83"/>
      <c r="O39" s="84"/>
      <c r="P39" s="38"/>
      <c r="Q39" s="69" t="s">
        <v>132</v>
      </c>
      <c r="R39" s="69" t="s">
        <v>132</v>
      </c>
      <c r="S39" s="58" t="e">
        <f t="shared" si="0"/>
        <v>#VALUE!</v>
      </c>
      <c r="T39" s="59" t="s">
        <v>49</v>
      </c>
      <c r="U39" s="61" t="s">
        <v>76</v>
      </c>
    </row>
    <row r="40" spans="2:21" x14ac:dyDescent="0.25">
      <c r="B40" s="8" t="s">
        <v>50</v>
      </c>
      <c r="C40" s="29" t="s">
        <v>51</v>
      </c>
      <c r="D40" s="11"/>
      <c r="E40" s="11"/>
      <c r="F40" s="14"/>
      <c r="G40" s="14"/>
      <c r="H40" s="19"/>
      <c r="I40" s="23">
        <v>1</v>
      </c>
      <c r="K40" s="23">
        <v>1</v>
      </c>
      <c r="L40" s="23"/>
      <c r="M40" s="23">
        <v>1</v>
      </c>
      <c r="N40" s="83"/>
      <c r="O40" s="84"/>
      <c r="P40" s="38"/>
      <c r="Q40" s="69" t="s">
        <v>132</v>
      </c>
      <c r="R40" s="69" t="s">
        <v>132</v>
      </c>
      <c r="S40" s="58" t="e">
        <f t="shared" si="0"/>
        <v>#VALUE!</v>
      </c>
      <c r="T40" s="59" t="s">
        <v>50</v>
      </c>
      <c r="U40" s="61" t="s">
        <v>51</v>
      </c>
    </row>
    <row r="41" spans="2:21" x14ac:dyDescent="0.25">
      <c r="B41" s="8" t="s">
        <v>52</v>
      </c>
      <c r="C41" s="29" t="s">
        <v>57</v>
      </c>
      <c r="D41" s="11"/>
      <c r="E41" s="11"/>
      <c r="F41" s="14"/>
      <c r="G41" s="14"/>
      <c r="H41" s="19"/>
      <c r="I41" s="23">
        <v>1</v>
      </c>
      <c r="K41" s="23">
        <v>1</v>
      </c>
      <c r="L41" s="23"/>
      <c r="M41" s="23">
        <v>1</v>
      </c>
      <c r="N41" s="83"/>
      <c r="O41" s="84"/>
      <c r="P41" s="38"/>
      <c r="Q41" s="69" t="s">
        <v>132</v>
      </c>
      <c r="R41" s="69" t="s">
        <v>132</v>
      </c>
      <c r="S41" s="58" t="e">
        <f t="shared" si="0"/>
        <v>#VALUE!</v>
      </c>
      <c r="T41" s="59" t="s">
        <v>52</v>
      </c>
      <c r="U41" s="61" t="s">
        <v>57</v>
      </c>
    </row>
    <row r="42" spans="2:21" x14ac:dyDescent="0.25">
      <c r="B42" s="8" t="s">
        <v>54</v>
      </c>
      <c r="C42" s="29" t="s">
        <v>53</v>
      </c>
      <c r="D42" s="11"/>
      <c r="E42" s="11"/>
      <c r="F42" s="14"/>
      <c r="G42" s="14"/>
      <c r="H42" s="19"/>
      <c r="I42" s="23">
        <v>1</v>
      </c>
      <c r="K42" s="23">
        <v>3</v>
      </c>
      <c r="L42" s="23"/>
      <c r="M42" s="23"/>
      <c r="N42" s="83"/>
      <c r="O42" s="84"/>
      <c r="P42" s="38"/>
      <c r="Q42" s="69" t="s">
        <v>132</v>
      </c>
      <c r="R42" s="69" t="s">
        <v>132</v>
      </c>
      <c r="S42" s="58" t="e">
        <f t="shared" si="0"/>
        <v>#VALUE!</v>
      </c>
      <c r="T42" s="59" t="s">
        <v>54</v>
      </c>
      <c r="U42" s="61" t="s">
        <v>53</v>
      </c>
    </row>
    <row r="43" spans="2:21" x14ac:dyDescent="0.25">
      <c r="B43" s="8" t="s">
        <v>55</v>
      </c>
      <c r="C43" s="29" t="s">
        <v>78</v>
      </c>
      <c r="D43" s="11"/>
      <c r="E43" s="11"/>
      <c r="F43" s="14"/>
      <c r="G43" s="14"/>
      <c r="H43" s="19"/>
      <c r="I43" s="23">
        <v>1</v>
      </c>
      <c r="K43" s="23">
        <v>3</v>
      </c>
      <c r="L43" s="23"/>
      <c r="M43" s="23"/>
      <c r="N43" s="83"/>
      <c r="O43" s="84"/>
      <c r="P43" s="38"/>
      <c r="Q43" s="69" t="s">
        <v>132</v>
      </c>
      <c r="R43" s="69" t="s">
        <v>132</v>
      </c>
      <c r="S43" s="58" t="e">
        <f t="shared" si="0"/>
        <v>#VALUE!</v>
      </c>
      <c r="T43" s="59" t="s">
        <v>55</v>
      </c>
      <c r="U43" s="61" t="s">
        <v>78</v>
      </c>
    </row>
    <row r="44" spans="2:21" x14ac:dyDescent="0.25">
      <c r="B44" s="8" t="s">
        <v>56</v>
      </c>
      <c r="C44" s="29" t="s">
        <v>58</v>
      </c>
      <c r="D44" s="11"/>
      <c r="E44" s="11"/>
      <c r="F44" s="14"/>
      <c r="G44" s="14"/>
      <c r="H44" s="19"/>
      <c r="I44" s="23">
        <v>1</v>
      </c>
      <c r="K44" s="23"/>
      <c r="L44" s="23">
        <v>3</v>
      </c>
      <c r="M44" s="23"/>
      <c r="N44" s="83"/>
      <c r="O44" s="84"/>
      <c r="P44" s="38"/>
      <c r="Q44" s="69" t="s">
        <v>132</v>
      </c>
      <c r="R44" s="69" t="s">
        <v>132</v>
      </c>
      <c r="S44" s="58" t="e">
        <f t="shared" si="0"/>
        <v>#VALUE!</v>
      </c>
      <c r="T44" s="59" t="s">
        <v>56</v>
      </c>
      <c r="U44" s="61" t="s">
        <v>58</v>
      </c>
    </row>
    <row r="45" spans="2:21" x14ac:dyDescent="0.25">
      <c r="B45" s="8" t="s">
        <v>60</v>
      </c>
      <c r="C45" s="29" t="s">
        <v>59</v>
      </c>
      <c r="D45" s="11"/>
      <c r="E45" s="11"/>
      <c r="F45" s="14"/>
      <c r="G45" s="14"/>
      <c r="H45" s="19"/>
      <c r="I45" s="23"/>
      <c r="K45" s="23"/>
      <c r="L45" s="23"/>
      <c r="M45" s="23"/>
      <c r="N45" s="83">
        <v>1</v>
      </c>
      <c r="O45" s="84"/>
      <c r="P45" s="38"/>
      <c r="Q45" s="69" t="s">
        <v>132</v>
      </c>
      <c r="R45" s="69" t="s">
        <v>132</v>
      </c>
      <c r="S45" s="58" t="e">
        <f t="shared" si="0"/>
        <v>#VALUE!</v>
      </c>
      <c r="T45" s="59" t="s">
        <v>60</v>
      </c>
      <c r="U45" s="61" t="s">
        <v>59</v>
      </c>
    </row>
    <row r="46" spans="2:21" x14ac:dyDescent="0.25">
      <c r="B46" s="8" t="s">
        <v>61</v>
      </c>
      <c r="C46" s="29" t="s">
        <v>62</v>
      </c>
      <c r="D46" s="33" t="s">
        <v>63</v>
      </c>
      <c r="E46" s="11"/>
      <c r="F46" s="14"/>
      <c r="G46" s="14"/>
      <c r="H46" s="19"/>
      <c r="I46" s="23">
        <v>1</v>
      </c>
      <c r="K46" s="23"/>
      <c r="L46" s="23">
        <v>2</v>
      </c>
      <c r="M46" s="23"/>
      <c r="N46" s="83"/>
      <c r="O46" s="84"/>
      <c r="P46" s="38"/>
      <c r="Q46" s="69" t="s">
        <v>132</v>
      </c>
      <c r="R46" s="69" t="s">
        <v>132</v>
      </c>
      <c r="S46" s="58" t="e">
        <f t="shared" si="0"/>
        <v>#VALUE!</v>
      </c>
      <c r="T46" s="59" t="s">
        <v>61</v>
      </c>
      <c r="U46" s="61" t="s">
        <v>62</v>
      </c>
    </row>
    <row r="47" spans="2:21" x14ac:dyDescent="0.25">
      <c r="B47" s="8" t="s">
        <v>64</v>
      </c>
      <c r="C47" s="29" t="s">
        <v>79</v>
      </c>
      <c r="D47" s="11"/>
      <c r="E47" s="11"/>
      <c r="F47" s="14"/>
      <c r="G47" s="14"/>
      <c r="H47" s="19"/>
      <c r="I47" s="23">
        <v>1</v>
      </c>
      <c r="K47" s="23"/>
      <c r="L47" s="23">
        <v>2</v>
      </c>
      <c r="M47" s="23"/>
      <c r="N47" s="83"/>
      <c r="O47" s="84"/>
      <c r="P47" s="38"/>
      <c r="Q47" s="69" t="s">
        <v>132</v>
      </c>
      <c r="R47" s="69" t="s">
        <v>132</v>
      </c>
      <c r="S47" s="58" t="e">
        <f t="shared" si="0"/>
        <v>#VALUE!</v>
      </c>
      <c r="T47" s="59" t="s">
        <v>64</v>
      </c>
      <c r="U47" s="61" t="s">
        <v>79</v>
      </c>
    </row>
    <row r="48" spans="2:21" x14ac:dyDescent="0.25">
      <c r="B48" s="8" t="s">
        <v>65</v>
      </c>
      <c r="C48" s="29" t="s">
        <v>80</v>
      </c>
      <c r="D48" s="11"/>
      <c r="E48" s="11"/>
      <c r="F48" s="14"/>
      <c r="G48" s="14"/>
      <c r="H48" s="19"/>
      <c r="I48" s="23">
        <v>1</v>
      </c>
      <c r="K48" s="23">
        <v>1</v>
      </c>
      <c r="L48" s="23">
        <v>3</v>
      </c>
      <c r="M48" s="23"/>
      <c r="N48" s="83"/>
      <c r="O48" s="84"/>
      <c r="P48" s="38"/>
      <c r="Q48" s="69" t="s">
        <v>132</v>
      </c>
      <c r="R48" s="69" t="s">
        <v>132</v>
      </c>
      <c r="S48" s="58" t="e">
        <f t="shared" si="0"/>
        <v>#VALUE!</v>
      </c>
      <c r="T48" s="59" t="s">
        <v>65</v>
      </c>
      <c r="U48" s="61" t="s">
        <v>80</v>
      </c>
    </row>
    <row r="49" spans="2:21" x14ac:dyDescent="0.25">
      <c r="B49" s="8" t="s">
        <v>66</v>
      </c>
      <c r="C49" s="29" t="s">
        <v>67</v>
      </c>
      <c r="D49" s="11"/>
      <c r="E49" s="11"/>
      <c r="F49" s="14"/>
      <c r="G49" s="14"/>
      <c r="H49" s="19"/>
      <c r="I49" s="23"/>
      <c r="K49" s="23"/>
      <c r="L49" s="23"/>
      <c r="M49" s="23"/>
      <c r="N49" s="83">
        <v>5</v>
      </c>
      <c r="O49" s="84"/>
      <c r="P49" s="38"/>
      <c r="Q49" s="69" t="s">
        <v>132</v>
      </c>
      <c r="R49" s="69" t="s">
        <v>132</v>
      </c>
      <c r="S49" s="58" t="e">
        <f t="shared" si="0"/>
        <v>#VALUE!</v>
      </c>
      <c r="T49" s="59" t="s">
        <v>66</v>
      </c>
      <c r="U49" s="61" t="s">
        <v>67</v>
      </c>
    </row>
    <row r="50" spans="2:21" ht="14.1" customHeight="1" x14ac:dyDescent="0.25">
      <c r="B50" s="8" t="s">
        <v>68</v>
      </c>
      <c r="C50" s="43" t="s">
        <v>77</v>
      </c>
      <c r="D50" s="11"/>
      <c r="E50" s="11"/>
      <c r="F50" s="14"/>
      <c r="G50" s="14"/>
      <c r="H50" s="19"/>
      <c r="I50" s="23">
        <v>1</v>
      </c>
      <c r="K50" s="23">
        <v>1</v>
      </c>
      <c r="L50" s="23">
        <v>2</v>
      </c>
      <c r="M50" s="23"/>
      <c r="N50" s="83"/>
      <c r="O50" s="84"/>
      <c r="P50" s="38"/>
      <c r="Q50" s="69" t="s">
        <v>132</v>
      </c>
      <c r="R50" s="69" t="s">
        <v>132</v>
      </c>
      <c r="S50" s="58" t="e">
        <f t="shared" si="0"/>
        <v>#VALUE!</v>
      </c>
      <c r="T50" s="59" t="s">
        <v>68</v>
      </c>
      <c r="U50" s="65" t="s">
        <v>77</v>
      </c>
    </row>
    <row r="51" spans="2:21" x14ac:dyDescent="0.25">
      <c r="B51" s="8" t="s">
        <v>70</v>
      </c>
      <c r="C51" s="44" t="s">
        <v>69</v>
      </c>
      <c r="D51" s="11"/>
      <c r="E51" s="11"/>
      <c r="F51" s="14"/>
      <c r="G51" s="14"/>
      <c r="H51" s="19"/>
      <c r="I51" s="23">
        <v>1</v>
      </c>
      <c r="K51" s="23">
        <v>1</v>
      </c>
      <c r="L51" s="23"/>
      <c r="M51" s="23">
        <v>1</v>
      </c>
      <c r="N51" s="83"/>
      <c r="O51" s="84"/>
      <c r="P51" s="38"/>
      <c r="Q51" s="69" t="s">
        <v>132</v>
      </c>
      <c r="R51" s="69" t="s">
        <v>132</v>
      </c>
      <c r="S51" s="58" t="e">
        <f t="shared" si="0"/>
        <v>#VALUE!</v>
      </c>
      <c r="T51" s="59" t="s">
        <v>70</v>
      </c>
      <c r="U51" s="66" t="s">
        <v>69</v>
      </c>
    </row>
    <row r="52" spans="2:21" x14ac:dyDescent="0.25">
      <c r="D52" s="11"/>
      <c r="E52" s="11"/>
      <c r="F52" s="14"/>
      <c r="G52" s="14"/>
      <c r="H52" s="19"/>
      <c r="I52" s="23"/>
      <c r="K52" s="23"/>
      <c r="L52" s="23"/>
      <c r="M52" s="23"/>
      <c r="N52" s="83"/>
      <c r="O52" s="84"/>
      <c r="P52" s="38"/>
      <c r="Q52" s="58"/>
      <c r="R52" s="58"/>
      <c r="S52" s="58"/>
      <c r="T52" s="59"/>
      <c r="U52" s="61"/>
    </row>
    <row r="53" spans="2:21" s="32" customFormat="1" x14ac:dyDescent="0.25">
      <c r="B53" s="8"/>
      <c r="C53" s="29" t="s">
        <v>74</v>
      </c>
      <c r="D53" s="30">
        <f>SUM(D12:D51)</f>
        <v>3</v>
      </c>
      <c r="E53" s="30">
        <f t="shared" ref="E53:P53" si="1">SUM(E12:E51)</f>
        <v>7</v>
      </c>
      <c r="F53" s="31">
        <f t="shared" si="1"/>
        <v>3</v>
      </c>
      <c r="G53" s="31">
        <f t="shared" si="1"/>
        <v>0</v>
      </c>
      <c r="H53" s="17">
        <v>1</v>
      </c>
      <c r="I53" s="20">
        <f t="shared" si="1"/>
        <v>15</v>
      </c>
      <c r="J53" s="8"/>
      <c r="K53" s="20">
        <f t="shared" si="1"/>
        <v>16</v>
      </c>
      <c r="L53" s="20">
        <f t="shared" si="1"/>
        <v>35</v>
      </c>
      <c r="M53" s="20">
        <f t="shared" si="1"/>
        <v>11</v>
      </c>
      <c r="N53" s="71">
        <f t="shared" si="1"/>
        <v>6</v>
      </c>
      <c r="O53" s="72"/>
      <c r="P53" s="40">
        <f t="shared" si="1"/>
        <v>8</v>
      </c>
      <c r="Q53" s="53"/>
      <c r="R53" s="53"/>
      <c r="S53" s="53"/>
      <c r="T53" s="59"/>
      <c r="U53" s="61"/>
    </row>
    <row r="54" spans="2:21" x14ac:dyDescent="0.25">
      <c r="D54" s="11"/>
      <c r="E54" s="11"/>
      <c r="F54" s="14"/>
      <c r="G54" s="14"/>
      <c r="H54" s="19"/>
      <c r="I54" s="23"/>
      <c r="K54" s="23"/>
      <c r="L54" s="23"/>
      <c r="M54" s="23"/>
      <c r="N54" s="73"/>
      <c r="O54" s="74"/>
      <c r="P54" s="38"/>
      <c r="Q54" s="58"/>
      <c r="R54" s="58"/>
      <c r="S54" s="58"/>
      <c r="T54" s="59"/>
      <c r="U54" s="61"/>
    </row>
    <row r="55" spans="2:21" s="5" customFormat="1" x14ac:dyDescent="0.25">
      <c r="B55" s="3"/>
      <c r="C55" s="4"/>
      <c r="D55" s="9" t="s">
        <v>40</v>
      </c>
      <c r="E55" s="10"/>
      <c r="F55" s="12" t="s">
        <v>41</v>
      </c>
      <c r="G55" s="13"/>
      <c r="H55" s="18" t="s">
        <v>89</v>
      </c>
      <c r="I55" s="21" t="s">
        <v>90</v>
      </c>
      <c r="J55" s="4"/>
      <c r="K55" s="25" t="s">
        <v>6</v>
      </c>
      <c r="L55" s="22"/>
      <c r="M55" s="22"/>
      <c r="N55" s="75" t="s">
        <v>10</v>
      </c>
      <c r="O55" s="76"/>
      <c r="P55" s="39" t="s">
        <v>11</v>
      </c>
      <c r="Q55" s="56"/>
      <c r="R55" s="56"/>
      <c r="S55" s="56"/>
      <c r="T55" s="56"/>
      <c r="U55" s="56"/>
    </row>
    <row r="56" spans="2:21" s="5" customFormat="1" x14ac:dyDescent="0.25">
      <c r="B56" s="3" t="s">
        <v>0</v>
      </c>
      <c r="C56" s="4" t="s">
        <v>1</v>
      </c>
      <c r="D56" s="10" t="s">
        <v>2</v>
      </c>
      <c r="E56" s="10" t="s">
        <v>3</v>
      </c>
      <c r="F56" s="13" t="s">
        <v>4</v>
      </c>
      <c r="G56" s="13" t="s">
        <v>5</v>
      </c>
      <c r="H56" s="18"/>
      <c r="I56" s="22" t="s">
        <v>25</v>
      </c>
      <c r="J56" s="3"/>
      <c r="K56" s="22" t="s">
        <v>7</v>
      </c>
      <c r="L56" s="22" t="s">
        <v>8</v>
      </c>
      <c r="M56" s="22" t="s">
        <v>9</v>
      </c>
      <c r="N56" s="77" t="s">
        <v>91</v>
      </c>
      <c r="O56" s="78"/>
      <c r="P56" s="37"/>
      <c r="Q56" s="56"/>
      <c r="R56" s="56"/>
      <c r="S56" s="56"/>
      <c r="T56" s="56"/>
      <c r="U56" s="56"/>
    </row>
    <row r="57" spans="2:21" x14ac:dyDescent="0.25">
      <c r="P57" s="49"/>
      <c r="Q57" s="67"/>
      <c r="R57" s="67"/>
      <c r="S57" s="54"/>
      <c r="T57" s="67"/>
      <c r="U57" s="67"/>
    </row>
    <row r="58" spans="2:21" x14ac:dyDescent="0.25">
      <c r="P58" s="49" t="s">
        <v>118</v>
      </c>
      <c r="Q58" s="67">
        <f>SUM(Q10:Q53)</f>
        <v>0</v>
      </c>
      <c r="R58" s="67">
        <f>SUM(R10:R53)</f>
        <v>0</v>
      </c>
      <c r="S58" s="68">
        <f>Q58+R58</f>
        <v>0</v>
      </c>
      <c r="T58" s="67" t="s">
        <v>126</v>
      </c>
      <c r="U58" s="67"/>
    </row>
    <row r="59" spans="2:21" x14ac:dyDescent="0.25">
      <c r="C59" s="29" t="s">
        <v>113</v>
      </c>
      <c r="D59" s="2"/>
      <c r="P59" s="49"/>
      <c r="Q59" s="67"/>
      <c r="R59" s="67"/>
      <c r="S59" s="67"/>
      <c r="T59" s="67"/>
      <c r="U59" s="67"/>
    </row>
    <row r="60" spans="2:21" x14ac:dyDescent="0.25">
      <c r="C60" s="29" t="s">
        <v>114</v>
      </c>
      <c r="D60" s="2"/>
      <c r="P60" s="49"/>
      <c r="Q60" s="67"/>
      <c r="R60" s="67"/>
      <c r="S60" s="54"/>
      <c r="T60" s="67"/>
      <c r="U60" s="54"/>
    </row>
    <row r="61" spans="2:21" x14ac:dyDescent="0.25">
      <c r="C61" s="2" t="s">
        <v>115</v>
      </c>
      <c r="P61" s="45" t="s">
        <v>131</v>
      </c>
      <c r="Q61" s="68"/>
      <c r="R61" s="67"/>
      <c r="S61" s="68">
        <f>S58+Q61</f>
        <v>0</v>
      </c>
      <c r="T61" s="54"/>
      <c r="U61" s="54"/>
    </row>
    <row r="62" spans="2:21" x14ac:dyDescent="0.25">
      <c r="Q62" s="54"/>
      <c r="R62" s="54"/>
      <c r="S62" s="54">
        <f>S58+S61</f>
        <v>0</v>
      </c>
      <c r="T62" s="67" t="s">
        <v>123</v>
      </c>
      <c r="U62" s="54"/>
    </row>
    <row r="64" spans="2:21" s="32" customFormat="1" x14ac:dyDescent="0.25">
      <c r="B64" s="8"/>
      <c r="C64" s="29" t="s">
        <v>116</v>
      </c>
      <c r="D64" s="29" t="s">
        <v>117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6" spans="2:16" x14ac:dyDescent="0.25">
      <c r="C66" s="34" t="s">
        <v>119</v>
      </c>
    </row>
    <row r="71" spans="2:16" s="32" customFormat="1" x14ac:dyDescent="0.25">
      <c r="B71" s="8"/>
      <c r="L71" s="8"/>
      <c r="M71" s="8"/>
      <c r="N71" s="8"/>
      <c r="O71" s="8"/>
      <c r="P71" s="8"/>
    </row>
    <row r="74" spans="2:16" x14ac:dyDescent="0.25">
      <c r="C74" s="2" t="s">
        <v>88</v>
      </c>
    </row>
  </sheetData>
  <mergeCells count="55">
    <mergeCell ref="N9:O9"/>
    <mergeCell ref="N7:O7"/>
    <mergeCell ref="D7:E7"/>
    <mergeCell ref="F7:G7"/>
    <mergeCell ref="K8:M8"/>
    <mergeCell ref="I7:M7"/>
    <mergeCell ref="N8:O8"/>
    <mergeCell ref="N22:O22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34:O34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45:O45"/>
    <mergeCell ref="N46:O46"/>
    <mergeCell ref="N35:O35"/>
    <mergeCell ref="N36:O36"/>
    <mergeCell ref="N37:O37"/>
    <mergeCell ref="N38:O38"/>
    <mergeCell ref="N39:O39"/>
    <mergeCell ref="N40:O40"/>
    <mergeCell ref="N53:O53"/>
    <mergeCell ref="N54:O54"/>
    <mergeCell ref="N55:O55"/>
    <mergeCell ref="N56:O56"/>
    <mergeCell ref="D8:E8"/>
    <mergeCell ref="F8:G8"/>
    <mergeCell ref="N47:O47"/>
    <mergeCell ref="N48:O48"/>
    <mergeCell ref="N49:O49"/>
    <mergeCell ref="N50:O50"/>
    <mergeCell ref="N51:O51"/>
    <mergeCell ref="N52:O52"/>
    <mergeCell ref="N41:O41"/>
    <mergeCell ref="N42:O42"/>
    <mergeCell ref="N43:O43"/>
    <mergeCell ref="N44:O44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EB4F-4385-43C2-BC8C-F99E4D03C959}">
  <dimension ref="B2:J25"/>
  <sheetViews>
    <sheetView workbookViewId="0">
      <selection activeCell="F10" sqref="F10"/>
    </sheetView>
  </sheetViews>
  <sheetFormatPr defaultRowHeight="15" x14ac:dyDescent="0.25"/>
  <cols>
    <col min="2" max="2" width="55" customWidth="1"/>
    <col min="3" max="3" width="56.42578125" style="2" customWidth="1"/>
    <col min="4" max="4" width="13.140625" style="46" customWidth="1"/>
  </cols>
  <sheetData>
    <row r="2" spans="2:10" x14ac:dyDescent="0.25">
      <c r="B2" s="29" t="s">
        <v>107</v>
      </c>
      <c r="E2" s="1"/>
      <c r="F2" s="1"/>
      <c r="G2" s="1"/>
      <c r="H2" s="1"/>
      <c r="I2" s="1"/>
      <c r="J2" s="1"/>
    </row>
    <row r="3" spans="2:10" x14ac:dyDescent="0.25">
      <c r="B3" s="29" t="s">
        <v>129</v>
      </c>
      <c r="E3" s="1"/>
      <c r="F3" s="1"/>
      <c r="G3" s="1"/>
      <c r="H3" s="1"/>
      <c r="I3" s="1"/>
      <c r="J3" s="1"/>
    </row>
    <row r="4" spans="2:10" x14ac:dyDescent="0.25">
      <c r="B4" s="29" t="s">
        <v>130</v>
      </c>
      <c r="E4" s="1"/>
      <c r="F4" s="1"/>
      <c r="G4" s="1"/>
      <c r="H4" s="1"/>
      <c r="I4" s="1"/>
      <c r="J4" s="1"/>
    </row>
    <row r="5" spans="2:10" x14ac:dyDescent="0.25">
      <c r="B5" s="2"/>
      <c r="E5" s="1"/>
      <c r="F5" s="1"/>
      <c r="G5" s="1"/>
      <c r="H5" s="1"/>
      <c r="I5" s="1"/>
      <c r="J5" s="1"/>
    </row>
    <row r="6" spans="2:10" x14ac:dyDescent="0.25">
      <c r="B6" s="2"/>
      <c r="D6" s="46" t="s">
        <v>120</v>
      </c>
      <c r="E6" s="1"/>
      <c r="F6" s="1"/>
      <c r="G6" s="1"/>
      <c r="H6" s="1"/>
      <c r="I6" s="1"/>
      <c r="J6" s="1"/>
    </row>
    <row r="7" spans="2:10" x14ac:dyDescent="0.25">
      <c r="B7" s="45" t="s">
        <v>99</v>
      </c>
      <c r="C7" s="34" t="s">
        <v>85</v>
      </c>
      <c r="E7" s="1"/>
      <c r="F7" s="1"/>
      <c r="G7" s="1"/>
      <c r="H7" s="1"/>
      <c r="I7" s="1"/>
      <c r="J7" s="1"/>
    </row>
    <row r="8" spans="2:10" x14ac:dyDescent="0.25">
      <c r="B8" s="45" t="s">
        <v>100</v>
      </c>
      <c r="C8" s="34" t="s">
        <v>86</v>
      </c>
      <c r="E8" s="1"/>
      <c r="F8" s="1"/>
      <c r="G8" s="1"/>
      <c r="H8" s="1"/>
      <c r="I8" s="1"/>
      <c r="J8" s="1"/>
    </row>
    <row r="9" spans="2:10" x14ac:dyDescent="0.25">
      <c r="B9" s="45" t="s">
        <v>101</v>
      </c>
      <c r="C9" s="34" t="s">
        <v>87</v>
      </c>
      <c r="E9" s="1"/>
      <c r="F9" s="1"/>
      <c r="G9" s="1"/>
      <c r="H9" s="1"/>
      <c r="I9" s="1"/>
      <c r="J9" s="1"/>
    </row>
    <row r="10" spans="2:10" x14ac:dyDescent="0.25">
      <c r="B10" s="45" t="s">
        <v>102</v>
      </c>
      <c r="C10" s="34" t="s">
        <v>108</v>
      </c>
      <c r="E10" s="1"/>
      <c r="F10" s="1"/>
      <c r="G10" s="1"/>
      <c r="H10" s="1"/>
      <c r="I10" s="1"/>
      <c r="J10" s="1"/>
    </row>
    <row r="11" spans="2:10" x14ac:dyDescent="0.25">
      <c r="B11" s="45" t="s">
        <v>103</v>
      </c>
      <c r="C11" s="34" t="s">
        <v>109</v>
      </c>
      <c r="E11" s="1"/>
      <c r="F11" s="1"/>
      <c r="G11" s="1"/>
      <c r="H11" s="1"/>
      <c r="I11" s="1"/>
      <c r="J11" s="1"/>
    </row>
    <row r="12" spans="2:10" x14ac:dyDescent="0.25">
      <c r="B12" s="45" t="s">
        <v>104</v>
      </c>
      <c r="C12" s="34" t="s">
        <v>110</v>
      </c>
      <c r="E12" s="1"/>
      <c r="F12" s="1"/>
      <c r="G12" s="1"/>
      <c r="H12" s="1"/>
      <c r="I12" s="1"/>
      <c r="J12" s="1"/>
    </row>
    <row r="13" spans="2:10" x14ac:dyDescent="0.25">
      <c r="B13" s="45"/>
      <c r="C13" s="34"/>
      <c r="E13" s="1"/>
      <c r="F13" s="1"/>
      <c r="G13" s="1"/>
      <c r="H13" s="1"/>
      <c r="I13" s="1"/>
      <c r="J13" s="1"/>
    </row>
    <row r="14" spans="2:10" x14ac:dyDescent="0.25">
      <c r="B14" s="45" t="s">
        <v>105</v>
      </c>
      <c r="C14" s="47" t="s">
        <v>111</v>
      </c>
      <c r="E14" s="1"/>
      <c r="F14" s="1"/>
      <c r="G14" s="1"/>
      <c r="H14" s="1"/>
      <c r="I14" s="1"/>
      <c r="J14" s="1"/>
    </row>
    <row r="15" spans="2:10" x14ac:dyDescent="0.25">
      <c r="C15" s="47" t="s">
        <v>112</v>
      </c>
    </row>
    <row r="16" spans="2:10" x14ac:dyDescent="0.25">
      <c r="C16" s="47" t="s">
        <v>106</v>
      </c>
    </row>
    <row r="20" spans="2:10" x14ac:dyDescent="0.25">
      <c r="C20" s="47"/>
    </row>
    <row r="21" spans="2:10" x14ac:dyDescent="0.25">
      <c r="E21" s="1"/>
      <c r="F21" s="1"/>
      <c r="G21" s="1"/>
      <c r="H21" s="1"/>
      <c r="I21" s="1"/>
      <c r="J21" s="1"/>
    </row>
    <row r="22" spans="2:10" x14ac:dyDescent="0.25">
      <c r="E22" s="1"/>
      <c r="F22" s="1"/>
      <c r="G22" s="1"/>
      <c r="H22" s="1"/>
      <c r="I22" s="1"/>
      <c r="J22" s="1"/>
    </row>
    <row r="23" spans="2:10" x14ac:dyDescent="0.25">
      <c r="B23" s="2"/>
      <c r="E23" s="1"/>
      <c r="F23" s="1"/>
      <c r="G23" s="1"/>
      <c r="H23" s="1"/>
      <c r="I23" s="1"/>
      <c r="J23" s="1"/>
    </row>
    <row r="24" spans="2:10" x14ac:dyDescent="0.25">
      <c r="B24" s="29" t="s">
        <v>97</v>
      </c>
      <c r="C24" s="29"/>
      <c r="D24" s="48"/>
      <c r="E24" s="8"/>
      <c r="F24" s="8"/>
      <c r="G24" s="8"/>
      <c r="H24" s="8"/>
      <c r="I24" s="8"/>
      <c r="J24" s="8"/>
    </row>
    <row r="25" spans="2:10" x14ac:dyDescent="0.25">
      <c r="B25" s="2" t="s">
        <v>98</v>
      </c>
      <c r="C25" s="2" t="s">
        <v>96</v>
      </c>
      <c r="E25" s="1"/>
      <c r="F25" s="1"/>
      <c r="G25" s="1"/>
      <c r="H25" s="1"/>
      <c r="I25" s="1"/>
      <c r="J25" s="1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Requirements by location</vt:lpstr>
      <vt:lpstr>Requirements by element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McGrail</dc:creator>
  <cp:lastModifiedBy>Nick Rees Halesworth Town Council</cp:lastModifiedBy>
  <dcterms:created xsi:type="dcterms:W3CDTF">2023-04-01T11:43:03Z</dcterms:created>
  <dcterms:modified xsi:type="dcterms:W3CDTF">2023-07-27T09:06:58Z</dcterms:modified>
</cp:coreProperties>
</file>