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irrushp-my.sharepoint.com/personal/joseph_wightman_uksbs_co_uk/Documents/Documents/Tenders/Open Tenders/FM20163 - STSC Scaffold Access services/Tender Pack/"/>
    </mc:Choice>
  </mc:AlternateContent>
  <xr:revisionPtr revIDLastSave="0" documentId="8_{8ECF97CA-1103-4212-BA38-5AD4724C995E}" xr6:coauthVersionLast="44" xr6:coauthVersionMax="44" xr10:uidLastSave="{00000000-0000-0000-0000-000000000000}"/>
  <bookViews>
    <workbookView xWindow="-108" yWindow="-108" windowWidth="23256" windowHeight="12576" activeTab="1" xr2:uid="{00000000-000D-0000-FFFF-FFFF00000000}"/>
  </bookViews>
  <sheets>
    <sheet name="Evaluation" sheetId="1" r:id="rId1"/>
    <sheet name="Cost Model"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1" l="1"/>
  <c r="F17" i="1"/>
  <c r="F16" i="1"/>
  <c r="F15" i="1"/>
  <c r="F14" i="1"/>
  <c r="E15" i="1"/>
  <c r="E14" i="1"/>
  <c r="E13" i="1"/>
  <c r="G13" i="1" s="1"/>
  <c r="E12" i="1"/>
  <c r="F13" i="1"/>
  <c r="F12" i="1"/>
  <c r="E18" i="1"/>
  <c r="G18" i="1" s="1"/>
  <c r="E17" i="1"/>
  <c r="E16" i="1"/>
  <c r="G12" i="1" l="1"/>
  <c r="G14" i="1"/>
  <c r="G15" i="1"/>
  <c r="G16" i="1"/>
  <c r="G17" i="1"/>
  <c r="G20" i="1" l="1"/>
</calcChain>
</file>

<file path=xl/sharedStrings.xml><?xml version="1.0" encoding="utf-8"?>
<sst xmlns="http://schemas.openxmlformats.org/spreadsheetml/2006/main" count="65" uniqueCount="49">
  <si>
    <t>Description</t>
  </si>
  <si>
    <t>Quantity</t>
  </si>
  <si>
    <t>Price</t>
  </si>
  <si>
    <t xml:space="preserve">Total </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</si>
  <si>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</si>
  <si>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</si>
  <si>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</si>
  <si>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</si>
  <si>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</si>
  <si>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</si>
  <si>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</si>
  <si>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</si>
  <si>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</si>
  <si>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</si>
  <si>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FM20163</t>
  </si>
  <si>
    <t>SUPERVISOR</t>
  </si>
  <si>
    <t>SCAFFOLDER</t>
  </si>
  <si>
    <t>SCAFFOLD HIRE</t>
  </si>
  <si>
    <t>Year 2</t>
  </si>
  <si>
    <t xml:space="preserve">Year 1 </t>
  </si>
  <si>
    <t>Provision of Scaffold / Access Services</t>
  </si>
  <si>
    <t>Rate</t>
  </si>
  <si>
    <t>LABOUR</t>
  </si>
  <si>
    <t>Supervisor Day Rate</t>
  </si>
  <si>
    <t>Supervisor Hourly Rate</t>
  </si>
  <si>
    <t>MATERIALS</t>
  </si>
  <si>
    <t>Scaffold Collection</t>
  </si>
  <si>
    <t>Scaffold Delivery</t>
  </si>
  <si>
    <t>EQUIPMENT</t>
  </si>
  <si>
    <t>SCAFFOLDER ADVANCED</t>
  </si>
  <si>
    <t>LABOURER</t>
  </si>
  <si>
    <t>SITE VAN Including Service &amp; Maintenance</t>
  </si>
  <si>
    <t>TRAILER Including Maintenance</t>
  </si>
  <si>
    <t>Quantity Type</t>
  </si>
  <si>
    <t>Contracted Hours per annum (39 hrs per week)</t>
  </si>
  <si>
    <t xml:space="preserve">Scaffolder Advanced Day Rate </t>
  </si>
  <si>
    <t>Scaffolder Advanced Hourly Rate</t>
  </si>
  <si>
    <t xml:space="preserve">Scaffolder Hourly Rate </t>
  </si>
  <si>
    <t xml:space="preserve">Scaffolder Day Rate </t>
  </si>
  <si>
    <t xml:space="preserve">Labourer Day Rate </t>
  </si>
  <si>
    <t xml:space="preserve">Labourer Hourly Rate </t>
  </si>
  <si>
    <t>Scaffold Weekly Hire (Price per Tonne)</t>
  </si>
  <si>
    <t xml:space="preserve">Tonnes </t>
  </si>
  <si>
    <t>Site Van &amp; Maintenance (Price Per Week)</t>
  </si>
  <si>
    <t>Trailer &amp; Maintenance (Price Per Week)</t>
  </si>
  <si>
    <t xml:space="preserve">Yearly Cost </t>
  </si>
  <si>
    <r>
      <t xml:space="preserve">Bidders are required to complete all red highlighted cells.
The rates provided should align with the TUPE information in Appendix D and be inclusive of all relevant costs such as (but not exclusive) overheads &amp; profit, management costs etc. 
The rates provided are fixed for Year 1 of the Contract, the rates are subject to review by the Contracting Authority and should the Contracting Authority implement a 1 year extension the rates will be reviewed by both parties to cover increases in inflation, statutory wage increases etc.
For the avoidance of doubt the total compiled within cell </t>
    </r>
    <r>
      <rPr>
        <b/>
        <sz val="11"/>
        <color rgb="FFFF0000"/>
        <rFont val="Arial"/>
        <family val="2"/>
      </rPr>
      <t>(G20)</t>
    </r>
    <r>
      <rPr>
        <b/>
        <sz val="11"/>
        <color theme="1"/>
        <rFont val="Arial"/>
        <family val="2"/>
      </rPr>
      <t xml:space="preserve"> of the Evaluation Sheet of this workbook will be used for the evaluation of this procurement.</t>
    </r>
  </si>
  <si>
    <r>
      <t>The bidder is required to populate all red highlighted cells within the 'Cost Model' sheet of this workbook. 
The 'Evaluation' Sheet will self populate based on the data entered by the Bidder in the 'Cost Model' sheet. The quantities populated are reflective of the Contracting Authorities typical requirements and are to be used for evaluation purposes. 
Bidders are to note that the Contracting Authority require 80 tonnes of scaffolding to be on site at all times  which includes scaffolding in the compound area and scaffolding being used on existing structures. 
For the avoidance of doubt the total compiled within</t>
    </r>
    <r>
      <rPr>
        <b/>
        <sz val="11"/>
        <color rgb="FFFF0000"/>
        <rFont val="Arial"/>
        <family val="2"/>
      </rPr>
      <t xml:space="preserve"> (G20)</t>
    </r>
    <r>
      <rPr>
        <b/>
        <sz val="11"/>
        <color theme="1"/>
        <rFont val="Arial"/>
        <family val="2"/>
      </rPr>
      <t xml:space="preserve"> will be used for the evaluation of this procurement. </t>
    </r>
  </si>
  <si>
    <t>All prices are firm and fixed for Year 1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</si>
</sst>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333399"/>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8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10" fillId="0" borderId="2" xfId="0" applyFont="1" applyBorder="1" applyAlignment="1">
      <alignment horizontal="center" vertical="top" wrapText="1"/>
    </xf>
    <xf numFmtId="0" fontId="7" fillId="2" borderId="0" xfId="0" applyFont="1" applyFill="1" applyAlignment="1">
      <alignment horizontal="center" vertical="center"/>
    </xf>
    <xf numFmtId="0" fontId="10" fillId="0" borderId="2" xfId="0" applyFont="1" applyBorder="1" applyAlignment="1">
      <alignment horizontal="center" vertical="center"/>
    </xf>
    <xf numFmtId="0" fontId="10" fillId="5" borderId="0" xfId="0" applyFont="1" applyFill="1" applyAlignment="1">
      <alignment horizontal="center" vertical="center" wrapText="1"/>
    </xf>
    <xf numFmtId="0" fontId="5" fillId="6" borderId="4" xfId="0" applyFont="1" applyFill="1" applyBorder="1" applyAlignment="1">
      <alignment vertical="center" wrapText="1"/>
    </xf>
    <xf numFmtId="0" fontId="5" fillId="6"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6" borderId="1" xfId="0" applyFont="1" applyFill="1" applyBorder="1" applyAlignment="1">
      <alignment horizontal="center" vertical="center" wrapText="1"/>
    </xf>
    <xf numFmtId="44" fontId="10" fillId="7" borderId="12" xfId="1" applyFont="1" applyFill="1" applyBorder="1" applyAlignment="1" applyProtection="1">
      <alignment vertical="center" wrapText="1"/>
      <protection locked="0"/>
    </xf>
    <xf numFmtId="44" fontId="10" fillId="7" borderId="2" xfId="0" applyNumberFormat="1" applyFont="1" applyFill="1" applyBorder="1" applyAlignment="1">
      <alignment vertical="center"/>
    </xf>
    <xf numFmtId="44" fontId="10" fillId="7" borderId="2" xfId="1" applyFont="1" applyFill="1" applyBorder="1" applyAlignment="1" applyProtection="1">
      <alignment vertical="center" wrapText="1"/>
      <protection locked="0"/>
    </xf>
    <xf numFmtId="44" fontId="10" fillId="0" borderId="2" xfId="1" applyFont="1" applyFill="1" applyBorder="1" applyAlignment="1">
      <alignment horizontal="center" vertical="center" wrapText="1"/>
    </xf>
    <xf numFmtId="0" fontId="2" fillId="0" borderId="0" xfId="0" applyFont="1" applyFill="1"/>
    <xf numFmtId="0" fontId="10" fillId="0" borderId="0" xfId="0" applyFont="1" applyFill="1"/>
    <xf numFmtId="0" fontId="5" fillId="0" borderId="0" xfId="0" applyFont="1" applyFill="1" applyBorder="1" applyAlignment="1">
      <alignment vertical="center" wrapText="1"/>
    </xf>
    <xf numFmtId="44" fontId="10" fillId="0" borderId="0" xfId="1" applyFont="1" applyFill="1" applyAlignment="1">
      <alignment horizontal="center" vertical="center"/>
    </xf>
    <xf numFmtId="44" fontId="7" fillId="0" borderId="0" xfId="1" applyFont="1" applyFill="1" applyBorder="1" applyAlignment="1">
      <alignment horizontal="center" vertical="center"/>
    </xf>
    <xf numFmtId="44" fontId="7" fillId="0" borderId="0" xfId="1" applyFont="1" applyFill="1" applyBorder="1" applyAlignment="1">
      <alignment horizontal="center" vertical="center" wrapText="1"/>
    </xf>
    <xf numFmtId="44" fontId="10" fillId="0" borderId="0" xfId="1" applyFont="1" applyFill="1" applyBorder="1" applyAlignment="1" applyProtection="1">
      <alignment vertical="center" wrapText="1"/>
      <protection locked="0"/>
    </xf>
    <xf numFmtId="44" fontId="7" fillId="0" borderId="0" xfId="1" applyFont="1" applyFill="1" applyBorder="1" applyAlignment="1">
      <alignment vertical="center" wrapText="1"/>
    </xf>
    <xf numFmtId="44" fontId="10" fillId="0" borderId="0" xfId="0" applyNumberFormat="1" applyFont="1" applyFill="1" applyBorder="1" applyAlignment="1">
      <alignment vertical="center"/>
    </xf>
    <xf numFmtId="0" fontId="0" fillId="0" borderId="0" xfId="0" applyFill="1"/>
    <xf numFmtId="0" fontId="5"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1" fillId="8" borderId="16"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7" fillId="2" borderId="0" xfId="0" applyFont="1" applyFill="1" applyAlignment="1">
      <alignment horizontal="center" vertical="center" wrapText="1"/>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10" fillId="0" borderId="2" xfId="0" applyFont="1" applyBorder="1" applyAlignment="1">
      <alignment vertical="center" wrapText="1"/>
    </xf>
    <xf numFmtId="0" fontId="10" fillId="9" borderId="2" xfId="0" applyFont="1" applyFill="1" applyBorder="1" applyAlignment="1">
      <alignment vertical="center" wrapText="1"/>
    </xf>
    <xf numFmtId="0" fontId="0" fillId="0" borderId="2" xfId="0" applyBorder="1"/>
    <xf numFmtId="44" fontId="7" fillId="2" borderId="2" xfId="1"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10" fillId="0" borderId="13" xfId="0" applyFont="1" applyBorder="1" applyAlignment="1">
      <alignment vertical="center" wrapText="1"/>
    </xf>
    <xf numFmtId="0" fontId="10" fillId="0" borderId="15" xfId="0" applyFont="1" applyBorder="1" applyAlignment="1">
      <alignment vertical="center" wrapText="1"/>
    </xf>
    <xf numFmtId="0" fontId="10" fillId="0" borderId="2" xfId="0" applyFont="1" applyBorder="1" applyAlignment="1">
      <alignment vertical="center"/>
    </xf>
    <xf numFmtId="44" fontId="7" fillId="2" borderId="2" xfId="1" applyFont="1" applyFill="1" applyBorder="1" applyAlignment="1">
      <alignment horizontal="center" vertical="center" wrapText="1"/>
    </xf>
    <xf numFmtId="44" fontId="7" fillId="2" borderId="2" xfId="1" applyFont="1" applyFill="1" applyBorder="1" applyAlignment="1">
      <alignment vertical="center" wrapText="1"/>
    </xf>
    <xf numFmtId="0" fontId="10" fillId="0" borderId="12" xfId="0" applyFont="1" applyBorder="1" applyAlignment="1">
      <alignment vertical="center" wrapText="1"/>
    </xf>
    <xf numFmtId="44" fontId="7" fillId="2" borderId="13" xfId="1" applyFont="1" applyFill="1" applyBorder="1" applyAlignment="1">
      <alignment vertical="center" wrapText="1"/>
    </xf>
    <xf numFmtId="44" fontId="7" fillId="2" borderId="14" xfId="1" applyFont="1" applyFill="1" applyBorder="1" applyAlignment="1">
      <alignment vertical="center" wrapText="1"/>
    </xf>
    <xf numFmtId="44" fontId="7" fillId="2" borderId="15" xfId="1" applyFont="1" applyFill="1" applyBorder="1" applyAlignment="1">
      <alignment vertical="center" wrapText="1"/>
    </xf>
    <xf numFmtId="0" fontId="10" fillId="0" borderId="2" xfId="0" applyFont="1" applyFill="1" applyBorder="1" applyAlignment="1">
      <alignment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2752725</xdr:colOff>
      <xdr:row>0</xdr:row>
      <xdr:rowOff>19050</xdr:rowOff>
    </xdr:from>
    <xdr:to>
      <xdr:col>8</xdr:col>
      <xdr:colOff>4132898</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2" name="Picture 1" descr="UKSBS-HEX-RB.png">
          <a:extLst>
            <a:ext uri="{FF2B5EF4-FFF2-40B4-BE49-F238E27FC236}">
              <a16:creationId xmlns:a16="http://schemas.microsoft.com/office/drawing/2014/main" id="{F720E08B-F1B7-41F5-8221-21F164C69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5800" y="19050"/>
          <a:ext cx="190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4319058</xdr:colOff>
      <xdr:row>0</xdr:row>
      <xdr:rowOff>0</xdr:rowOff>
    </xdr:from>
    <xdr:to>
      <xdr:col>8</xdr:col>
      <xdr:colOff>217064</xdr:colOff>
      <xdr:row>2</xdr:row>
      <xdr:rowOff>29634</xdr:rowOff>
    </xdr:to>
    <xdr:pic>
      <xdr:nvPicPr>
        <xdr:cNvPr id="3" name="Picture 2" descr="UKSBS-HEX-RB.png">
          <a:extLst>
            <a:ext uri="{FF2B5EF4-FFF2-40B4-BE49-F238E27FC236}">
              <a16:creationId xmlns:a16="http://schemas.microsoft.com/office/drawing/2014/main" id="{AB352AAC-AC9B-4F4E-B035-D44E4BD74D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12558" y="0"/>
          <a:ext cx="1380173" cy="643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showGridLines="0" zoomScale="60" zoomScaleNormal="60" workbookViewId="0">
      <selection activeCell="K13" sqref="K13"/>
    </sheetView>
  </sheetViews>
  <sheetFormatPr defaultColWidth="9.109375" defaultRowHeight="13.8" x14ac:dyDescent="0.25"/>
  <cols>
    <col min="1" max="1" width="25.33203125" style="2" customWidth="1"/>
    <col min="2" max="2" width="57" style="2" customWidth="1"/>
    <col min="3" max="3" width="14.44140625" style="12" customWidth="1"/>
    <col min="4" max="4" width="25.88671875" style="12" customWidth="1"/>
    <col min="5" max="7" width="19.77734375" style="13" customWidth="1"/>
    <col min="8" max="8" width="1.6640625" style="2" customWidth="1"/>
    <col min="9" max="9" width="78.5546875" style="9" customWidth="1"/>
    <col min="10" max="10" width="9.109375" style="2"/>
    <col min="11" max="11" width="63.6640625" style="2" customWidth="1"/>
    <col min="12" max="16384" width="9.109375" style="2"/>
  </cols>
  <sheetData>
    <row r="1" spans="1:11" ht="44.25" customHeight="1" x14ac:dyDescent="0.25">
      <c r="A1" s="1" t="s">
        <v>11</v>
      </c>
      <c r="C1" s="2"/>
      <c r="D1" s="2"/>
      <c r="E1" s="3"/>
      <c r="F1" s="2"/>
      <c r="G1" s="2"/>
      <c r="J1" s="4"/>
    </row>
    <row r="2" spans="1:11" ht="4.5" customHeight="1" x14ac:dyDescent="0.25">
      <c r="A2" s="5"/>
      <c r="B2" s="5"/>
      <c r="C2" s="5"/>
      <c r="D2" s="5"/>
      <c r="E2" s="5"/>
      <c r="F2" s="5"/>
      <c r="G2" s="5"/>
      <c r="H2" s="5"/>
      <c r="I2" s="10"/>
      <c r="J2" s="4"/>
    </row>
    <row r="3" spans="1:11" ht="3" customHeight="1" x14ac:dyDescent="0.25">
      <c r="A3" s="6"/>
      <c r="B3" s="6"/>
      <c r="C3" s="6"/>
      <c r="D3" s="6"/>
      <c r="E3" s="6"/>
      <c r="F3" s="6"/>
      <c r="G3" s="6"/>
      <c r="H3" s="6"/>
      <c r="I3" s="11"/>
      <c r="J3" s="4"/>
    </row>
    <row r="4" spans="1:11" ht="14.4" thickBot="1" x14ac:dyDescent="0.3">
      <c r="C4" s="2"/>
      <c r="D4" s="2"/>
      <c r="E4" s="2"/>
      <c r="F4" s="2"/>
      <c r="G4" s="2"/>
    </row>
    <row r="5" spans="1:11" ht="42" customHeight="1" thickBot="1" x14ac:dyDescent="0.3">
      <c r="A5" s="8" t="s">
        <v>8</v>
      </c>
      <c r="B5" s="61" t="s">
        <v>14</v>
      </c>
      <c r="C5" s="62"/>
      <c r="D5" s="63"/>
      <c r="E5" s="7"/>
      <c r="F5" s="51" t="s">
        <v>47</v>
      </c>
      <c r="G5" s="52"/>
      <c r="H5" s="52"/>
      <c r="I5" s="53"/>
    </row>
    <row r="6" spans="1:11" ht="46.5" customHeight="1" thickBot="1" x14ac:dyDescent="0.3">
      <c r="A6" s="8" t="s">
        <v>9</v>
      </c>
      <c r="B6" s="64" t="s">
        <v>20</v>
      </c>
      <c r="C6" s="65"/>
      <c r="D6" s="66"/>
      <c r="E6" s="7"/>
      <c r="F6" s="54"/>
      <c r="G6" s="55"/>
      <c r="H6" s="55"/>
      <c r="I6" s="56"/>
    </row>
    <row r="7" spans="1:11" ht="70.8" customHeight="1" thickBot="1" x14ac:dyDescent="0.3">
      <c r="A7" s="23" t="s">
        <v>10</v>
      </c>
      <c r="B7" s="67" t="s">
        <v>13</v>
      </c>
      <c r="C7" s="68"/>
      <c r="D7" s="69"/>
      <c r="E7" s="7"/>
      <c r="F7" s="57"/>
      <c r="G7" s="58"/>
      <c r="H7" s="58"/>
      <c r="I7" s="59"/>
    </row>
    <row r="9" spans="1:11" s="24" customFormat="1" ht="14.55" customHeight="1" x14ac:dyDescent="0.25">
      <c r="A9" s="49" t="s">
        <v>12</v>
      </c>
      <c r="B9" s="49" t="s">
        <v>0</v>
      </c>
      <c r="C9" s="49" t="s">
        <v>1</v>
      </c>
      <c r="D9" s="60" t="s">
        <v>33</v>
      </c>
      <c r="E9" s="20" t="s">
        <v>19</v>
      </c>
      <c r="F9" s="20" t="s">
        <v>18</v>
      </c>
      <c r="G9" s="20" t="s">
        <v>3</v>
      </c>
      <c r="I9" s="50" t="s">
        <v>5</v>
      </c>
    </row>
    <row r="10" spans="1:11" s="24" customFormat="1" x14ac:dyDescent="0.25">
      <c r="A10" s="49"/>
      <c r="B10" s="49"/>
      <c r="C10" s="49"/>
      <c r="D10" s="60"/>
      <c r="E10" s="20" t="s">
        <v>2</v>
      </c>
      <c r="F10" s="20" t="s">
        <v>2</v>
      </c>
      <c r="G10" s="20" t="s">
        <v>2</v>
      </c>
      <c r="I10" s="50"/>
    </row>
    <row r="11" spans="1:11" ht="6.75" customHeight="1" x14ac:dyDescent="0.25"/>
    <row r="12" spans="1:11" s="16" customFormat="1" ht="37.5" customHeight="1" x14ac:dyDescent="0.3">
      <c r="A12" s="14">
        <v>1</v>
      </c>
      <c r="B12" s="14" t="s">
        <v>15</v>
      </c>
      <c r="C12" s="14">
        <v>2028</v>
      </c>
      <c r="D12" s="14" t="s">
        <v>34</v>
      </c>
      <c r="E12" s="36">
        <f>('Cost Model'!C14*Evaluation!C12)</f>
        <v>0</v>
      </c>
      <c r="F12" s="36">
        <f>('Cost Model'!C14*Evaluation!C12)</f>
        <v>0</v>
      </c>
      <c r="G12" s="15">
        <f>E12+F12</f>
        <v>0</v>
      </c>
      <c r="I12" s="14"/>
      <c r="K12" s="28"/>
    </row>
    <row r="13" spans="1:11" s="16" customFormat="1" ht="37.5" customHeight="1" x14ac:dyDescent="0.3">
      <c r="A13" s="14">
        <v>2</v>
      </c>
      <c r="B13" s="14" t="s">
        <v>29</v>
      </c>
      <c r="C13" s="14">
        <v>2028</v>
      </c>
      <c r="D13" s="14" t="s">
        <v>34</v>
      </c>
      <c r="E13" s="36">
        <f>('Cost Model'!C16*Evaluation!C13)</f>
        <v>0</v>
      </c>
      <c r="F13" s="36">
        <f>('Cost Model'!C16*Evaluation!C13)</f>
        <v>0</v>
      </c>
      <c r="G13" s="15">
        <f t="shared" ref="G13:G18" si="0">E13+F13</f>
        <v>0</v>
      </c>
      <c r="I13" s="14"/>
    </row>
    <row r="14" spans="1:11" s="16" customFormat="1" ht="37.5" customHeight="1" x14ac:dyDescent="0.3">
      <c r="A14" s="14">
        <v>3</v>
      </c>
      <c r="B14" s="14" t="s">
        <v>16</v>
      </c>
      <c r="C14" s="14">
        <v>2028</v>
      </c>
      <c r="D14" s="14" t="s">
        <v>34</v>
      </c>
      <c r="E14" s="36">
        <f>('Cost Model'!C18*Evaluation!C14)</f>
        <v>0</v>
      </c>
      <c r="F14" s="36">
        <f>('Cost Model'!C18*Evaluation!C14)</f>
        <v>0</v>
      </c>
      <c r="G14" s="15">
        <f t="shared" si="0"/>
        <v>0</v>
      </c>
      <c r="I14" s="14"/>
    </row>
    <row r="15" spans="1:11" s="16" customFormat="1" ht="37.5" customHeight="1" x14ac:dyDescent="0.3">
      <c r="A15" s="14">
        <v>4</v>
      </c>
      <c r="B15" s="14" t="s">
        <v>30</v>
      </c>
      <c r="C15" s="14">
        <v>2028</v>
      </c>
      <c r="D15" s="14" t="s">
        <v>34</v>
      </c>
      <c r="E15" s="36">
        <f>('Cost Model'!C20*Evaluation!C15)</f>
        <v>0</v>
      </c>
      <c r="F15" s="36">
        <f>('Cost Model'!C20*Evaluation!C15)</f>
        <v>0</v>
      </c>
      <c r="G15" s="15">
        <f t="shared" si="0"/>
        <v>0</v>
      </c>
      <c r="I15" s="14"/>
    </row>
    <row r="16" spans="1:11" s="16" customFormat="1" ht="37.5" customHeight="1" x14ac:dyDescent="0.3">
      <c r="A16" s="14">
        <v>5</v>
      </c>
      <c r="B16" s="14" t="s">
        <v>17</v>
      </c>
      <c r="C16" s="14">
        <v>80</v>
      </c>
      <c r="D16" s="14" t="s">
        <v>42</v>
      </c>
      <c r="E16" s="36">
        <f>(Evaluation!C16*'Cost Model'!C22*52)</f>
        <v>0</v>
      </c>
      <c r="F16" s="36">
        <f>('Cost Model'!C22*Evaluation!C16*52)</f>
        <v>0</v>
      </c>
      <c r="G16" s="15">
        <f t="shared" si="0"/>
        <v>0</v>
      </c>
      <c r="I16" s="25"/>
    </row>
    <row r="17" spans="1:9" s="16" customFormat="1" ht="37.5" customHeight="1" x14ac:dyDescent="0.3">
      <c r="A17" s="14">
        <v>6</v>
      </c>
      <c r="B17" s="14" t="s">
        <v>32</v>
      </c>
      <c r="C17" s="14">
        <v>1</v>
      </c>
      <c r="D17" s="14" t="s">
        <v>45</v>
      </c>
      <c r="E17" s="36">
        <f>('Cost Model'!C27*52)</f>
        <v>0</v>
      </c>
      <c r="F17" s="36">
        <f>('Cost Model'!C27*52)</f>
        <v>0</v>
      </c>
      <c r="G17" s="15">
        <f t="shared" si="0"/>
        <v>0</v>
      </c>
      <c r="I17" s="14"/>
    </row>
    <row r="18" spans="1:9" s="16" customFormat="1" ht="37.5" customHeight="1" x14ac:dyDescent="0.3">
      <c r="A18" s="27">
        <v>7</v>
      </c>
      <c r="B18" s="14" t="s">
        <v>31</v>
      </c>
      <c r="C18" s="14">
        <v>1</v>
      </c>
      <c r="D18" s="14" t="s">
        <v>45</v>
      </c>
      <c r="E18" s="36">
        <f>('Cost Model'!C26*52)</f>
        <v>0</v>
      </c>
      <c r="F18" s="36">
        <f>('Cost Model'!C26*52)</f>
        <v>0</v>
      </c>
      <c r="G18" s="15">
        <f t="shared" si="0"/>
        <v>0</v>
      </c>
      <c r="I18" s="14"/>
    </row>
    <row r="19" spans="1:9" ht="6.75" customHeight="1" x14ac:dyDescent="0.25">
      <c r="B19" s="16"/>
    </row>
    <row r="20" spans="1:9" s="21" customFormat="1" ht="21" customHeight="1" x14ac:dyDescent="0.25">
      <c r="A20" s="17" t="s">
        <v>4</v>
      </c>
      <c r="B20" s="18"/>
      <c r="C20" s="19"/>
      <c r="D20" s="26"/>
      <c r="E20" s="20"/>
      <c r="F20" s="20"/>
      <c r="G20" s="20">
        <f>SUM(G12:G18)</f>
        <v>0</v>
      </c>
      <c r="I20" s="22"/>
    </row>
    <row r="22" spans="1:9" x14ac:dyDescent="0.25">
      <c r="A22" s="2" t="s">
        <v>6</v>
      </c>
    </row>
    <row r="23" spans="1:9" x14ac:dyDescent="0.25">
      <c r="A23" s="2" t="s">
        <v>7</v>
      </c>
    </row>
  </sheetData>
  <mergeCells count="9">
    <mergeCell ref="A9:A10"/>
    <mergeCell ref="I9:I10"/>
    <mergeCell ref="F5:I7"/>
    <mergeCell ref="C9:C10"/>
    <mergeCell ref="B9:B10"/>
    <mergeCell ref="D9:D10"/>
    <mergeCell ref="B5:D5"/>
    <mergeCell ref="B6:D6"/>
    <mergeCell ref="B7:D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C503B-4BEB-4126-9873-CB7F25BCC3D1}">
  <dimension ref="A1:I30"/>
  <sheetViews>
    <sheetView showGridLines="0" tabSelected="1" zoomScale="60" zoomScaleNormal="60" workbookViewId="0">
      <selection activeCell="F28" sqref="F28"/>
    </sheetView>
  </sheetViews>
  <sheetFormatPr defaultColWidth="9.109375" defaultRowHeight="14.4" x14ac:dyDescent="0.3"/>
  <cols>
    <col min="1" max="1" width="22.109375" customWidth="1"/>
    <col min="2" max="2" width="78.6640625" customWidth="1"/>
    <col min="3" max="3" width="20.88671875" customWidth="1"/>
    <col min="4" max="4" width="7.88671875" style="46" customWidth="1"/>
    <col min="5" max="6" width="16.77734375" customWidth="1"/>
    <col min="7" max="7" width="1.6640625" customWidth="1"/>
    <col min="8" max="8" width="78.5546875" customWidth="1"/>
  </cols>
  <sheetData>
    <row r="1" spans="1:9" s="2" customFormat="1" ht="44.25" customHeight="1" x14ac:dyDescent="0.25">
      <c r="A1" s="1" t="s">
        <v>11</v>
      </c>
      <c r="C1" s="3"/>
      <c r="D1" s="37"/>
      <c r="H1" s="9"/>
      <c r="I1" s="4"/>
    </row>
    <row r="2" spans="1:9" s="2" customFormat="1" ht="4.5" customHeight="1" x14ac:dyDescent="0.25">
      <c r="A2" s="5"/>
      <c r="B2" s="5"/>
      <c r="C2" s="5"/>
      <c r="D2" s="5"/>
      <c r="E2" s="5"/>
      <c r="F2" s="5"/>
      <c r="G2" s="5"/>
      <c r="H2" s="10"/>
      <c r="I2" s="4"/>
    </row>
    <row r="3" spans="1:9" s="2" customFormat="1" ht="3" customHeight="1" x14ac:dyDescent="0.25">
      <c r="A3" s="6"/>
      <c r="B3" s="6"/>
      <c r="C3" s="6"/>
      <c r="D3" s="6"/>
      <c r="E3" s="6"/>
      <c r="F3" s="6"/>
      <c r="G3" s="6"/>
      <c r="H3" s="11"/>
      <c r="I3" s="4"/>
    </row>
    <row r="4" spans="1:9" s="2" customFormat="1" ht="11.55" customHeight="1" thickBot="1" x14ac:dyDescent="0.3">
      <c r="D4" s="38"/>
      <c r="H4" s="9"/>
    </row>
    <row r="5" spans="1:9" s="2" customFormat="1" ht="42.45" customHeight="1" thickBot="1" x14ac:dyDescent="0.3">
      <c r="A5" s="29" t="s">
        <v>8</v>
      </c>
      <c r="B5" s="30" t="s">
        <v>14</v>
      </c>
      <c r="C5" s="7"/>
      <c r="D5" s="51" t="s">
        <v>46</v>
      </c>
      <c r="E5" s="52"/>
      <c r="F5" s="52"/>
      <c r="G5" s="52"/>
      <c r="H5" s="53"/>
    </row>
    <row r="6" spans="1:9" s="2" customFormat="1" ht="42.45" customHeight="1" thickBot="1" x14ac:dyDescent="0.3">
      <c r="A6" s="29" t="s">
        <v>9</v>
      </c>
      <c r="B6" s="32" t="s">
        <v>20</v>
      </c>
      <c r="C6" s="7"/>
      <c r="D6" s="54"/>
      <c r="E6" s="55"/>
      <c r="F6" s="55"/>
      <c r="G6" s="55"/>
      <c r="H6" s="56"/>
    </row>
    <row r="7" spans="1:9" s="2" customFormat="1" ht="49.95" customHeight="1" thickBot="1" x14ac:dyDescent="0.3">
      <c r="A7" s="23" t="s">
        <v>10</v>
      </c>
      <c r="B7" s="31" t="s">
        <v>13</v>
      </c>
      <c r="C7" s="7"/>
      <c r="D7" s="54"/>
      <c r="E7" s="55"/>
      <c r="F7" s="55"/>
      <c r="G7" s="55"/>
      <c r="H7" s="56"/>
    </row>
    <row r="8" spans="1:9" s="2" customFormat="1" ht="21" customHeight="1" thickBot="1" x14ac:dyDescent="0.3">
      <c r="A8" s="39"/>
      <c r="B8" s="47"/>
      <c r="C8" s="7"/>
      <c r="D8" s="57"/>
      <c r="E8" s="58"/>
      <c r="F8" s="58"/>
      <c r="G8" s="58"/>
      <c r="H8" s="59"/>
    </row>
    <row r="9" spans="1:9" s="2" customFormat="1" ht="13.8" x14ac:dyDescent="0.25">
      <c r="C9" s="13"/>
      <c r="D9" s="40"/>
      <c r="E9" s="48"/>
      <c r="F9" s="48"/>
      <c r="G9" s="48"/>
      <c r="H9" s="48"/>
    </row>
    <row r="10" spans="1:9" s="24" customFormat="1" ht="14.55" customHeight="1" x14ac:dyDescent="0.25">
      <c r="A10" s="74" t="s">
        <v>0</v>
      </c>
      <c r="B10" s="75"/>
      <c r="C10" s="73" t="s">
        <v>21</v>
      </c>
      <c r="D10" s="41"/>
      <c r="E10" s="50" t="s">
        <v>5</v>
      </c>
      <c r="F10" s="50"/>
      <c r="G10" s="50"/>
      <c r="H10" s="50"/>
    </row>
    <row r="11" spans="1:9" s="24" customFormat="1" ht="15" customHeight="1" x14ac:dyDescent="0.25">
      <c r="A11" s="76"/>
      <c r="B11" s="77"/>
      <c r="C11" s="73"/>
      <c r="D11" s="41"/>
      <c r="E11" s="50"/>
      <c r="F11" s="50"/>
      <c r="G11" s="50"/>
      <c r="H11" s="50"/>
    </row>
    <row r="12" spans="1:9" s="16" customFormat="1" ht="15" customHeight="1" x14ac:dyDescent="0.3">
      <c r="A12" s="81" t="s">
        <v>22</v>
      </c>
      <c r="B12" s="81"/>
      <c r="C12" s="81"/>
      <c r="D12" s="42"/>
      <c r="E12" s="50"/>
      <c r="F12" s="50"/>
      <c r="G12" s="50"/>
      <c r="H12" s="50"/>
    </row>
    <row r="13" spans="1:9" s="16" customFormat="1" ht="28.5" customHeight="1" x14ac:dyDescent="0.3">
      <c r="A13" s="70" t="s">
        <v>23</v>
      </c>
      <c r="B13" s="70"/>
      <c r="C13" s="35">
        <v>0</v>
      </c>
      <c r="D13" s="43"/>
      <c r="E13" s="87"/>
      <c r="F13" s="87"/>
      <c r="G13" s="87"/>
      <c r="H13" s="87"/>
    </row>
    <row r="14" spans="1:9" s="16" customFormat="1" ht="27" customHeight="1" x14ac:dyDescent="0.3">
      <c r="A14" s="70" t="s">
        <v>24</v>
      </c>
      <c r="B14" s="70"/>
      <c r="C14" s="35">
        <v>0</v>
      </c>
      <c r="D14" s="43"/>
      <c r="E14" s="70"/>
      <c r="F14" s="70"/>
      <c r="G14" s="70"/>
      <c r="H14" s="70"/>
    </row>
    <row r="15" spans="1:9" s="16" customFormat="1" ht="27.45" customHeight="1" x14ac:dyDescent="0.3">
      <c r="A15" s="70" t="s">
        <v>35</v>
      </c>
      <c r="B15" s="70"/>
      <c r="C15" s="35">
        <v>0</v>
      </c>
      <c r="D15" s="43"/>
      <c r="E15" s="70"/>
      <c r="F15" s="70"/>
      <c r="G15" s="70"/>
      <c r="H15" s="70"/>
    </row>
    <row r="16" spans="1:9" s="16" customFormat="1" ht="27.45" customHeight="1" x14ac:dyDescent="0.3">
      <c r="A16" s="78" t="s">
        <v>36</v>
      </c>
      <c r="B16" s="79"/>
      <c r="C16" s="35">
        <v>0</v>
      </c>
      <c r="D16" s="43"/>
      <c r="E16" s="70"/>
      <c r="F16" s="70"/>
      <c r="G16" s="70"/>
      <c r="H16" s="70"/>
    </row>
    <row r="17" spans="1:9" s="16" customFormat="1" ht="27.45" customHeight="1" x14ac:dyDescent="0.3">
      <c r="A17" s="78" t="s">
        <v>38</v>
      </c>
      <c r="B17" s="79"/>
      <c r="C17" s="35">
        <v>0</v>
      </c>
      <c r="D17" s="43"/>
      <c r="E17" s="70"/>
      <c r="F17" s="70"/>
      <c r="G17" s="70"/>
      <c r="H17" s="70"/>
    </row>
    <row r="18" spans="1:9" s="16" customFormat="1" ht="27.45" customHeight="1" x14ac:dyDescent="0.3">
      <c r="A18" s="78" t="s">
        <v>37</v>
      </c>
      <c r="B18" s="79"/>
      <c r="C18" s="35">
        <v>0</v>
      </c>
      <c r="D18" s="43"/>
      <c r="E18" s="70"/>
      <c r="F18" s="70"/>
      <c r="G18" s="70"/>
      <c r="H18" s="70"/>
    </row>
    <row r="19" spans="1:9" s="16" customFormat="1" ht="27.45" customHeight="1" x14ac:dyDescent="0.3">
      <c r="A19" s="78" t="s">
        <v>39</v>
      </c>
      <c r="B19" s="79"/>
      <c r="C19" s="35">
        <v>0</v>
      </c>
      <c r="D19" s="43"/>
      <c r="E19" s="70"/>
      <c r="F19" s="70"/>
      <c r="G19" s="70"/>
      <c r="H19" s="70"/>
    </row>
    <row r="20" spans="1:9" s="16" customFormat="1" ht="27.75" customHeight="1" x14ac:dyDescent="0.3">
      <c r="A20" s="70" t="s">
        <v>40</v>
      </c>
      <c r="B20" s="70"/>
      <c r="C20" s="35">
        <v>0</v>
      </c>
      <c r="D20" s="43"/>
      <c r="E20" s="70"/>
      <c r="F20" s="70"/>
      <c r="G20" s="70"/>
      <c r="H20" s="70"/>
    </row>
    <row r="21" spans="1:9" s="16" customFormat="1" ht="14.55" customHeight="1" x14ac:dyDescent="0.3">
      <c r="A21" s="84" t="s">
        <v>25</v>
      </c>
      <c r="B21" s="85"/>
      <c r="C21" s="86"/>
      <c r="D21" s="44"/>
      <c r="E21" s="71"/>
      <c r="F21" s="71"/>
      <c r="G21" s="71"/>
      <c r="H21" s="71"/>
    </row>
    <row r="22" spans="1:9" s="16" customFormat="1" ht="25.5" customHeight="1" x14ac:dyDescent="0.3">
      <c r="A22" s="70" t="s">
        <v>41</v>
      </c>
      <c r="B22" s="70"/>
      <c r="C22" s="35">
        <v>0</v>
      </c>
      <c r="D22" s="43"/>
      <c r="E22" s="70"/>
      <c r="F22" s="70"/>
      <c r="G22" s="70"/>
      <c r="H22" s="70"/>
    </row>
    <row r="23" spans="1:9" s="16" customFormat="1" ht="25.5" customHeight="1" x14ac:dyDescent="0.3">
      <c r="A23" s="70" t="s">
        <v>26</v>
      </c>
      <c r="B23" s="70"/>
      <c r="C23" s="35">
        <v>0</v>
      </c>
      <c r="D23" s="43"/>
      <c r="E23" s="70"/>
      <c r="F23" s="70"/>
      <c r="G23" s="70"/>
      <c r="H23" s="70"/>
    </row>
    <row r="24" spans="1:9" s="16" customFormat="1" ht="25.5" customHeight="1" x14ac:dyDescent="0.3">
      <c r="A24" s="70" t="s">
        <v>27</v>
      </c>
      <c r="B24" s="70"/>
      <c r="C24" s="35">
        <v>0</v>
      </c>
      <c r="D24" s="43"/>
      <c r="E24" s="70"/>
      <c r="F24" s="70"/>
      <c r="G24" s="70"/>
      <c r="H24" s="70"/>
    </row>
    <row r="25" spans="1:9" s="16" customFormat="1" ht="15" customHeight="1" x14ac:dyDescent="0.3">
      <c r="A25" s="82" t="s">
        <v>28</v>
      </c>
      <c r="B25" s="82"/>
      <c r="C25" s="82"/>
      <c r="D25" s="44"/>
      <c r="E25" s="71"/>
      <c r="F25" s="71"/>
      <c r="G25" s="71"/>
      <c r="H25" s="71"/>
    </row>
    <row r="26" spans="1:9" s="16" customFormat="1" ht="25.95" customHeight="1" x14ac:dyDescent="0.3">
      <c r="A26" s="83" t="s">
        <v>43</v>
      </c>
      <c r="B26" s="83"/>
      <c r="C26" s="33">
        <v>0</v>
      </c>
      <c r="D26" s="43"/>
      <c r="E26" s="70"/>
      <c r="F26" s="70"/>
      <c r="G26" s="70"/>
      <c r="H26" s="70"/>
    </row>
    <row r="27" spans="1:9" ht="25.95" customHeight="1" x14ac:dyDescent="0.3">
      <c r="A27" s="80" t="s">
        <v>44</v>
      </c>
      <c r="B27" s="80"/>
      <c r="C27" s="34">
        <v>0</v>
      </c>
      <c r="D27" s="45"/>
      <c r="E27" s="72"/>
      <c r="F27" s="72"/>
      <c r="G27" s="72"/>
      <c r="H27" s="72"/>
    </row>
    <row r="29" spans="1:9" s="2" customFormat="1" ht="13.8" x14ac:dyDescent="0.25">
      <c r="A29" s="2" t="s">
        <v>48</v>
      </c>
      <c r="C29" s="12"/>
      <c r="D29" s="12"/>
      <c r="E29" s="13"/>
      <c r="F29" s="13"/>
      <c r="G29" s="13"/>
      <c r="I29" s="9"/>
    </row>
    <row r="30" spans="1:9" s="2" customFormat="1" ht="13.8" x14ac:dyDescent="0.25">
      <c r="A30" s="2" t="s">
        <v>7</v>
      </c>
      <c r="C30" s="12"/>
      <c r="D30" s="12"/>
      <c r="E30" s="13"/>
      <c r="F30" s="13"/>
      <c r="G30" s="13"/>
      <c r="I30" s="9"/>
    </row>
  </sheetData>
  <mergeCells count="35">
    <mergeCell ref="E17:H17"/>
    <mergeCell ref="A27:B27"/>
    <mergeCell ref="A12:C12"/>
    <mergeCell ref="A25:C25"/>
    <mergeCell ref="A26:B26"/>
    <mergeCell ref="A21:C21"/>
    <mergeCell ref="A20:B20"/>
    <mergeCell ref="A22:B22"/>
    <mergeCell ref="A23:B23"/>
    <mergeCell ref="A24:B24"/>
    <mergeCell ref="A17:B17"/>
    <mergeCell ref="A18:B18"/>
    <mergeCell ref="A19:B19"/>
    <mergeCell ref="A13:B13"/>
    <mergeCell ref="A14:B14"/>
    <mergeCell ref="A15:B15"/>
    <mergeCell ref="C10:C11"/>
    <mergeCell ref="D5:H8"/>
    <mergeCell ref="E10:H12"/>
    <mergeCell ref="A10:B11"/>
    <mergeCell ref="A16:B16"/>
    <mergeCell ref="E13:H13"/>
    <mergeCell ref="E14:H14"/>
    <mergeCell ref="E15:H15"/>
    <mergeCell ref="E16:H16"/>
    <mergeCell ref="E18:H18"/>
    <mergeCell ref="E19:H19"/>
    <mergeCell ref="E20:H20"/>
    <mergeCell ref="E21:H21"/>
    <mergeCell ref="E22:H22"/>
    <mergeCell ref="E23:H23"/>
    <mergeCell ref="E24:H24"/>
    <mergeCell ref="E25:H25"/>
    <mergeCell ref="E26:H26"/>
    <mergeCell ref="E27:H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61445FFB628034B9C2C7E7BF7ADA2DB" ma:contentTypeVersion="9" ma:contentTypeDescription="Create a new document." ma:contentTypeScope="" ma:versionID="edfd4f915a85305a83324bdf642fc979">
  <xsd:schema xmlns:xsd="http://www.w3.org/2001/XMLSchema" xmlns:xs="http://www.w3.org/2001/XMLSchema" xmlns:p="http://schemas.microsoft.com/office/2006/metadata/properties" xmlns:ns3="83a3db46-4dc1-4155-ac08-b85feb02946b" targetNamespace="http://schemas.microsoft.com/office/2006/metadata/properties" ma:root="true" ma:fieldsID="158f0529b711fc334148d99672e8bf5d" ns3:_="">
    <xsd:import namespace="83a3db46-4dc1-4155-ac08-b85feb02946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3db46-4dc1-4155-ac08-b85feb0294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3a3db46-4dc1-4155-ac08-b85feb02946b"/>
    <ds:schemaRef ds:uri="http://www.w3.org/XML/1998/namespace"/>
    <ds:schemaRef ds:uri="http://purl.org/dc/dcmitype/"/>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F39AE33-D1F5-46BE-A651-4C5B582045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3db46-4dc1-4155-ac08-b85feb029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Evaluation</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Joe Wightman (UK SBS)</cp:lastModifiedBy>
  <cp:lastPrinted>2014-01-13T09:22:48Z</cp:lastPrinted>
  <dcterms:created xsi:type="dcterms:W3CDTF">2010-11-26T08:45:33Z</dcterms:created>
  <dcterms:modified xsi:type="dcterms:W3CDTF">2020-10-20T11:59:45Z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0x010100761445FFB628034B9C2C7E7BF7ADA2DB</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