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COS\Business Services\Procurement\Projects\NACE Projects\Laser 3D Printer\2025 Competition\"/>
    </mc:Choice>
  </mc:AlternateContent>
  <xr:revisionPtr revIDLastSave="0" documentId="13_ncr:1_{F29B0089-96B0-40D9-9BD7-9A6CA3CD79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aluation" sheetId="1" r:id="rId1"/>
  </sheets>
  <definedNames>
    <definedName name="_xlnm.Print_Area" localSheetId="0">Evaluation!$A$1:$J$38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H15" i="1" l="1"/>
  <c r="C15" i="1" s="1"/>
  <c r="H31" i="1"/>
  <c r="C31" i="1" s="1"/>
  <c r="H33" i="1"/>
  <c r="C33" i="1" s="1"/>
  <c r="H25" i="1"/>
  <c r="C25" i="1" s="1"/>
  <c r="H26" i="1"/>
  <c r="C26" i="1" s="1"/>
  <c r="H27" i="1"/>
  <c r="C27" i="1" s="1"/>
  <c r="H34" i="1"/>
  <c r="C34" i="1" s="1"/>
  <c r="H28" i="1"/>
  <c r="C28" i="1" s="1"/>
  <c r="H30" i="1"/>
  <c r="C30" i="1" s="1"/>
  <c r="H23" i="1"/>
  <c r="C23" i="1" s="1"/>
  <c r="H21" i="1"/>
  <c r="C21" i="1" s="1"/>
  <c r="H20" i="1"/>
  <c r="C20" i="1" s="1"/>
  <c r="H19" i="1"/>
  <c r="C19" i="1" s="1"/>
  <c r="H18" i="1"/>
  <c r="C18" i="1" s="1"/>
  <c r="H14" i="1"/>
  <c r="C14" i="1" s="1"/>
  <c r="H13" i="1"/>
  <c r="C13" i="1" s="1"/>
  <c r="H22" i="1"/>
  <c r="C22" i="1" s="1"/>
  <c r="H17" i="1"/>
  <c r="C17" i="1" s="1"/>
  <c r="H16" i="1"/>
  <c r="C16" i="1" s="1"/>
  <c r="H32" i="1" l="1"/>
  <c r="C32" i="1" s="1"/>
  <c r="H29" i="1" l="1"/>
  <c r="C29" i="1" s="1"/>
</calcChain>
</file>

<file path=xl/sharedStrings.xml><?xml version="1.0" encoding="utf-8"?>
<sst xmlns="http://schemas.openxmlformats.org/spreadsheetml/2006/main" count="43" uniqueCount="38">
  <si>
    <t>Name of Supplier</t>
  </si>
  <si>
    <t>Contract ref (if applicable)</t>
  </si>
  <si>
    <t>Goods or Services</t>
  </si>
  <si>
    <t>Lead Time &amp; Quality</t>
  </si>
  <si>
    <t>Price</t>
  </si>
  <si>
    <t>Preferred supplier based on price, lead time and quality is: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</si>
  <si>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</si>
  <si>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</si>
  <si>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</si>
  <si>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</si>
  <si>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</si>
  <si>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</si>
  <si>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</si>
  <si>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</si>
  <si>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</si>
  <si>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</si>
  <si>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</si>
  <si>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</si>
  <si>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</si>
  <si>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</si>
  <si>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</si>
  <si>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</si>
  <si>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Is the Quality 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</si>
  <si>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</si>
  <si>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</si>
  <si>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</si>
  <si>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Goods</t>
  </si>
  <si>
    <t>XLY120/021/25AC</t>
  </si>
  <si>
    <t>Provision of a 3D Laser Printer</t>
  </si>
  <si>
    <t>TBA</t>
  </si>
  <si>
    <t>Supplier A</t>
  </si>
  <si>
    <t>Supplier B</t>
  </si>
  <si>
    <t>Supplier C</t>
  </si>
  <si>
    <t>6 wks</t>
  </si>
  <si>
    <t>12 wks</t>
  </si>
  <si>
    <t>8 wks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</si>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</sst>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topLeftCell="A31" zoomScaleNormal="100" workbookViewId="0">
      <selection activeCell="D37" sqref="D37:F37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6" width="20.7265625" style="3" customWidth="1"/>
    <col min="7" max="7" width="42.1796875" style="3" customWidth="1"/>
    <col min="8" max="8" width="20.26953125" customWidth="1"/>
    <col min="11" max="11" width="36.1796875" bestFit="1" customWidth="1"/>
  </cols>
  <sheetData>
    <row r="1" spans="1:11" ht="22.5" x14ac:dyDescent="0.45">
      <c r="A1" s="11" t="s">
        <v>6</v>
      </c>
    </row>
    <row r="3" spans="1:11" s="6" customFormat="1" ht="25" customHeight="1" x14ac:dyDescent="0.3">
      <c r="A3" s="10" t="s">
        <v>2</v>
      </c>
      <c r="B3" s="34" t="s">
        <v>26</v>
      </c>
      <c r="C3" s="34"/>
      <c r="D3" s="34"/>
      <c r="E3" s="34"/>
      <c r="F3" s="34"/>
      <c r="G3" s="34"/>
      <c r="H3" s="34"/>
      <c r="J3" s="22" t="s">
        <v>9</v>
      </c>
      <c r="K3" s="17"/>
    </row>
    <row r="4" spans="1:11" s="6" customFormat="1" ht="25" customHeight="1" x14ac:dyDescent="0.35">
      <c r="A4" s="10" t="s">
        <v>1</v>
      </c>
      <c r="B4" s="39" t="s">
        <v>27</v>
      </c>
      <c r="C4" s="39"/>
      <c r="D4" s="39"/>
      <c r="E4" s="39"/>
      <c r="F4" s="39"/>
      <c r="G4" s="39"/>
      <c r="H4" s="39"/>
      <c r="J4" s="18" t="s">
        <v>10</v>
      </c>
      <c r="K4" s="19" t="s">
        <v>11</v>
      </c>
    </row>
    <row r="5" spans="1:11" s="6" customFormat="1" ht="25" customHeight="1" x14ac:dyDescent="0.35">
      <c r="A5" s="10" t="s">
        <v>7</v>
      </c>
      <c r="B5" s="34" t="s">
        <v>28</v>
      </c>
      <c r="C5" s="34"/>
      <c r="D5" s="34"/>
      <c r="E5" s="34"/>
      <c r="F5" s="34"/>
      <c r="G5" s="34"/>
      <c r="H5" s="34"/>
      <c r="J5" s="23" t="s">
        <v>12</v>
      </c>
      <c r="K5" s="19" t="s">
        <v>13</v>
      </c>
    </row>
    <row r="6" spans="1:11" s="6" customFormat="1" ht="25" customHeight="1" x14ac:dyDescent="0.35">
      <c r="A6" s="33" t="s">
        <v>8</v>
      </c>
      <c r="B6" s="34" t="s">
        <v>29</v>
      </c>
      <c r="C6" s="34"/>
      <c r="D6" s="34"/>
      <c r="E6" s="34"/>
      <c r="F6" s="34"/>
      <c r="G6" s="34"/>
      <c r="H6" s="34"/>
      <c r="J6" s="20" t="s">
        <v>14</v>
      </c>
      <c r="K6" s="19" t="s">
        <v>15</v>
      </c>
    </row>
    <row r="7" spans="1:11" s="6" customFormat="1" ht="25" customHeight="1" x14ac:dyDescent="0.35">
      <c r="A7" s="33"/>
      <c r="B7" s="42"/>
      <c r="C7" s="42"/>
      <c r="D7" s="42"/>
      <c r="E7" s="42"/>
      <c r="F7" s="42"/>
      <c r="G7" s="42"/>
      <c r="H7" s="42"/>
      <c r="J7" s="21" t="s">
        <v>16</v>
      </c>
      <c r="K7" s="19" t="s">
        <v>17</v>
      </c>
    </row>
    <row r="8" spans="1:11" s="6" customFormat="1" ht="25" customHeight="1" x14ac:dyDescent="0.35">
      <c r="A8" s="33"/>
      <c r="B8" s="42"/>
      <c r="C8" s="42"/>
      <c r="D8" s="42"/>
      <c r="E8" s="42"/>
      <c r="F8" s="42"/>
      <c r="G8" s="42"/>
      <c r="H8" s="42"/>
    </row>
    <row r="9" spans="1:11" s="6" customFormat="1" ht="25" customHeight="1" x14ac:dyDescent="0.35">
      <c r="A9" s="33"/>
      <c r="B9" s="42"/>
      <c r="C9" s="42"/>
      <c r="D9" s="42"/>
      <c r="E9" s="42"/>
      <c r="F9" s="42"/>
      <c r="G9" s="42"/>
      <c r="H9" s="42"/>
    </row>
    <row r="10" spans="1:11" s="1" customFormat="1" ht="14" x14ac:dyDescent="0.3">
      <c r="B10" s="2"/>
      <c r="D10" s="2"/>
      <c r="E10" s="2"/>
      <c r="F10" s="2"/>
      <c r="G10" s="2"/>
    </row>
    <row r="11" spans="1:11" s="1" customFormat="1" ht="24" customHeight="1" x14ac:dyDescent="0.3">
      <c r="B11" s="36" t="s">
        <v>4</v>
      </c>
      <c r="C11" s="37"/>
      <c r="D11" s="35" t="s">
        <v>3</v>
      </c>
      <c r="E11" s="35"/>
      <c r="F11" s="35"/>
      <c r="G11" s="35"/>
      <c r="H11" s="35"/>
    </row>
    <row r="12" spans="1:11" s="9" customFormat="1" ht="70" x14ac:dyDescent="0.35">
      <c r="A12" s="26" t="s">
        <v>0</v>
      </c>
      <c r="B12" s="25" t="s">
        <v>18</v>
      </c>
      <c r="C12" s="25" t="s">
        <v>19</v>
      </c>
      <c r="D12" s="25" t="s">
        <v>20</v>
      </c>
      <c r="E12" s="25" t="s">
        <v>21</v>
      </c>
      <c r="F12" s="25" t="s">
        <v>22</v>
      </c>
      <c r="G12" s="25" t="s">
        <v>23</v>
      </c>
      <c r="H12" s="25" t="s">
        <v>24</v>
      </c>
    </row>
    <row r="13" spans="1:11" s="1" customFormat="1" ht="38.25" customHeight="1" x14ac:dyDescent="0.3">
      <c r="A13" s="12" t="s">
        <v>30</v>
      </c>
      <c r="B13" s="13">
        <v>40000</v>
      </c>
      <c r="C13" s="16">
        <f>IF(AND(H13="PASS"),MIN($B$13:$B$17)/B13,"N/A")</f>
        <v>0.95</v>
      </c>
      <c r="D13" s="31" t="s">
        <v>33</v>
      </c>
      <c r="E13" s="31" t="s">
        <v>36</v>
      </c>
      <c r="F13" s="31" t="s">
        <v>36</v>
      </c>
      <c r="G13" s="32"/>
      <c r="H13" s="7" t="str">
        <f t="shared" ref="H13:H23" si="0">IF(AND(E13="Yes",F13="Yes"),"PASS", "FAIL")</f>
        <v>PASS</v>
      </c>
    </row>
    <row r="14" spans="1:11" s="1" customFormat="1" ht="38.25" customHeight="1" x14ac:dyDescent="0.3">
      <c r="A14" s="12" t="s">
        <v>31</v>
      </c>
      <c r="B14" s="13">
        <v>45000</v>
      </c>
      <c r="C14" s="16">
        <f t="shared" ref="C14:C34" si="1">IF(AND(H14="PASS"),MIN($B$13:$B$17)/B14,"N/A")</f>
        <v>0.84444444444444444</v>
      </c>
      <c r="D14" s="31" t="s">
        <v>35</v>
      </c>
      <c r="E14" s="31" t="s">
        <v>36</v>
      </c>
      <c r="F14" s="31" t="s">
        <v>36</v>
      </c>
      <c r="G14" s="32"/>
      <c r="H14" s="7" t="str">
        <f t="shared" si="0"/>
        <v>PASS</v>
      </c>
    </row>
    <row r="15" spans="1:11" s="1" customFormat="1" ht="38.25" customHeight="1" x14ac:dyDescent="0.3">
      <c r="A15" s="12" t="s">
        <v>32</v>
      </c>
      <c r="B15" s="13">
        <v>38000</v>
      </c>
      <c r="C15" s="16" t="str">
        <f t="shared" si="1"/>
        <v>N/A</v>
      </c>
      <c r="D15" s="31" t="s">
        <v>34</v>
      </c>
      <c r="E15" s="31" t="s">
        <v>37</v>
      </c>
      <c r="F15" s="31" t="s">
        <v>36</v>
      </c>
      <c r="G15" s="32"/>
      <c r="H15" s="7" t="str">
        <f t="shared" si="0"/>
        <v>FAIL</v>
      </c>
    </row>
    <row r="16" spans="1:11" s="1" customFormat="1" ht="38.25" customHeight="1" x14ac:dyDescent="0.3">
      <c r="A16" s="12"/>
      <c r="B16" s="13"/>
      <c r="C16" s="16" t="str">
        <f t="shared" si="1"/>
        <v>N/A</v>
      </c>
      <c r="D16" s="14"/>
      <c r="E16" s="14"/>
      <c r="F16" s="14"/>
      <c r="G16" s="15"/>
      <c r="H16" s="7" t="str">
        <f t="shared" si="0"/>
        <v>FAIL</v>
      </c>
    </row>
    <row r="17" spans="1:8" s="1" customFormat="1" ht="38.25" customHeight="1" x14ac:dyDescent="0.3">
      <c r="A17" s="12"/>
      <c r="B17" s="13"/>
      <c r="C17" s="16" t="str">
        <f t="shared" si="1"/>
        <v>N/A</v>
      </c>
      <c r="D17" s="14"/>
      <c r="E17" s="14"/>
      <c r="F17" s="14"/>
      <c r="G17" s="15"/>
      <c r="H17" s="7" t="str">
        <f t="shared" si="0"/>
        <v>FAIL</v>
      </c>
    </row>
    <row r="18" spans="1:8" s="1" customFormat="1" ht="38.25" customHeight="1" x14ac:dyDescent="0.3">
      <c r="A18" s="12"/>
      <c r="B18" s="13"/>
      <c r="C18" s="16" t="str">
        <f t="shared" si="1"/>
        <v>N/A</v>
      </c>
      <c r="D18" s="14"/>
      <c r="E18" s="14"/>
      <c r="F18" s="14"/>
      <c r="G18" s="15"/>
      <c r="H18" s="7" t="str">
        <f t="shared" si="0"/>
        <v>FAIL</v>
      </c>
    </row>
    <row r="19" spans="1:8" s="1" customFormat="1" ht="38.25" customHeight="1" x14ac:dyDescent="0.3">
      <c r="A19" s="12"/>
      <c r="B19" s="13"/>
      <c r="C19" s="16" t="str">
        <f t="shared" si="1"/>
        <v>N/A</v>
      </c>
      <c r="D19" s="15"/>
      <c r="E19" s="14"/>
      <c r="F19" s="14"/>
      <c r="G19" s="15"/>
      <c r="H19" s="7" t="str">
        <f t="shared" si="0"/>
        <v>FAIL</v>
      </c>
    </row>
    <row r="20" spans="1:8" s="1" customFormat="1" ht="38.25" customHeight="1" x14ac:dyDescent="0.3">
      <c r="A20" s="12"/>
      <c r="B20" s="13"/>
      <c r="C20" s="16" t="str">
        <f t="shared" si="1"/>
        <v>N/A</v>
      </c>
      <c r="D20" s="14"/>
      <c r="E20" s="14"/>
      <c r="F20" s="14"/>
      <c r="G20" s="15"/>
      <c r="H20" s="7" t="str">
        <f t="shared" si="0"/>
        <v>FAIL</v>
      </c>
    </row>
    <row r="21" spans="1:8" s="1" customFormat="1" ht="38.25" customHeight="1" x14ac:dyDescent="0.3">
      <c r="A21" s="12"/>
      <c r="B21" s="13"/>
      <c r="C21" s="16" t="str">
        <f t="shared" si="1"/>
        <v>N/A</v>
      </c>
      <c r="D21" s="14"/>
      <c r="E21" s="14"/>
      <c r="F21" s="14"/>
      <c r="G21" s="15"/>
      <c r="H21" s="7" t="str">
        <f t="shared" si="0"/>
        <v>FAIL</v>
      </c>
    </row>
    <row r="22" spans="1:8" s="1" customFormat="1" ht="38.25" customHeight="1" x14ac:dyDescent="0.3">
      <c r="A22" s="12"/>
      <c r="B22" s="13"/>
      <c r="C22" s="16" t="str">
        <f t="shared" si="1"/>
        <v>N/A</v>
      </c>
      <c r="D22" s="14"/>
      <c r="E22" s="14"/>
      <c r="F22" s="14"/>
      <c r="G22" s="15"/>
      <c r="H22" s="7" t="str">
        <f t="shared" si="0"/>
        <v>FAIL</v>
      </c>
    </row>
    <row r="23" spans="1:8" s="1" customFormat="1" ht="38.25" customHeight="1" x14ac:dyDescent="0.3">
      <c r="A23" s="12"/>
      <c r="B23" s="13"/>
      <c r="C23" s="16" t="str">
        <f t="shared" si="1"/>
        <v>N/A</v>
      </c>
      <c r="D23" s="14"/>
      <c r="E23" s="14"/>
      <c r="F23" s="14"/>
      <c r="G23" s="15"/>
      <c r="H23" s="7" t="str">
        <f t="shared" si="0"/>
        <v>FAIL</v>
      </c>
    </row>
    <row r="24" spans="1:8" s="1" customFormat="1" ht="38.25" hidden="1" customHeight="1" x14ac:dyDescent="0.3">
      <c r="A24" s="27"/>
      <c r="B24" s="13"/>
      <c r="C24" s="16" t="str">
        <f t="shared" si="1"/>
        <v>N/A</v>
      </c>
      <c r="D24" s="28"/>
      <c r="E24" s="28"/>
      <c r="F24" s="28"/>
      <c r="G24" s="29"/>
      <c r="H24" s="30"/>
    </row>
    <row r="25" spans="1:8" s="1" customFormat="1" ht="38.25" customHeight="1" x14ac:dyDescent="0.3">
      <c r="A25" s="12"/>
      <c r="B25" s="13"/>
      <c r="C25" s="16" t="str">
        <f t="shared" si="1"/>
        <v>N/A</v>
      </c>
      <c r="D25" s="14"/>
      <c r="E25" s="14"/>
      <c r="F25" s="14"/>
      <c r="G25" s="15"/>
      <c r="H25" s="7" t="str">
        <f t="shared" ref="H25:H34" si="2">IF(AND(E25="Yes",F25="Yes"),"PASS", "FAIL")</f>
        <v>FAIL</v>
      </c>
    </row>
    <row r="26" spans="1:8" s="1" customFormat="1" ht="38.25" customHeight="1" x14ac:dyDescent="0.3">
      <c r="A26" s="12"/>
      <c r="B26" s="13"/>
      <c r="C26" s="16" t="str">
        <f t="shared" si="1"/>
        <v>N/A</v>
      </c>
      <c r="D26" s="14"/>
      <c r="E26" s="14"/>
      <c r="F26" s="14"/>
      <c r="G26" s="15"/>
      <c r="H26" s="7" t="str">
        <f t="shared" si="2"/>
        <v>FAIL</v>
      </c>
    </row>
    <row r="27" spans="1:8" s="1" customFormat="1" ht="38.25" customHeight="1" x14ac:dyDescent="0.3">
      <c r="A27" s="12"/>
      <c r="B27" s="13"/>
      <c r="C27" s="16" t="str">
        <f t="shared" si="1"/>
        <v>N/A</v>
      </c>
      <c r="D27" s="14"/>
      <c r="E27" s="14"/>
      <c r="F27" s="14"/>
      <c r="G27" s="15"/>
      <c r="H27" s="7" t="str">
        <f t="shared" si="2"/>
        <v>FAIL</v>
      </c>
    </row>
    <row r="28" spans="1:8" s="1" customFormat="1" ht="38.25" customHeight="1" x14ac:dyDescent="0.3">
      <c r="A28" s="12"/>
      <c r="B28" s="13"/>
      <c r="C28" s="16" t="str">
        <f t="shared" si="1"/>
        <v>N/A</v>
      </c>
      <c r="D28" s="14"/>
      <c r="E28" s="14"/>
      <c r="F28" s="14"/>
      <c r="G28" s="15"/>
      <c r="H28" s="7" t="str">
        <f t="shared" si="2"/>
        <v>FAIL</v>
      </c>
    </row>
    <row r="29" spans="1:8" s="1" customFormat="1" ht="38.25" customHeight="1" x14ac:dyDescent="0.3">
      <c r="A29" s="12"/>
      <c r="B29" s="13"/>
      <c r="C29" s="16" t="str">
        <f>IF(AND(H29="PASS"),MIN($B$13:$B$17)/B29,"N/A")</f>
        <v>N/A</v>
      </c>
      <c r="D29" s="15"/>
      <c r="E29" s="14"/>
      <c r="F29" s="14"/>
      <c r="G29" s="15"/>
      <c r="H29" s="7" t="str">
        <f t="shared" si="2"/>
        <v>FAIL</v>
      </c>
    </row>
    <row r="30" spans="1:8" s="1" customFormat="1" ht="38.25" customHeight="1" x14ac:dyDescent="0.3">
      <c r="A30" s="12"/>
      <c r="B30" s="13"/>
      <c r="C30" s="16" t="str">
        <f t="shared" si="1"/>
        <v>N/A</v>
      </c>
      <c r="D30" s="15"/>
      <c r="E30" s="14"/>
      <c r="F30" s="14"/>
      <c r="G30" s="15"/>
      <c r="H30" s="7" t="str">
        <f t="shared" si="2"/>
        <v>FAIL</v>
      </c>
    </row>
    <row r="31" spans="1:8" s="1" customFormat="1" ht="38.25" customHeight="1" x14ac:dyDescent="0.3">
      <c r="A31" s="12"/>
      <c r="B31" s="13"/>
      <c r="C31" s="16" t="str">
        <f t="shared" si="1"/>
        <v>N/A</v>
      </c>
      <c r="D31" s="14"/>
      <c r="E31" s="14"/>
      <c r="F31" s="14"/>
      <c r="G31" s="15"/>
      <c r="H31" s="7" t="str">
        <f t="shared" si="2"/>
        <v>FAIL</v>
      </c>
    </row>
    <row r="32" spans="1:8" s="1" customFormat="1" ht="38.25" customHeight="1" x14ac:dyDescent="0.3">
      <c r="A32" s="12"/>
      <c r="B32" s="13"/>
      <c r="C32" s="16" t="str">
        <f t="shared" si="1"/>
        <v>N/A</v>
      </c>
      <c r="D32" s="14"/>
      <c r="E32" s="14"/>
      <c r="F32" s="14"/>
      <c r="G32" s="15"/>
      <c r="H32" s="7" t="str">
        <f t="shared" si="2"/>
        <v>FAIL</v>
      </c>
    </row>
    <row r="33" spans="1:8" s="1" customFormat="1" ht="38.25" customHeight="1" x14ac:dyDescent="0.3">
      <c r="A33" s="12"/>
      <c r="B33" s="13"/>
      <c r="C33" s="16" t="str">
        <f t="shared" si="1"/>
        <v>N/A</v>
      </c>
      <c r="D33" s="14"/>
      <c r="E33" s="14"/>
      <c r="F33" s="14"/>
      <c r="G33" s="15"/>
      <c r="H33" s="7" t="str">
        <f t="shared" si="2"/>
        <v>FAIL</v>
      </c>
    </row>
    <row r="34" spans="1:8" s="1" customFormat="1" ht="38.25" customHeight="1" x14ac:dyDescent="0.3">
      <c r="A34" s="12"/>
      <c r="B34" s="13"/>
      <c r="C34" s="16" t="str">
        <f t="shared" si="1"/>
        <v>N/A</v>
      </c>
      <c r="D34" s="14"/>
      <c r="E34" s="14"/>
      <c r="F34" s="14"/>
      <c r="G34" s="15"/>
      <c r="H34" s="7" t="str">
        <f t="shared" si="2"/>
        <v>FAIL</v>
      </c>
    </row>
    <row r="35" spans="1:8" s="1" customFormat="1" ht="18" x14ac:dyDescent="0.4">
      <c r="A35" s="24" t="s">
        <v>25</v>
      </c>
      <c r="B35" s="2"/>
      <c r="D35" s="2"/>
      <c r="E35" s="2"/>
      <c r="F35" s="2"/>
      <c r="G35" s="2"/>
    </row>
    <row r="36" spans="1:8" s="1" customFormat="1" thickBot="1" x14ac:dyDescent="0.35">
      <c r="B36" s="2"/>
      <c r="D36" s="2"/>
      <c r="E36" s="2"/>
      <c r="F36" s="2"/>
      <c r="G36" s="2"/>
    </row>
    <row r="37" spans="1:8" s="6" customFormat="1" ht="60.75" customHeight="1" thickBot="1" x14ac:dyDescent="0.4">
      <c r="A37" s="5" t="s">
        <v>5</v>
      </c>
      <c r="B37" s="40" t="s">
        <v>30</v>
      </c>
      <c r="C37" s="41"/>
      <c r="D37" s="38"/>
      <c r="E37" s="38"/>
      <c r="F37" s="38"/>
      <c r="G37" s="8"/>
      <c r="H37" s="8"/>
    </row>
    <row r="38" spans="1:8" s="1" customFormat="1" ht="14" x14ac:dyDescent="0.3">
      <c r="B38" s="2"/>
      <c r="D38" s="2"/>
      <c r="E38" s="2"/>
      <c r="F38" s="2"/>
      <c r="G38" s="2"/>
    </row>
    <row r="39" spans="1:8" s="1" customFormat="1" ht="14" x14ac:dyDescent="0.3">
      <c r="D39" s="2"/>
      <c r="E39" s="2"/>
      <c r="F39" s="2"/>
      <c r="G39" s="2"/>
    </row>
    <row r="40" spans="1:8" s="1" customFormat="1" ht="14" x14ac:dyDescent="0.3">
      <c r="D40" s="2"/>
      <c r="E40" s="2"/>
      <c r="F40" s="2"/>
      <c r="G40" s="2"/>
    </row>
    <row r="43" spans="1:8" x14ac:dyDescent="0.35">
      <c r="D43" s="4"/>
    </row>
  </sheetData>
  <protectedRanges>
    <protectedRange sqref="B37:C37" name="Range3"/>
    <protectedRange sqref="G17:G18 G33 D33:E33 D16:G16 G13:G15 D34:G34 D13:E15 D17:E18 D19:G32" name="Range2"/>
    <protectedRange sqref="B13:B34" name="Range1"/>
  </protectedRanges>
  <sortState xmlns:xlrd2="http://schemas.microsoft.com/office/spreadsheetml/2017/richdata2" ref="A13:H36">
    <sortCondition ref="A13:A36"/>
  </sortState>
  <mergeCells count="12">
    <mergeCell ref="B3:H3"/>
    <mergeCell ref="B4:H4"/>
    <mergeCell ref="B6:H6"/>
    <mergeCell ref="B37:C37"/>
    <mergeCell ref="B7:H7"/>
    <mergeCell ref="B8:H8"/>
    <mergeCell ref="B9:H9"/>
    <mergeCell ref="A6:A9"/>
    <mergeCell ref="B5:H5"/>
    <mergeCell ref="D11:H11"/>
    <mergeCell ref="B11:C11"/>
    <mergeCell ref="D37:F37"/>
  </mergeCells>
  <conditionalFormatting sqref="H13:H34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Header>&amp;C&amp;"Calibri"&amp;10&amp;K000000 OFFICIAL&amp;1#_x000D_</oddHeader>
    <oddFooter>&amp;CEvaluation Model - Less than £80k V1.0_x000D_&amp;1#&amp;"Calibri"&amp;10&amp;K000000 OFFICIAL</oddFooter>
    <evenHeader xml:space="preserve">&amp;C&amp;"Calibri"&amp;10&amp;K000000 OFFICIAL&amp;1#_x000D_&amp;"Calibri"&amp;11&amp;K000000
</evenHeader>
    <evenFooter>&amp;CClassification
UNCLASSIFIED_x000D_&amp;1#&amp;"Calibri"&amp;10&amp;K000000 OFFICIAL</evenFooter>
    <firstHeader>&amp;CClassification
UNCLASSIFIED</firstHeader>
    <firstFooter>&amp;CClassification
UNCLASSIFIED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AD233DAC669459B3B9BA202B77F17" ma:contentTypeVersion="5" ma:contentTypeDescription="Create a new document." ma:contentTypeScope="" ma:versionID="5897f7a456746b8459fe70b236a753ba">
  <xsd:schema xmlns:xsd="http://www.w3.org/2001/XMLSchema" xmlns:xs="http://www.w3.org/2001/XMLSchema" xmlns:p="http://schemas.microsoft.com/office/2006/metadata/properties" xmlns:ns3="b67cafc1-6460-496e-bc31-09bbf1e0401b" targetNamespace="http://schemas.microsoft.com/office/2006/metadata/properties" ma:root="true" ma:fieldsID="0553932c6ea7d1fe4ca6d25fda2bb939" ns3:_="">
    <xsd:import namespace="b67cafc1-6460-496e-bc31-09bbf1e040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cafc1-6460-496e-bc31-09bbf1e04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5E654E-0638-4900-9D80-9702C84CC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cafc1-6460-496e-bc31-09bbf1e04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66BADC-1AE3-4971-8C2D-9F1E034CC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127990-AFA6-4A71-8C3F-ABD839965F8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67cafc1-6460-496e-bc31-09bbf1e0401b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e9cc48d-6fba-4c12-9882-137473def580}" enabled="1" method="Privileged" siteId="{d3a2d0d3-7cc8-4f52-bbf9-85bd43d94279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</cp:lastModifiedBy>
  <dcterms:created xsi:type="dcterms:W3CDTF">2015-08-11T07:48:13Z</dcterms:created>
  <dcterms:modified xsi:type="dcterms:W3CDTF">2025-02-20T11:02:02Z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  <property fmtid="{D5CDD505-2E9C-101B-9397-08002B2CF9AE}" pid="13" name="ContentTypeId">
    <vt:lpwstr>0x0101002A1AD233DAC669459B3B9BA202B77F17</vt:lpwstr>
  </property>
</Properties>
</file>