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6_RFP_Toilets(Rehearsals)/"/>
    </mc:Choice>
  </mc:AlternateContent>
  <xr:revisionPtr revIDLastSave="0" documentId="13_ncr:1_{850EB7C9-EDB9-0946-9B67-D56966494481}" xr6:coauthVersionLast="47" xr6:coauthVersionMax="47" xr10:uidLastSave="{00000000-0000-0000-0000-000000000000}"/>
  <bookViews>
    <workbookView xWindow="16180" yWindow="500" windowWidth="26180" windowHeight="25700" xr2:uid="{C5A95AC4-B00E-CE49-B69B-134D2130FB16}"/>
  </bookViews>
  <sheets>
    <sheet name="SUMMARY - staff numbers" sheetId="1" r:id="rId1"/>
    <sheet name="sams numbers" sheetId="2" r:id="rId2"/>
  </sheets>
  <externalReferences>
    <externalReference r:id="rId3"/>
    <externalReference r:id="rId4"/>
  </externalReferences>
  <definedNames>
    <definedName name="custom_contractor">'[1]Resource Profiles'!$A$6</definedName>
    <definedName name="custom_flat_fee">'[1]Resource Profiles'!$A$7</definedName>
    <definedName name="departments">OFFSET([1]Config!$G$4,0,0,COUNTA([1]Config!$G:$G),1)</definedName>
    <definedName name="emp_type">[2]Config!$I$4:$I$6</definedName>
    <definedName name="locations">[1]Config!$I$14:$I$17</definedName>
    <definedName name="_xlnm.Print_Area" localSheetId="1">'sams numbers'!$A$1:$F$180</definedName>
    <definedName name="_xlnm.Print_Titles" localSheetId="0">'SUMMARY - staff numbers'!$1:$3</definedName>
    <definedName name="profile_types">OFFSET('[2]Resource Profiles'!$A$3,0,0,COUNTA('[2]Resource Profiles'!$A:$A)-1,2)</definedName>
    <definedName name="resource_profiles">OFFSET('[2]Resource Profiles'!$A$3,0,0,COUNTA('[2]Resource Profiles'!$A:$A)-1,1)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2" l="1"/>
  <c r="L129" i="1" l="1"/>
  <c r="L164" i="1"/>
  <c r="L163" i="1"/>
  <c r="L162" i="1"/>
  <c r="L161" i="1"/>
  <c r="L160" i="1"/>
  <c r="L159" i="1"/>
  <c r="L158" i="1"/>
  <c r="L157" i="1" l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H34" i="2" s="1"/>
  <c r="G36" i="2"/>
  <c r="H36" i="2" s="1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H48" i="2" s="1"/>
  <c r="G50" i="2"/>
  <c r="H50" i="2" s="1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M53" i="1"/>
  <c r="M46" i="1"/>
  <c r="M39" i="1"/>
  <c r="M32" i="1"/>
  <c r="M25" i="1"/>
  <c r="M18" i="1"/>
  <c r="M11" i="1"/>
  <c r="M4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60" i="1"/>
  <c r="K109" i="1"/>
  <c r="K102" i="1"/>
  <c r="K95" i="1"/>
  <c r="M179" i="1" l="1"/>
  <c r="M172" i="1"/>
  <c r="M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M102" i="1" l="1"/>
  <c r="M158" i="1"/>
  <c r="M151" i="1"/>
  <c r="M116" i="1"/>
  <c r="M109" i="1"/>
  <c r="M95" i="1"/>
  <c r="M81" i="1"/>
  <c r="M74" i="1"/>
  <c r="M60" i="1"/>
  <c r="M88" i="1"/>
  <c r="M123" i="1"/>
  <c r="M67" i="1"/>
  <c r="M144" i="1"/>
  <c r="M137" i="1"/>
  <c r="M130" i="1"/>
</calcChain>
</file>

<file path=xl/sharedStrings.xml><?xml version="1.0" encoding="utf-8"?>
<sst xmlns="http://schemas.openxmlformats.org/spreadsheetml/2006/main" count="438" uniqueCount="117">
  <si>
    <t>CHOREO WORKSHOPS</t>
  </si>
  <si>
    <t>OPENING CEREMONY REHEARSALS</t>
  </si>
  <si>
    <t>CLOSING CEREMONY REHEARSALS</t>
  </si>
  <si>
    <t>Cast</t>
  </si>
  <si>
    <t>Volunteers</t>
  </si>
  <si>
    <t>CER</t>
  </si>
  <si>
    <t>Suppliers</t>
  </si>
  <si>
    <t>LOAD IN</t>
  </si>
  <si>
    <t>Daily</t>
  </si>
  <si>
    <t>totals</t>
  </si>
  <si>
    <t>CEREMONIES staff numbers at 1-1</t>
  </si>
  <si>
    <t>work force</t>
  </si>
  <si>
    <t>local crew</t>
  </si>
  <si>
    <t xml:space="preserve">weekly </t>
  </si>
  <si>
    <t>numbers in Blue - estimates</t>
  </si>
  <si>
    <t>Numbers in black - from catering</t>
  </si>
  <si>
    <t xml:space="preserve">CLOSING CEREMONY </t>
  </si>
  <si>
    <t>OPENING CEREMONY</t>
  </si>
  <si>
    <t>IST DRESS</t>
  </si>
  <si>
    <t>2ND DRESS</t>
  </si>
  <si>
    <t xml:space="preserve">1ST DRESS </t>
  </si>
  <si>
    <t>1-1 REH BEGIN</t>
  </si>
  <si>
    <t>workforce</t>
  </si>
  <si>
    <t>largest group</t>
  </si>
  <si>
    <t>eve</t>
  </si>
  <si>
    <t>pm</t>
  </si>
  <si>
    <t>Dress Reherarsal</t>
  </si>
  <si>
    <t>am</t>
  </si>
  <si>
    <t>Sunday 7th August</t>
  </si>
  <si>
    <t>Saturday 6th August</t>
  </si>
  <si>
    <t>Friday 5th August</t>
  </si>
  <si>
    <t>Thursday 4th August</t>
  </si>
  <si>
    <t>Wednesday 3rd August</t>
  </si>
  <si>
    <t>Tuesday 2nd August</t>
  </si>
  <si>
    <t>Monday 1st August</t>
  </si>
  <si>
    <t>Sunday 31st July</t>
  </si>
  <si>
    <t>Closing Rehearsals only at 1:1</t>
  </si>
  <si>
    <t>Saturday 30th July</t>
  </si>
  <si>
    <t>Friday 29th July</t>
  </si>
  <si>
    <t>Thursday 28th July</t>
  </si>
  <si>
    <t>Wednesday 27th July</t>
  </si>
  <si>
    <t>Tuesday 26th July</t>
  </si>
  <si>
    <t>Monday 25th July</t>
  </si>
  <si>
    <t>Sunday 24th July</t>
  </si>
  <si>
    <t>Saturday 23rd July</t>
  </si>
  <si>
    <t>Friday 22nd July</t>
  </si>
  <si>
    <t>Thursday 21st July</t>
  </si>
  <si>
    <t>Wednesday 20th July</t>
  </si>
  <si>
    <t>Tuesday 19th July</t>
  </si>
  <si>
    <t>Monday 18th July</t>
  </si>
  <si>
    <t>Opening Choir Call - this is NOT a misprint!</t>
  </si>
  <si>
    <t>Sunday 17th July</t>
  </si>
  <si>
    <t>Saturday 16th July</t>
  </si>
  <si>
    <t>Friday 15th July</t>
  </si>
  <si>
    <t>Thursday 14th July</t>
  </si>
  <si>
    <t>Wednesday 13th July</t>
  </si>
  <si>
    <t>Tuesday 12th July</t>
  </si>
  <si>
    <t>Opening Rehearsals move to Stadium</t>
  </si>
  <si>
    <t>Monday 11th July</t>
  </si>
  <si>
    <t>Sunday 10th July</t>
  </si>
  <si>
    <t>Saturday 9th July</t>
  </si>
  <si>
    <t>Contingency</t>
  </si>
  <si>
    <t>Friday 8th July</t>
  </si>
  <si>
    <t>Thursday 7th July</t>
  </si>
  <si>
    <t>Wednesday 6th July</t>
  </si>
  <si>
    <t>Tuesday 5th July</t>
  </si>
  <si>
    <t>Monday 4th July</t>
  </si>
  <si>
    <t>Sunday 3rd July</t>
  </si>
  <si>
    <t>Saturday 2nd July</t>
  </si>
  <si>
    <t>Friday 1st July</t>
  </si>
  <si>
    <t>Thursday 30th June</t>
  </si>
  <si>
    <t>Wednesday 29th June</t>
  </si>
  <si>
    <t>Tuesday 28th June</t>
  </si>
  <si>
    <t>Monday 27th June</t>
  </si>
  <si>
    <t>Sunday 26th June</t>
  </si>
  <si>
    <t>Saturday 25th June</t>
  </si>
  <si>
    <t>Friday 24th June</t>
  </si>
  <si>
    <t>Thursday 23rd June</t>
  </si>
  <si>
    <t>Wednesday 22nd June</t>
  </si>
  <si>
    <t>Tuesday 21st June</t>
  </si>
  <si>
    <t>Monday 20th June</t>
  </si>
  <si>
    <t>Sunday 19th June</t>
  </si>
  <si>
    <t>Saturday 18th June</t>
  </si>
  <si>
    <t>Friday 17th June</t>
  </si>
  <si>
    <t>Thursday 16th June</t>
  </si>
  <si>
    <t>Wednesday 15th June</t>
  </si>
  <si>
    <t>Opening &amp; Closing Rehearsals at 1:1</t>
  </si>
  <si>
    <t>Tuesday 14th June</t>
  </si>
  <si>
    <t>Monday 13th June</t>
  </si>
  <si>
    <t>Sunday 12th June</t>
  </si>
  <si>
    <t>Saturday 11th June</t>
  </si>
  <si>
    <t>Friday 10th June</t>
  </si>
  <si>
    <t>Thursday 9th June</t>
  </si>
  <si>
    <t>Wednesday 8th June</t>
  </si>
  <si>
    <t>Tuesday 7th June</t>
  </si>
  <si>
    <t>Monday 6th June</t>
  </si>
  <si>
    <t>Sunday 5th June</t>
  </si>
  <si>
    <t>Saturday 4th June</t>
  </si>
  <si>
    <t>Friday 3rd June</t>
  </si>
  <si>
    <t>Thursday 2nd June</t>
  </si>
  <si>
    <t>Wednesday 1st June</t>
  </si>
  <si>
    <t>Tuesday 31st May</t>
  </si>
  <si>
    <t>Monday 30th May</t>
  </si>
  <si>
    <t>Sunday 29th May</t>
  </si>
  <si>
    <t>Opening Rehearsals commence at 1:1</t>
  </si>
  <si>
    <t>Saturday 28th May</t>
  </si>
  <si>
    <t>Indoor 2:1</t>
  </si>
  <si>
    <t>Outdoor 1:1</t>
  </si>
  <si>
    <t>Date</t>
  </si>
  <si>
    <t>WK</t>
  </si>
  <si>
    <t>all details subject to change</t>
  </si>
  <si>
    <t>28th May - 7th August 2022</t>
  </si>
  <si>
    <r>
      <t xml:space="preserve">as of 13th November 2021   </t>
    </r>
    <r>
      <rPr>
        <b/>
        <sz val="9"/>
        <rFont val="Calibri"/>
        <family val="2"/>
        <scheme val="minor"/>
      </rPr>
      <t>Version 1</t>
    </r>
    <r>
      <rPr>
        <sz val="9"/>
        <rFont val="Calibri"/>
        <family val="2"/>
        <scheme val="minor"/>
      </rPr>
      <t xml:space="preserve">   SAM</t>
    </r>
  </si>
  <si>
    <t>CAST NUMBERS at 1:1</t>
  </si>
  <si>
    <t xml:space="preserve">Daily </t>
  </si>
  <si>
    <t>Peak</t>
  </si>
  <si>
    <t>daily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</si>
</sst>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C09]dddd\,\ d\ mmmm\ yyyy;@"/>
    <numFmt numFmtId="166" formatCode="[$£-809]#,##0.00"/>
  </numFmts>
  <fonts count="18" x14ac:knownFonts="1">
    <font>
      <sz val="11"/>
      <color theme="1"/>
      <name val="Calibri"/>
      <family val="2"/>
      <scheme val="minor"/>
    </font>
    <font>
      <b/>
      <sz val="16"/>
      <color theme="4"/>
      <name val="Century Gothic"/>
      <family val="2"/>
    </font>
    <font>
      <b/>
      <sz val="10"/>
      <name val="Century Gothic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entury Gothic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theme="5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center" textRotation="90"/>
    </xf>
    <xf numFmtId="165" fontId="0" fillId="4" borderId="11" xfId="0" applyNumberFormat="1" applyFill="1" applyBorder="1" applyAlignment="1">
      <alignment horizontal="left"/>
    </xf>
    <xf numFmtId="165" fontId="0" fillId="5" borderId="0" xfId="0" applyNumberFormat="1" applyFill="1" applyAlignment="1">
      <alignment horizontal="left" textRotation="90"/>
    </xf>
    <xf numFmtId="165" fontId="0" fillId="0" borderId="11" xfId="0" applyNumberFormat="1" applyBorder="1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2" fillId="0" borderId="6" xfId="0" applyNumberFormat="1" applyFont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 vertical="center"/>
    </xf>
    <xf numFmtId="0" fontId="0" fillId="7" borderId="0" xfId="0" applyNumberFormat="1" applyFill="1" applyBorder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4" borderId="14" xfId="0" applyNumberFormat="1" applyFill="1" applyBorder="1" applyAlignment="1">
      <alignment horizontal="left"/>
    </xf>
    <xf numFmtId="165" fontId="0" fillId="4" borderId="15" xfId="0" applyNumberFormat="1" applyFill="1" applyBorder="1" applyAlignment="1">
      <alignment horizontal="left"/>
    </xf>
    <xf numFmtId="165" fontId="0" fillId="0" borderId="16" xfId="0" applyNumberFormat="1" applyBorder="1" applyAlignment="1">
      <alignment horizontal="left"/>
    </xf>
    <xf numFmtId="0" fontId="0" fillId="0" borderId="13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7" xfId="0" applyNumberFormat="1" applyBorder="1" applyAlignment="1">
      <alignment horizontal="left"/>
    </xf>
    <xf numFmtId="0" fontId="0" fillId="0" borderId="18" xfId="0" applyNumberFormat="1" applyBorder="1" applyAlignment="1">
      <alignment horizontal="left" wrapText="1"/>
    </xf>
    <xf numFmtId="0" fontId="0" fillId="0" borderId="18" xfId="0" applyNumberFormat="1" applyBorder="1" applyAlignment="1">
      <alignment horizontal="left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4" xfId="0" applyNumberFormat="1" applyBorder="1" applyAlignment="1">
      <alignment horizontal="left"/>
    </xf>
    <xf numFmtId="165" fontId="0" fillId="4" borderId="16" xfId="0" applyNumberFormat="1" applyFill="1" applyBorder="1" applyAlignment="1">
      <alignment horizontal="left"/>
    </xf>
    <xf numFmtId="165" fontId="0" fillId="4" borderId="17" xfId="0" applyNumberForma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5" fontId="0" fillId="4" borderId="19" xfId="0" applyNumberFormat="1" applyFill="1" applyBorder="1" applyAlignment="1">
      <alignment horizontal="left"/>
    </xf>
    <xf numFmtId="165" fontId="0" fillId="0" borderId="20" xfId="0" applyNumberFormat="1" applyBorder="1" applyAlignment="1">
      <alignment horizontal="left"/>
    </xf>
    <xf numFmtId="165" fontId="0" fillId="4" borderId="20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165" fontId="0" fillId="0" borderId="19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165" fontId="0" fillId="0" borderId="15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22" xfId="0" applyNumberForma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3" borderId="13" xfId="0" applyNumberFormat="1" applyFill="1" applyBorder="1" applyAlignment="1">
      <alignment horizontal="center" wrapText="1"/>
    </xf>
    <xf numFmtId="165" fontId="0" fillId="8" borderId="6" xfId="0" applyNumberFormat="1" applyFill="1" applyBorder="1" applyAlignment="1">
      <alignment horizontal="center" wrapText="1"/>
    </xf>
    <xf numFmtId="165" fontId="0" fillId="0" borderId="20" xfId="0" applyNumberFormat="1" applyBorder="1" applyAlignment="1">
      <alignment horizontal="left" vertical="center"/>
    </xf>
    <xf numFmtId="165" fontId="0" fillId="0" borderId="16" xfId="0" applyNumberFormat="1" applyBorder="1" applyAlignment="1">
      <alignment horizontal="left" vertical="center"/>
    </xf>
    <xf numFmtId="165" fontId="0" fillId="4" borderId="20" xfId="0" applyNumberFormat="1" applyFill="1" applyBorder="1" applyAlignment="1">
      <alignment horizontal="left" vertical="center"/>
    </xf>
    <xf numFmtId="165" fontId="0" fillId="4" borderId="22" xfId="0" applyNumberFormat="1" applyFill="1" applyBorder="1" applyAlignment="1">
      <alignment horizontal="left"/>
    </xf>
    <xf numFmtId="165" fontId="0" fillId="4" borderId="13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18" xfId="0" applyNumberFormat="1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10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10" borderId="10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10" borderId="6" xfId="0" applyNumberFormat="1" applyFill="1" applyBorder="1" applyAlignment="1">
      <alignment horizontal="center"/>
    </xf>
    <xf numFmtId="0" fontId="6" fillId="0" borderId="0" xfId="0" applyFont="1"/>
    <xf numFmtId="0" fontId="6" fillId="0" borderId="1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1" applyFont="1"/>
    <xf numFmtId="0" fontId="8" fillId="0" borderId="23" xfId="1" applyFont="1" applyBorder="1"/>
    <xf numFmtId="0" fontId="8" fillId="11" borderId="24" xfId="1" applyFont="1" applyFill="1" applyBorder="1"/>
    <xf numFmtId="0" fontId="8" fillId="11" borderId="25" xfId="1" applyFont="1" applyFill="1" applyBorder="1"/>
    <xf numFmtId="0" fontId="8" fillId="11" borderId="26" xfId="1" applyFont="1" applyFill="1" applyBorder="1"/>
    <xf numFmtId="0" fontId="8" fillId="11" borderId="27" xfId="1" applyFont="1" applyFill="1" applyBorder="1"/>
    <xf numFmtId="0" fontId="8" fillId="0" borderId="28" xfId="1" applyFont="1" applyBorder="1" applyAlignment="1">
      <alignment horizontal="center"/>
    </xf>
    <xf numFmtId="0" fontId="8" fillId="0" borderId="29" xfId="1" applyFont="1" applyBorder="1"/>
    <xf numFmtId="0" fontId="8" fillId="0" borderId="30" xfId="1" applyFont="1" applyBorder="1"/>
    <xf numFmtId="0" fontId="8" fillId="0" borderId="31" xfId="1" applyFont="1" applyBorder="1"/>
    <xf numFmtId="0" fontId="8" fillId="0" borderId="32" xfId="1" applyFont="1" applyBorder="1" applyAlignment="1">
      <alignment horizontal="center"/>
    </xf>
    <xf numFmtId="0" fontId="8" fillId="0" borderId="5" xfId="1" applyFont="1" applyBorder="1"/>
    <xf numFmtId="0" fontId="9" fillId="0" borderId="31" xfId="1" applyFont="1" applyBorder="1"/>
    <xf numFmtId="0" fontId="8" fillId="0" borderId="33" xfId="1" applyFont="1" applyBorder="1"/>
    <xf numFmtId="0" fontId="8" fillId="0" borderId="34" xfId="1" applyFont="1" applyBorder="1" applyAlignment="1">
      <alignment horizontal="center"/>
    </xf>
    <xf numFmtId="0" fontId="8" fillId="0" borderId="35" xfId="1" applyFont="1" applyBorder="1"/>
    <xf numFmtId="0" fontId="8" fillId="0" borderId="36" xfId="1" applyFont="1" applyBorder="1" applyAlignment="1">
      <alignment horizontal="center"/>
    </xf>
    <xf numFmtId="0" fontId="8" fillId="0" borderId="2" xfId="1" applyFont="1" applyBorder="1"/>
    <xf numFmtId="0" fontId="10" fillId="0" borderId="31" xfId="1" applyFont="1" applyBorder="1" applyAlignment="1">
      <alignment horizontal="left"/>
    </xf>
    <xf numFmtId="0" fontId="8" fillId="11" borderId="24" xfId="1" applyFont="1" applyFill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8" fillId="0" borderId="38" xfId="1" applyFont="1" applyBorder="1"/>
    <xf numFmtId="0" fontId="8" fillId="0" borderId="28" xfId="1" applyFont="1" applyBorder="1"/>
    <xf numFmtId="0" fontId="8" fillId="0" borderId="32" xfId="1" applyFont="1" applyBorder="1"/>
    <xf numFmtId="0" fontId="8" fillId="0" borderId="34" xfId="1" applyFont="1" applyBorder="1"/>
    <xf numFmtId="0" fontId="8" fillId="0" borderId="36" xfId="1" applyFont="1" applyBorder="1"/>
    <xf numFmtId="0" fontId="8" fillId="0" borderId="40" xfId="1" applyFont="1" applyBorder="1" applyAlignment="1">
      <alignment horizontal="center"/>
    </xf>
    <xf numFmtId="0" fontId="8" fillId="0" borderId="41" xfId="1" applyFont="1" applyBorder="1"/>
    <xf numFmtId="0" fontId="8" fillId="0" borderId="40" xfId="1" applyFont="1" applyBorder="1"/>
    <xf numFmtId="0" fontId="8" fillId="0" borderId="42" xfId="1" applyFont="1" applyBorder="1"/>
    <xf numFmtId="0" fontId="8" fillId="0" borderId="37" xfId="1" applyFont="1" applyBorder="1"/>
    <xf numFmtId="0" fontId="9" fillId="0" borderId="30" xfId="1" applyFont="1" applyBorder="1"/>
    <xf numFmtId="0" fontId="8" fillId="0" borderId="43" xfId="1" applyFont="1" applyBorder="1" applyAlignment="1">
      <alignment horizontal="center"/>
    </xf>
    <xf numFmtId="0" fontId="8" fillId="0" borderId="44" xfId="1" applyFont="1" applyBorder="1"/>
    <xf numFmtId="0" fontId="11" fillId="0" borderId="36" xfId="1" applyFont="1" applyBorder="1" applyAlignment="1">
      <alignment horizontal="center"/>
    </xf>
    <xf numFmtId="0" fontId="12" fillId="3" borderId="28" xfId="1" applyFont="1" applyFill="1" applyBorder="1" applyAlignment="1">
      <alignment horizontal="center"/>
    </xf>
    <xf numFmtId="0" fontId="8" fillId="0" borderId="46" xfId="1" applyFont="1" applyBorder="1"/>
    <xf numFmtId="0" fontId="10" fillId="0" borderId="42" xfId="1" applyFont="1" applyBorder="1" applyAlignment="1">
      <alignment horizontal="left"/>
    </xf>
    <xf numFmtId="0" fontId="8" fillId="0" borderId="47" xfId="1" applyFont="1" applyBorder="1"/>
    <xf numFmtId="0" fontId="8" fillId="0" borderId="48" xfId="1" applyFont="1" applyBorder="1" applyAlignment="1">
      <alignment horizontal="center"/>
    </xf>
    <xf numFmtId="0" fontId="8" fillId="0" borderId="49" xfId="1" applyFont="1" applyBorder="1" applyAlignment="1">
      <alignment horizontal="center"/>
    </xf>
    <xf numFmtId="0" fontId="8" fillId="0" borderId="50" xfId="1" applyFont="1" applyBorder="1" applyAlignment="1">
      <alignment horizontal="center"/>
    </xf>
    <xf numFmtId="0" fontId="8" fillId="0" borderId="51" xfId="1" applyFont="1" applyBorder="1" applyAlignment="1">
      <alignment horizontal="center"/>
    </xf>
    <xf numFmtId="0" fontId="8" fillId="0" borderId="52" xfId="1" applyFont="1" applyBorder="1" applyAlignment="1">
      <alignment horizontal="center"/>
    </xf>
    <xf numFmtId="0" fontId="13" fillId="0" borderId="0" xfId="1" applyFont="1"/>
    <xf numFmtId="0" fontId="13" fillId="13" borderId="23" xfId="1" applyFont="1" applyFill="1" applyBorder="1"/>
    <xf numFmtId="0" fontId="13" fillId="13" borderId="27" xfId="1" applyFont="1" applyFill="1" applyBorder="1"/>
    <xf numFmtId="0" fontId="14" fillId="0" borderId="0" xfId="1" applyFont="1" applyAlignment="1">
      <alignment horizontal="right"/>
    </xf>
    <xf numFmtId="0" fontId="10" fillId="0" borderId="0" xfId="1" applyFont="1"/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0" fillId="6" borderId="3" xfId="0" applyNumberFormat="1" applyFill="1" applyBorder="1" applyAlignment="1">
      <alignment horizontal="center" vertical="center" wrapText="1"/>
    </xf>
    <xf numFmtId="0" fontId="0" fillId="6" borderId="6" xfId="0" applyNumberFormat="1" applyFill="1" applyBorder="1" applyAlignment="1">
      <alignment horizontal="center" vertical="center" wrapText="1"/>
    </xf>
    <xf numFmtId="0" fontId="0" fillId="6" borderId="10" xfId="0" applyNumberFormat="1" applyFill="1" applyBorder="1" applyAlignment="1">
      <alignment horizontal="center" vertical="center" wrapText="1"/>
    </xf>
    <xf numFmtId="0" fontId="0" fillId="7" borderId="2" xfId="0" applyNumberFormat="1" applyFill="1" applyBorder="1" applyAlignment="1">
      <alignment horizontal="center" vertical="center" wrapText="1"/>
    </xf>
    <xf numFmtId="0" fontId="0" fillId="7" borderId="5" xfId="0" applyNumberFormat="1" applyFill="1" applyBorder="1" applyAlignment="1">
      <alignment horizontal="center" vertical="center" wrapText="1"/>
    </xf>
    <xf numFmtId="0" fontId="0" fillId="7" borderId="6" xfId="0" applyNumberFormat="1" applyFill="1" applyBorder="1" applyAlignment="1">
      <alignment horizontal="center" vertical="center" wrapText="1"/>
    </xf>
    <xf numFmtId="0" fontId="0" fillId="7" borderId="10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12" borderId="39" xfId="1" applyFont="1" applyFill="1" applyBorder="1" applyAlignment="1">
      <alignment horizontal="center"/>
    </xf>
    <xf numFmtId="0" fontId="8" fillId="12" borderId="45" xfId="1" applyFont="1" applyFill="1" applyBorder="1" applyAlignment="1">
      <alignment horizontal="center"/>
    </xf>
    <xf numFmtId="0" fontId="13" fillId="13" borderId="53" xfId="1" applyFont="1" applyFill="1" applyBorder="1" applyAlignment="1">
      <alignment horizontal="center"/>
    </xf>
    <xf numFmtId="0" fontId="13" fillId="13" borderId="26" xfId="1" applyFont="1" applyFill="1" applyBorder="1" applyAlignment="1">
      <alignment horizontal="center"/>
    </xf>
    <xf numFmtId="0" fontId="13" fillId="13" borderId="23" xfId="1" applyFont="1" applyFill="1" applyBorder="1" applyAlignment="1">
      <alignment horizontal="center"/>
    </xf>
  </cellXfs>
  <cellStyles count="2">
    <cellStyle name="Normal" xfId="0" builtinId="0"/>
    <cellStyle name="Normal 2" xfId="1" xr:uid="{86BEF5D7-ADBB-084C-B8C1-39C903483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94082" cy="420588"/>
    <xdr:pic>
      <xdr:nvPicPr>
        <xdr:cNvPr id="2" name="Picture 1">
          <a:extLst>
            <a:ext uri="{FF2B5EF4-FFF2-40B4-BE49-F238E27FC236}">
              <a16:creationId xmlns:a16="http://schemas.microsoft.com/office/drawing/2014/main" id="{751D186F-0EDC-724D-AF40-DFABC82B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082" cy="4205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illiamhutchinson/Box/Birmingham/Business%20Affairs%20Executive/Finance/Reporting/21%20June%202021/Workforce/BCL%20Workforce%20Cashflow%2018.06.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nfo/Box/Ops%20Executive/2.%20STAFFING%20BUDGETS/Workforce%20Plan%2030.5.21/BLC%20-%20Workforce%20Planning%20Budgets/BCL%20(ABO)%20Workforce%20%20-%20Ops%2024.06.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 Profiles"/>
      <sheetName val="Config"/>
      <sheetName val="FEE BAND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ORCE TOTALS"/>
      <sheetName val="FEE BANDS"/>
      <sheetName val="SENIOR MANAGEMENT"/>
      <sheetName val="OPERATIONS"/>
      <sheetName val="Resource Profiles"/>
      <sheetName val="Config"/>
      <sheetName val="WORKFORCE DETAIL"/>
    </sheetNames>
    <sheetDataSet>
      <sheetData sheetId="0"/>
      <sheetData sheetId="1"/>
      <sheetData sheetId="2"/>
      <sheetData sheetId="3"/>
      <sheetData sheetId="4">
        <row r="2">
          <cell r="A2" t="str">
            <v>Profile Name</v>
          </cell>
        </row>
        <row r="3">
          <cell r="A3" t="str">
            <v>Employee - Full Time</v>
          </cell>
        </row>
        <row r="4">
          <cell r="A4" t="str">
            <v>Employee - Part Time (50%)</v>
          </cell>
        </row>
        <row r="5">
          <cell r="A5" t="str">
            <v>Contractor - Day Rate</v>
          </cell>
        </row>
        <row r="6">
          <cell r="A6" t="str">
            <v>Contractor - Custom Day Rate</v>
          </cell>
        </row>
        <row r="7">
          <cell r="A7" t="str">
            <v>Contractor - Fixed Fee (% Payment)</v>
          </cell>
        </row>
      </sheetData>
      <sheetData sheetId="5">
        <row r="4">
          <cell r="I4" t="str">
            <v>Employee</v>
          </cell>
        </row>
        <row r="5">
          <cell r="I5" t="str">
            <v>Contractor - Day Rate</v>
          </cell>
        </row>
        <row r="6">
          <cell r="I6" t="str">
            <v>Contractor - Fixed Fee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F261-7628-F448-A10B-99E62E16BE24}">
  <sheetPr>
    <tabColor rgb="FFFF0000"/>
    <pageSetUpPr fitToPage="1"/>
  </sheetPr>
  <dimension ref="A1:N186"/>
  <sheetViews>
    <sheetView tabSelected="1" zoomScale="135" zoomScaleNormal="85" workbookViewId="0">
      <pane xSplit="3" ySplit="3" topLeftCell="D60" activePane="bottomRight" state="frozen"/>
      <selection pane="topRight" activeCell="H1" sqref="H1"/>
      <selection pane="bottomLeft" activeCell="A11" sqref="A11"/>
      <selection pane="bottomRight" activeCell="E171" sqref="E171"/>
    </sheetView>
  </sheetViews>
  <sheetFormatPr baseColWidth="10" defaultColWidth="8.83203125" defaultRowHeight="15" x14ac:dyDescent="0.2"/>
  <cols>
    <col min="1" max="1" width="28.5" customWidth="1"/>
    <col min="2" max="2" width="12.33203125" style="8" customWidth="1"/>
    <col min="3" max="3" width="13.6640625" style="18" customWidth="1"/>
    <col min="4" max="4" width="2.83203125" style="11" customWidth="1"/>
    <col min="5" max="6" width="10.6640625" style="21" customWidth="1"/>
    <col min="7" max="7" width="10.83203125" style="21" customWidth="1"/>
    <col min="8" max="8" width="10.83203125" style="62" customWidth="1"/>
    <col min="9" max="9" width="10.83203125" style="21" customWidth="1"/>
    <col min="10" max="10" width="9.83203125" style="62" customWidth="1"/>
    <col min="11" max="11" width="6.5" style="8" customWidth="1"/>
    <col min="12" max="12" width="9" style="8" customWidth="1"/>
    <col min="13" max="13" width="11.33203125" style="23" customWidth="1"/>
    <col min="14" max="14" width="0.6640625" customWidth="1"/>
  </cols>
  <sheetData>
    <row r="1" spans="1:14" ht="14.5" customHeight="1" x14ac:dyDescent="0.2">
      <c r="A1" s="1" t="s">
        <v>10</v>
      </c>
      <c r="B1" s="19"/>
      <c r="C1" s="16"/>
      <c r="D1" s="9"/>
      <c r="E1" s="20"/>
      <c r="F1" s="20"/>
      <c r="N1" s="1"/>
    </row>
    <row r="2" spans="1:14" x14ac:dyDescent="0.2">
      <c r="A2" s="94" t="s">
        <v>14</v>
      </c>
      <c r="C2" s="160"/>
      <c r="D2" s="12"/>
      <c r="E2" s="22" t="s">
        <v>3</v>
      </c>
      <c r="F2" s="22" t="s">
        <v>3</v>
      </c>
      <c r="G2" s="22" t="s">
        <v>5</v>
      </c>
      <c r="H2" s="63" t="s">
        <v>4</v>
      </c>
      <c r="I2" s="22" t="s">
        <v>12</v>
      </c>
      <c r="J2" s="63" t="s">
        <v>6</v>
      </c>
      <c r="K2" s="59" t="s">
        <v>8</v>
      </c>
      <c r="L2" s="59" t="s">
        <v>114</v>
      </c>
      <c r="M2" s="24" t="s">
        <v>13</v>
      </c>
      <c r="N2" s="2"/>
    </row>
    <row r="3" spans="1:14" x14ac:dyDescent="0.2">
      <c r="A3" t="s">
        <v>15</v>
      </c>
      <c r="C3" s="160"/>
      <c r="D3" s="12"/>
      <c r="E3" s="44" t="s">
        <v>23</v>
      </c>
      <c r="F3" s="44" t="s">
        <v>116</v>
      </c>
      <c r="G3" s="44" t="s">
        <v>22</v>
      </c>
      <c r="H3" s="64" t="s">
        <v>11</v>
      </c>
      <c r="I3" s="44"/>
      <c r="J3" s="64"/>
      <c r="K3" s="60" t="s">
        <v>9</v>
      </c>
      <c r="L3" s="60" t="s">
        <v>115</v>
      </c>
      <c r="M3" s="45" t="s">
        <v>9</v>
      </c>
      <c r="N3" s="2"/>
    </row>
    <row r="4" spans="1:14" ht="14.5" hidden="1" customHeight="1" x14ac:dyDescent="0.2">
      <c r="A4" s="42">
        <v>44620</v>
      </c>
      <c r="B4" s="74"/>
      <c r="C4" s="28"/>
      <c r="D4" s="29"/>
      <c r="E4" s="46"/>
      <c r="F4" s="46"/>
      <c r="G4" s="30"/>
      <c r="H4" s="65"/>
      <c r="I4" s="30"/>
      <c r="J4" s="65"/>
      <c r="K4" s="56"/>
      <c r="L4" s="56"/>
      <c r="M4" s="161">
        <f>SUM(K4:K10)</f>
        <v>0</v>
      </c>
      <c r="N4" s="4"/>
    </row>
    <row r="5" spans="1:14" hidden="1" x14ac:dyDescent="0.2">
      <c r="A5" s="5">
        <v>44621</v>
      </c>
      <c r="B5" s="75"/>
      <c r="C5" s="32"/>
      <c r="D5" s="33"/>
      <c r="E5" s="47"/>
      <c r="F5" s="47"/>
      <c r="G5" s="34"/>
      <c r="H5" s="66"/>
      <c r="I5" s="34"/>
      <c r="J5" s="66"/>
      <c r="K5" s="57"/>
      <c r="L5" s="57"/>
      <c r="M5" s="162"/>
      <c r="N5" s="4"/>
    </row>
    <row r="6" spans="1:14" hidden="1" x14ac:dyDescent="0.2">
      <c r="A6" s="3">
        <v>44622</v>
      </c>
      <c r="B6" s="76"/>
      <c r="C6" s="32"/>
      <c r="D6" s="33"/>
      <c r="E6" s="47"/>
      <c r="F6" s="47"/>
      <c r="G6" s="34"/>
      <c r="H6" s="66"/>
      <c r="I6" s="34"/>
      <c r="J6" s="66"/>
      <c r="K6" s="57"/>
      <c r="L6" s="57"/>
      <c r="M6" s="162"/>
      <c r="N6" s="4"/>
    </row>
    <row r="7" spans="1:14" hidden="1" x14ac:dyDescent="0.2">
      <c r="A7" s="5">
        <v>44623</v>
      </c>
      <c r="B7" s="75"/>
      <c r="C7" s="32"/>
      <c r="D7" s="33"/>
      <c r="E7" s="47"/>
      <c r="F7" s="47"/>
      <c r="G7" s="34"/>
      <c r="H7" s="66"/>
      <c r="I7" s="34"/>
      <c r="J7" s="66"/>
      <c r="K7" s="57"/>
      <c r="L7" s="57"/>
      <c r="M7" s="162"/>
      <c r="N7" s="4"/>
    </row>
    <row r="8" spans="1:14" hidden="1" x14ac:dyDescent="0.2">
      <c r="A8" s="3">
        <v>44624</v>
      </c>
      <c r="B8" s="76"/>
      <c r="C8" s="32"/>
      <c r="D8" s="33"/>
      <c r="E8" s="47"/>
      <c r="F8" s="47"/>
      <c r="G8" s="34"/>
      <c r="H8" s="66"/>
      <c r="I8" s="34"/>
      <c r="J8" s="66"/>
      <c r="K8" s="57"/>
      <c r="L8" s="57"/>
      <c r="M8" s="162"/>
      <c r="N8" s="4"/>
    </row>
    <row r="9" spans="1:14" hidden="1" x14ac:dyDescent="0.2">
      <c r="A9" s="5">
        <v>44625</v>
      </c>
      <c r="B9" s="75"/>
      <c r="C9" s="32"/>
      <c r="D9" s="33"/>
      <c r="E9" s="47"/>
      <c r="F9" s="47"/>
      <c r="G9" s="34"/>
      <c r="H9" s="66"/>
      <c r="I9" s="34"/>
      <c r="J9" s="66"/>
      <c r="K9" s="57"/>
      <c r="L9" s="57"/>
      <c r="M9" s="162"/>
      <c r="N9" s="4"/>
    </row>
    <row r="10" spans="1:14" hidden="1" x14ac:dyDescent="0.2">
      <c r="A10" s="43">
        <v>44626</v>
      </c>
      <c r="B10" s="77"/>
      <c r="C10" s="37"/>
      <c r="D10" s="38"/>
      <c r="E10" s="48"/>
      <c r="F10" s="48"/>
      <c r="G10" s="39"/>
      <c r="H10" s="67"/>
      <c r="I10" s="39"/>
      <c r="J10" s="67"/>
      <c r="K10" s="58"/>
      <c r="L10" s="155"/>
      <c r="M10" s="163"/>
      <c r="N10" s="4"/>
    </row>
    <row r="11" spans="1:14" hidden="1" x14ac:dyDescent="0.2">
      <c r="A11" s="27">
        <v>44627</v>
      </c>
      <c r="B11" s="78"/>
      <c r="C11" s="28"/>
      <c r="D11" s="29"/>
      <c r="E11" s="46"/>
      <c r="F11" s="46"/>
      <c r="G11" s="30"/>
      <c r="H11" s="65"/>
      <c r="I11" s="30"/>
      <c r="J11" s="65"/>
      <c r="K11" s="56"/>
      <c r="L11" s="152"/>
      <c r="M11" s="161">
        <f>SUM(K11:K17)</f>
        <v>0</v>
      </c>
      <c r="N11" s="4"/>
    </row>
    <row r="12" spans="1:14" hidden="1" x14ac:dyDescent="0.2">
      <c r="A12" s="3">
        <v>44628</v>
      </c>
      <c r="B12" s="76"/>
      <c r="C12" s="32"/>
      <c r="D12" s="33"/>
      <c r="E12" s="47"/>
      <c r="F12" s="47"/>
      <c r="G12" s="34"/>
      <c r="H12" s="66"/>
      <c r="I12" s="34"/>
      <c r="J12" s="66"/>
      <c r="K12" s="57"/>
      <c r="L12" s="153"/>
      <c r="M12" s="162"/>
      <c r="N12" s="4"/>
    </row>
    <row r="13" spans="1:14" hidden="1" x14ac:dyDescent="0.2">
      <c r="A13" s="5">
        <v>44629</v>
      </c>
      <c r="B13" s="75"/>
      <c r="C13" s="32"/>
      <c r="D13" s="33"/>
      <c r="E13" s="47"/>
      <c r="F13" s="47"/>
      <c r="G13" s="34"/>
      <c r="H13" s="66"/>
      <c r="I13" s="34"/>
      <c r="J13" s="66"/>
      <c r="K13" s="57"/>
      <c r="L13" s="153"/>
      <c r="M13" s="162"/>
      <c r="N13" s="4"/>
    </row>
    <row r="14" spans="1:14" hidden="1" x14ac:dyDescent="0.2">
      <c r="A14" s="3">
        <v>44630</v>
      </c>
      <c r="B14" s="76"/>
      <c r="C14" s="32"/>
      <c r="D14" s="33"/>
      <c r="E14" s="47"/>
      <c r="F14" s="47"/>
      <c r="G14" s="34"/>
      <c r="H14" s="66"/>
      <c r="I14" s="34"/>
      <c r="J14" s="66"/>
      <c r="K14" s="57"/>
      <c r="L14" s="153"/>
      <c r="M14" s="162"/>
      <c r="N14" s="4"/>
    </row>
    <row r="15" spans="1:14" hidden="1" x14ac:dyDescent="0.2">
      <c r="A15" s="5">
        <v>44631</v>
      </c>
      <c r="B15" s="75"/>
      <c r="C15" s="32"/>
      <c r="D15" s="33"/>
      <c r="E15" s="47"/>
      <c r="F15" s="47"/>
      <c r="G15" s="34"/>
      <c r="H15" s="66"/>
      <c r="I15" s="34"/>
      <c r="J15" s="66"/>
      <c r="K15" s="57"/>
      <c r="L15" s="153"/>
      <c r="M15" s="162"/>
      <c r="N15" s="4"/>
    </row>
    <row r="16" spans="1:14" hidden="1" x14ac:dyDescent="0.2">
      <c r="A16" s="3">
        <v>44632</v>
      </c>
      <c r="B16" s="76"/>
      <c r="C16" s="32"/>
      <c r="D16" s="33"/>
      <c r="E16" s="47"/>
      <c r="F16" s="47"/>
      <c r="G16" s="34"/>
      <c r="H16" s="66"/>
      <c r="I16" s="34"/>
      <c r="J16" s="66"/>
      <c r="K16" s="57"/>
      <c r="L16" s="153"/>
      <c r="M16" s="162"/>
      <c r="N16" s="4"/>
    </row>
    <row r="17" spans="1:14" hidden="1" x14ac:dyDescent="0.2">
      <c r="A17" s="36">
        <v>44633</v>
      </c>
      <c r="B17" s="79"/>
      <c r="C17" s="37"/>
      <c r="D17" s="38"/>
      <c r="E17" s="48"/>
      <c r="F17" s="48"/>
      <c r="G17" s="39"/>
      <c r="H17" s="67"/>
      <c r="I17" s="39"/>
      <c r="J17" s="67"/>
      <c r="K17" s="58"/>
      <c r="L17" s="154"/>
      <c r="M17" s="163"/>
      <c r="N17" s="4"/>
    </row>
    <row r="18" spans="1:14" hidden="1" x14ac:dyDescent="0.2">
      <c r="A18" s="42">
        <v>44634</v>
      </c>
      <c r="B18" s="74"/>
      <c r="C18" s="28"/>
      <c r="D18" s="29"/>
      <c r="E18" s="46"/>
      <c r="F18" s="46"/>
      <c r="G18" s="30"/>
      <c r="H18" s="65"/>
      <c r="I18" s="30"/>
      <c r="J18" s="65"/>
      <c r="K18" s="56"/>
      <c r="L18" s="152"/>
      <c r="M18" s="161">
        <f>SUM(K18:K24)</f>
        <v>0</v>
      </c>
      <c r="N18" s="4"/>
    </row>
    <row r="19" spans="1:14" hidden="1" x14ac:dyDescent="0.2">
      <c r="A19" s="5">
        <v>44635</v>
      </c>
      <c r="B19" s="75"/>
      <c r="C19" s="32"/>
      <c r="D19" s="33"/>
      <c r="E19" s="47"/>
      <c r="F19" s="47"/>
      <c r="G19" s="34"/>
      <c r="H19" s="66"/>
      <c r="I19" s="34"/>
      <c r="J19" s="66"/>
      <c r="K19" s="57"/>
      <c r="L19" s="153"/>
      <c r="M19" s="162"/>
      <c r="N19" s="4"/>
    </row>
    <row r="20" spans="1:14" hidden="1" x14ac:dyDescent="0.2">
      <c r="A20" s="3">
        <v>44636</v>
      </c>
      <c r="B20" s="76"/>
      <c r="C20" s="32"/>
      <c r="D20" s="33"/>
      <c r="E20" s="47"/>
      <c r="F20" s="47"/>
      <c r="G20" s="34"/>
      <c r="H20" s="66"/>
      <c r="I20" s="34"/>
      <c r="J20" s="66"/>
      <c r="K20" s="57"/>
      <c r="L20" s="153"/>
      <c r="M20" s="162"/>
      <c r="N20" s="4"/>
    </row>
    <row r="21" spans="1:14" hidden="1" x14ac:dyDescent="0.2">
      <c r="A21" s="5">
        <v>44637</v>
      </c>
      <c r="B21" s="75"/>
      <c r="C21" s="32"/>
      <c r="D21" s="33"/>
      <c r="E21" s="47"/>
      <c r="F21" s="47"/>
      <c r="G21" s="34"/>
      <c r="H21" s="66"/>
      <c r="I21" s="34"/>
      <c r="J21" s="66"/>
      <c r="K21" s="57"/>
      <c r="L21" s="153"/>
      <c r="M21" s="162"/>
      <c r="N21" s="4"/>
    </row>
    <row r="22" spans="1:14" hidden="1" x14ac:dyDescent="0.2">
      <c r="A22" s="3">
        <v>44638</v>
      </c>
      <c r="B22" s="76"/>
      <c r="C22" s="32"/>
      <c r="D22" s="33"/>
      <c r="E22" s="47"/>
      <c r="F22" s="47"/>
      <c r="G22" s="34"/>
      <c r="H22" s="66"/>
      <c r="I22" s="34"/>
      <c r="J22" s="66"/>
      <c r="K22" s="57"/>
      <c r="L22" s="153"/>
      <c r="M22" s="162"/>
      <c r="N22" s="4"/>
    </row>
    <row r="23" spans="1:14" hidden="1" x14ac:dyDescent="0.2">
      <c r="A23" s="5">
        <v>44639</v>
      </c>
      <c r="B23" s="75"/>
      <c r="C23" s="32"/>
      <c r="D23" s="33"/>
      <c r="E23" s="47"/>
      <c r="F23" s="47"/>
      <c r="G23" s="34"/>
      <c r="H23" s="66"/>
      <c r="I23" s="34"/>
      <c r="J23" s="66"/>
      <c r="K23" s="57"/>
      <c r="L23" s="153"/>
      <c r="M23" s="162"/>
      <c r="N23" s="4"/>
    </row>
    <row r="24" spans="1:14" hidden="1" x14ac:dyDescent="0.2">
      <c r="A24" s="43">
        <v>44640</v>
      </c>
      <c r="B24" s="77"/>
      <c r="C24" s="37"/>
      <c r="D24" s="38"/>
      <c r="E24" s="48"/>
      <c r="F24" s="48"/>
      <c r="G24" s="39"/>
      <c r="H24" s="67"/>
      <c r="I24" s="39"/>
      <c r="J24" s="67"/>
      <c r="K24" s="58"/>
      <c r="L24" s="154"/>
      <c r="M24" s="163"/>
      <c r="N24" s="4"/>
    </row>
    <row r="25" spans="1:14" hidden="1" x14ac:dyDescent="0.2">
      <c r="A25" s="27">
        <v>44641</v>
      </c>
      <c r="B25" s="78"/>
      <c r="C25" s="28"/>
      <c r="D25" s="29"/>
      <c r="E25" s="46"/>
      <c r="F25" s="46"/>
      <c r="G25" s="30"/>
      <c r="H25" s="65"/>
      <c r="I25" s="30"/>
      <c r="J25" s="65"/>
      <c r="K25" s="56"/>
      <c r="L25" s="152"/>
      <c r="M25" s="161">
        <f>SUM(K25:K31)</f>
        <v>0</v>
      </c>
      <c r="N25" s="4"/>
    </row>
    <row r="26" spans="1:14" hidden="1" x14ac:dyDescent="0.2">
      <c r="A26" s="3">
        <v>44642</v>
      </c>
      <c r="B26" s="76"/>
      <c r="C26" s="32"/>
      <c r="D26" s="33"/>
      <c r="E26" s="47"/>
      <c r="F26" s="47"/>
      <c r="G26" s="34"/>
      <c r="H26" s="66"/>
      <c r="I26" s="34"/>
      <c r="J26" s="66"/>
      <c r="K26" s="57"/>
      <c r="L26" s="153"/>
      <c r="M26" s="162"/>
      <c r="N26" s="4"/>
    </row>
    <row r="27" spans="1:14" hidden="1" x14ac:dyDescent="0.2">
      <c r="A27" s="5">
        <v>44643</v>
      </c>
      <c r="B27" s="75"/>
      <c r="C27" s="32"/>
      <c r="D27" s="33"/>
      <c r="E27" s="47"/>
      <c r="F27" s="47"/>
      <c r="G27" s="34"/>
      <c r="H27" s="66"/>
      <c r="I27" s="34"/>
      <c r="J27" s="66"/>
      <c r="K27" s="57"/>
      <c r="L27" s="153"/>
      <c r="M27" s="162"/>
      <c r="N27" s="4"/>
    </row>
    <row r="28" spans="1:14" hidden="1" x14ac:dyDescent="0.2">
      <c r="A28" s="3">
        <v>44644</v>
      </c>
      <c r="B28" s="76"/>
      <c r="C28" s="32"/>
      <c r="D28" s="33"/>
      <c r="E28" s="47"/>
      <c r="F28" s="47"/>
      <c r="G28" s="34"/>
      <c r="H28" s="66"/>
      <c r="I28" s="34"/>
      <c r="J28" s="66"/>
      <c r="K28" s="57"/>
      <c r="L28" s="153"/>
      <c r="M28" s="162"/>
      <c r="N28" s="4"/>
    </row>
    <row r="29" spans="1:14" hidden="1" x14ac:dyDescent="0.2">
      <c r="A29" s="5">
        <v>44645</v>
      </c>
      <c r="B29" s="75"/>
      <c r="C29" s="32"/>
      <c r="D29" s="33"/>
      <c r="E29" s="47"/>
      <c r="F29" s="47"/>
      <c r="G29" s="34"/>
      <c r="H29" s="66"/>
      <c r="I29" s="34"/>
      <c r="J29" s="66"/>
      <c r="K29" s="57"/>
      <c r="L29" s="153"/>
      <c r="M29" s="162"/>
      <c r="N29" s="4"/>
    </row>
    <row r="30" spans="1:14" hidden="1" x14ac:dyDescent="0.2">
      <c r="A30" s="3">
        <v>44646</v>
      </c>
      <c r="B30" s="76"/>
      <c r="C30" s="32"/>
      <c r="D30" s="33"/>
      <c r="E30" s="47"/>
      <c r="F30" s="47"/>
      <c r="G30" s="34"/>
      <c r="H30" s="66"/>
      <c r="I30" s="34"/>
      <c r="J30" s="66"/>
      <c r="K30" s="57"/>
      <c r="L30" s="153"/>
      <c r="M30" s="162"/>
      <c r="N30" s="4"/>
    </row>
    <row r="31" spans="1:14" hidden="1" x14ac:dyDescent="0.2">
      <c r="A31" s="36">
        <v>44647</v>
      </c>
      <c r="B31" s="79"/>
      <c r="C31" s="37"/>
      <c r="D31" s="38"/>
      <c r="E31" s="48"/>
      <c r="F31" s="48"/>
      <c r="G31" s="39"/>
      <c r="H31" s="67"/>
      <c r="I31" s="39"/>
      <c r="J31" s="67"/>
      <c r="K31" s="58"/>
      <c r="L31" s="154"/>
      <c r="M31" s="163"/>
      <c r="N31" s="4"/>
    </row>
    <row r="32" spans="1:14" hidden="1" x14ac:dyDescent="0.2">
      <c r="A32" s="42">
        <v>44648</v>
      </c>
      <c r="B32" s="74"/>
      <c r="C32" s="28"/>
      <c r="D32" s="29"/>
      <c r="E32" s="46"/>
      <c r="F32" s="46"/>
      <c r="G32" s="30"/>
      <c r="H32" s="65"/>
      <c r="I32" s="30"/>
      <c r="J32" s="65"/>
      <c r="K32" s="56"/>
      <c r="L32" s="152"/>
      <c r="M32" s="161">
        <f>SUM(K32:K38)</f>
        <v>0</v>
      </c>
      <c r="N32" s="4"/>
    </row>
    <row r="33" spans="1:14" hidden="1" x14ac:dyDescent="0.2">
      <c r="A33" s="5">
        <v>44649</v>
      </c>
      <c r="B33" s="75"/>
      <c r="C33" s="32"/>
      <c r="D33" s="33"/>
      <c r="E33" s="47"/>
      <c r="F33" s="47"/>
      <c r="G33" s="34"/>
      <c r="H33" s="66"/>
      <c r="I33" s="34"/>
      <c r="J33" s="66"/>
      <c r="K33" s="57"/>
      <c r="L33" s="153"/>
      <c r="M33" s="162"/>
      <c r="N33" s="4"/>
    </row>
    <row r="34" spans="1:14" hidden="1" x14ac:dyDescent="0.2">
      <c r="A34" s="3">
        <v>44650</v>
      </c>
      <c r="B34" s="76"/>
      <c r="C34" s="32"/>
      <c r="D34" s="33"/>
      <c r="E34" s="47"/>
      <c r="F34" s="47"/>
      <c r="G34" s="34"/>
      <c r="H34" s="66"/>
      <c r="I34" s="34"/>
      <c r="J34" s="66"/>
      <c r="K34" s="57"/>
      <c r="L34" s="153"/>
      <c r="M34" s="162"/>
      <c r="N34" s="4"/>
    </row>
    <row r="35" spans="1:14" hidden="1" x14ac:dyDescent="0.2">
      <c r="A35" s="5">
        <v>44651</v>
      </c>
      <c r="B35" s="75"/>
      <c r="C35" s="32"/>
      <c r="D35" s="33"/>
      <c r="E35" s="47"/>
      <c r="F35" s="47"/>
      <c r="G35" s="34"/>
      <c r="H35" s="66"/>
      <c r="I35" s="34"/>
      <c r="J35" s="66"/>
      <c r="K35" s="57"/>
      <c r="L35" s="153"/>
      <c r="M35" s="162"/>
      <c r="N35" s="4"/>
    </row>
    <row r="36" spans="1:14" hidden="1" x14ac:dyDescent="0.2">
      <c r="A36" s="3">
        <v>44652</v>
      </c>
      <c r="B36" s="76"/>
      <c r="C36" s="32"/>
      <c r="D36" s="33"/>
      <c r="E36" s="47"/>
      <c r="F36" s="47"/>
      <c r="G36" s="34"/>
      <c r="H36" s="66"/>
      <c r="I36" s="34"/>
      <c r="J36" s="66"/>
      <c r="K36" s="57"/>
      <c r="L36" s="153"/>
      <c r="M36" s="162"/>
      <c r="N36" s="4"/>
    </row>
    <row r="37" spans="1:14" hidden="1" x14ac:dyDescent="0.2">
      <c r="A37" s="5">
        <v>44653</v>
      </c>
      <c r="B37" s="75"/>
      <c r="C37" s="32"/>
      <c r="D37" s="33"/>
      <c r="E37" s="47"/>
      <c r="F37" s="47"/>
      <c r="G37" s="34"/>
      <c r="H37" s="66"/>
      <c r="I37" s="34"/>
      <c r="J37" s="66"/>
      <c r="K37" s="57"/>
      <c r="L37" s="153"/>
      <c r="M37" s="162"/>
      <c r="N37" s="4"/>
    </row>
    <row r="38" spans="1:14" hidden="1" x14ac:dyDescent="0.2">
      <c r="A38" s="43">
        <v>44654</v>
      </c>
      <c r="B38" s="77"/>
      <c r="C38" s="37"/>
      <c r="D38" s="38"/>
      <c r="E38" s="48"/>
      <c r="F38" s="48"/>
      <c r="G38" s="39"/>
      <c r="H38" s="67"/>
      <c r="I38" s="39"/>
      <c r="J38" s="67"/>
      <c r="K38" s="58"/>
      <c r="L38" s="154"/>
      <c r="M38" s="163"/>
      <c r="N38" s="4"/>
    </row>
    <row r="39" spans="1:14" hidden="1" x14ac:dyDescent="0.2">
      <c r="A39" s="27">
        <v>44655</v>
      </c>
      <c r="B39" s="78"/>
      <c r="C39" s="28"/>
      <c r="D39" s="29"/>
      <c r="E39" s="46"/>
      <c r="F39" s="46"/>
      <c r="G39" s="30"/>
      <c r="H39" s="65"/>
      <c r="I39" s="30"/>
      <c r="J39" s="65"/>
      <c r="K39" s="56"/>
      <c r="L39" s="152"/>
      <c r="M39" s="161">
        <f>SUM(K39:K45)</f>
        <v>0</v>
      </c>
      <c r="N39" s="4"/>
    </row>
    <row r="40" spans="1:14" hidden="1" x14ac:dyDescent="0.2">
      <c r="A40" s="3">
        <v>44656</v>
      </c>
      <c r="B40" s="76"/>
      <c r="C40" s="32"/>
      <c r="D40" s="33"/>
      <c r="E40" s="47"/>
      <c r="F40" s="47"/>
      <c r="G40" s="34"/>
      <c r="H40" s="66"/>
      <c r="I40" s="34"/>
      <c r="J40" s="66"/>
      <c r="K40" s="57"/>
      <c r="L40" s="153"/>
      <c r="M40" s="162"/>
      <c r="N40" s="4"/>
    </row>
    <row r="41" spans="1:14" hidden="1" x14ac:dyDescent="0.2">
      <c r="A41" s="5">
        <v>44657</v>
      </c>
      <c r="B41" s="75"/>
      <c r="C41" s="32"/>
      <c r="D41" s="33"/>
      <c r="E41" s="47"/>
      <c r="F41" s="47"/>
      <c r="G41" s="34"/>
      <c r="H41" s="66"/>
      <c r="I41" s="34"/>
      <c r="J41" s="66"/>
      <c r="K41" s="57"/>
      <c r="L41" s="153"/>
      <c r="M41" s="162"/>
      <c r="N41" s="4"/>
    </row>
    <row r="42" spans="1:14" hidden="1" x14ac:dyDescent="0.2">
      <c r="A42" s="3">
        <v>44658</v>
      </c>
      <c r="B42" s="76"/>
      <c r="C42" s="32"/>
      <c r="D42" s="33"/>
      <c r="E42" s="47"/>
      <c r="F42" s="47"/>
      <c r="G42" s="34"/>
      <c r="H42" s="66"/>
      <c r="I42" s="34"/>
      <c r="J42" s="66"/>
      <c r="K42" s="57"/>
      <c r="L42" s="153"/>
      <c r="M42" s="162"/>
      <c r="N42" s="4"/>
    </row>
    <row r="43" spans="1:14" hidden="1" x14ac:dyDescent="0.2">
      <c r="A43" s="5">
        <v>44659</v>
      </c>
      <c r="B43" s="75"/>
      <c r="C43" s="32"/>
      <c r="D43" s="33"/>
      <c r="E43" s="47"/>
      <c r="F43" s="47"/>
      <c r="G43" s="34"/>
      <c r="H43" s="66"/>
      <c r="I43" s="34"/>
      <c r="J43" s="66"/>
      <c r="K43" s="57"/>
      <c r="L43" s="153"/>
      <c r="M43" s="162"/>
      <c r="N43" s="4"/>
    </row>
    <row r="44" spans="1:14" hidden="1" x14ac:dyDescent="0.2">
      <c r="A44" s="3">
        <v>44660</v>
      </c>
      <c r="B44" s="76"/>
      <c r="C44" s="32"/>
      <c r="D44" s="33"/>
      <c r="E44" s="47"/>
      <c r="F44" s="47"/>
      <c r="G44" s="34"/>
      <c r="H44" s="66"/>
      <c r="I44" s="34"/>
      <c r="J44" s="66"/>
      <c r="K44" s="57"/>
      <c r="L44" s="153"/>
      <c r="M44" s="162"/>
      <c r="N44" s="4"/>
    </row>
    <row r="45" spans="1:14" hidden="1" x14ac:dyDescent="0.2">
      <c r="A45" s="36">
        <v>44661</v>
      </c>
      <c r="B45" s="79"/>
      <c r="C45" s="37"/>
      <c r="D45" s="38"/>
      <c r="E45" s="48"/>
      <c r="F45" s="48"/>
      <c r="G45" s="39"/>
      <c r="H45" s="67"/>
      <c r="I45" s="39"/>
      <c r="J45" s="67"/>
      <c r="K45" s="58"/>
      <c r="L45" s="154"/>
      <c r="M45" s="163"/>
      <c r="N45" s="4"/>
    </row>
    <row r="46" spans="1:14" ht="14.5" hidden="1" customHeight="1" x14ac:dyDescent="0.2">
      <c r="A46" s="26">
        <v>44662</v>
      </c>
      <c r="B46" s="76"/>
      <c r="C46" s="17"/>
      <c r="D46" s="10"/>
      <c r="E46" s="47"/>
      <c r="F46" s="47"/>
      <c r="G46" s="34"/>
      <c r="H46" s="66"/>
      <c r="I46" s="34"/>
      <c r="J46" s="66"/>
      <c r="K46" s="57"/>
      <c r="L46" s="153"/>
      <c r="M46" s="161">
        <f>SUM(K46:K52)</f>
        <v>0</v>
      </c>
      <c r="N46" s="4"/>
    </row>
    <row r="47" spans="1:14" hidden="1" x14ac:dyDescent="0.2">
      <c r="A47" s="5">
        <v>44663</v>
      </c>
      <c r="B47" s="75"/>
      <c r="C47" s="17"/>
      <c r="D47" s="10"/>
      <c r="E47" s="47"/>
      <c r="F47" s="47"/>
      <c r="G47" s="34"/>
      <c r="H47" s="66"/>
      <c r="I47" s="34"/>
      <c r="J47" s="66"/>
      <c r="K47" s="57"/>
      <c r="L47" s="153"/>
      <c r="M47" s="162"/>
      <c r="N47" s="4"/>
    </row>
    <row r="48" spans="1:14" hidden="1" x14ac:dyDescent="0.2">
      <c r="A48" s="3">
        <v>44664</v>
      </c>
      <c r="B48" s="76"/>
      <c r="C48" s="17"/>
      <c r="D48" s="10"/>
      <c r="E48" s="47"/>
      <c r="F48" s="47"/>
      <c r="G48" s="34"/>
      <c r="H48" s="66"/>
      <c r="I48" s="34"/>
      <c r="J48" s="66"/>
      <c r="K48" s="57"/>
      <c r="L48" s="153"/>
      <c r="M48" s="162"/>
      <c r="N48" s="4"/>
    </row>
    <row r="49" spans="1:14" hidden="1" x14ac:dyDescent="0.2">
      <c r="A49" s="5">
        <v>44665</v>
      </c>
      <c r="B49" s="75"/>
      <c r="C49" s="17"/>
      <c r="D49" s="10"/>
      <c r="E49" s="47"/>
      <c r="F49" s="47"/>
      <c r="G49" s="34"/>
      <c r="H49" s="66"/>
      <c r="I49" s="34"/>
      <c r="J49" s="66"/>
      <c r="K49" s="57"/>
      <c r="L49" s="153"/>
      <c r="M49" s="162"/>
      <c r="N49" s="4"/>
    </row>
    <row r="50" spans="1:14" hidden="1" x14ac:dyDescent="0.2">
      <c r="A50" s="3">
        <v>44666</v>
      </c>
      <c r="B50" s="76"/>
      <c r="C50" s="17"/>
      <c r="D50" s="10"/>
      <c r="E50" s="47"/>
      <c r="F50" s="47"/>
      <c r="G50" s="34"/>
      <c r="H50" s="66"/>
      <c r="I50" s="34"/>
      <c r="J50" s="66"/>
      <c r="K50" s="57"/>
      <c r="L50" s="153"/>
      <c r="M50" s="162"/>
      <c r="N50" s="4"/>
    </row>
    <row r="51" spans="1:14" hidden="1" x14ac:dyDescent="0.2">
      <c r="A51" s="5">
        <v>44667</v>
      </c>
      <c r="B51" s="75"/>
      <c r="C51" s="17"/>
      <c r="D51" s="10"/>
      <c r="E51" s="47"/>
      <c r="F51" s="47"/>
      <c r="G51" s="34"/>
      <c r="H51" s="66"/>
      <c r="I51" s="34"/>
      <c r="J51" s="66"/>
      <c r="K51" s="57"/>
      <c r="L51" s="153"/>
      <c r="M51" s="162"/>
      <c r="N51" s="4"/>
    </row>
    <row r="52" spans="1:14" hidden="1" x14ac:dyDescent="0.2">
      <c r="A52" s="25">
        <v>44668</v>
      </c>
      <c r="B52" s="76"/>
      <c r="C52" s="17"/>
      <c r="D52" s="10"/>
      <c r="E52" s="47"/>
      <c r="F52" s="47"/>
      <c r="G52" s="34"/>
      <c r="H52" s="66"/>
      <c r="I52" s="34"/>
      <c r="J52" s="66"/>
      <c r="K52" s="57"/>
      <c r="L52" s="153"/>
      <c r="M52" s="163"/>
      <c r="N52" s="4"/>
    </row>
    <row r="53" spans="1:14" hidden="1" x14ac:dyDescent="0.2">
      <c r="A53" s="27">
        <v>44669</v>
      </c>
      <c r="B53" s="78"/>
      <c r="C53" s="28"/>
      <c r="D53" s="29"/>
      <c r="E53" s="46"/>
      <c r="F53" s="46"/>
      <c r="G53" s="30"/>
      <c r="H53" s="65"/>
      <c r="I53" s="30"/>
      <c r="J53" s="65"/>
      <c r="K53" s="56"/>
      <c r="L53" s="152"/>
      <c r="M53" s="161">
        <f>SUM(K53:K59)</f>
        <v>0</v>
      </c>
      <c r="N53" s="4"/>
    </row>
    <row r="54" spans="1:14" hidden="1" x14ac:dyDescent="0.2">
      <c r="A54" s="3">
        <v>44670</v>
      </c>
      <c r="B54" s="76"/>
      <c r="C54" s="32"/>
      <c r="D54" s="33"/>
      <c r="E54" s="47"/>
      <c r="F54" s="47"/>
      <c r="G54" s="34"/>
      <c r="H54" s="66"/>
      <c r="I54" s="34"/>
      <c r="J54" s="66"/>
      <c r="K54" s="57"/>
      <c r="L54" s="153"/>
      <c r="M54" s="162"/>
      <c r="N54" s="4"/>
    </row>
    <row r="55" spans="1:14" hidden="1" x14ac:dyDescent="0.2">
      <c r="A55" s="5">
        <v>44671</v>
      </c>
      <c r="B55" s="75"/>
      <c r="C55" s="32"/>
      <c r="D55" s="33"/>
      <c r="E55" s="47"/>
      <c r="F55" s="47"/>
      <c r="G55" s="34"/>
      <c r="H55" s="66"/>
      <c r="I55" s="34"/>
      <c r="J55" s="66"/>
      <c r="K55" s="57"/>
      <c r="L55" s="153"/>
      <c r="M55" s="162"/>
      <c r="N55" s="4"/>
    </row>
    <row r="56" spans="1:14" hidden="1" x14ac:dyDescent="0.2">
      <c r="A56" s="3">
        <v>44672</v>
      </c>
      <c r="B56" s="76"/>
      <c r="C56" s="32"/>
      <c r="D56" s="33"/>
      <c r="E56" s="47"/>
      <c r="F56" s="47"/>
      <c r="G56" s="34"/>
      <c r="H56" s="66"/>
      <c r="I56" s="34"/>
      <c r="J56" s="66"/>
      <c r="K56" s="57"/>
      <c r="L56" s="153"/>
      <c r="M56" s="162"/>
      <c r="N56" s="4"/>
    </row>
    <row r="57" spans="1:14" hidden="1" x14ac:dyDescent="0.2">
      <c r="A57" s="5">
        <v>44673</v>
      </c>
      <c r="B57" s="75"/>
      <c r="C57" s="32"/>
      <c r="D57" s="33"/>
      <c r="E57" s="47"/>
      <c r="F57" s="47"/>
      <c r="G57" s="34"/>
      <c r="H57" s="66"/>
      <c r="I57" s="34"/>
      <c r="J57" s="66"/>
      <c r="K57" s="57"/>
      <c r="L57" s="153"/>
      <c r="M57" s="162"/>
      <c r="N57" s="4"/>
    </row>
    <row r="58" spans="1:14" hidden="1" x14ac:dyDescent="0.2">
      <c r="A58" s="3">
        <v>44674</v>
      </c>
      <c r="B58" s="76"/>
      <c r="C58" s="32"/>
      <c r="D58" s="33"/>
      <c r="E58" s="47"/>
      <c r="F58" s="47"/>
      <c r="G58" s="34"/>
      <c r="H58" s="66"/>
      <c r="I58" s="34"/>
      <c r="J58" s="66"/>
      <c r="K58" s="57"/>
      <c r="L58" s="153"/>
      <c r="M58" s="162"/>
      <c r="N58" s="4"/>
    </row>
    <row r="59" spans="1:14" hidden="1" x14ac:dyDescent="0.2">
      <c r="A59" s="36">
        <v>44675</v>
      </c>
      <c r="B59" s="79"/>
      <c r="C59" s="37"/>
      <c r="D59" s="38"/>
      <c r="E59" s="48"/>
      <c r="F59" s="48"/>
      <c r="G59" s="39"/>
      <c r="H59" s="67"/>
      <c r="I59" s="39"/>
      <c r="J59" s="67"/>
      <c r="K59" s="58"/>
      <c r="L59" s="154"/>
      <c r="M59" s="163"/>
      <c r="N59" s="4"/>
    </row>
    <row r="60" spans="1:14" ht="16" x14ac:dyDescent="0.2">
      <c r="A60" s="26">
        <v>44676</v>
      </c>
      <c r="B60" s="76"/>
      <c r="C60" s="17" t="s">
        <v>7</v>
      </c>
      <c r="D60" s="10"/>
      <c r="E60" s="47"/>
      <c r="F60" s="44"/>
      <c r="G60" s="34">
        <v>10</v>
      </c>
      <c r="H60" s="64"/>
      <c r="I60" s="66">
        <v>10</v>
      </c>
      <c r="J60" s="64">
        <v>20</v>
      </c>
      <c r="K60" s="57">
        <f t="shared" ref="K60:K91" si="0">SUM(F60:J60)</f>
        <v>40</v>
      </c>
      <c r="L60" s="153">
        <f>SUM(E60)+SUM(G60:J60)</f>
        <v>40</v>
      </c>
      <c r="M60" s="161">
        <f>SUM(K60:K66)</f>
        <v>527</v>
      </c>
      <c r="N60" s="4"/>
    </row>
    <row r="61" spans="1:14" x14ac:dyDescent="0.2">
      <c r="A61" s="5">
        <v>44677</v>
      </c>
      <c r="B61" s="75"/>
      <c r="C61" s="17"/>
      <c r="D61" s="10"/>
      <c r="E61" s="47"/>
      <c r="F61" s="158"/>
      <c r="G61" s="34">
        <v>51</v>
      </c>
      <c r="H61" s="156"/>
      <c r="I61" s="66">
        <v>10</v>
      </c>
      <c r="J61" s="156">
        <v>20</v>
      </c>
      <c r="K61" s="35">
        <f t="shared" si="0"/>
        <v>81</v>
      </c>
      <c r="L61" s="152">
        <f t="shared" ref="L61:L124" si="1">SUM(E61)+SUM(G61:J61)</f>
        <v>81</v>
      </c>
      <c r="M61" s="162"/>
      <c r="N61" s="4"/>
    </row>
    <row r="62" spans="1:14" x14ac:dyDescent="0.2">
      <c r="A62" s="3">
        <v>44678</v>
      </c>
      <c r="B62" s="76"/>
      <c r="C62" s="17"/>
      <c r="D62" s="10"/>
      <c r="E62" s="47"/>
      <c r="F62" s="158"/>
      <c r="G62" s="34">
        <v>51</v>
      </c>
      <c r="H62" s="156"/>
      <c r="I62" s="66">
        <v>10</v>
      </c>
      <c r="J62" s="156">
        <v>20</v>
      </c>
      <c r="K62" s="35">
        <f t="shared" si="0"/>
        <v>81</v>
      </c>
      <c r="L62" s="153">
        <f t="shared" si="1"/>
        <v>81</v>
      </c>
      <c r="M62" s="162"/>
      <c r="N62" s="4"/>
    </row>
    <row r="63" spans="1:14" x14ac:dyDescent="0.2">
      <c r="A63" s="5">
        <v>44679</v>
      </c>
      <c r="B63" s="75"/>
      <c r="C63" s="17"/>
      <c r="D63" s="10"/>
      <c r="E63" s="47"/>
      <c r="F63" s="158"/>
      <c r="G63" s="34">
        <v>51</v>
      </c>
      <c r="H63" s="156"/>
      <c r="I63" s="66">
        <v>10</v>
      </c>
      <c r="J63" s="156">
        <v>20</v>
      </c>
      <c r="K63" s="35">
        <f t="shared" si="0"/>
        <v>81</v>
      </c>
      <c r="L63" s="153">
        <f t="shared" si="1"/>
        <v>81</v>
      </c>
      <c r="M63" s="162"/>
      <c r="N63" s="4"/>
    </row>
    <row r="64" spans="1:14" x14ac:dyDescent="0.2">
      <c r="A64" s="3">
        <v>44680</v>
      </c>
      <c r="B64" s="76"/>
      <c r="C64" s="17"/>
      <c r="D64" s="10"/>
      <c r="E64" s="47"/>
      <c r="F64" s="158"/>
      <c r="G64" s="34">
        <v>51</v>
      </c>
      <c r="H64" s="156"/>
      <c r="I64" s="66">
        <v>10</v>
      </c>
      <c r="J64" s="156">
        <v>20</v>
      </c>
      <c r="K64" s="35">
        <f t="shared" si="0"/>
        <v>81</v>
      </c>
      <c r="L64" s="153">
        <f t="shared" si="1"/>
        <v>81</v>
      </c>
      <c r="M64" s="162"/>
      <c r="N64" s="4"/>
    </row>
    <row r="65" spans="1:14" x14ac:dyDescent="0.2">
      <c r="A65" s="5">
        <v>44681</v>
      </c>
      <c r="B65" s="75"/>
      <c r="C65" s="17"/>
      <c r="D65" s="10"/>
      <c r="E65" s="47"/>
      <c r="F65" s="158"/>
      <c r="G65" s="34">
        <v>51</v>
      </c>
      <c r="H65" s="156"/>
      <c r="I65" s="66">
        <v>10</v>
      </c>
      <c r="J65" s="156">
        <v>20</v>
      </c>
      <c r="K65" s="35">
        <f t="shared" si="0"/>
        <v>81</v>
      </c>
      <c r="L65" s="153">
        <f t="shared" si="1"/>
        <v>81</v>
      </c>
      <c r="M65" s="162"/>
      <c r="N65" s="4"/>
    </row>
    <row r="66" spans="1:14" x14ac:dyDescent="0.2">
      <c r="A66" s="25">
        <v>44682</v>
      </c>
      <c r="B66" s="76"/>
      <c r="C66" s="17"/>
      <c r="D66" s="10"/>
      <c r="E66" s="47"/>
      <c r="F66" s="158"/>
      <c r="G66" s="34">
        <v>52</v>
      </c>
      <c r="H66" s="156"/>
      <c r="I66" s="66">
        <v>10</v>
      </c>
      <c r="J66" s="156">
        <v>20</v>
      </c>
      <c r="K66" s="35">
        <f t="shared" si="0"/>
        <v>82</v>
      </c>
      <c r="L66" s="154">
        <f t="shared" si="1"/>
        <v>82</v>
      </c>
      <c r="M66" s="163"/>
      <c r="N66" s="4"/>
    </row>
    <row r="67" spans="1:14" x14ac:dyDescent="0.2">
      <c r="A67" s="27">
        <v>44683</v>
      </c>
      <c r="B67" s="78"/>
      <c r="C67" s="28"/>
      <c r="D67" s="29"/>
      <c r="E67" s="46"/>
      <c r="F67" s="44"/>
      <c r="G67" s="30">
        <v>52</v>
      </c>
      <c r="H67" s="64"/>
      <c r="I67" s="30"/>
      <c r="J67" s="64">
        <v>30</v>
      </c>
      <c r="K67" s="31">
        <f t="shared" si="0"/>
        <v>82</v>
      </c>
      <c r="L67" s="152">
        <f t="shared" si="1"/>
        <v>82</v>
      </c>
      <c r="M67" s="175">
        <f>SUM(K67:K73)</f>
        <v>583</v>
      </c>
      <c r="N67" s="4"/>
    </row>
    <row r="68" spans="1:14" x14ac:dyDescent="0.2">
      <c r="A68" s="3">
        <v>44684</v>
      </c>
      <c r="B68" s="76"/>
      <c r="C68" s="32"/>
      <c r="D68" s="33"/>
      <c r="E68" s="47"/>
      <c r="F68" s="158"/>
      <c r="G68" s="34">
        <v>52</v>
      </c>
      <c r="H68" s="156"/>
      <c r="I68" s="34"/>
      <c r="J68" s="156">
        <v>30</v>
      </c>
      <c r="K68" s="35">
        <f t="shared" si="0"/>
        <v>82</v>
      </c>
      <c r="L68" s="153">
        <f t="shared" si="1"/>
        <v>82</v>
      </c>
      <c r="M68" s="176"/>
      <c r="N68" s="4"/>
    </row>
    <row r="69" spans="1:14" x14ac:dyDescent="0.2">
      <c r="A69" s="5">
        <v>44685</v>
      </c>
      <c r="B69" s="75"/>
      <c r="C69" s="32"/>
      <c r="D69" s="33"/>
      <c r="E69" s="47"/>
      <c r="F69" s="158"/>
      <c r="G69" s="34">
        <v>52</v>
      </c>
      <c r="H69" s="156"/>
      <c r="I69" s="34"/>
      <c r="J69" s="156">
        <v>30</v>
      </c>
      <c r="K69" s="35">
        <f t="shared" si="0"/>
        <v>82</v>
      </c>
      <c r="L69" s="153">
        <f t="shared" si="1"/>
        <v>82</v>
      </c>
      <c r="M69" s="176"/>
      <c r="N69" s="4"/>
    </row>
    <row r="70" spans="1:14" x14ac:dyDescent="0.2">
      <c r="A70" s="3">
        <v>44686</v>
      </c>
      <c r="B70" s="76"/>
      <c r="C70" s="32"/>
      <c r="D70" s="33"/>
      <c r="E70" s="47"/>
      <c r="F70" s="158"/>
      <c r="G70" s="34">
        <v>52</v>
      </c>
      <c r="H70" s="156"/>
      <c r="I70" s="34"/>
      <c r="J70" s="156">
        <v>30</v>
      </c>
      <c r="K70" s="35">
        <f t="shared" si="0"/>
        <v>82</v>
      </c>
      <c r="L70" s="153">
        <f t="shared" si="1"/>
        <v>82</v>
      </c>
      <c r="M70" s="176"/>
      <c r="N70" s="4"/>
    </row>
    <row r="71" spans="1:14" x14ac:dyDescent="0.2">
      <c r="A71" s="5">
        <v>44687</v>
      </c>
      <c r="B71" s="75"/>
      <c r="C71" s="32"/>
      <c r="D71" s="33"/>
      <c r="E71" s="47"/>
      <c r="F71" s="158"/>
      <c r="G71" s="34">
        <v>52</v>
      </c>
      <c r="H71" s="156">
        <v>9</v>
      </c>
      <c r="I71" s="34"/>
      <c r="J71" s="156">
        <v>30</v>
      </c>
      <c r="K71" s="35">
        <f t="shared" si="0"/>
        <v>91</v>
      </c>
      <c r="L71" s="153">
        <f t="shared" si="1"/>
        <v>91</v>
      </c>
      <c r="M71" s="176"/>
      <c r="N71" s="4"/>
    </row>
    <row r="72" spans="1:14" x14ac:dyDescent="0.2">
      <c r="A72" s="3">
        <v>44688</v>
      </c>
      <c r="B72" s="76"/>
      <c r="C72" s="32"/>
      <c r="D72" s="33"/>
      <c r="E72" s="47"/>
      <c r="F72" s="158"/>
      <c r="G72" s="34">
        <v>52</v>
      </c>
      <c r="H72" s="156"/>
      <c r="I72" s="34"/>
      <c r="J72" s="156">
        <v>30</v>
      </c>
      <c r="K72" s="35">
        <f t="shared" si="0"/>
        <v>82</v>
      </c>
      <c r="L72" s="153">
        <f t="shared" si="1"/>
        <v>82</v>
      </c>
      <c r="M72" s="176"/>
      <c r="N72" s="4"/>
    </row>
    <row r="73" spans="1:14" x14ac:dyDescent="0.2">
      <c r="A73" s="36">
        <v>44689</v>
      </c>
      <c r="B73" s="79"/>
      <c r="C73" s="37"/>
      <c r="D73" s="38"/>
      <c r="E73" s="48"/>
      <c r="F73" s="159"/>
      <c r="G73" s="39">
        <v>52</v>
      </c>
      <c r="H73" s="157"/>
      <c r="I73" s="39"/>
      <c r="J73" s="157">
        <v>30</v>
      </c>
      <c r="K73" s="40">
        <f t="shared" si="0"/>
        <v>82</v>
      </c>
      <c r="L73" s="154">
        <f t="shared" si="1"/>
        <v>82</v>
      </c>
      <c r="M73" s="177"/>
      <c r="N73" s="4"/>
    </row>
    <row r="74" spans="1:14" ht="14.5" customHeight="1" x14ac:dyDescent="0.2">
      <c r="A74" s="42">
        <v>44690</v>
      </c>
      <c r="B74" s="74"/>
      <c r="C74" s="28"/>
      <c r="D74" s="29"/>
      <c r="E74" s="47"/>
      <c r="F74" s="158"/>
      <c r="G74" s="34">
        <v>53</v>
      </c>
      <c r="H74" s="156"/>
      <c r="I74" s="34"/>
      <c r="J74" s="64">
        <v>30</v>
      </c>
      <c r="K74" s="35">
        <f t="shared" si="0"/>
        <v>83</v>
      </c>
      <c r="L74" s="153">
        <f t="shared" si="1"/>
        <v>83</v>
      </c>
      <c r="M74" s="161">
        <f>SUM(K74:K80)</f>
        <v>581</v>
      </c>
      <c r="N74" s="4"/>
    </row>
    <row r="75" spans="1:14" x14ac:dyDescent="0.2">
      <c r="A75" s="5">
        <v>44691</v>
      </c>
      <c r="B75" s="75"/>
      <c r="C75" s="32"/>
      <c r="D75" s="33"/>
      <c r="E75" s="47"/>
      <c r="F75" s="158"/>
      <c r="G75" s="34">
        <v>53</v>
      </c>
      <c r="H75" s="156"/>
      <c r="I75" s="34"/>
      <c r="J75" s="156">
        <v>30</v>
      </c>
      <c r="K75" s="35">
        <f t="shared" si="0"/>
        <v>83</v>
      </c>
      <c r="L75" s="153">
        <f t="shared" si="1"/>
        <v>83</v>
      </c>
      <c r="M75" s="162"/>
      <c r="N75" s="4"/>
    </row>
    <row r="76" spans="1:14" x14ac:dyDescent="0.2">
      <c r="A76" s="3">
        <v>44692</v>
      </c>
      <c r="B76" s="76"/>
      <c r="C76" s="32"/>
      <c r="D76" s="33"/>
      <c r="E76" s="47"/>
      <c r="F76" s="158"/>
      <c r="G76" s="34">
        <v>53</v>
      </c>
      <c r="H76" s="156"/>
      <c r="I76" s="34"/>
      <c r="J76" s="156">
        <v>30</v>
      </c>
      <c r="K76" s="35">
        <f t="shared" si="0"/>
        <v>83</v>
      </c>
      <c r="L76" s="153">
        <f t="shared" si="1"/>
        <v>83</v>
      </c>
      <c r="M76" s="162"/>
      <c r="N76" s="4"/>
    </row>
    <row r="77" spans="1:14" x14ac:dyDescent="0.2">
      <c r="A77" s="5">
        <v>44693</v>
      </c>
      <c r="B77" s="75"/>
      <c r="C77" s="32"/>
      <c r="D77" s="33"/>
      <c r="E77" s="47"/>
      <c r="F77" s="158"/>
      <c r="G77" s="34">
        <v>53</v>
      </c>
      <c r="H77" s="156"/>
      <c r="I77" s="34"/>
      <c r="J77" s="156">
        <v>30</v>
      </c>
      <c r="K77" s="35">
        <f t="shared" si="0"/>
        <v>83</v>
      </c>
      <c r="L77" s="153">
        <f t="shared" si="1"/>
        <v>83</v>
      </c>
      <c r="M77" s="162"/>
      <c r="N77" s="4"/>
    </row>
    <row r="78" spans="1:14" x14ac:dyDescent="0.2">
      <c r="A78" s="3">
        <v>44694</v>
      </c>
      <c r="B78" s="76"/>
      <c r="C78" s="32"/>
      <c r="D78" s="33"/>
      <c r="E78" s="47"/>
      <c r="F78" s="158"/>
      <c r="G78" s="34">
        <v>53</v>
      </c>
      <c r="H78" s="156"/>
      <c r="I78" s="34"/>
      <c r="J78" s="156">
        <v>30</v>
      </c>
      <c r="K78" s="35">
        <f t="shared" si="0"/>
        <v>83</v>
      </c>
      <c r="L78" s="153">
        <f t="shared" si="1"/>
        <v>83</v>
      </c>
      <c r="M78" s="162"/>
      <c r="N78" s="4"/>
    </row>
    <row r="79" spans="1:14" x14ac:dyDescent="0.2">
      <c r="A79" s="5">
        <v>44695</v>
      </c>
      <c r="B79" s="75"/>
      <c r="C79" s="32"/>
      <c r="D79" s="33"/>
      <c r="E79" s="47"/>
      <c r="F79" s="158"/>
      <c r="G79" s="34">
        <v>53</v>
      </c>
      <c r="H79" s="156"/>
      <c r="I79" s="34"/>
      <c r="J79" s="156">
        <v>30</v>
      </c>
      <c r="K79" s="35">
        <f t="shared" si="0"/>
        <v>83</v>
      </c>
      <c r="L79" s="153">
        <f t="shared" si="1"/>
        <v>83</v>
      </c>
      <c r="M79" s="162"/>
      <c r="N79" s="4"/>
    </row>
    <row r="80" spans="1:14" x14ac:dyDescent="0.2">
      <c r="A80" s="43">
        <v>44696</v>
      </c>
      <c r="B80" s="77"/>
      <c r="C80" s="37"/>
      <c r="D80" s="38"/>
      <c r="E80" s="47"/>
      <c r="F80" s="158"/>
      <c r="G80" s="34">
        <v>53</v>
      </c>
      <c r="H80" s="156"/>
      <c r="I80" s="34"/>
      <c r="J80" s="157">
        <v>30</v>
      </c>
      <c r="K80" s="35">
        <f t="shared" si="0"/>
        <v>83</v>
      </c>
      <c r="L80" s="153">
        <f t="shared" si="1"/>
        <v>83</v>
      </c>
      <c r="M80" s="163"/>
      <c r="N80" s="4"/>
    </row>
    <row r="81" spans="1:14" x14ac:dyDescent="0.2">
      <c r="A81" s="61">
        <v>44697</v>
      </c>
      <c r="B81" s="75"/>
      <c r="C81" s="17"/>
      <c r="D81" s="10"/>
      <c r="E81" s="46"/>
      <c r="F81" s="44"/>
      <c r="G81" s="30">
        <v>60</v>
      </c>
      <c r="H81" s="64"/>
      <c r="I81" s="30"/>
      <c r="J81" s="64">
        <v>10</v>
      </c>
      <c r="K81" s="31">
        <f t="shared" si="0"/>
        <v>70</v>
      </c>
      <c r="L81" s="152">
        <f t="shared" si="1"/>
        <v>70</v>
      </c>
      <c r="M81" s="161">
        <f>SUM(K81:K87)</f>
        <v>492</v>
      </c>
      <c r="N81" s="4"/>
    </row>
    <row r="82" spans="1:14" x14ac:dyDescent="0.2">
      <c r="A82" s="51">
        <v>44698</v>
      </c>
      <c r="B82" s="76"/>
      <c r="C82" s="17"/>
      <c r="D82" s="10"/>
      <c r="E82" s="47"/>
      <c r="F82" s="158"/>
      <c r="G82" s="34">
        <v>60</v>
      </c>
      <c r="H82" s="156"/>
      <c r="I82" s="66">
        <v>0</v>
      </c>
      <c r="J82" s="156">
        <v>10</v>
      </c>
      <c r="K82" s="35">
        <f t="shared" si="0"/>
        <v>70</v>
      </c>
      <c r="L82" s="153">
        <f t="shared" si="1"/>
        <v>70</v>
      </c>
      <c r="M82" s="162"/>
      <c r="N82" s="4"/>
    </row>
    <row r="83" spans="1:14" x14ac:dyDescent="0.2">
      <c r="A83" s="50">
        <v>44699</v>
      </c>
      <c r="B83" s="75"/>
      <c r="C83" s="17"/>
      <c r="D83" s="10"/>
      <c r="E83" s="47"/>
      <c r="F83" s="158"/>
      <c r="G83" s="34">
        <v>60</v>
      </c>
      <c r="H83" s="156"/>
      <c r="I83" s="66">
        <v>0</v>
      </c>
      <c r="J83" s="156">
        <v>10</v>
      </c>
      <c r="K83" s="35">
        <f t="shared" si="0"/>
        <v>70</v>
      </c>
      <c r="L83" s="153">
        <f t="shared" si="1"/>
        <v>70</v>
      </c>
      <c r="M83" s="162"/>
      <c r="N83" s="4"/>
    </row>
    <row r="84" spans="1:14" x14ac:dyDescent="0.2">
      <c r="A84" s="51">
        <v>44700</v>
      </c>
      <c r="B84" s="76"/>
      <c r="C84" s="17"/>
      <c r="D84" s="10"/>
      <c r="E84" s="47"/>
      <c r="F84" s="158"/>
      <c r="G84" s="34">
        <v>60</v>
      </c>
      <c r="H84" s="156"/>
      <c r="I84" s="66">
        <v>0</v>
      </c>
      <c r="J84" s="156">
        <v>10</v>
      </c>
      <c r="K84" s="35">
        <f t="shared" si="0"/>
        <v>70</v>
      </c>
      <c r="L84" s="153">
        <f t="shared" si="1"/>
        <v>70</v>
      </c>
      <c r="M84" s="162"/>
      <c r="N84" s="4"/>
    </row>
    <row r="85" spans="1:14" ht="14.5" customHeight="1" x14ac:dyDescent="0.2">
      <c r="A85" s="50">
        <v>44701</v>
      </c>
      <c r="B85" s="80"/>
      <c r="C85" s="164" t="s">
        <v>0</v>
      </c>
      <c r="D85" s="13"/>
      <c r="E85" s="47"/>
      <c r="F85" s="158"/>
      <c r="G85" s="34">
        <v>60</v>
      </c>
      <c r="H85" s="156"/>
      <c r="I85" s="66">
        <v>0</v>
      </c>
      <c r="J85" s="156">
        <v>10</v>
      </c>
      <c r="K85" s="35">
        <f t="shared" si="0"/>
        <v>70</v>
      </c>
      <c r="L85" s="153">
        <f t="shared" si="1"/>
        <v>70</v>
      </c>
      <c r="M85" s="162"/>
      <c r="N85" s="4"/>
    </row>
    <row r="86" spans="1:14" x14ac:dyDescent="0.2">
      <c r="A86" s="51">
        <v>44702</v>
      </c>
      <c r="B86" s="81"/>
      <c r="C86" s="165"/>
      <c r="D86" s="13"/>
      <c r="E86" s="47"/>
      <c r="F86" s="158"/>
      <c r="G86" s="34">
        <v>60</v>
      </c>
      <c r="H86" s="156">
        <v>2</v>
      </c>
      <c r="I86" s="66">
        <v>0</v>
      </c>
      <c r="J86" s="156">
        <v>10</v>
      </c>
      <c r="K86" s="35">
        <f t="shared" si="0"/>
        <v>72</v>
      </c>
      <c r="L86" s="153">
        <f t="shared" si="1"/>
        <v>72</v>
      </c>
      <c r="M86" s="162"/>
      <c r="N86" s="4"/>
    </row>
    <row r="87" spans="1:14" x14ac:dyDescent="0.2">
      <c r="A87" s="54">
        <v>44703</v>
      </c>
      <c r="B87" s="80"/>
      <c r="C87" s="165"/>
      <c r="D87" s="13"/>
      <c r="E87" s="48"/>
      <c r="F87" s="159"/>
      <c r="G87" s="39">
        <v>60</v>
      </c>
      <c r="H87" s="157">
        <v>0</v>
      </c>
      <c r="I87" s="67">
        <v>0</v>
      </c>
      <c r="J87" s="156">
        <v>10</v>
      </c>
      <c r="K87" s="40">
        <f t="shared" si="0"/>
        <v>70</v>
      </c>
      <c r="L87" s="154">
        <f t="shared" si="1"/>
        <v>70</v>
      </c>
      <c r="M87" s="163"/>
      <c r="N87" s="4"/>
    </row>
    <row r="88" spans="1:14" x14ac:dyDescent="0.2">
      <c r="A88" s="26">
        <v>44704</v>
      </c>
      <c r="B88" s="82"/>
      <c r="C88" s="166"/>
      <c r="D88" s="13"/>
      <c r="E88" s="47"/>
      <c r="F88" s="158"/>
      <c r="G88" s="98">
        <v>64</v>
      </c>
      <c r="H88" s="156">
        <v>2</v>
      </c>
      <c r="I88" s="66">
        <v>0</v>
      </c>
      <c r="J88" s="64">
        <v>10</v>
      </c>
      <c r="K88" s="35">
        <f t="shared" si="0"/>
        <v>76</v>
      </c>
      <c r="L88" s="153">
        <f t="shared" si="1"/>
        <v>76</v>
      </c>
      <c r="M88" s="161">
        <f>SUM(K88:K94)</f>
        <v>1034</v>
      </c>
      <c r="N88" s="4"/>
    </row>
    <row r="89" spans="1:14" x14ac:dyDescent="0.2">
      <c r="A89" s="5">
        <v>44705</v>
      </c>
      <c r="B89" s="83"/>
      <c r="C89" s="166"/>
      <c r="D89" s="13"/>
      <c r="E89" s="47"/>
      <c r="F89" s="158"/>
      <c r="G89" s="34">
        <v>64</v>
      </c>
      <c r="H89" s="156">
        <v>4</v>
      </c>
      <c r="I89" s="66">
        <v>0</v>
      </c>
      <c r="J89" s="156">
        <v>10</v>
      </c>
      <c r="K89" s="35">
        <f t="shared" si="0"/>
        <v>78</v>
      </c>
      <c r="L89" s="153">
        <f t="shared" si="1"/>
        <v>78</v>
      </c>
      <c r="M89" s="162"/>
      <c r="N89" s="4"/>
    </row>
    <row r="90" spans="1:14" x14ac:dyDescent="0.2">
      <c r="A90" s="3">
        <v>44706</v>
      </c>
      <c r="B90" s="82"/>
      <c r="C90" s="166"/>
      <c r="D90" s="13"/>
      <c r="E90" s="47"/>
      <c r="F90" s="158"/>
      <c r="G90" s="34">
        <v>64</v>
      </c>
      <c r="H90" s="156">
        <v>4</v>
      </c>
      <c r="I90" s="66">
        <v>0</v>
      </c>
      <c r="J90" s="156">
        <v>10</v>
      </c>
      <c r="K90" s="35">
        <f t="shared" si="0"/>
        <v>78</v>
      </c>
      <c r="L90" s="153">
        <f t="shared" si="1"/>
        <v>78</v>
      </c>
      <c r="M90" s="162"/>
      <c r="N90" s="4"/>
    </row>
    <row r="91" spans="1:14" x14ac:dyDescent="0.2">
      <c r="A91" s="5">
        <v>44707</v>
      </c>
      <c r="B91" s="83"/>
      <c r="C91" s="167"/>
      <c r="D91" s="13"/>
      <c r="E91" s="47"/>
      <c r="F91" s="158"/>
      <c r="G91" s="34">
        <v>64</v>
      </c>
      <c r="H91" s="156">
        <v>4</v>
      </c>
      <c r="I91" s="66">
        <v>0</v>
      </c>
      <c r="J91" s="156">
        <v>10</v>
      </c>
      <c r="K91" s="35">
        <f t="shared" si="0"/>
        <v>78</v>
      </c>
      <c r="L91" s="153">
        <f t="shared" si="1"/>
        <v>78</v>
      </c>
      <c r="M91" s="162"/>
      <c r="N91" s="4"/>
    </row>
    <row r="92" spans="1:14" x14ac:dyDescent="0.2">
      <c r="A92" s="3">
        <v>44708</v>
      </c>
      <c r="B92" s="76"/>
      <c r="C92" s="17"/>
      <c r="D92" s="10"/>
      <c r="E92" s="47"/>
      <c r="F92" s="158"/>
      <c r="G92" s="34">
        <v>64</v>
      </c>
      <c r="H92" s="156">
        <v>2</v>
      </c>
      <c r="I92" s="66">
        <v>0</v>
      </c>
      <c r="J92" s="156">
        <v>10</v>
      </c>
      <c r="K92" s="35">
        <f t="shared" ref="K92:K123" si="2">SUM(F92:J92)</f>
        <v>76</v>
      </c>
      <c r="L92" s="153">
        <f t="shared" si="1"/>
        <v>76</v>
      </c>
      <c r="M92" s="162"/>
      <c r="N92" s="4"/>
    </row>
    <row r="93" spans="1:14" ht="14.5" customHeight="1" x14ac:dyDescent="0.2">
      <c r="A93" s="5">
        <v>44709</v>
      </c>
      <c r="B93" s="84" t="s">
        <v>21</v>
      </c>
      <c r="C93" s="168" t="s">
        <v>1</v>
      </c>
      <c r="D93" s="14"/>
      <c r="E93" s="47">
        <v>90</v>
      </c>
      <c r="F93" s="158">
        <v>180</v>
      </c>
      <c r="G93" s="34">
        <v>64</v>
      </c>
      <c r="H93" s="156">
        <v>50</v>
      </c>
      <c r="I93" s="66">
        <v>10</v>
      </c>
      <c r="J93" s="156">
        <v>10</v>
      </c>
      <c r="K93" s="35">
        <f t="shared" si="2"/>
        <v>314</v>
      </c>
      <c r="L93" s="153">
        <f t="shared" si="1"/>
        <v>224</v>
      </c>
      <c r="M93" s="162"/>
      <c r="N93" s="4"/>
    </row>
    <row r="94" spans="1:14" x14ac:dyDescent="0.2">
      <c r="A94" s="3">
        <v>44710</v>
      </c>
      <c r="B94" s="82"/>
      <c r="C94" s="169"/>
      <c r="D94" s="14"/>
      <c r="E94" s="47">
        <v>110</v>
      </c>
      <c r="F94" s="158">
        <v>200</v>
      </c>
      <c r="G94" s="34">
        <v>64</v>
      </c>
      <c r="H94" s="156">
        <v>50</v>
      </c>
      <c r="I94" s="66">
        <v>10</v>
      </c>
      <c r="J94" s="157">
        <v>10</v>
      </c>
      <c r="K94" s="35">
        <f t="shared" si="2"/>
        <v>334</v>
      </c>
      <c r="L94" s="153">
        <f t="shared" si="1"/>
        <v>244</v>
      </c>
      <c r="M94" s="163"/>
      <c r="N94" s="4"/>
    </row>
    <row r="95" spans="1:14" x14ac:dyDescent="0.2">
      <c r="A95" s="5">
        <v>44711</v>
      </c>
      <c r="B95" s="83"/>
      <c r="C95" s="169"/>
      <c r="D95" s="14"/>
      <c r="E95" s="46"/>
      <c r="F95" s="44"/>
      <c r="G95" s="65">
        <v>30</v>
      </c>
      <c r="H95" s="64">
        <v>0</v>
      </c>
      <c r="I95" s="30"/>
      <c r="J95" s="64"/>
      <c r="K95" s="31">
        <f t="shared" si="2"/>
        <v>30</v>
      </c>
      <c r="L95" s="152">
        <f t="shared" si="1"/>
        <v>30</v>
      </c>
      <c r="M95" s="161">
        <f>SUM(K95:K101)</f>
        <v>1646</v>
      </c>
      <c r="N95" s="4"/>
    </row>
    <row r="96" spans="1:14" x14ac:dyDescent="0.2">
      <c r="A96" s="3">
        <v>44712</v>
      </c>
      <c r="B96" s="82"/>
      <c r="C96" s="169"/>
      <c r="D96" s="14"/>
      <c r="E96" s="47">
        <v>132</v>
      </c>
      <c r="F96" s="158">
        <v>132</v>
      </c>
      <c r="G96" s="34">
        <v>64</v>
      </c>
      <c r="H96" s="156">
        <v>50</v>
      </c>
      <c r="I96" s="66"/>
      <c r="J96" s="156">
        <v>10</v>
      </c>
      <c r="K96" s="35">
        <f t="shared" si="2"/>
        <v>256</v>
      </c>
      <c r="L96" s="153">
        <f t="shared" si="1"/>
        <v>256</v>
      </c>
      <c r="M96" s="162"/>
      <c r="N96" s="4"/>
    </row>
    <row r="97" spans="1:14" x14ac:dyDescent="0.2">
      <c r="A97" s="5">
        <v>44713</v>
      </c>
      <c r="B97" s="83"/>
      <c r="C97" s="169"/>
      <c r="D97" s="14"/>
      <c r="E97" s="47">
        <v>90</v>
      </c>
      <c r="F97" s="158">
        <v>90</v>
      </c>
      <c r="G97" s="34">
        <v>66</v>
      </c>
      <c r="H97" s="156">
        <v>50</v>
      </c>
      <c r="I97" s="66"/>
      <c r="J97" s="156">
        <v>10</v>
      </c>
      <c r="K97" s="35">
        <f t="shared" si="2"/>
        <v>216</v>
      </c>
      <c r="L97" s="153">
        <f t="shared" si="1"/>
        <v>216</v>
      </c>
      <c r="M97" s="162"/>
      <c r="N97" s="4"/>
    </row>
    <row r="98" spans="1:14" x14ac:dyDescent="0.2">
      <c r="A98" s="3">
        <v>44714</v>
      </c>
      <c r="B98" s="82"/>
      <c r="C98" s="169"/>
      <c r="D98" s="14"/>
      <c r="E98" s="47">
        <v>90</v>
      </c>
      <c r="F98" s="158">
        <v>90</v>
      </c>
      <c r="G98" s="34">
        <v>66</v>
      </c>
      <c r="H98" s="156">
        <v>50</v>
      </c>
      <c r="I98" s="66"/>
      <c r="J98" s="156">
        <v>10</v>
      </c>
      <c r="K98" s="35">
        <f t="shared" si="2"/>
        <v>216</v>
      </c>
      <c r="L98" s="153">
        <f t="shared" si="1"/>
        <v>216</v>
      </c>
      <c r="M98" s="162"/>
      <c r="N98" s="4"/>
    </row>
    <row r="99" spans="1:14" x14ac:dyDescent="0.2">
      <c r="A99" s="5">
        <v>44715</v>
      </c>
      <c r="B99" s="83"/>
      <c r="C99" s="169"/>
      <c r="D99" s="14"/>
      <c r="E99" s="47">
        <v>90</v>
      </c>
      <c r="F99" s="158">
        <v>90</v>
      </c>
      <c r="G99" s="34">
        <v>66</v>
      </c>
      <c r="H99" s="156">
        <v>50</v>
      </c>
      <c r="I99" s="66"/>
      <c r="J99" s="156">
        <v>10</v>
      </c>
      <c r="K99" s="35">
        <f t="shared" si="2"/>
        <v>216</v>
      </c>
      <c r="L99" s="153">
        <f t="shared" si="1"/>
        <v>216</v>
      </c>
      <c r="M99" s="162"/>
      <c r="N99" s="4"/>
    </row>
    <row r="100" spans="1:14" x14ac:dyDescent="0.2">
      <c r="A100" s="3">
        <v>44716</v>
      </c>
      <c r="B100" s="82"/>
      <c r="C100" s="169"/>
      <c r="D100" s="14"/>
      <c r="E100" s="47">
        <v>100</v>
      </c>
      <c r="F100" s="158">
        <v>100</v>
      </c>
      <c r="G100" s="34">
        <v>66</v>
      </c>
      <c r="H100" s="156">
        <v>50</v>
      </c>
      <c r="I100" s="66">
        <v>10</v>
      </c>
      <c r="J100" s="156">
        <v>10</v>
      </c>
      <c r="K100" s="35">
        <f t="shared" si="2"/>
        <v>236</v>
      </c>
      <c r="L100" s="153">
        <f t="shared" si="1"/>
        <v>236</v>
      </c>
      <c r="M100" s="162"/>
      <c r="N100" s="4"/>
    </row>
    <row r="101" spans="1:14" ht="14.5" customHeight="1" x14ac:dyDescent="0.2">
      <c r="A101" s="5">
        <v>44717</v>
      </c>
      <c r="B101" s="83"/>
      <c r="C101" s="169"/>
      <c r="D101" s="14"/>
      <c r="E101" s="48">
        <v>240</v>
      </c>
      <c r="F101" s="159">
        <v>340</v>
      </c>
      <c r="G101" s="39">
        <v>66</v>
      </c>
      <c r="H101" s="157">
        <v>50</v>
      </c>
      <c r="I101" s="67">
        <v>10</v>
      </c>
      <c r="J101" s="156">
        <v>10</v>
      </c>
      <c r="K101" s="40">
        <f t="shared" si="2"/>
        <v>476</v>
      </c>
      <c r="L101" s="154">
        <f t="shared" si="1"/>
        <v>376</v>
      </c>
      <c r="M101" s="163"/>
      <c r="N101" s="4"/>
    </row>
    <row r="102" spans="1:14" x14ac:dyDescent="0.2">
      <c r="A102" s="3">
        <v>44718</v>
      </c>
      <c r="B102" s="82"/>
      <c r="C102" s="169"/>
      <c r="D102" s="14"/>
      <c r="E102" s="47"/>
      <c r="F102" s="158"/>
      <c r="G102" s="66">
        <v>30</v>
      </c>
      <c r="H102" s="156">
        <v>0</v>
      </c>
      <c r="I102" s="34"/>
      <c r="J102" s="64"/>
      <c r="K102" s="35">
        <f t="shared" si="2"/>
        <v>30</v>
      </c>
      <c r="L102" s="153">
        <f t="shared" si="1"/>
        <v>30</v>
      </c>
      <c r="M102" s="161">
        <f>SUM(K102:K108)</f>
        <v>2464</v>
      </c>
      <c r="N102" s="4"/>
    </row>
    <row r="103" spans="1:14" x14ac:dyDescent="0.2">
      <c r="A103" s="5">
        <v>44719</v>
      </c>
      <c r="B103" s="83"/>
      <c r="C103" s="169"/>
      <c r="D103" s="14"/>
      <c r="E103" s="47">
        <v>122</v>
      </c>
      <c r="F103" s="158">
        <v>122</v>
      </c>
      <c r="G103" s="34">
        <v>68</v>
      </c>
      <c r="H103" s="156">
        <v>50</v>
      </c>
      <c r="I103" s="66"/>
      <c r="J103" s="156">
        <v>20</v>
      </c>
      <c r="K103" s="35">
        <f t="shared" si="2"/>
        <v>260</v>
      </c>
      <c r="L103" s="153">
        <f t="shared" si="1"/>
        <v>260</v>
      </c>
      <c r="M103" s="162"/>
      <c r="N103" s="4"/>
    </row>
    <row r="104" spans="1:14" x14ac:dyDescent="0.2">
      <c r="A104" s="3">
        <v>44720</v>
      </c>
      <c r="B104" s="82"/>
      <c r="C104" s="169"/>
      <c r="D104" s="14"/>
      <c r="E104" s="47">
        <v>280</v>
      </c>
      <c r="F104" s="158">
        <v>280</v>
      </c>
      <c r="G104" s="34">
        <v>68</v>
      </c>
      <c r="H104" s="156">
        <v>50</v>
      </c>
      <c r="I104" s="66"/>
      <c r="J104" s="156">
        <v>20</v>
      </c>
      <c r="K104" s="35">
        <f t="shared" si="2"/>
        <v>418</v>
      </c>
      <c r="L104" s="153">
        <f t="shared" si="1"/>
        <v>418</v>
      </c>
      <c r="M104" s="162"/>
      <c r="N104" s="4"/>
    </row>
    <row r="105" spans="1:14" x14ac:dyDescent="0.2">
      <c r="A105" s="5">
        <v>44721</v>
      </c>
      <c r="B105" s="83"/>
      <c r="C105" s="169"/>
      <c r="D105" s="14"/>
      <c r="E105" s="47">
        <v>0</v>
      </c>
      <c r="F105" s="158">
        <v>0</v>
      </c>
      <c r="G105" s="34">
        <v>68</v>
      </c>
      <c r="H105" s="156">
        <v>50</v>
      </c>
      <c r="I105" s="66"/>
      <c r="J105" s="156">
        <v>20</v>
      </c>
      <c r="K105" s="35">
        <f t="shared" si="2"/>
        <v>138</v>
      </c>
      <c r="L105" s="153">
        <f t="shared" si="1"/>
        <v>138</v>
      </c>
      <c r="M105" s="162"/>
      <c r="N105" s="4"/>
    </row>
    <row r="106" spans="1:14" x14ac:dyDescent="0.2">
      <c r="A106" s="3">
        <v>44722</v>
      </c>
      <c r="B106" s="82"/>
      <c r="C106" s="169"/>
      <c r="D106" s="14"/>
      <c r="E106" s="47">
        <v>200</v>
      </c>
      <c r="F106" s="158">
        <v>200</v>
      </c>
      <c r="G106" s="34">
        <v>68</v>
      </c>
      <c r="H106" s="156">
        <v>50</v>
      </c>
      <c r="I106" s="66"/>
      <c r="J106" s="156">
        <v>20</v>
      </c>
      <c r="K106" s="35">
        <f t="shared" si="2"/>
        <v>338</v>
      </c>
      <c r="L106" s="153">
        <f t="shared" si="1"/>
        <v>338</v>
      </c>
      <c r="M106" s="162"/>
      <c r="N106" s="4"/>
    </row>
    <row r="107" spans="1:14" x14ac:dyDescent="0.2">
      <c r="A107" s="5">
        <v>44723</v>
      </c>
      <c r="B107" s="83"/>
      <c r="C107" s="169"/>
      <c r="D107" s="14"/>
      <c r="E107" s="47">
        <v>140</v>
      </c>
      <c r="F107" s="158">
        <v>212</v>
      </c>
      <c r="G107" s="34">
        <v>68</v>
      </c>
      <c r="H107" s="156">
        <v>100</v>
      </c>
      <c r="I107" s="66">
        <v>10</v>
      </c>
      <c r="J107" s="156">
        <v>20</v>
      </c>
      <c r="K107" s="35">
        <f t="shared" si="2"/>
        <v>410</v>
      </c>
      <c r="L107" s="153">
        <f t="shared" si="1"/>
        <v>338</v>
      </c>
      <c r="M107" s="162"/>
      <c r="N107" s="4"/>
    </row>
    <row r="108" spans="1:14" x14ac:dyDescent="0.2">
      <c r="A108" s="3">
        <v>44724</v>
      </c>
      <c r="B108" s="82"/>
      <c r="C108" s="169"/>
      <c r="D108" s="14"/>
      <c r="E108" s="47">
        <v>472</v>
      </c>
      <c r="F108" s="158">
        <v>672</v>
      </c>
      <c r="G108" s="34">
        <v>68</v>
      </c>
      <c r="H108" s="156">
        <v>100</v>
      </c>
      <c r="I108" s="67">
        <v>10</v>
      </c>
      <c r="J108" s="157">
        <v>20</v>
      </c>
      <c r="K108" s="35">
        <f t="shared" si="2"/>
        <v>870</v>
      </c>
      <c r="L108" s="153">
        <f t="shared" si="1"/>
        <v>670</v>
      </c>
      <c r="M108" s="163"/>
      <c r="N108" s="4"/>
    </row>
    <row r="109" spans="1:14" x14ac:dyDescent="0.2">
      <c r="A109" s="5">
        <v>44725</v>
      </c>
      <c r="B109" s="83"/>
      <c r="C109" s="169"/>
      <c r="D109" s="14"/>
      <c r="E109" s="46"/>
      <c r="F109" s="44"/>
      <c r="G109" s="65">
        <v>30</v>
      </c>
      <c r="H109" s="64">
        <v>0</v>
      </c>
      <c r="I109" s="30"/>
      <c r="J109" s="64"/>
      <c r="K109" s="31">
        <f t="shared" si="2"/>
        <v>30</v>
      </c>
      <c r="L109" s="152">
        <f t="shared" si="1"/>
        <v>30</v>
      </c>
      <c r="M109" s="161">
        <f>SUM(K109:K115)</f>
        <v>3234</v>
      </c>
      <c r="N109" s="4"/>
    </row>
    <row r="110" spans="1:14" x14ac:dyDescent="0.2">
      <c r="A110" s="3">
        <v>44726</v>
      </c>
      <c r="B110" s="82"/>
      <c r="C110" s="169"/>
      <c r="D110" s="14"/>
      <c r="E110" s="47">
        <v>132</v>
      </c>
      <c r="F110" s="158">
        <v>132</v>
      </c>
      <c r="G110" s="34">
        <v>68</v>
      </c>
      <c r="H110" s="156">
        <v>50</v>
      </c>
      <c r="I110" s="66"/>
      <c r="J110" s="156">
        <v>20</v>
      </c>
      <c r="K110" s="35">
        <f t="shared" si="2"/>
        <v>270</v>
      </c>
      <c r="L110" s="153">
        <f t="shared" si="1"/>
        <v>270</v>
      </c>
      <c r="M110" s="162"/>
      <c r="N110" s="4"/>
    </row>
    <row r="111" spans="1:14" x14ac:dyDescent="0.2">
      <c r="A111" s="5">
        <v>44727</v>
      </c>
      <c r="B111" s="83"/>
      <c r="C111" s="169"/>
      <c r="D111" s="14"/>
      <c r="E111" s="47">
        <v>290</v>
      </c>
      <c r="F111" s="158">
        <v>290</v>
      </c>
      <c r="G111" s="34">
        <v>68</v>
      </c>
      <c r="H111" s="156">
        <v>50</v>
      </c>
      <c r="I111" s="66"/>
      <c r="J111" s="156">
        <v>20</v>
      </c>
      <c r="K111" s="35">
        <f t="shared" si="2"/>
        <v>428</v>
      </c>
      <c r="L111" s="153">
        <f t="shared" si="1"/>
        <v>428</v>
      </c>
      <c r="M111" s="162"/>
      <c r="N111" s="4"/>
    </row>
    <row r="112" spans="1:14" x14ac:dyDescent="0.2">
      <c r="A112" s="3">
        <v>44728</v>
      </c>
      <c r="B112" s="82"/>
      <c r="C112" s="169"/>
      <c r="D112" s="14"/>
      <c r="E112" s="47">
        <v>250</v>
      </c>
      <c r="F112" s="158">
        <v>250</v>
      </c>
      <c r="G112" s="34">
        <v>68</v>
      </c>
      <c r="H112" s="156">
        <v>50</v>
      </c>
      <c r="I112" s="66"/>
      <c r="J112" s="156">
        <v>20</v>
      </c>
      <c r="K112" s="35">
        <f t="shared" si="2"/>
        <v>388</v>
      </c>
      <c r="L112" s="153">
        <f t="shared" si="1"/>
        <v>388</v>
      </c>
      <c r="M112" s="162"/>
      <c r="N112" s="4"/>
    </row>
    <row r="113" spans="1:14" x14ac:dyDescent="0.2">
      <c r="A113" s="5">
        <v>44729</v>
      </c>
      <c r="B113" s="83"/>
      <c r="C113" s="169"/>
      <c r="D113" s="14"/>
      <c r="E113" s="47">
        <v>200</v>
      </c>
      <c r="F113" s="158">
        <v>200</v>
      </c>
      <c r="G113" s="34">
        <v>68</v>
      </c>
      <c r="H113" s="156">
        <v>50</v>
      </c>
      <c r="I113" s="66"/>
      <c r="J113" s="156">
        <v>20</v>
      </c>
      <c r="K113" s="35">
        <f t="shared" si="2"/>
        <v>338</v>
      </c>
      <c r="L113" s="153">
        <f t="shared" si="1"/>
        <v>338</v>
      </c>
      <c r="M113" s="162"/>
      <c r="N113" s="4"/>
    </row>
    <row r="114" spans="1:14" x14ac:dyDescent="0.2">
      <c r="A114" s="3">
        <v>44730</v>
      </c>
      <c r="B114" s="82"/>
      <c r="C114" s="169"/>
      <c r="D114" s="14"/>
      <c r="E114" s="47">
        <v>300</v>
      </c>
      <c r="F114" s="158">
        <v>472</v>
      </c>
      <c r="G114" s="34">
        <v>68</v>
      </c>
      <c r="H114" s="156">
        <v>100</v>
      </c>
      <c r="I114" s="66">
        <v>10</v>
      </c>
      <c r="J114" s="156">
        <v>20</v>
      </c>
      <c r="K114" s="35">
        <f t="shared" si="2"/>
        <v>670</v>
      </c>
      <c r="L114" s="153">
        <f t="shared" si="1"/>
        <v>498</v>
      </c>
      <c r="M114" s="162"/>
      <c r="N114" s="4"/>
    </row>
    <row r="115" spans="1:14" x14ac:dyDescent="0.2">
      <c r="A115" s="41">
        <v>44731</v>
      </c>
      <c r="B115" s="83"/>
      <c r="C115" s="169"/>
      <c r="D115" s="14"/>
      <c r="E115" s="48">
        <v>572</v>
      </c>
      <c r="F115" s="159">
        <v>912</v>
      </c>
      <c r="G115" s="39">
        <v>68</v>
      </c>
      <c r="H115" s="156">
        <v>100</v>
      </c>
      <c r="I115" s="67">
        <v>10</v>
      </c>
      <c r="J115" s="157">
        <v>20</v>
      </c>
      <c r="K115" s="40">
        <f t="shared" si="2"/>
        <v>1110</v>
      </c>
      <c r="L115" s="154">
        <f t="shared" si="1"/>
        <v>770</v>
      </c>
      <c r="M115" s="163"/>
      <c r="N115" s="4"/>
    </row>
    <row r="116" spans="1:14" x14ac:dyDescent="0.2">
      <c r="A116" s="49">
        <v>44732</v>
      </c>
      <c r="B116" s="85"/>
      <c r="C116" s="169"/>
      <c r="D116" s="14"/>
      <c r="E116" s="47"/>
      <c r="F116" s="158"/>
      <c r="G116" s="66">
        <v>30</v>
      </c>
      <c r="H116" s="64">
        <v>0</v>
      </c>
      <c r="I116" s="34"/>
      <c r="J116" s="156"/>
      <c r="K116" s="35">
        <f t="shared" si="2"/>
        <v>30</v>
      </c>
      <c r="L116" s="153">
        <f t="shared" si="1"/>
        <v>30</v>
      </c>
      <c r="M116" s="161">
        <f>SUM(K116:K122)</f>
        <v>3214</v>
      </c>
      <c r="N116" s="4"/>
    </row>
    <row r="117" spans="1:14" x14ac:dyDescent="0.2">
      <c r="A117" s="50">
        <v>44733</v>
      </c>
      <c r="B117" s="86"/>
      <c r="C117" s="169"/>
      <c r="D117" s="14"/>
      <c r="E117" s="47">
        <v>170</v>
      </c>
      <c r="F117" s="158">
        <v>170</v>
      </c>
      <c r="G117" s="34">
        <v>68</v>
      </c>
      <c r="H117" s="156">
        <v>50</v>
      </c>
      <c r="I117" s="66"/>
      <c r="J117" s="156">
        <v>20</v>
      </c>
      <c r="K117" s="35">
        <f t="shared" si="2"/>
        <v>308</v>
      </c>
      <c r="L117" s="153">
        <f t="shared" si="1"/>
        <v>308</v>
      </c>
      <c r="M117" s="162"/>
      <c r="N117" s="4"/>
    </row>
    <row r="118" spans="1:14" x14ac:dyDescent="0.2">
      <c r="A118" s="51">
        <v>44734</v>
      </c>
      <c r="B118" s="85"/>
      <c r="C118" s="169"/>
      <c r="D118" s="14"/>
      <c r="E118" s="47">
        <v>240</v>
      </c>
      <c r="F118" s="158">
        <v>240</v>
      </c>
      <c r="G118" s="34">
        <v>68</v>
      </c>
      <c r="H118" s="156">
        <v>50</v>
      </c>
      <c r="I118" s="66"/>
      <c r="J118" s="156">
        <v>20</v>
      </c>
      <c r="K118" s="35">
        <f t="shared" si="2"/>
        <v>378</v>
      </c>
      <c r="L118" s="153">
        <f t="shared" si="1"/>
        <v>378</v>
      </c>
      <c r="M118" s="162"/>
      <c r="N118" s="4"/>
    </row>
    <row r="119" spans="1:14" x14ac:dyDescent="0.2">
      <c r="A119" s="50">
        <v>44735</v>
      </c>
      <c r="B119" s="86"/>
      <c r="C119" s="169"/>
      <c r="D119" s="14"/>
      <c r="E119" s="47">
        <v>544</v>
      </c>
      <c r="F119" s="158">
        <v>544</v>
      </c>
      <c r="G119" s="34">
        <v>68</v>
      </c>
      <c r="H119" s="156">
        <v>50</v>
      </c>
      <c r="I119" s="66"/>
      <c r="J119" s="156">
        <v>20</v>
      </c>
      <c r="K119" s="35">
        <f t="shared" si="2"/>
        <v>682</v>
      </c>
      <c r="L119" s="153">
        <f t="shared" si="1"/>
        <v>682</v>
      </c>
      <c r="M119" s="162"/>
      <c r="N119" s="4"/>
    </row>
    <row r="120" spans="1:14" x14ac:dyDescent="0.2">
      <c r="A120" s="51">
        <v>44736</v>
      </c>
      <c r="B120" s="85"/>
      <c r="C120" s="169"/>
      <c r="D120" s="14"/>
      <c r="E120" s="47">
        <v>200</v>
      </c>
      <c r="F120" s="158">
        <v>200</v>
      </c>
      <c r="G120" s="34">
        <v>68</v>
      </c>
      <c r="H120" s="156">
        <v>50</v>
      </c>
      <c r="I120" s="66">
        <v>10</v>
      </c>
      <c r="J120" s="156">
        <v>20</v>
      </c>
      <c r="K120" s="35">
        <f t="shared" si="2"/>
        <v>348</v>
      </c>
      <c r="L120" s="153">
        <f t="shared" si="1"/>
        <v>348</v>
      </c>
      <c r="M120" s="162"/>
      <c r="N120" s="4"/>
    </row>
    <row r="121" spans="1:14" x14ac:dyDescent="0.2">
      <c r="A121" s="50">
        <v>44737</v>
      </c>
      <c r="B121" s="86"/>
      <c r="C121" s="169"/>
      <c r="D121" s="14"/>
      <c r="E121" s="47">
        <v>300</v>
      </c>
      <c r="F121" s="158">
        <v>472</v>
      </c>
      <c r="G121" s="34">
        <v>68</v>
      </c>
      <c r="H121" s="156">
        <v>100</v>
      </c>
      <c r="I121" s="66">
        <v>10</v>
      </c>
      <c r="J121" s="156">
        <v>20</v>
      </c>
      <c r="K121" s="35">
        <f t="shared" si="2"/>
        <v>670</v>
      </c>
      <c r="L121" s="153">
        <f t="shared" si="1"/>
        <v>498</v>
      </c>
      <c r="M121" s="162"/>
      <c r="N121" s="4"/>
    </row>
    <row r="122" spans="1:14" x14ac:dyDescent="0.2">
      <c r="A122" s="52">
        <v>44738</v>
      </c>
      <c r="B122" s="85"/>
      <c r="C122" s="169"/>
      <c r="D122" s="14"/>
      <c r="E122" s="47">
        <v>340</v>
      </c>
      <c r="F122" s="158">
        <v>600</v>
      </c>
      <c r="G122" s="34">
        <v>68</v>
      </c>
      <c r="H122" s="157">
        <v>100</v>
      </c>
      <c r="I122" s="67">
        <v>10</v>
      </c>
      <c r="J122" s="157">
        <v>20</v>
      </c>
      <c r="K122" s="35">
        <f t="shared" si="2"/>
        <v>798</v>
      </c>
      <c r="L122" s="153">
        <f t="shared" si="1"/>
        <v>538</v>
      </c>
      <c r="M122" s="163"/>
      <c r="N122" s="4"/>
    </row>
    <row r="123" spans="1:14" x14ac:dyDescent="0.2">
      <c r="A123" s="55">
        <v>44739</v>
      </c>
      <c r="B123" s="83"/>
      <c r="C123" s="169"/>
      <c r="D123" s="14"/>
      <c r="E123" s="46"/>
      <c r="F123" s="44"/>
      <c r="G123" s="65">
        <v>30</v>
      </c>
      <c r="H123" s="156">
        <v>50</v>
      </c>
      <c r="I123" s="30"/>
      <c r="J123" s="64"/>
      <c r="K123" s="31">
        <f t="shared" si="2"/>
        <v>80</v>
      </c>
      <c r="L123" s="152">
        <f t="shared" si="1"/>
        <v>80</v>
      </c>
      <c r="M123" s="161">
        <f>SUM(K123:K129)</f>
        <v>3442</v>
      </c>
      <c r="N123" s="4"/>
    </row>
    <row r="124" spans="1:14" x14ac:dyDescent="0.2">
      <c r="A124" s="3">
        <v>44740</v>
      </c>
      <c r="B124" s="82"/>
      <c r="C124" s="169"/>
      <c r="D124" s="14"/>
      <c r="E124" s="47">
        <v>210</v>
      </c>
      <c r="F124" s="158">
        <v>210</v>
      </c>
      <c r="G124" s="34">
        <v>68</v>
      </c>
      <c r="H124" s="156">
        <v>50</v>
      </c>
      <c r="I124" s="66"/>
      <c r="J124" s="156">
        <v>20</v>
      </c>
      <c r="K124" s="35">
        <f t="shared" ref="K124" si="3">SUM(F124:J124)</f>
        <v>348</v>
      </c>
      <c r="L124" s="153">
        <f t="shared" si="1"/>
        <v>348</v>
      </c>
      <c r="M124" s="162"/>
      <c r="N124" s="4"/>
    </row>
    <row r="125" spans="1:14" x14ac:dyDescent="0.2">
      <c r="A125" s="5">
        <v>44741</v>
      </c>
      <c r="B125" s="83"/>
      <c r="C125" s="169"/>
      <c r="D125" s="14"/>
      <c r="E125" s="47">
        <v>290</v>
      </c>
      <c r="F125" s="158">
        <v>290</v>
      </c>
      <c r="G125" s="34">
        <v>68</v>
      </c>
      <c r="H125" s="156">
        <v>50</v>
      </c>
      <c r="I125" s="66"/>
      <c r="J125" s="156">
        <v>20</v>
      </c>
      <c r="K125" s="35">
        <f t="shared" ref="K125:K182" si="4">SUM(F125:J125)</f>
        <v>428</v>
      </c>
      <c r="L125" s="153">
        <f t="shared" ref="L125:L164" si="5">SUM(E125)+SUM(G125:J125)</f>
        <v>428</v>
      </c>
      <c r="M125" s="162"/>
      <c r="N125" s="4"/>
    </row>
    <row r="126" spans="1:14" x14ac:dyDescent="0.2">
      <c r="A126" s="3">
        <v>44742</v>
      </c>
      <c r="B126" s="82"/>
      <c r="C126" s="169"/>
      <c r="D126" s="14"/>
      <c r="E126" s="47">
        <v>250</v>
      </c>
      <c r="F126" s="158">
        <v>250</v>
      </c>
      <c r="G126" s="34">
        <v>68</v>
      </c>
      <c r="H126" s="156">
        <v>50</v>
      </c>
      <c r="I126" s="66"/>
      <c r="J126" s="156">
        <v>20</v>
      </c>
      <c r="K126" s="35">
        <f t="shared" si="4"/>
        <v>388</v>
      </c>
      <c r="L126" s="153">
        <f t="shared" si="5"/>
        <v>388</v>
      </c>
      <c r="M126" s="162"/>
      <c r="N126" s="4"/>
    </row>
    <row r="127" spans="1:14" x14ac:dyDescent="0.2">
      <c r="A127" s="5">
        <v>44743</v>
      </c>
      <c r="B127" s="83"/>
      <c r="C127" s="169"/>
      <c r="D127" s="14"/>
      <c r="E127" s="47">
        <v>200</v>
      </c>
      <c r="F127" s="158">
        <v>200</v>
      </c>
      <c r="G127" s="34">
        <v>68</v>
      </c>
      <c r="H127" s="156">
        <v>100</v>
      </c>
      <c r="I127" s="66">
        <v>10</v>
      </c>
      <c r="J127" s="156">
        <v>20</v>
      </c>
      <c r="K127" s="35">
        <f t="shared" si="4"/>
        <v>398</v>
      </c>
      <c r="L127" s="153">
        <f t="shared" si="5"/>
        <v>398</v>
      </c>
      <c r="M127" s="162"/>
      <c r="N127" s="4"/>
    </row>
    <row r="128" spans="1:14" x14ac:dyDescent="0.2">
      <c r="A128" s="3">
        <v>44744</v>
      </c>
      <c r="B128" s="82"/>
      <c r="C128" s="169"/>
      <c r="D128" s="14"/>
      <c r="E128" s="47">
        <v>300</v>
      </c>
      <c r="F128" s="158">
        <v>550</v>
      </c>
      <c r="G128" s="34">
        <v>68</v>
      </c>
      <c r="H128" s="156">
        <v>100</v>
      </c>
      <c r="I128" s="66">
        <v>10</v>
      </c>
      <c r="J128" s="156">
        <v>20</v>
      </c>
      <c r="K128" s="35">
        <f t="shared" si="4"/>
        <v>748</v>
      </c>
      <c r="L128" s="153">
        <f t="shared" si="5"/>
        <v>498</v>
      </c>
      <c r="M128" s="162"/>
      <c r="N128" s="4"/>
    </row>
    <row r="129" spans="1:14" x14ac:dyDescent="0.2">
      <c r="A129" s="41">
        <v>44745</v>
      </c>
      <c r="B129" s="83"/>
      <c r="C129" s="169"/>
      <c r="D129" s="14"/>
      <c r="E129" s="48">
        <v>544</v>
      </c>
      <c r="F129" s="159">
        <v>854</v>
      </c>
      <c r="G129" s="39">
        <v>68</v>
      </c>
      <c r="H129" s="157">
        <v>100</v>
      </c>
      <c r="I129" s="67">
        <v>10</v>
      </c>
      <c r="J129" s="157">
        <v>20</v>
      </c>
      <c r="K129" s="40">
        <f t="shared" si="4"/>
        <v>1052</v>
      </c>
      <c r="L129" s="154">
        <f>SUM(E129)+SUM(G129:J129)</f>
        <v>742</v>
      </c>
      <c r="M129" s="163"/>
      <c r="N129" s="4"/>
    </row>
    <row r="130" spans="1:14" x14ac:dyDescent="0.2">
      <c r="A130" s="49">
        <v>44746</v>
      </c>
      <c r="B130" s="85"/>
      <c r="C130" s="169"/>
      <c r="D130" s="14"/>
      <c r="E130" s="47">
        <v>0</v>
      </c>
      <c r="F130" s="158"/>
      <c r="G130" s="66">
        <v>30</v>
      </c>
      <c r="H130" s="156"/>
      <c r="I130" s="34"/>
      <c r="J130" s="156"/>
      <c r="K130" s="35">
        <f t="shared" si="4"/>
        <v>30</v>
      </c>
      <c r="L130" s="153">
        <f t="shared" si="5"/>
        <v>30</v>
      </c>
      <c r="M130" s="161">
        <f>SUM(K130:K136)</f>
        <v>3530</v>
      </c>
      <c r="N130" s="4"/>
    </row>
    <row r="131" spans="1:14" x14ac:dyDescent="0.2">
      <c r="A131" s="50">
        <v>44747</v>
      </c>
      <c r="B131" s="86"/>
      <c r="C131" s="169"/>
      <c r="D131" s="14"/>
      <c r="E131" s="47">
        <v>122</v>
      </c>
      <c r="F131" s="158">
        <v>122</v>
      </c>
      <c r="G131" s="34">
        <v>73</v>
      </c>
      <c r="H131" s="156">
        <v>50</v>
      </c>
      <c r="I131" s="66"/>
      <c r="J131" s="156">
        <v>20</v>
      </c>
      <c r="K131" s="35">
        <f t="shared" si="4"/>
        <v>265</v>
      </c>
      <c r="L131" s="153">
        <f t="shared" si="5"/>
        <v>265</v>
      </c>
      <c r="M131" s="162"/>
      <c r="N131" s="4"/>
    </row>
    <row r="132" spans="1:14" x14ac:dyDescent="0.2">
      <c r="A132" s="51">
        <v>44748</v>
      </c>
      <c r="B132" s="85"/>
      <c r="C132" s="169"/>
      <c r="D132" s="14"/>
      <c r="E132" s="47">
        <v>290</v>
      </c>
      <c r="F132" s="158">
        <v>290</v>
      </c>
      <c r="G132" s="34">
        <v>73</v>
      </c>
      <c r="H132" s="156">
        <v>50</v>
      </c>
      <c r="I132" s="66"/>
      <c r="J132" s="156">
        <v>20</v>
      </c>
      <c r="K132" s="35">
        <f t="shared" si="4"/>
        <v>433</v>
      </c>
      <c r="L132" s="153">
        <f t="shared" si="5"/>
        <v>433</v>
      </c>
      <c r="M132" s="162"/>
      <c r="N132" s="4"/>
    </row>
    <row r="133" spans="1:14" x14ac:dyDescent="0.2">
      <c r="A133" s="50">
        <v>44749</v>
      </c>
      <c r="B133" s="86"/>
      <c r="C133" s="169"/>
      <c r="D133" s="14"/>
      <c r="E133" s="47">
        <v>300</v>
      </c>
      <c r="F133" s="158">
        <v>300</v>
      </c>
      <c r="G133" s="34">
        <v>73</v>
      </c>
      <c r="H133" s="156">
        <v>50</v>
      </c>
      <c r="I133" s="66"/>
      <c r="J133" s="156">
        <v>20</v>
      </c>
      <c r="K133" s="35">
        <f t="shared" si="4"/>
        <v>443</v>
      </c>
      <c r="L133" s="153">
        <f t="shared" si="5"/>
        <v>443</v>
      </c>
      <c r="M133" s="162"/>
      <c r="N133" s="4"/>
    </row>
    <row r="134" spans="1:14" x14ac:dyDescent="0.2">
      <c r="A134" s="51">
        <v>44750</v>
      </c>
      <c r="B134" s="85"/>
      <c r="C134" s="169"/>
      <c r="D134" s="14"/>
      <c r="E134" s="47">
        <v>100</v>
      </c>
      <c r="F134" s="158">
        <v>100</v>
      </c>
      <c r="G134" s="34">
        <v>73</v>
      </c>
      <c r="H134" s="156">
        <v>100</v>
      </c>
      <c r="I134" s="66">
        <v>10</v>
      </c>
      <c r="J134" s="156">
        <v>20</v>
      </c>
      <c r="K134" s="35">
        <f t="shared" si="4"/>
        <v>303</v>
      </c>
      <c r="L134" s="153">
        <f t="shared" si="5"/>
        <v>303</v>
      </c>
      <c r="M134" s="162"/>
      <c r="N134" s="4"/>
    </row>
    <row r="135" spans="1:14" x14ac:dyDescent="0.2">
      <c r="A135" s="50">
        <v>44751</v>
      </c>
      <c r="B135" s="86"/>
      <c r="C135" s="169"/>
      <c r="D135" s="14"/>
      <c r="E135" s="47">
        <v>350</v>
      </c>
      <c r="F135" s="158">
        <v>650</v>
      </c>
      <c r="G135" s="34">
        <v>73</v>
      </c>
      <c r="H135" s="156">
        <v>100</v>
      </c>
      <c r="I135" s="66">
        <v>10</v>
      </c>
      <c r="J135" s="156">
        <v>20</v>
      </c>
      <c r="K135" s="35">
        <f t="shared" si="4"/>
        <v>853</v>
      </c>
      <c r="L135" s="153">
        <f t="shared" si="5"/>
        <v>553</v>
      </c>
      <c r="M135" s="162"/>
      <c r="N135" s="4"/>
    </row>
    <row r="136" spans="1:14" x14ac:dyDescent="0.2">
      <c r="A136" s="52">
        <v>44752</v>
      </c>
      <c r="B136" s="87"/>
      <c r="C136" s="170"/>
      <c r="D136" s="14"/>
      <c r="E136" s="47">
        <v>950</v>
      </c>
      <c r="F136" s="158">
        <v>950</v>
      </c>
      <c r="G136" s="34">
        <v>73</v>
      </c>
      <c r="H136" s="157">
        <v>150</v>
      </c>
      <c r="I136" s="67">
        <v>10</v>
      </c>
      <c r="J136" s="157">
        <v>20</v>
      </c>
      <c r="K136" s="35">
        <f t="shared" si="4"/>
        <v>1203</v>
      </c>
      <c r="L136" s="153">
        <f t="shared" si="5"/>
        <v>1203</v>
      </c>
      <c r="M136" s="162"/>
      <c r="N136" s="4"/>
    </row>
    <row r="137" spans="1:14" ht="14.5" customHeight="1" x14ac:dyDescent="0.2">
      <c r="A137" s="53">
        <v>44753</v>
      </c>
      <c r="B137" s="88"/>
      <c r="C137" s="17"/>
      <c r="D137" s="10"/>
      <c r="E137" s="46"/>
      <c r="F137" s="44"/>
      <c r="G137" s="65">
        <v>30</v>
      </c>
      <c r="H137" s="156"/>
      <c r="I137" s="30"/>
      <c r="J137" s="64"/>
      <c r="K137" s="31">
        <f t="shared" si="4"/>
        <v>30</v>
      </c>
      <c r="L137" s="152">
        <f t="shared" si="5"/>
        <v>30</v>
      </c>
      <c r="M137" s="161">
        <f>SUM(K137:K143)</f>
        <v>3668</v>
      </c>
      <c r="N137" s="4"/>
    </row>
    <row r="138" spans="1:14" ht="14.5" customHeight="1" x14ac:dyDescent="0.2">
      <c r="A138" s="51">
        <v>44754</v>
      </c>
      <c r="B138" s="85"/>
      <c r="C138" s="171" t="s">
        <v>2</v>
      </c>
      <c r="D138" s="15"/>
      <c r="E138" s="47">
        <v>100</v>
      </c>
      <c r="F138" s="158">
        <v>150</v>
      </c>
      <c r="G138" s="34">
        <v>73</v>
      </c>
      <c r="H138" s="156">
        <v>50</v>
      </c>
      <c r="I138" s="66"/>
      <c r="J138" s="156">
        <v>20</v>
      </c>
      <c r="K138" s="35">
        <f t="shared" si="4"/>
        <v>293</v>
      </c>
      <c r="L138" s="153">
        <f t="shared" si="5"/>
        <v>243</v>
      </c>
      <c r="M138" s="162"/>
      <c r="N138" s="4"/>
    </row>
    <row r="139" spans="1:14" x14ac:dyDescent="0.2">
      <c r="A139" s="50">
        <v>44755</v>
      </c>
      <c r="B139" s="86"/>
      <c r="C139" s="172"/>
      <c r="D139" s="15"/>
      <c r="E139" s="47">
        <v>100</v>
      </c>
      <c r="F139" s="158">
        <v>150</v>
      </c>
      <c r="G139" s="34">
        <v>73</v>
      </c>
      <c r="H139" s="156">
        <v>50</v>
      </c>
      <c r="I139" s="66"/>
      <c r="J139" s="156">
        <v>20</v>
      </c>
      <c r="K139" s="35">
        <f t="shared" si="4"/>
        <v>293</v>
      </c>
      <c r="L139" s="153">
        <f t="shared" si="5"/>
        <v>243</v>
      </c>
      <c r="M139" s="162"/>
      <c r="N139" s="4"/>
    </row>
    <row r="140" spans="1:14" x14ac:dyDescent="0.2">
      <c r="A140" s="51">
        <v>44756</v>
      </c>
      <c r="B140" s="85"/>
      <c r="C140" s="172"/>
      <c r="D140" s="15"/>
      <c r="E140" s="47">
        <v>100</v>
      </c>
      <c r="F140" s="158">
        <v>150</v>
      </c>
      <c r="G140" s="34">
        <v>73</v>
      </c>
      <c r="H140" s="156">
        <v>50</v>
      </c>
      <c r="I140" s="66"/>
      <c r="J140" s="156">
        <v>20</v>
      </c>
      <c r="K140" s="35">
        <f t="shared" si="4"/>
        <v>293</v>
      </c>
      <c r="L140" s="153">
        <f t="shared" si="5"/>
        <v>243</v>
      </c>
      <c r="M140" s="162"/>
      <c r="N140" s="4"/>
    </row>
    <row r="141" spans="1:14" x14ac:dyDescent="0.2">
      <c r="A141" s="50">
        <v>44757</v>
      </c>
      <c r="B141" s="86"/>
      <c r="C141" s="172"/>
      <c r="D141" s="15"/>
      <c r="E141" s="47">
        <v>100</v>
      </c>
      <c r="F141" s="158">
        <v>150</v>
      </c>
      <c r="G141" s="34">
        <v>73</v>
      </c>
      <c r="H141" s="156">
        <v>100</v>
      </c>
      <c r="I141" s="66">
        <v>10</v>
      </c>
      <c r="J141" s="156">
        <v>20</v>
      </c>
      <c r="K141" s="35">
        <f t="shared" si="4"/>
        <v>353</v>
      </c>
      <c r="L141" s="153">
        <f t="shared" si="5"/>
        <v>303</v>
      </c>
      <c r="M141" s="162"/>
      <c r="N141" s="4"/>
    </row>
    <row r="142" spans="1:14" x14ac:dyDescent="0.2">
      <c r="A142" s="51">
        <v>44758</v>
      </c>
      <c r="B142" s="85"/>
      <c r="C142" s="172"/>
      <c r="D142" s="15"/>
      <c r="E142" s="47">
        <v>1000</v>
      </c>
      <c r="F142" s="158">
        <v>1000</v>
      </c>
      <c r="G142" s="34">
        <v>73</v>
      </c>
      <c r="H142" s="156">
        <v>100</v>
      </c>
      <c r="I142" s="66">
        <v>10</v>
      </c>
      <c r="J142" s="156">
        <v>20</v>
      </c>
      <c r="K142" s="35">
        <f t="shared" si="4"/>
        <v>1203</v>
      </c>
      <c r="L142" s="153">
        <f t="shared" si="5"/>
        <v>1203</v>
      </c>
      <c r="M142" s="162"/>
      <c r="N142" s="4"/>
    </row>
    <row r="143" spans="1:14" x14ac:dyDescent="0.2">
      <c r="A143" s="54">
        <v>44759</v>
      </c>
      <c r="B143" s="89"/>
      <c r="C143" s="172"/>
      <c r="D143" s="15"/>
      <c r="E143" s="48">
        <v>1000</v>
      </c>
      <c r="F143" s="159">
        <v>1000</v>
      </c>
      <c r="G143" s="39">
        <v>73</v>
      </c>
      <c r="H143" s="156">
        <v>100</v>
      </c>
      <c r="I143" s="67">
        <v>10</v>
      </c>
      <c r="J143" s="156">
        <v>20</v>
      </c>
      <c r="K143" s="40">
        <f t="shared" si="4"/>
        <v>1203</v>
      </c>
      <c r="L143" s="154">
        <f t="shared" si="5"/>
        <v>1203</v>
      </c>
      <c r="M143" s="163"/>
      <c r="N143" s="4"/>
    </row>
    <row r="144" spans="1:14" x14ac:dyDescent="0.2">
      <c r="A144" s="49">
        <v>44760</v>
      </c>
      <c r="B144" s="90"/>
      <c r="C144" s="173"/>
      <c r="D144" s="15"/>
      <c r="E144" s="46"/>
      <c r="F144" s="44"/>
      <c r="G144" s="65">
        <v>30</v>
      </c>
      <c r="H144" s="64">
        <v>0</v>
      </c>
      <c r="I144" s="65"/>
      <c r="J144" s="64"/>
      <c r="K144" s="31">
        <f t="shared" si="4"/>
        <v>30</v>
      </c>
      <c r="L144" s="153">
        <f t="shared" si="5"/>
        <v>30</v>
      </c>
      <c r="M144" s="161">
        <f>SUM(K144:K150)</f>
        <v>1117</v>
      </c>
      <c r="N144" s="4"/>
    </row>
    <row r="145" spans="1:14" x14ac:dyDescent="0.2">
      <c r="A145" s="50">
        <v>44761</v>
      </c>
      <c r="B145" s="86"/>
      <c r="C145" s="173"/>
      <c r="D145" s="15"/>
      <c r="E145" s="47">
        <v>100</v>
      </c>
      <c r="F145" s="158">
        <v>150</v>
      </c>
      <c r="G145" s="34">
        <v>77</v>
      </c>
      <c r="H145" s="156">
        <v>5</v>
      </c>
      <c r="I145" s="66"/>
      <c r="J145" s="156">
        <v>20</v>
      </c>
      <c r="K145" s="35">
        <f t="shared" si="4"/>
        <v>252</v>
      </c>
      <c r="L145" s="153">
        <f t="shared" si="5"/>
        <v>202</v>
      </c>
      <c r="M145" s="162"/>
      <c r="N145" s="4"/>
    </row>
    <row r="146" spans="1:14" x14ac:dyDescent="0.2">
      <c r="A146" s="51">
        <v>44762</v>
      </c>
      <c r="B146" s="85"/>
      <c r="C146" s="173"/>
      <c r="D146" s="15"/>
      <c r="E146" s="47">
        <v>100</v>
      </c>
      <c r="F146" s="158">
        <v>150</v>
      </c>
      <c r="G146" s="34">
        <v>77</v>
      </c>
      <c r="H146" s="156">
        <v>5</v>
      </c>
      <c r="I146" s="66"/>
      <c r="J146" s="156">
        <v>20</v>
      </c>
      <c r="K146" s="35">
        <f t="shared" si="4"/>
        <v>252</v>
      </c>
      <c r="L146" s="153">
        <f t="shared" si="5"/>
        <v>202</v>
      </c>
      <c r="M146" s="162"/>
      <c r="N146" s="4"/>
    </row>
    <row r="147" spans="1:14" ht="14.5" customHeight="1" x14ac:dyDescent="0.2">
      <c r="A147" s="50">
        <v>44763</v>
      </c>
      <c r="B147" s="86"/>
      <c r="C147" s="173"/>
      <c r="D147" s="15"/>
      <c r="E147" s="47">
        <v>100</v>
      </c>
      <c r="F147" s="158">
        <v>150</v>
      </c>
      <c r="G147" s="34">
        <v>77</v>
      </c>
      <c r="H147" s="156">
        <v>5</v>
      </c>
      <c r="I147" s="66"/>
      <c r="J147" s="156">
        <v>20</v>
      </c>
      <c r="K147" s="35">
        <f t="shared" si="4"/>
        <v>252</v>
      </c>
      <c r="L147" s="153">
        <f t="shared" si="5"/>
        <v>202</v>
      </c>
      <c r="M147" s="162"/>
      <c r="N147" s="4"/>
    </row>
    <row r="148" spans="1:14" x14ac:dyDescent="0.2">
      <c r="A148" s="51">
        <v>44764</v>
      </c>
      <c r="B148" s="85"/>
      <c r="C148" s="173"/>
      <c r="D148" s="15"/>
      <c r="E148" s="47">
        <v>0</v>
      </c>
      <c r="F148" s="158">
        <v>0</v>
      </c>
      <c r="G148" s="34">
        <v>77</v>
      </c>
      <c r="H148" s="156">
        <v>5</v>
      </c>
      <c r="I148" s="66">
        <v>10</v>
      </c>
      <c r="J148" s="156">
        <v>20</v>
      </c>
      <c r="K148" s="35">
        <f t="shared" si="4"/>
        <v>112</v>
      </c>
      <c r="L148" s="153">
        <f t="shared" si="5"/>
        <v>112</v>
      </c>
      <c r="M148" s="162"/>
      <c r="N148" s="4"/>
    </row>
    <row r="149" spans="1:14" x14ac:dyDescent="0.2">
      <c r="A149" s="50">
        <v>44765</v>
      </c>
      <c r="B149" s="86"/>
      <c r="C149" s="173"/>
      <c r="D149" s="15"/>
      <c r="E149" s="47">
        <v>0</v>
      </c>
      <c r="F149" s="158">
        <v>0</v>
      </c>
      <c r="G149" s="34">
        <v>77</v>
      </c>
      <c r="H149" s="156">
        <v>5</v>
      </c>
      <c r="I149" s="66">
        <v>10</v>
      </c>
      <c r="J149" s="156">
        <v>20</v>
      </c>
      <c r="K149" s="35">
        <f t="shared" si="4"/>
        <v>112</v>
      </c>
      <c r="L149" s="153">
        <f t="shared" si="5"/>
        <v>112</v>
      </c>
      <c r="M149" s="162"/>
      <c r="N149" s="4"/>
    </row>
    <row r="150" spans="1:14" x14ac:dyDescent="0.2">
      <c r="A150" s="52">
        <v>44766</v>
      </c>
      <c r="B150" s="91" t="s">
        <v>18</v>
      </c>
      <c r="C150" s="173"/>
      <c r="D150" s="15"/>
      <c r="E150" s="48">
        <v>0</v>
      </c>
      <c r="F150" s="159">
        <v>0</v>
      </c>
      <c r="G150" s="39">
        <v>77</v>
      </c>
      <c r="H150" s="157">
        <v>0</v>
      </c>
      <c r="I150" s="67">
        <v>10</v>
      </c>
      <c r="J150" s="156">
        <v>20</v>
      </c>
      <c r="K150" s="40">
        <f t="shared" si="4"/>
        <v>107</v>
      </c>
      <c r="L150" s="153">
        <f t="shared" si="5"/>
        <v>107</v>
      </c>
      <c r="M150" s="163"/>
      <c r="N150" s="4"/>
    </row>
    <row r="151" spans="1:14" x14ac:dyDescent="0.2">
      <c r="A151" s="53">
        <v>44767</v>
      </c>
      <c r="B151" s="92"/>
      <c r="C151" s="173"/>
      <c r="D151" s="15"/>
      <c r="E151" s="46">
        <v>0</v>
      </c>
      <c r="F151" s="44"/>
      <c r="G151" s="30">
        <v>77</v>
      </c>
      <c r="H151" s="156">
        <v>50</v>
      </c>
      <c r="I151" s="65"/>
      <c r="J151" s="64"/>
      <c r="K151" s="31">
        <f t="shared" si="4"/>
        <v>127</v>
      </c>
      <c r="L151" s="152">
        <f t="shared" si="5"/>
        <v>127</v>
      </c>
      <c r="M151" s="161">
        <f>SUM(K151:K157)</f>
        <v>2441</v>
      </c>
      <c r="N151" s="4"/>
    </row>
    <row r="152" spans="1:14" x14ac:dyDescent="0.2">
      <c r="A152" s="51">
        <v>44768</v>
      </c>
      <c r="B152" s="93" t="s">
        <v>19</v>
      </c>
      <c r="C152" s="173"/>
      <c r="D152" s="15"/>
      <c r="E152" s="47">
        <v>0</v>
      </c>
      <c r="F152" s="158"/>
      <c r="G152" s="34">
        <v>77</v>
      </c>
      <c r="H152" s="156">
        <v>50</v>
      </c>
      <c r="I152" s="66">
        <v>10</v>
      </c>
      <c r="J152" s="156">
        <v>20</v>
      </c>
      <c r="K152" s="35">
        <f t="shared" si="4"/>
        <v>157</v>
      </c>
      <c r="L152" s="153">
        <f t="shared" si="5"/>
        <v>157</v>
      </c>
      <c r="M152" s="162"/>
      <c r="N152" s="4"/>
    </row>
    <row r="153" spans="1:14" x14ac:dyDescent="0.2">
      <c r="A153" s="70">
        <v>44769</v>
      </c>
      <c r="B153" s="57"/>
      <c r="C153" s="173"/>
      <c r="D153" s="15"/>
      <c r="E153" s="47">
        <v>0</v>
      </c>
      <c r="F153" s="158"/>
      <c r="G153" s="34">
        <v>77</v>
      </c>
      <c r="H153" s="156">
        <v>50</v>
      </c>
      <c r="I153" s="66">
        <v>10</v>
      </c>
      <c r="J153" s="156">
        <v>20</v>
      </c>
      <c r="K153" s="35">
        <f t="shared" si="4"/>
        <v>157</v>
      </c>
      <c r="L153" s="153">
        <f t="shared" si="5"/>
        <v>157</v>
      </c>
      <c r="M153" s="162"/>
      <c r="N153" s="4"/>
    </row>
    <row r="154" spans="1:14" ht="28" customHeight="1" x14ac:dyDescent="0.2">
      <c r="A154" s="72">
        <v>44770</v>
      </c>
      <c r="B154" s="69" t="s">
        <v>17</v>
      </c>
      <c r="C154" s="173"/>
      <c r="D154" s="15"/>
      <c r="E154" s="47">
        <v>0</v>
      </c>
      <c r="F154" s="158"/>
      <c r="G154" s="34">
        <v>77</v>
      </c>
      <c r="H154" s="156"/>
      <c r="I154" s="66">
        <v>10</v>
      </c>
      <c r="J154" s="156">
        <v>20</v>
      </c>
      <c r="K154" s="35">
        <f t="shared" si="4"/>
        <v>107</v>
      </c>
      <c r="L154" s="153">
        <f t="shared" si="5"/>
        <v>107</v>
      </c>
      <c r="M154" s="162"/>
      <c r="N154" s="4"/>
    </row>
    <row r="155" spans="1:14" ht="14.5" customHeight="1" x14ac:dyDescent="0.2">
      <c r="A155" s="50">
        <v>44771</v>
      </c>
      <c r="B155" s="86"/>
      <c r="C155" s="173"/>
      <c r="D155" s="15"/>
      <c r="E155" s="47">
        <v>0</v>
      </c>
      <c r="F155" s="158"/>
      <c r="G155" s="34">
        <v>77</v>
      </c>
      <c r="H155" s="156">
        <v>100</v>
      </c>
      <c r="I155" s="66">
        <v>10</v>
      </c>
      <c r="J155" s="156">
        <v>20</v>
      </c>
      <c r="K155" s="35">
        <f t="shared" si="4"/>
        <v>207</v>
      </c>
      <c r="L155" s="153">
        <f t="shared" si="5"/>
        <v>207</v>
      </c>
      <c r="M155" s="162"/>
      <c r="N155" s="4"/>
    </row>
    <row r="156" spans="1:14" x14ac:dyDescent="0.2">
      <c r="A156" s="51">
        <v>44772</v>
      </c>
      <c r="B156" s="85"/>
      <c r="C156" s="173"/>
      <c r="D156" s="15"/>
      <c r="E156" s="47">
        <v>300</v>
      </c>
      <c r="F156" s="158">
        <v>700</v>
      </c>
      <c r="G156" s="34">
        <v>77</v>
      </c>
      <c r="H156" s="156">
        <v>100</v>
      </c>
      <c r="I156" s="66">
        <v>10</v>
      </c>
      <c r="J156" s="156">
        <v>20</v>
      </c>
      <c r="K156" s="35">
        <f t="shared" si="4"/>
        <v>907</v>
      </c>
      <c r="L156" s="153">
        <f t="shared" si="5"/>
        <v>507</v>
      </c>
      <c r="M156" s="162"/>
      <c r="N156" s="4"/>
    </row>
    <row r="157" spans="1:14" x14ac:dyDescent="0.2">
      <c r="A157" s="54">
        <v>44773</v>
      </c>
      <c r="B157" s="89"/>
      <c r="C157" s="173"/>
      <c r="D157" s="15"/>
      <c r="E157" s="48">
        <v>472</v>
      </c>
      <c r="F157" s="159">
        <v>572</v>
      </c>
      <c r="G157" s="39">
        <v>77</v>
      </c>
      <c r="H157" s="156">
        <v>100</v>
      </c>
      <c r="I157" s="67">
        <v>10</v>
      </c>
      <c r="J157" s="156">
        <v>20</v>
      </c>
      <c r="K157" s="40">
        <f t="shared" si="4"/>
        <v>779</v>
      </c>
      <c r="L157" s="154">
        <f t="shared" si="5"/>
        <v>679</v>
      </c>
      <c r="M157" s="163"/>
      <c r="N157" s="4"/>
    </row>
    <row r="158" spans="1:14" x14ac:dyDescent="0.2">
      <c r="A158" s="73">
        <v>44774</v>
      </c>
      <c r="B158" s="85"/>
      <c r="C158" s="173"/>
      <c r="D158" s="15"/>
      <c r="E158" s="46">
        <v>150</v>
      </c>
      <c r="F158" s="44">
        <v>150</v>
      </c>
      <c r="G158" s="30">
        <v>77</v>
      </c>
      <c r="H158" s="64">
        <v>100</v>
      </c>
      <c r="I158" s="65"/>
      <c r="J158" s="64"/>
      <c r="K158" s="31">
        <f t="shared" si="4"/>
        <v>327</v>
      </c>
      <c r="L158" s="153">
        <f t="shared" si="5"/>
        <v>327</v>
      </c>
      <c r="M158" s="161">
        <f>SUM(K158:K164)</f>
        <v>4999</v>
      </c>
      <c r="N158" s="4"/>
    </row>
    <row r="159" spans="1:14" x14ac:dyDescent="0.2">
      <c r="A159" s="50">
        <v>44775</v>
      </c>
      <c r="B159" s="86"/>
      <c r="C159" s="173"/>
      <c r="D159" s="15"/>
      <c r="E159" s="47">
        <v>150</v>
      </c>
      <c r="F159" s="158">
        <v>150</v>
      </c>
      <c r="G159" s="34">
        <v>77</v>
      </c>
      <c r="H159" s="156">
        <v>100</v>
      </c>
      <c r="I159" s="66"/>
      <c r="J159" s="156">
        <v>20</v>
      </c>
      <c r="K159" s="35">
        <f t="shared" si="4"/>
        <v>347</v>
      </c>
      <c r="L159" s="153">
        <f t="shared" si="5"/>
        <v>347</v>
      </c>
      <c r="M159" s="162"/>
      <c r="N159" s="4"/>
    </row>
    <row r="160" spans="1:14" ht="14.5" customHeight="1" x14ac:dyDescent="0.2">
      <c r="A160" s="51">
        <v>44776</v>
      </c>
      <c r="B160" s="85"/>
      <c r="C160" s="173"/>
      <c r="D160" s="15"/>
      <c r="E160" s="47">
        <v>300</v>
      </c>
      <c r="F160" s="158">
        <v>300</v>
      </c>
      <c r="G160" s="34">
        <v>77</v>
      </c>
      <c r="H160" s="156">
        <v>100</v>
      </c>
      <c r="I160" s="66"/>
      <c r="J160" s="156">
        <v>20</v>
      </c>
      <c r="K160" s="35">
        <f t="shared" si="4"/>
        <v>497</v>
      </c>
      <c r="L160" s="153">
        <f t="shared" si="5"/>
        <v>497</v>
      </c>
      <c r="M160" s="162"/>
      <c r="N160" s="4"/>
    </row>
    <row r="161" spans="1:14" x14ac:dyDescent="0.2">
      <c r="A161" s="50">
        <v>44777</v>
      </c>
      <c r="B161" s="86"/>
      <c r="C161" s="173"/>
      <c r="D161" s="15"/>
      <c r="E161" s="47">
        <v>472</v>
      </c>
      <c r="F161" s="158">
        <v>500</v>
      </c>
      <c r="G161" s="34">
        <v>77</v>
      </c>
      <c r="H161" s="156">
        <v>100</v>
      </c>
      <c r="I161" s="66">
        <v>10</v>
      </c>
      <c r="J161" s="156">
        <v>20</v>
      </c>
      <c r="K161" s="35">
        <f t="shared" si="4"/>
        <v>707</v>
      </c>
      <c r="L161" s="153">
        <f t="shared" si="5"/>
        <v>679</v>
      </c>
      <c r="M161" s="162"/>
      <c r="N161" s="4"/>
    </row>
    <row r="162" spans="1:14" x14ac:dyDescent="0.2">
      <c r="A162" s="51">
        <v>44778</v>
      </c>
      <c r="B162" s="85"/>
      <c r="C162" s="173"/>
      <c r="D162" s="15"/>
      <c r="E162" s="47">
        <v>800</v>
      </c>
      <c r="F162" s="158">
        <v>800</v>
      </c>
      <c r="G162" s="34">
        <v>77</v>
      </c>
      <c r="H162" s="156">
        <v>100</v>
      </c>
      <c r="I162" s="66">
        <v>10</v>
      </c>
      <c r="J162" s="156">
        <v>20</v>
      </c>
      <c r="K162" s="35">
        <f t="shared" si="4"/>
        <v>1007</v>
      </c>
      <c r="L162" s="153">
        <f t="shared" si="5"/>
        <v>1007</v>
      </c>
      <c r="M162" s="162"/>
      <c r="N162" s="4"/>
    </row>
    <row r="163" spans="1:14" x14ac:dyDescent="0.2">
      <c r="A163" s="50">
        <v>44779</v>
      </c>
      <c r="B163" s="86" t="s">
        <v>20</v>
      </c>
      <c r="C163" s="173"/>
      <c r="D163" s="15"/>
      <c r="E163" s="47">
        <v>800</v>
      </c>
      <c r="F163" s="158">
        <v>800</v>
      </c>
      <c r="G163" s="34">
        <v>77</v>
      </c>
      <c r="H163" s="156">
        <v>150</v>
      </c>
      <c r="I163" s="66">
        <v>10</v>
      </c>
      <c r="J163" s="156">
        <v>20</v>
      </c>
      <c r="K163" s="35">
        <f t="shared" si="4"/>
        <v>1057</v>
      </c>
      <c r="L163" s="153">
        <f t="shared" si="5"/>
        <v>1057</v>
      </c>
      <c r="M163" s="162"/>
      <c r="N163" s="4"/>
    </row>
    <row r="164" spans="1:14" x14ac:dyDescent="0.2">
      <c r="A164" s="52">
        <v>44780</v>
      </c>
      <c r="B164" s="87" t="s">
        <v>19</v>
      </c>
      <c r="C164" s="174"/>
      <c r="D164" s="15"/>
      <c r="E164" s="48">
        <v>800</v>
      </c>
      <c r="F164" s="159">
        <v>800</v>
      </c>
      <c r="G164" s="39">
        <v>77</v>
      </c>
      <c r="H164" s="157">
        <v>150</v>
      </c>
      <c r="I164" s="67">
        <v>10</v>
      </c>
      <c r="J164" s="156">
        <v>20</v>
      </c>
      <c r="K164" s="40">
        <f t="shared" si="4"/>
        <v>1057</v>
      </c>
      <c r="L164" s="153">
        <f t="shared" si="5"/>
        <v>1057</v>
      </c>
      <c r="M164" s="163"/>
      <c r="N164" s="4"/>
    </row>
    <row r="165" spans="1:14" ht="32" x14ac:dyDescent="0.2">
      <c r="A165" s="71">
        <v>44781</v>
      </c>
      <c r="B165" s="68" t="s">
        <v>16</v>
      </c>
      <c r="D165" s="29"/>
      <c r="E165" s="44"/>
      <c r="F165" s="44"/>
      <c r="G165" s="65">
        <v>0</v>
      </c>
      <c r="H165" s="64">
        <v>0</v>
      </c>
      <c r="I165" s="95">
        <v>0</v>
      </c>
      <c r="J165" s="64">
        <v>0</v>
      </c>
      <c r="K165" s="31">
        <f t="shared" si="4"/>
        <v>0</v>
      </c>
      <c r="L165" s="152"/>
      <c r="M165" s="161">
        <f>SUM(K165:K171)</f>
        <v>286</v>
      </c>
      <c r="N165" s="4"/>
    </row>
    <row r="166" spans="1:14" ht="14.5" customHeight="1" x14ac:dyDescent="0.2">
      <c r="A166" s="3">
        <v>44782</v>
      </c>
      <c r="B166" s="76"/>
      <c r="C166" s="32"/>
      <c r="D166" s="33"/>
      <c r="E166" s="158"/>
      <c r="F166" s="158"/>
      <c r="G166" s="66">
        <v>10</v>
      </c>
      <c r="H166" s="156">
        <v>0</v>
      </c>
      <c r="I166" s="96">
        <v>6</v>
      </c>
      <c r="J166" s="156">
        <v>40</v>
      </c>
      <c r="K166" s="35">
        <f t="shared" si="4"/>
        <v>56</v>
      </c>
      <c r="L166" s="153"/>
      <c r="M166" s="162"/>
      <c r="N166" s="4"/>
    </row>
    <row r="167" spans="1:14" x14ac:dyDescent="0.2">
      <c r="A167" s="5">
        <v>44783</v>
      </c>
      <c r="B167" s="75"/>
      <c r="C167" s="32"/>
      <c r="D167" s="33"/>
      <c r="E167" s="158"/>
      <c r="F167" s="158"/>
      <c r="G167" s="66">
        <v>10</v>
      </c>
      <c r="H167" s="156">
        <v>0</v>
      </c>
      <c r="I167" s="96">
        <v>6</v>
      </c>
      <c r="J167" s="156">
        <v>30</v>
      </c>
      <c r="K167" s="35">
        <f t="shared" si="4"/>
        <v>46</v>
      </c>
      <c r="L167" s="153"/>
      <c r="M167" s="162"/>
      <c r="N167" s="4"/>
    </row>
    <row r="168" spans="1:14" x14ac:dyDescent="0.2">
      <c r="A168" s="3">
        <v>44784</v>
      </c>
      <c r="B168" s="76"/>
      <c r="C168" s="32"/>
      <c r="D168" s="33"/>
      <c r="E168" s="158"/>
      <c r="F168" s="158"/>
      <c r="G168" s="66">
        <v>10</v>
      </c>
      <c r="H168" s="156">
        <v>0</v>
      </c>
      <c r="I168" s="96">
        <v>6</v>
      </c>
      <c r="J168" s="156">
        <v>30</v>
      </c>
      <c r="K168" s="35">
        <f t="shared" si="4"/>
        <v>46</v>
      </c>
      <c r="L168" s="153"/>
      <c r="M168" s="162"/>
      <c r="N168" s="4"/>
    </row>
    <row r="169" spans="1:14" x14ac:dyDescent="0.2">
      <c r="A169" s="5">
        <v>44785</v>
      </c>
      <c r="B169" s="75"/>
      <c r="C169" s="32"/>
      <c r="D169" s="33"/>
      <c r="E169" s="158"/>
      <c r="F169" s="158"/>
      <c r="G169" s="66">
        <v>10</v>
      </c>
      <c r="H169" s="156">
        <v>0</v>
      </c>
      <c r="I169" s="96">
        <v>6</v>
      </c>
      <c r="J169" s="156">
        <v>30</v>
      </c>
      <c r="K169" s="35">
        <f t="shared" si="4"/>
        <v>46</v>
      </c>
      <c r="L169" s="153"/>
      <c r="M169" s="162"/>
      <c r="N169" s="4"/>
    </row>
    <row r="170" spans="1:14" x14ac:dyDescent="0.2">
      <c r="A170" s="3">
        <v>44786</v>
      </c>
      <c r="B170" s="76"/>
      <c r="C170" s="32"/>
      <c r="D170" s="33"/>
      <c r="E170" s="158"/>
      <c r="F170" s="158"/>
      <c r="G170" s="66">
        <v>10</v>
      </c>
      <c r="H170" s="156">
        <v>0</v>
      </c>
      <c r="I170" s="96">
        <v>6</v>
      </c>
      <c r="J170" s="156">
        <v>30</v>
      </c>
      <c r="K170" s="35">
        <f t="shared" si="4"/>
        <v>46</v>
      </c>
      <c r="L170" s="153"/>
      <c r="M170" s="162"/>
      <c r="N170" s="4"/>
    </row>
    <row r="171" spans="1:14" x14ac:dyDescent="0.2">
      <c r="A171" s="36">
        <v>44787</v>
      </c>
      <c r="B171" s="79"/>
      <c r="C171" s="37"/>
      <c r="D171" s="38"/>
      <c r="E171" s="159"/>
      <c r="F171" s="159"/>
      <c r="G171" s="67">
        <v>10</v>
      </c>
      <c r="H171" s="157">
        <v>0</v>
      </c>
      <c r="I171" s="97">
        <v>6</v>
      </c>
      <c r="J171" s="157">
        <v>30</v>
      </c>
      <c r="K171" s="40">
        <f t="shared" si="4"/>
        <v>46</v>
      </c>
      <c r="L171" s="154"/>
      <c r="M171" s="163"/>
      <c r="N171" s="4"/>
    </row>
    <row r="172" spans="1:14" x14ac:dyDescent="0.2">
      <c r="A172" s="42">
        <v>44788</v>
      </c>
      <c r="B172" s="74"/>
      <c r="C172" s="28"/>
      <c r="D172" s="29"/>
      <c r="E172" s="44"/>
      <c r="F172" s="44"/>
      <c r="G172" s="65">
        <v>10</v>
      </c>
      <c r="H172" s="64">
        <v>0</v>
      </c>
      <c r="I172" s="65">
        <v>6</v>
      </c>
      <c r="J172" s="64">
        <v>20</v>
      </c>
      <c r="K172" s="31">
        <f t="shared" si="4"/>
        <v>36</v>
      </c>
      <c r="L172" s="152"/>
      <c r="M172" s="161">
        <f>SUM(K172:K178)</f>
        <v>252</v>
      </c>
      <c r="N172" s="4"/>
    </row>
    <row r="173" spans="1:14" x14ac:dyDescent="0.2">
      <c r="A173" s="5">
        <v>44789</v>
      </c>
      <c r="B173" s="75"/>
      <c r="C173" s="32"/>
      <c r="D173" s="33"/>
      <c r="E173" s="158"/>
      <c r="F173" s="158"/>
      <c r="G173" s="66">
        <v>10</v>
      </c>
      <c r="H173" s="156">
        <v>0</v>
      </c>
      <c r="I173" s="66">
        <v>6</v>
      </c>
      <c r="J173" s="156">
        <v>20</v>
      </c>
      <c r="K173" s="35">
        <f t="shared" si="4"/>
        <v>36</v>
      </c>
      <c r="L173" s="153"/>
      <c r="M173" s="162"/>
      <c r="N173" s="4"/>
    </row>
    <row r="174" spans="1:14" x14ac:dyDescent="0.2">
      <c r="A174" s="3">
        <v>44790</v>
      </c>
      <c r="B174" s="76"/>
      <c r="C174" s="32"/>
      <c r="D174" s="33"/>
      <c r="E174" s="158"/>
      <c r="F174" s="158"/>
      <c r="G174" s="66">
        <v>10</v>
      </c>
      <c r="H174" s="156">
        <v>0</v>
      </c>
      <c r="I174" s="66">
        <v>6</v>
      </c>
      <c r="J174" s="156">
        <v>20</v>
      </c>
      <c r="K174" s="35">
        <f t="shared" si="4"/>
        <v>36</v>
      </c>
      <c r="L174" s="153"/>
      <c r="M174" s="162"/>
      <c r="N174" s="4"/>
    </row>
    <row r="175" spans="1:14" x14ac:dyDescent="0.2">
      <c r="A175" s="5">
        <v>44791</v>
      </c>
      <c r="B175" s="75"/>
      <c r="C175" s="32"/>
      <c r="D175" s="33"/>
      <c r="E175" s="158"/>
      <c r="F175" s="158"/>
      <c r="G175" s="66">
        <v>10</v>
      </c>
      <c r="H175" s="156">
        <v>0</v>
      </c>
      <c r="I175" s="66">
        <v>6</v>
      </c>
      <c r="J175" s="156">
        <v>20</v>
      </c>
      <c r="K175" s="35">
        <f t="shared" si="4"/>
        <v>36</v>
      </c>
      <c r="L175" s="153"/>
      <c r="M175" s="162"/>
      <c r="N175" s="4"/>
    </row>
    <row r="176" spans="1:14" x14ac:dyDescent="0.2">
      <c r="A176" s="3">
        <v>44792</v>
      </c>
      <c r="B176" s="76"/>
      <c r="C176" s="32"/>
      <c r="D176" s="33"/>
      <c r="E176" s="158"/>
      <c r="F176" s="158"/>
      <c r="G176" s="66">
        <v>10</v>
      </c>
      <c r="H176" s="156">
        <v>0</v>
      </c>
      <c r="I176" s="66">
        <v>6</v>
      </c>
      <c r="J176" s="156">
        <v>20</v>
      </c>
      <c r="K176" s="35">
        <f t="shared" si="4"/>
        <v>36</v>
      </c>
      <c r="L176" s="153"/>
      <c r="M176" s="162"/>
      <c r="N176" s="4"/>
    </row>
    <row r="177" spans="1:14" x14ac:dyDescent="0.2">
      <c r="A177" s="5">
        <v>44793</v>
      </c>
      <c r="B177" s="75"/>
      <c r="C177" s="32"/>
      <c r="D177" s="33"/>
      <c r="E177" s="158"/>
      <c r="F177" s="158"/>
      <c r="G177" s="66">
        <v>10</v>
      </c>
      <c r="H177" s="156">
        <v>0</v>
      </c>
      <c r="I177" s="66">
        <v>6</v>
      </c>
      <c r="J177" s="156">
        <v>20</v>
      </c>
      <c r="K177" s="35">
        <f t="shared" si="4"/>
        <v>36</v>
      </c>
      <c r="L177" s="153"/>
      <c r="M177" s="162"/>
      <c r="N177" s="4"/>
    </row>
    <row r="178" spans="1:14" x14ac:dyDescent="0.2">
      <c r="A178" s="43">
        <v>44794</v>
      </c>
      <c r="B178" s="77"/>
      <c r="C178" s="37"/>
      <c r="D178" s="38"/>
      <c r="E178" s="159"/>
      <c r="F178" s="159"/>
      <c r="G178" s="67">
        <v>10</v>
      </c>
      <c r="H178" s="157">
        <v>0</v>
      </c>
      <c r="I178" s="67">
        <v>6</v>
      </c>
      <c r="J178" s="157">
        <v>20</v>
      </c>
      <c r="K178" s="40">
        <f t="shared" si="4"/>
        <v>36</v>
      </c>
      <c r="L178" s="154"/>
      <c r="M178" s="163"/>
      <c r="N178" s="4"/>
    </row>
    <row r="179" spans="1:14" x14ac:dyDescent="0.2">
      <c r="A179" s="27">
        <v>44795</v>
      </c>
      <c r="B179" s="78"/>
      <c r="C179" s="28"/>
      <c r="D179" s="29"/>
      <c r="E179" s="44"/>
      <c r="F179" s="44"/>
      <c r="G179" s="65">
        <v>10</v>
      </c>
      <c r="H179" s="64">
        <v>0</v>
      </c>
      <c r="I179" s="65">
        <v>10</v>
      </c>
      <c r="J179" s="64">
        <v>20</v>
      </c>
      <c r="K179" s="31">
        <f t="shared" si="4"/>
        <v>40</v>
      </c>
      <c r="L179" s="152"/>
      <c r="M179" s="161">
        <f>SUM(K179:K182)</f>
        <v>160</v>
      </c>
      <c r="N179" s="4"/>
    </row>
    <row r="180" spans="1:14" x14ac:dyDescent="0.2">
      <c r="A180" s="3">
        <v>44796</v>
      </c>
      <c r="B180" s="76"/>
      <c r="C180" s="32"/>
      <c r="D180" s="33"/>
      <c r="E180" s="158"/>
      <c r="F180" s="158"/>
      <c r="G180" s="66">
        <v>10</v>
      </c>
      <c r="H180" s="156">
        <v>0</v>
      </c>
      <c r="I180" s="66">
        <v>10</v>
      </c>
      <c r="J180" s="156">
        <v>20</v>
      </c>
      <c r="K180" s="35">
        <f t="shared" si="4"/>
        <v>40</v>
      </c>
      <c r="L180" s="153"/>
      <c r="M180" s="162"/>
      <c r="N180" s="4"/>
    </row>
    <row r="181" spans="1:14" x14ac:dyDescent="0.2">
      <c r="A181" s="5">
        <v>44797</v>
      </c>
      <c r="B181" s="75"/>
      <c r="C181" s="32"/>
      <c r="D181" s="33"/>
      <c r="E181" s="158"/>
      <c r="F181" s="158"/>
      <c r="G181" s="66">
        <v>10</v>
      </c>
      <c r="H181" s="156">
        <v>0</v>
      </c>
      <c r="I181" s="66">
        <v>10</v>
      </c>
      <c r="J181" s="156">
        <v>20</v>
      </c>
      <c r="K181" s="35">
        <f t="shared" si="4"/>
        <v>40</v>
      </c>
      <c r="L181" s="153"/>
      <c r="M181" s="162"/>
      <c r="N181" s="4"/>
    </row>
    <row r="182" spans="1:14" x14ac:dyDescent="0.2">
      <c r="A182" s="43">
        <v>44798</v>
      </c>
      <c r="B182" s="77"/>
      <c r="C182" s="37"/>
      <c r="D182" s="38"/>
      <c r="E182" s="159"/>
      <c r="F182" s="159"/>
      <c r="G182" s="67">
        <v>10</v>
      </c>
      <c r="H182" s="157">
        <v>0</v>
      </c>
      <c r="I182" s="67">
        <v>10</v>
      </c>
      <c r="J182" s="157">
        <v>20</v>
      </c>
      <c r="K182" s="40">
        <f t="shared" si="4"/>
        <v>40</v>
      </c>
      <c r="L182" s="154"/>
      <c r="M182" s="163"/>
      <c r="N182" s="4"/>
    </row>
    <row r="186" spans="1:14" x14ac:dyDescent="0.2">
      <c r="A186" s="7"/>
      <c r="B186" s="6"/>
    </row>
  </sheetData>
  <mergeCells count="30">
    <mergeCell ref="M74:M80"/>
    <mergeCell ref="M81:M87"/>
    <mergeCell ref="M172:M178"/>
    <mergeCell ref="M95:M101"/>
    <mergeCell ref="M102:M108"/>
    <mergeCell ref="M109:M115"/>
    <mergeCell ref="M116:M122"/>
    <mergeCell ref="M123:M129"/>
    <mergeCell ref="M130:M136"/>
    <mergeCell ref="M137:M143"/>
    <mergeCell ref="M144:M150"/>
    <mergeCell ref="M151:M157"/>
    <mergeCell ref="M158:M164"/>
    <mergeCell ref="M165:M171"/>
    <mergeCell ref="C2:C3"/>
    <mergeCell ref="M179:M182"/>
    <mergeCell ref="C85:C91"/>
    <mergeCell ref="C93:C136"/>
    <mergeCell ref="C138:C164"/>
    <mergeCell ref="M32:M38"/>
    <mergeCell ref="M39:M45"/>
    <mergeCell ref="M46:M52"/>
    <mergeCell ref="M88:M94"/>
    <mergeCell ref="M4:M10"/>
    <mergeCell ref="M11:M17"/>
    <mergeCell ref="M18:M24"/>
    <mergeCell ref="M25:M31"/>
    <mergeCell ref="M53:M59"/>
    <mergeCell ref="M60:M66"/>
    <mergeCell ref="M67:M73"/>
  </mergeCells>
  <pageMargins left="0.70866141732283472" right="0.70866141732283472" top="0.74803149606299213" bottom="0.74803149606299213" header="0.31496062992125984" footer="0.31496062992125984"/>
  <pageSetup paperSize="8" scale="43" fitToHeight="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AF98-22A1-BE43-9628-21C6918A0D5B}">
  <dimension ref="A1:H180"/>
  <sheetViews>
    <sheetView zoomScale="133" zoomScaleNormal="80" workbookViewId="0">
      <pane xSplit="2" ySplit="4" topLeftCell="C98" activePane="bottomRight" state="frozen"/>
      <selection pane="topRight" activeCell="C1" sqref="C1"/>
      <selection pane="bottomLeft" activeCell="A6" sqref="A6"/>
      <selection pane="bottomRight" activeCell="D93" sqref="D93"/>
    </sheetView>
  </sheetViews>
  <sheetFormatPr baseColWidth="10" defaultColWidth="8.6640625" defaultRowHeight="14" x14ac:dyDescent="0.2"/>
  <cols>
    <col min="1" max="1" width="5.5" style="99" customWidth="1"/>
    <col min="2" max="2" width="31.6640625" style="99" customWidth="1"/>
    <col min="3" max="3" width="5.33203125" style="99" customWidth="1"/>
    <col min="4" max="4" width="30.6640625" style="99" customWidth="1"/>
    <col min="5" max="5" width="5.33203125" style="99" customWidth="1"/>
    <col min="6" max="6" width="30.6640625" style="99" customWidth="1"/>
    <col min="7" max="7" width="7.1640625" style="99" customWidth="1"/>
    <col min="8" max="16384" width="8.6640625" style="99"/>
  </cols>
  <sheetData>
    <row r="1" spans="1:7" ht="17" x14ac:dyDescent="0.2">
      <c r="C1" s="151" t="s">
        <v>113</v>
      </c>
      <c r="D1" s="148"/>
      <c r="E1" s="147"/>
      <c r="F1" s="150" t="s">
        <v>112</v>
      </c>
    </row>
    <row r="2" spans="1:7" ht="17" x14ac:dyDescent="0.2">
      <c r="C2" s="149" t="s">
        <v>111</v>
      </c>
      <c r="D2" s="148"/>
      <c r="E2" s="147"/>
      <c r="F2" s="146" t="s">
        <v>110</v>
      </c>
    </row>
    <row r="3" spans="1:7" ht="15" thickBot="1" x14ac:dyDescent="0.25"/>
    <row r="4" spans="1:7" s="143" customFormat="1" ht="16" thickBot="1" x14ac:dyDescent="0.25">
      <c r="A4" s="145" t="s">
        <v>109</v>
      </c>
      <c r="B4" s="144" t="s">
        <v>108</v>
      </c>
      <c r="C4" s="180" t="s">
        <v>107</v>
      </c>
      <c r="D4" s="181"/>
      <c r="E4" s="182" t="s">
        <v>106</v>
      </c>
      <c r="F4" s="182"/>
    </row>
    <row r="5" spans="1:7" ht="5" customHeight="1" thickBot="1" x14ac:dyDescent="0.25"/>
    <row r="6" spans="1:7" ht="15" customHeight="1" x14ac:dyDescent="0.2">
      <c r="A6" s="136">
        <v>1</v>
      </c>
      <c r="B6" s="128" t="s">
        <v>105</v>
      </c>
      <c r="C6" s="126" t="s">
        <v>27</v>
      </c>
      <c r="D6" s="125">
        <v>30</v>
      </c>
      <c r="E6" s="126" t="s">
        <v>27</v>
      </c>
      <c r="F6" s="142">
        <v>60</v>
      </c>
      <c r="G6" s="99">
        <f t="shared" ref="G6:G37" si="0">SUM(D6:F6)</f>
        <v>90</v>
      </c>
    </row>
    <row r="7" spans="1:7" ht="15" customHeight="1" x14ac:dyDescent="0.2">
      <c r="A7" s="108"/>
      <c r="B7" s="111" t="s">
        <v>104</v>
      </c>
      <c r="C7" s="106" t="s">
        <v>25</v>
      </c>
      <c r="D7" s="119">
        <v>30</v>
      </c>
      <c r="E7" s="106" t="s">
        <v>25</v>
      </c>
      <c r="F7" s="141">
        <v>60</v>
      </c>
      <c r="G7" s="99">
        <f t="shared" si="0"/>
        <v>90</v>
      </c>
    </row>
    <row r="8" spans="1:7" ht="15" customHeight="1" x14ac:dyDescent="0.2">
      <c r="A8" s="108"/>
      <c r="B8" s="112" t="s">
        <v>103</v>
      </c>
      <c r="C8" s="116" t="s">
        <v>27</v>
      </c>
      <c r="D8" s="138">
        <v>50</v>
      </c>
      <c r="E8" s="116" t="s">
        <v>27</v>
      </c>
      <c r="F8" s="140">
        <v>60</v>
      </c>
      <c r="G8" s="99">
        <f t="shared" si="0"/>
        <v>110</v>
      </c>
    </row>
    <row r="9" spans="1:7" ht="15" customHeight="1" thickBot="1" x14ac:dyDescent="0.25">
      <c r="A9" s="108"/>
      <c r="B9" s="108"/>
      <c r="C9" s="106" t="s">
        <v>25</v>
      </c>
      <c r="D9" s="105">
        <v>30</v>
      </c>
      <c r="E9" s="106" t="s">
        <v>25</v>
      </c>
      <c r="F9" s="139">
        <v>60</v>
      </c>
      <c r="G9" s="99">
        <f t="shared" si="0"/>
        <v>90</v>
      </c>
    </row>
    <row r="10" spans="1:7" s="100" customFormat="1" ht="3" customHeight="1" thickBot="1" x14ac:dyDescent="0.25">
      <c r="A10" s="104"/>
      <c r="B10" s="104"/>
      <c r="C10" s="102"/>
      <c r="D10" s="103"/>
      <c r="E10" s="102"/>
      <c r="F10" s="101"/>
      <c r="G10" s="99">
        <f t="shared" si="0"/>
        <v>0</v>
      </c>
    </row>
    <row r="11" spans="1:7" ht="15" customHeight="1" x14ac:dyDescent="0.2">
      <c r="A11" s="117">
        <v>2</v>
      </c>
      <c r="B11" s="137" t="s">
        <v>102</v>
      </c>
      <c r="C11" s="178"/>
      <c r="D11" s="178"/>
      <c r="E11" s="178"/>
      <c r="F11" s="178"/>
      <c r="G11" s="99">
        <f t="shared" si="0"/>
        <v>0</v>
      </c>
    </row>
    <row r="12" spans="1:7" ht="15" customHeight="1" x14ac:dyDescent="0.2">
      <c r="A12" s="117"/>
      <c r="B12" s="108" t="s">
        <v>101</v>
      </c>
      <c r="C12" s="110" t="s">
        <v>25</v>
      </c>
      <c r="D12" s="109"/>
      <c r="E12" s="110" t="s">
        <v>25</v>
      </c>
      <c r="F12" s="109"/>
      <c r="G12" s="99">
        <f t="shared" si="0"/>
        <v>0</v>
      </c>
    </row>
    <row r="13" spans="1:7" ht="15" customHeight="1" x14ac:dyDescent="0.2">
      <c r="A13" s="108"/>
      <c r="B13" s="111"/>
      <c r="C13" s="106" t="s">
        <v>24</v>
      </c>
      <c r="D13" s="105">
        <v>60</v>
      </c>
      <c r="E13" s="106" t="s">
        <v>24</v>
      </c>
      <c r="F13" s="119">
        <v>72</v>
      </c>
      <c r="G13" s="99">
        <f t="shared" si="0"/>
        <v>132</v>
      </c>
    </row>
    <row r="14" spans="1:7" ht="15" customHeight="1" x14ac:dyDescent="0.2">
      <c r="A14" s="108"/>
      <c r="B14" s="112" t="s">
        <v>100</v>
      </c>
      <c r="C14" s="116" t="s">
        <v>25</v>
      </c>
      <c r="D14" s="115"/>
      <c r="E14" s="116" t="s">
        <v>25</v>
      </c>
      <c r="F14" s="115"/>
      <c r="G14" s="99">
        <f t="shared" si="0"/>
        <v>0</v>
      </c>
    </row>
    <row r="15" spans="1:7" ht="15" customHeight="1" x14ac:dyDescent="0.2">
      <c r="A15" s="108"/>
      <c r="B15" s="107"/>
      <c r="C15" s="114" t="s">
        <v>24</v>
      </c>
      <c r="D15" s="113">
        <v>60</v>
      </c>
      <c r="E15" s="114" t="s">
        <v>24</v>
      </c>
      <c r="F15" s="119">
        <v>30</v>
      </c>
      <c r="G15" s="99">
        <f t="shared" si="0"/>
        <v>90</v>
      </c>
    </row>
    <row r="16" spans="1:7" ht="15" customHeight="1" x14ac:dyDescent="0.2">
      <c r="A16" s="108"/>
      <c r="B16" s="112" t="s">
        <v>99</v>
      </c>
      <c r="C16" s="116" t="s">
        <v>25</v>
      </c>
      <c r="D16" s="115"/>
      <c r="E16" s="116" t="s">
        <v>25</v>
      </c>
      <c r="F16" s="115"/>
      <c r="G16" s="99">
        <f t="shared" si="0"/>
        <v>0</v>
      </c>
    </row>
    <row r="17" spans="1:7" ht="15" customHeight="1" x14ac:dyDescent="0.2">
      <c r="A17" s="108"/>
      <c r="B17" s="107"/>
      <c r="C17" s="114" t="s">
        <v>24</v>
      </c>
      <c r="D17" s="113">
        <v>60</v>
      </c>
      <c r="E17" s="114" t="s">
        <v>24</v>
      </c>
      <c r="F17" s="119">
        <v>30</v>
      </c>
      <c r="G17" s="99">
        <f t="shared" si="0"/>
        <v>90</v>
      </c>
    </row>
    <row r="18" spans="1:7" ht="15" customHeight="1" x14ac:dyDescent="0.2">
      <c r="A18" s="108"/>
      <c r="B18" s="108" t="s">
        <v>98</v>
      </c>
      <c r="C18" s="110" t="s">
        <v>25</v>
      </c>
      <c r="D18" s="109"/>
      <c r="E18" s="110" t="s">
        <v>25</v>
      </c>
      <c r="F18" s="115"/>
      <c r="G18" s="99">
        <f t="shared" si="0"/>
        <v>0</v>
      </c>
    </row>
    <row r="19" spans="1:7" ht="15" customHeight="1" x14ac:dyDescent="0.2">
      <c r="A19" s="108"/>
      <c r="B19" s="111"/>
      <c r="C19" s="106" t="s">
        <v>24</v>
      </c>
      <c r="D19" s="105">
        <v>60</v>
      </c>
      <c r="E19" s="106" t="s">
        <v>24</v>
      </c>
      <c r="F19" s="119">
        <v>30</v>
      </c>
      <c r="G19" s="99">
        <f t="shared" si="0"/>
        <v>90</v>
      </c>
    </row>
    <row r="20" spans="1:7" ht="15" customHeight="1" x14ac:dyDescent="0.2">
      <c r="A20" s="108"/>
      <c r="B20" s="112" t="s">
        <v>97</v>
      </c>
      <c r="C20" s="116" t="s">
        <v>27</v>
      </c>
      <c r="D20" s="138">
        <v>60</v>
      </c>
      <c r="E20" s="116" t="s">
        <v>27</v>
      </c>
      <c r="F20" s="115">
        <v>40</v>
      </c>
      <c r="G20" s="99">
        <f t="shared" si="0"/>
        <v>100</v>
      </c>
    </row>
    <row r="21" spans="1:7" ht="15" customHeight="1" x14ac:dyDescent="0.2">
      <c r="A21" s="108"/>
      <c r="B21" s="108"/>
      <c r="C21" s="106" t="s">
        <v>25</v>
      </c>
      <c r="D21" s="134" t="s">
        <v>61</v>
      </c>
      <c r="E21" s="106" t="s">
        <v>25</v>
      </c>
      <c r="F21" s="134" t="s">
        <v>61</v>
      </c>
      <c r="G21" s="99">
        <f t="shared" si="0"/>
        <v>0</v>
      </c>
    </row>
    <row r="22" spans="1:7" ht="15" customHeight="1" x14ac:dyDescent="0.2">
      <c r="A22" s="108"/>
      <c r="B22" s="112" t="s">
        <v>96</v>
      </c>
      <c r="C22" s="116" t="s">
        <v>27</v>
      </c>
      <c r="D22" s="115">
        <v>240</v>
      </c>
      <c r="E22" s="116" t="s">
        <v>27</v>
      </c>
      <c r="F22" s="115"/>
      <c r="G22" s="99">
        <f t="shared" si="0"/>
        <v>240</v>
      </c>
    </row>
    <row r="23" spans="1:7" ht="15" customHeight="1" thickBot="1" x14ac:dyDescent="0.25">
      <c r="A23" s="108"/>
      <c r="B23" s="120"/>
      <c r="C23" s="132" t="s">
        <v>25</v>
      </c>
      <c r="D23" s="105">
        <v>100</v>
      </c>
      <c r="E23" s="132" t="s">
        <v>25</v>
      </c>
      <c r="F23" s="131"/>
      <c r="G23" s="99">
        <f t="shared" si="0"/>
        <v>100</v>
      </c>
    </row>
    <row r="24" spans="1:7" s="100" customFormat="1" ht="3" customHeight="1" thickBot="1" x14ac:dyDescent="0.25">
      <c r="A24" s="104"/>
      <c r="B24" s="104"/>
      <c r="C24" s="102"/>
      <c r="D24" s="103"/>
      <c r="E24" s="102"/>
      <c r="F24" s="101"/>
      <c r="G24" s="99">
        <f t="shared" si="0"/>
        <v>0</v>
      </c>
    </row>
    <row r="25" spans="1:7" ht="15" customHeight="1" x14ac:dyDescent="0.2">
      <c r="A25" s="117">
        <v>3</v>
      </c>
      <c r="B25" s="137" t="s">
        <v>95</v>
      </c>
      <c r="C25" s="178"/>
      <c r="D25" s="178"/>
      <c r="E25" s="178"/>
      <c r="F25" s="178"/>
      <c r="G25" s="99">
        <f t="shared" si="0"/>
        <v>0</v>
      </c>
    </row>
    <row r="26" spans="1:7" ht="15" customHeight="1" x14ac:dyDescent="0.2">
      <c r="A26" s="117"/>
      <c r="B26" s="108" t="s">
        <v>94</v>
      </c>
      <c r="C26" s="110" t="s">
        <v>25</v>
      </c>
      <c r="D26" s="109"/>
      <c r="E26" s="110" t="s">
        <v>25</v>
      </c>
      <c r="F26" s="109"/>
      <c r="G26" s="99">
        <f t="shared" si="0"/>
        <v>0</v>
      </c>
    </row>
    <row r="27" spans="1:7" ht="15" customHeight="1" x14ac:dyDescent="0.2">
      <c r="A27" s="108"/>
      <c r="B27" s="111"/>
      <c r="C27" s="106" t="s">
        <v>24</v>
      </c>
      <c r="D27" s="105">
        <v>72</v>
      </c>
      <c r="E27" s="106" t="s">
        <v>24</v>
      </c>
      <c r="F27" s="119">
        <v>50</v>
      </c>
      <c r="G27" s="99">
        <f t="shared" si="0"/>
        <v>122</v>
      </c>
    </row>
    <row r="28" spans="1:7" ht="15" customHeight="1" x14ac:dyDescent="0.2">
      <c r="A28" s="108"/>
      <c r="B28" s="112" t="s">
        <v>93</v>
      </c>
      <c r="C28" s="116" t="s">
        <v>25</v>
      </c>
      <c r="D28" s="115"/>
      <c r="E28" s="116" t="s">
        <v>25</v>
      </c>
      <c r="F28" s="115"/>
      <c r="G28" s="99">
        <f t="shared" si="0"/>
        <v>0</v>
      </c>
    </row>
    <row r="29" spans="1:7" ht="15" customHeight="1" x14ac:dyDescent="0.2">
      <c r="A29" s="108"/>
      <c r="B29" s="107"/>
      <c r="C29" s="114" t="s">
        <v>24</v>
      </c>
      <c r="D29" s="113">
        <v>240</v>
      </c>
      <c r="E29" s="114" t="s">
        <v>24</v>
      </c>
      <c r="F29" s="119">
        <v>40</v>
      </c>
      <c r="G29" s="99">
        <f t="shared" si="0"/>
        <v>280</v>
      </c>
    </row>
    <row r="30" spans="1:7" ht="15" customHeight="1" x14ac:dyDescent="0.2">
      <c r="A30" s="108"/>
      <c r="B30" s="112" t="s">
        <v>92</v>
      </c>
      <c r="C30" s="116" t="s">
        <v>25</v>
      </c>
      <c r="D30" s="115"/>
      <c r="E30" s="116" t="s">
        <v>25</v>
      </c>
      <c r="F30" s="115"/>
      <c r="G30" s="99">
        <f t="shared" si="0"/>
        <v>0</v>
      </c>
    </row>
    <row r="31" spans="1:7" ht="15" customHeight="1" x14ac:dyDescent="0.2">
      <c r="A31" s="108"/>
      <c r="B31" s="107"/>
      <c r="C31" s="114" t="s">
        <v>24</v>
      </c>
      <c r="D31" s="134" t="s">
        <v>61</v>
      </c>
      <c r="E31" s="114" t="s">
        <v>24</v>
      </c>
      <c r="F31" s="119"/>
      <c r="G31" s="99">
        <f t="shared" si="0"/>
        <v>0</v>
      </c>
    </row>
    <row r="32" spans="1:7" ht="15" customHeight="1" x14ac:dyDescent="0.2">
      <c r="A32" s="108"/>
      <c r="B32" s="108" t="s">
        <v>91</v>
      </c>
      <c r="C32" s="110" t="s">
        <v>25</v>
      </c>
      <c r="D32" s="109"/>
      <c r="E32" s="110" t="s">
        <v>25</v>
      </c>
      <c r="F32" s="115"/>
      <c r="G32" s="99">
        <f t="shared" si="0"/>
        <v>0</v>
      </c>
    </row>
    <row r="33" spans="1:8" ht="15" customHeight="1" x14ac:dyDescent="0.2">
      <c r="A33" s="108"/>
      <c r="B33" s="111"/>
      <c r="C33" s="106" t="s">
        <v>24</v>
      </c>
      <c r="D33" s="105">
        <v>100</v>
      </c>
      <c r="E33" s="106" t="s">
        <v>24</v>
      </c>
      <c r="F33" s="119">
        <v>100</v>
      </c>
      <c r="G33" s="99">
        <f t="shared" si="0"/>
        <v>200</v>
      </c>
    </row>
    <row r="34" spans="1:8" ht="15" customHeight="1" x14ac:dyDescent="0.2">
      <c r="A34" s="108"/>
      <c r="B34" s="112" t="s">
        <v>90</v>
      </c>
      <c r="C34" s="116" t="s">
        <v>27</v>
      </c>
      <c r="D34" s="115">
        <v>72</v>
      </c>
      <c r="E34" s="116" t="s">
        <v>27</v>
      </c>
      <c r="F34" s="115"/>
      <c r="G34" s="99">
        <f t="shared" si="0"/>
        <v>72</v>
      </c>
      <c r="H34" s="99">
        <f>SUM(G34:G35)</f>
        <v>212</v>
      </c>
    </row>
    <row r="35" spans="1:8" ht="15" customHeight="1" x14ac:dyDescent="0.2">
      <c r="A35" s="108"/>
      <c r="B35" s="108"/>
      <c r="C35" s="106" t="s">
        <v>25</v>
      </c>
      <c r="D35" s="105">
        <v>140</v>
      </c>
      <c r="E35" s="106" t="s">
        <v>25</v>
      </c>
      <c r="F35" s="105"/>
      <c r="G35" s="99">
        <f t="shared" si="0"/>
        <v>140</v>
      </c>
    </row>
    <row r="36" spans="1:8" ht="15" customHeight="1" x14ac:dyDescent="0.2">
      <c r="A36" s="108"/>
      <c r="B36" s="112" t="s">
        <v>89</v>
      </c>
      <c r="C36" s="116" t="s">
        <v>27</v>
      </c>
      <c r="D36" s="115">
        <v>400</v>
      </c>
      <c r="E36" s="116" t="s">
        <v>27</v>
      </c>
      <c r="F36" s="115">
        <v>72</v>
      </c>
      <c r="G36" s="99">
        <f t="shared" si="0"/>
        <v>472</v>
      </c>
      <c r="H36" s="99">
        <f>SUM(G36:G37)</f>
        <v>672</v>
      </c>
    </row>
    <row r="37" spans="1:8" ht="15" customHeight="1" thickBot="1" x14ac:dyDescent="0.25">
      <c r="A37" s="108"/>
      <c r="B37" s="120"/>
      <c r="C37" s="132" t="s">
        <v>25</v>
      </c>
      <c r="D37" s="131">
        <v>200</v>
      </c>
      <c r="E37" s="132" t="s">
        <v>25</v>
      </c>
      <c r="F37" s="131"/>
      <c r="G37" s="99">
        <f t="shared" si="0"/>
        <v>200</v>
      </c>
    </row>
    <row r="38" spans="1:8" s="100" customFormat="1" ht="3" customHeight="1" thickBot="1" x14ac:dyDescent="0.25">
      <c r="A38" s="104"/>
      <c r="B38" s="104"/>
      <c r="C38" s="102"/>
      <c r="D38" s="103"/>
      <c r="E38" s="102"/>
      <c r="F38" s="101"/>
      <c r="G38" s="99">
        <f t="shared" ref="G38:G69" si="1">SUM(D38:F38)</f>
        <v>0</v>
      </c>
    </row>
    <row r="39" spans="1:8" ht="15" customHeight="1" x14ac:dyDescent="0.2">
      <c r="A39" s="117">
        <v>4</v>
      </c>
      <c r="B39" s="137" t="s">
        <v>88</v>
      </c>
      <c r="C39" s="178"/>
      <c r="D39" s="178"/>
      <c r="E39" s="178"/>
      <c r="F39" s="178"/>
      <c r="G39" s="99">
        <f t="shared" si="1"/>
        <v>0</v>
      </c>
    </row>
    <row r="40" spans="1:8" ht="15" customHeight="1" x14ac:dyDescent="0.2">
      <c r="A40" s="117"/>
      <c r="B40" s="108" t="s">
        <v>87</v>
      </c>
      <c r="C40" s="110" t="s">
        <v>25</v>
      </c>
      <c r="D40" s="109"/>
      <c r="E40" s="110" t="s">
        <v>25</v>
      </c>
      <c r="F40" s="109"/>
      <c r="G40" s="99">
        <f t="shared" si="1"/>
        <v>0</v>
      </c>
    </row>
    <row r="41" spans="1:8" ht="15" customHeight="1" x14ac:dyDescent="0.2">
      <c r="A41" s="108"/>
      <c r="B41" s="111" t="s">
        <v>86</v>
      </c>
      <c r="C41" s="106" t="s">
        <v>24</v>
      </c>
      <c r="D41" s="105">
        <v>82</v>
      </c>
      <c r="E41" s="106" t="s">
        <v>24</v>
      </c>
      <c r="F41" s="119">
        <v>50</v>
      </c>
      <c r="G41" s="99">
        <f t="shared" si="1"/>
        <v>132</v>
      </c>
    </row>
    <row r="42" spans="1:8" ht="15" customHeight="1" x14ac:dyDescent="0.2">
      <c r="A42" s="108"/>
      <c r="B42" s="112" t="s">
        <v>85</v>
      </c>
      <c r="C42" s="116" t="s">
        <v>25</v>
      </c>
      <c r="D42" s="115"/>
      <c r="E42" s="116" t="s">
        <v>25</v>
      </c>
      <c r="F42" s="115"/>
      <c r="G42" s="99">
        <f t="shared" si="1"/>
        <v>0</v>
      </c>
    </row>
    <row r="43" spans="1:8" ht="15" customHeight="1" x14ac:dyDescent="0.2">
      <c r="A43" s="108"/>
      <c r="B43" s="107"/>
      <c r="C43" s="114" t="s">
        <v>24</v>
      </c>
      <c r="D43" s="113">
        <v>240</v>
      </c>
      <c r="E43" s="114" t="s">
        <v>24</v>
      </c>
      <c r="F43" s="119">
        <v>50</v>
      </c>
      <c r="G43" s="99">
        <f t="shared" si="1"/>
        <v>290</v>
      </c>
    </row>
    <row r="44" spans="1:8" ht="15" customHeight="1" x14ac:dyDescent="0.2">
      <c r="A44" s="108"/>
      <c r="B44" s="112" t="s">
        <v>84</v>
      </c>
      <c r="C44" s="116" t="s">
        <v>25</v>
      </c>
      <c r="D44" s="115"/>
      <c r="E44" s="116" t="s">
        <v>25</v>
      </c>
      <c r="F44" s="115"/>
      <c r="G44" s="99">
        <f t="shared" si="1"/>
        <v>0</v>
      </c>
    </row>
    <row r="45" spans="1:8" ht="15" customHeight="1" x14ac:dyDescent="0.2">
      <c r="A45" s="108"/>
      <c r="B45" s="107"/>
      <c r="C45" s="114" t="s">
        <v>24</v>
      </c>
      <c r="D45" s="113">
        <v>200</v>
      </c>
      <c r="E45" s="114" t="s">
        <v>24</v>
      </c>
      <c r="F45" s="119">
        <v>50</v>
      </c>
      <c r="G45" s="99">
        <f t="shared" si="1"/>
        <v>250</v>
      </c>
    </row>
    <row r="46" spans="1:8" ht="15" customHeight="1" x14ac:dyDescent="0.2">
      <c r="A46" s="108"/>
      <c r="B46" s="108" t="s">
        <v>83</v>
      </c>
      <c r="C46" s="110" t="s">
        <v>25</v>
      </c>
      <c r="D46" s="109"/>
      <c r="E46" s="110" t="s">
        <v>25</v>
      </c>
      <c r="F46" s="115"/>
      <c r="G46" s="99">
        <f t="shared" si="1"/>
        <v>0</v>
      </c>
    </row>
    <row r="47" spans="1:8" ht="15" customHeight="1" x14ac:dyDescent="0.2">
      <c r="A47" s="108"/>
      <c r="B47" s="111"/>
      <c r="C47" s="106" t="s">
        <v>24</v>
      </c>
      <c r="D47" s="105">
        <v>100</v>
      </c>
      <c r="E47" s="106" t="s">
        <v>24</v>
      </c>
      <c r="F47" s="119">
        <v>100</v>
      </c>
      <c r="G47" s="99">
        <f t="shared" si="1"/>
        <v>200</v>
      </c>
    </row>
    <row r="48" spans="1:8" ht="15" customHeight="1" x14ac:dyDescent="0.2">
      <c r="A48" s="108"/>
      <c r="B48" s="112" t="s">
        <v>82</v>
      </c>
      <c r="C48" s="116" t="s">
        <v>27</v>
      </c>
      <c r="D48" s="115">
        <v>72</v>
      </c>
      <c r="E48" s="116" t="s">
        <v>27</v>
      </c>
      <c r="F48" s="115">
        <v>100</v>
      </c>
      <c r="G48" s="99">
        <f t="shared" si="1"/>
        <v>172</v>
      </c>
      <c r="H48" s="99">
        <f>SUM(G48:G49)</f>
        <v>472</v>
      </c>
    </row>
    <row r="49" spans="1:8" ht="15" customHeight="1" x14ac:dyDescent="0.2">
      <c r="A49" s="108"/>
      <c r="B49" s="107"/>
      <c r="C49" s="114" t="s">
        <v>25</v>
      </c>
      <c r="D49" s="113">
        <v>200</v>
      </c>
      <c r="E49" s="114" t="s">
        <v>25</v>
      </c>
      <c r="F49" s="113">
        <v>100</v>
      </c>
      <c r="G49" s="99">
        <f t="shared" si="1"/>
        <v>300</v>
      </c>
    </row>
    <row r="50" spans="1:8" ht="15" customHeight="1" x14ac:dyDescent="0.2">
      <c r="A50" s="108"/>
      <c r="B50" s="112" t="s">
        <v>81</v>
      </c>
      <c r="C50" s="116" t="s">
        <v>27</v>
      </c>
      <c r="D50" s="115">
        <v>472</v>
      </c>
      <c r="E50" s="116" t="s">
        <v>27</v>
      </c>
      <c r="F50" s="115">
        <v>100</v>
      </c>
      <c r="G50" s="99">
        <f t="shared" si="1"/>
        <v>572</v>
      </c>
      <c r="H50" s="99">
        <f>SUM(G50:G51)</f>
        <v>912</v>
      </c>
    </row>
    <row r="51" spans="1:8" ht="15" customHeight="1" thickBot="1" x14ac:dyDescent="0.25">
      <c r="A51" s="108"/>
      <c r="B51" s="120"/>
      <c r="C51" s="132" t="s">
        <v>25</v>
      </c>
      <c r="D51" s="113">
        <v>240</v>
      </c>
      <c r="E51" s="132" t="s">
        <v>25</v>
      </c>
      <c r="F51" s="131">
        <v>100</v>
      </c>
      <c r="G51" s="99">
        <f t="shared" si="1"/>
        <v>340</v>
      </c>
    </row>
    <row r="52" spans="1:8" s="100" customFormat="1" ht="3" customHeight="1" thickBot="1" x14ac:dyDescent="0.25">
      <c r="A52" s="104"/>
      <c r="B52" s="104"/>
      <c r="C52" s="102"/>
      <c r="D52" s="103"/>
      <c r="E52" s="102"/>
      <c r="F52" s="101"/>
      <c r="G52" s="99">
        <f t="shared" si="1"/>
        <v>0</v>
      </c>
    </row>
    <row r="53" spans="1:8" ht="15" customHeight="1" x14ac:dyDescent="0.2">
      <c r="A53" s="117">
        <v>5</v>
      </c>
      <c r="B53" s="137" t="s">
        <v>80</v>
      </c>
      <c r="C53" s="178"/>
      <c r="D53" s="178"/>
      <c r="E53" s="178"/>
      <c r="F53" s="178"/>
      <c r="G53" s="99">
        <f t="shared" si="1"/>
        <v>0</v>
      </c>
    </row>
    <row r="54" spans="1:8" ht="15" customHeight="1" x14ac:dyDescent="0.2">
      <c r="A54" s="117"/>
      <c r="B54" s="108" t="s">
        <v>79</v>
      </c>
      <c r="C54" s="110" t="s">
        <v>25</v>
      </c>
      <c r="D54" s="109"/>
      <c r="E54" s="110" t="s">
        <v>25</v>
      </c>
      <c r="F54" s="109"/>
      <c r="G54" s="99">
        <f t="shared" si="1"/>
        <v>0</v>
      </c>
    </row>
    <row r="55" spans="1:8" ht="15" customHeight="1" x14ac:dyDescent="0.2">
      <c r="A55" s="108"/>
      <c r="B55" s="111"/>
      <c r="C55" s="106" t="s">
        <v>24</v>
      </c>
      <c r="D55" s="119">
        <v>120</v>
      </c>
      <c r="E55" s="106" t="s">
        <v>24</v>
      </c>
      <c r="F55" s="119">
        <v>50</v>
      </c>
      <c r="G55" s="99">
        <f t="shared" si="1"/>
        <v>170</v>
      </c>
    </row>
    <row r="56" spans="1:8" ht="15" customHeight="1" x14ac:dyDescent="0.2">
      <c r="A56" s="108"/>
      <c r="B56" s="112" t="s">
        <v>78</v>
      </c>
      <c r="C56" s="116" t="s">
        <v>25</v>
      </c>
      <c r="D56" s="115"/>
      <c r="E56" s="116" t="s">
        <v>25</v>
      </c>
      <c r="F56" s="115"/>
      <c r="G56" s="99">
        <f t="shared" si="1"/>
        <v>0</v>
      </c>
    </row>
    <row r="57" spans="1:8" ht="15" customHeight="1" x14ac:dyDescent="0.2">
      <c r="A57" s="108"/>
      <c r="B57" s="107"/>
      <c r="C57" s="114" t="s">
        <v>24</v>
      </c>
      <c r="D57" s="113">
        <v>240</v>
      </c>
      <c r="E57" s="114" t="s">
        <v>24</v>
      </c>
      <c r="F57" s="119"/>
      <c r="G57" s="99">
        <f t="shared" si="1"/>
        <v>240</v>
      </c>
    </row>
    <row r="58" spans="1:8" ht="15" customHeight="1" x14ac:dyDescent="0.2">
      <c r="A58" s="108"/>
      <c r="B58" s="112" t="s">
        <v>77</v>
      </c>
      <c r="C58" s="116" t="s">
        <v>25</v>
      </c>
      <c r="D58" s="115"/>
      <c r="E58" s="116" t="s">
        <v>25</v>
      </c>
      <c r="F58" s="115"/>
      <c r="G58" s="99">
        <f t="shared" si="1"/>
        <v>0</v>
      </c>
    </row>
    <row r="59" spans="1:8" ht="15" customHeight="1" x14ac:dyDescent="0.2">
      <c r="A59" s="108"/>
      <c r="B59" s="107"/>
      <c r="C59" s="114" t="s">
        <v>24</v>
      </c>
      <c r="D59" s="113">
        <v>472</v>
      </c>
      <c r="E59" s="114" t="s">
        <v>24</v>
      </c>
      <c r="F59" s="119">
        <v>72</v>
      </c>
      <c r="G59" s="99">
        <f t="shared" si="1"/>
        <v>544</v>
      </c>
    </row>
    <row r="60" spans="1:8" ht="15" customHeight="1" x14ac:dyDescent="0.2">
      <c r="A60" s="108"/>
      <c r="B60" s="108" t="s">
        <v>76</v>
      </c>
      <c r="C60" s="110" t="s">
        <v>25</v>
      </c>
      <c r="D60" s="109"/>
      <c r="E60" s="110" t="s">
        <v>25</v>
      </c>
      <c r="F60" s="115"/>
      <c r="G60" s="99">
        <f t="shared" si="1"/>
        <v>0</v>
      </c>
    </row>
    <row r="61" spans="1:8" ht="15" customHeight="1" x14ac:dyDescent="0.2">
      <c r="A61" s="108"/>
      <c r="B61" s="111"/>
      <c r="C61" s="106" t="s">
        <v>24</v>
      </c>
      <c r="D61" s="105">
        <v>100</v>
      </c>
      <c r="E61" s="106" t="s">
        <v>24</v>
      </c>
      <c r="F61" s="119">
        <v>100</v>
      </c>
      <c r="G61" s="99">
        <f t="shared" si="1"/>
        <v>200</v>
      </c>
    </row>
    <row r="62" spans="1:8" ht="15" customHeight="1" x14ac:dyDescent="0.2">
      <c r="A62" s="108"/>
      <c r="B62" s="112" t="s">
        <v>75</v>
      </c>
      <c r="C62" s="116" t="s">
        <v>27</v>
      </c>
      <c r="D62" s="115">
        <v>72</v>
      </c>
      <c r="E62" s="116" t="s">
        <v>27</v>
      </c>
      <c r="F62" s="115">
        <v>100</v>
      </c>
      <c r="G62" s="99">
        <f t="shared" si="1"/>
        <v>172</v>
      </c>
    </row>
    <row r="63" spans="1:8" ht="15" customHeight="1" x14ac:dyDescent="0.2">
      <c r="A63" s="108"/>
      <c r="B63" s="107"/>
      <c r="C63" s="114" t="s">
        <v>25</v>
      </c>
      <c r="D63" s="113">
        <v>200</v>
      </c>
      <c r="E63" s="114" t="s">
        <v>25</v>
      </c>
      <c r="F63" s="113">
        <v>100</v>
      </c>
      <c r="G63" s="99">
        <f t="shared" si="1"/>
        <v>300</v>
      </c>
    </row>
    <row r="64" spans="1:8" ht="15" customHeight="1" x14ac:dyDescent="0.2">
      <c r="A64" s="108"/>
      <c r="B64" s="112" t="s">
        <v>74</v>
      </c>
      <c r="C64" s="116" t="s">
        <v>27</v>
      </c>
      <c r="D64" s="115">
        <v>160</v>
      </c>
      <c r="E64" s="116" t="s">
        <v>27</v>
      </c>
      <c r="F64" s="115">
        <v>100</v>
      </c>
      <c r="G64" s="99">
        <f t="shared" si="1"/>
        <v>260</v>
      </c>
    </row>
    <row r="65" spans="1:7" ht="15" customHeight="1" thickBot="1" x14ac:dyDescent="0.25">
      <c r="A65" s="108"/>
      <c r="B65" s="120"/>
      <c r="C65" s="132" t="s">
        <v>25</v>
      </c>
      <c r="D65" s="113">
        <v>240</v>
      </c>
      <c r="E65" s="132" t="s">
        <v>25</v>
      </c>
      <c r="F65" s="131">
        <v>100</v>
      </c>
      <c r="G65" s="99">
        <f t="shared" si="1"/>
        <v>340</v>
      </c>
    </row>
    <row r="66" spans="1:7" s="100" customFormat="1" ht="3" customHeight="1" thickBot="1" x14ac:dyDescent="0.25">
      <c r="A66" s="104"/>
      <c r="B66" s="104"/>
      <c r="C66" s="102"/>
      <c r="D66" s="103"/>
      <c r="E66" s="102"/>
      <c r="F66" s="101"/>
      <c r="G66" s="99">
        <f t="shared" si="1"/>
        <v>0</v>
      </c>
    </row>
    <row r="67" spans="1:7" ht="15" customHeight="1" x14ac:dyDescent="0.2">
      <c r="A67" s="117">
        <v>6</v>
      </c>
      <c r="B67" s="137" t="s">
        <v>73</v>
      </c>
      <c r="C67" s="178"/>
      <c r="D67" s="178"/>
      <c r="E67" s="178"/>
      <c r="F67" s="178"/>
      <c r="G67" s="99">
        <f t="shared" si="1"/>
        <v>0</v>
      </c>
    </row>
    <row r="68" spans="1:7" ht="15" customHeight="1" x14ac:dyDescent="0.2">
      <c r="A68" s="117"/>
      <c r="B68" s="108" t="s">
        <v>72</v>
      </c>
      <c r="C68" s="110" t="s">
        <v>25</v>
      </c>
      <c r="D68" s="109"/>
      <c r="E68" s="110" t="s">
        <v>25</v>
      </c>
      <c r="F68" s="109"/>
      <c r="G68" s="99">
        <f t="shared" si="1"/>
        <v>0</v>
      </c>
    </row>
    <row r="69" spans="1:7" ht="15" customHeight="1" x14ac:dyDescent="0.2">
      <c r="A69" s="108"/>
      <c r="B69" s="111"/>
      <c r="C69" s="106" t="s">
        <v>24</v>
      </c>
      <c r="D69" s="105">
        <v>160</v>
      </c>
      <c r="E69" s="106" t="s">
        <v>24</v>
      </c>
      <c r="F69" s="119">
        <v>50</v>
      </c>
      <c r="G69" s="99">
        <f t="shared" si="1"/>
        <v>210</v>
      </c>
    </row>
    <row r="70" spans="1:7" ht="15" customHeight="1" x14ac:dyDescent="0.2">
      <c r="A70" s="108"/>
      <c r="B70" s="112" t="s">
        <v>71</v>
      </c>
      <c r="C70" s="116" t="s">
        <v>25</v>
      </c>
      <c r="D70" s="115"/>
      <c r="E70" s="116" t="s">
        <v>25</v>
      </c>
      <c r="F70" s="115"/>
      <c r="G70" s="99">
        <f t="shared" ref="G70:G101" si="2">SUM(D70:F70)</f>
        <v>0</v>
      </c>
    </row>
    <row r="71" spans="1:7" ht="15" customHeight="1" x14ac:dyDescent="0.2">
      <c r="A71" s="108"/>
      <c r="B71" s="107"/>
      <c r="C71" s="114" t="s">
        <v>24</v>
      </c>
      <c r="D71" s="113">
        <v>240</v>
      </c>
      <c r="E71" s="114" t="s">
        <v>24</v>
      </c>
      <c r="F71" s="119">
        <v>50</v>
      </c>
      <c r="G71" s="99">
        <f t="shared" si="2"/>
        <v>290</v>
      </c>
    </row>
    <row r="72" spans="1:7" ht="15" customHeight="1" x14ac:dyDescent="0.2">
      <c r="A72" s="108"/>
      <c r="B72" s="112" t="s">
        <v>70</v>
      </c>
      <c r="C72" s="116" t="s">
        <v>25</v>
      </c>
      <c r="D72" s="115"/>
      <c r="E72" s="116" t="s">
        <v>25</v>
      </c>
      <c r="F72" s="115"/>
      <c r="G72" s="99">
        <f t="shared" si="2"/>
        <v>0</v>
      </c>
    </row>
    <row r="73" spans="1:7" ht="15" customHeight="1" x14ac:dyDescent="0.2">
      <c r="A73" s="108"/>
      <c r="B73" s="107"/>
      <c r="C73" s="114" t="s">
        <v>24</v>
      </c>
      <c r="D73" s="113">
        <v>200</v>
      </c>
      <c r="E73" s="114" t="s">
        <v>24</v>
      </c>
      <c r="F73" s="119">
        <v>50</v>
      </c>
      <c r="G73" s="99">
        <f t="shared" si="2"/>
        <v>250</v>
      </c>
    </row>
    <row r="74" spans="1:7" ht="15" customHeight="1" x14ac:dyDescent="0.2">
      <c r="A74" s="108"/>
      <c r="B74" s="108" t="s">
        <v>69</v>
      </c>
      <c r="C74" s="110" t="s">
        <v>25</v>
      </c>
      <c r="D74" s="109"/>
      <c r="E74" s="110" t="s">
        <v>25</v>
      </c>
      <c r="F74" s="115"/>
      <c r="G74" s="99">
        <f t="shared" si="2"/>
        <v>0</v>
      </c>
    </row>
    <row r="75" spans="1:7" ht="15" customHeight="1" x14ac:dyDescent="0.2">
      <c r="A75" s="108"/>
      <c r="B75" s="111"/>
      <c r="C75" s="106" t="s">
        <v>24</v>
      </c>
      <c r="D75" s="105">
        <v>100</v>
      </c>
      <c r="E75" s="106" t="s">
        <v>24</v>
      </c>
      <c r="F75" s="119">
        <v>100</v>
      </c>
      <c r="G75" s="99">
        <f t="shared" si="2"/>
        <v>200</v>
      </c>
    </row>
    <row r="76" spans="1:7" ht="15" customHeight="1" x14ac:dyDescent="0.2">
      <c r="A76" s="108"/>
      <c r="B76" s="112" t="s">
        <v>68</v>
      </c>
      <c r="C76" s="116" t="s">
        <v>27</v>
      </c>
      <c r="D76" s="115">
        <v>150</v>
      </c>
      <c r="E76" s="116" t="s">
        <v>27</v>
      </c>
      <c r="F76" s="115">
        <v>100</v>
      </c>
      <c r="G76" s="99">
        <f t="shared" si="2"/>
        <v>250</v>
      </c>
    </row>
    <row r="77" spans="1:7" ht="15" customHeight="1" x14ac:dyDescent="0.2">
      <c r="A77" s="108"/>
      <c r="B77" s="107"/>
      <c r="C77" s="114" t="s">
        <v>25</v>
      </c>
      <c r="D77" s="113">
        <v>200</v>
      </c>
      <c r="E77" s="114" t="s">
        <v>25</v>
      </c>
      <c r="F77" s="113">
        <v>100</v>
      </c>
      <c r="G77" s="99">
        <f t="shared" si="2"/>
        <v>300</v>
      </c>
    </row>
    <row r="78" spans="1:7" ht="15" customHeight="1" x14ac:dyDescent="0.2">
      <c r="A78" s="108"/>
      <c r="B78" s="112" t="s">
        <v>67</v>
      </c>
      <c r="C78" s="116" t="s">
        <v>27</v>
      </c>
      <c r="D78" s="115">
        <v>472</v>
      </c>
      <c r="E78" s="116" t="s">
        <v>27</v>
      </c>
      <c r="F78" s="119">
        <v>72</v>
      </c>
      <c r="G78" s="99">
        <f t="shared" si="2"/>
        <v>544</v>
      </c>
    </row>
    <row r="79" spans="1:7" ht="15" customHeight="1" thickBot="1" x14ac:dyDescent="0.25">
      <c r="A79" s="108"/>
      <c r="B79" s="120"/>
      <c r="C79" s="132" t="s">
        <v>25</v>
      </c>
      <c r="D79" s="113">
        <v>160</v>
      </c>
      <c r="E79" s="132" t="s">
        <v>25</v>
      </c>
      <c r="F79" s="105">
        <v>150</v>
      </c>
      <c r="G79" s="99">
        <f t="shared" si="2"/>
        <v>310</v>
      </c>
    </row>
    <row r="80" spans="1:7" s="100" customFormat="1" ht="3" customHeight="1" thickBot="1" x14ac:dyDescent="0.25">
      <c r="A80" s="104"/>
      <c r="B80" s="104"/>
      <c r="C80" s="102"/>
      <c r="D80" s="103"/>
      <c r="E80" s="102"/>
      <c r="F80" s="101"/>
      <c r="G80" s="99">
        <f t="shared" si="2"/>
        <v>0</v>
      </c>
    </row>
    <row r="81" spans="1:7" ht="15" customHeight="1" x14ac:dyDescent="0.2">
      <c r="A81" s="136">
        <v>7</v>
      </c>
      <c r="B81" s="135" t="s">
        <v>66</v>
      </c>
      <c r="C81" s="179"/>
      <c r="D81" s="179"/>
      <c r="E81" s="179"/>
      <c r="F81" s="179"/>
      <c r="G81" s="99">
        <f t="shared" si="2"/>
        <v>0</v>
      </c>
    </row>
    <row r="82" spans="1:7" ht="15" customHeight="1" x14ac:dyDescent="0.2">
      <c r="A82" s="117"/>
      <c r="B82" s="108" t="s">
        <v>65</v>
      </c>
      <c r="C82" s="110" t="s">
        <v>25</v>
      </c>
      <c r="D82" s="109"/>
      <c r="E82" s="110" t="s">
        <v>25</v>
      </c>
      <c r="F82" s="122"/>
      <c r="G82" s="99">
        <f t="shared" si="2"/>
        <v>0</v>
      </c>
    </row>
    <row r="83" spans="1:7" ht="15" customHeight="1" x14ac:dyDescent="0.2">
      <c r="A83" s="108"/>
      <c r="B83" s="111"/>
      <c r="C83" s="106" t="s">
        <v>24</v>
      </c>
      <c r="D83" s="119">
        <v>72</v>
      </c>
      <c r="E83" s="106" t="s">
        <v>24</v>
      </c>
      <c r="F83" s="119">
        <v>50</v>
      </c>
      <c r="G83" s="99">
        <f t="shared" si="2"/>
        <v>122</v>
      </c>
    </row>
    <row r="84" spans="1:7" ht="15" customHeight="1" x14ac:dyDescent="0.2">
      <c r="A84" s="108"/>
      <c r="B84" s="112" t="s">
        <v>64</v>
      </c>
      <c r="C84" s="116" t="s">
        <v>25</v>
      </c>
      <c r="D84" s="115"/>
      <c r="E84" s="116" t="s">
        <v>25</v>
      </c>
      <c r="F84" s="115"/>
      <c r="G84" s="99">
        <f t="shared" si="2"/>
        <v>0</v>
      </c>
    </row>
    <row r="85" spans="1:7" ht="15" customHeight="1" x14ac:dyDescent="0.2">
      <c r="A85" s="108"/>
      <c r="B85" s="107"/>
      <c r="C85" s="114" t="s">
        <v>24</v>
      </c>
      <c r="D85" s="113">
        <v>240</v>
      </c>
      <c r="E85" s="114" t="s">
        <v>24</v>
      </c>
      <c r="F85" s="119">
        <v>50</v>
      </c>
      <c r="G85" s="99">
        <f t="shared" si="2"/>
        <v>290</v>
      </c>
    </row>
    <row r="86" spans="1:7" ht="15" customHeight="1" x14ac:dyDescent="0.2">
      <c r="A86" s="108"/>
      <c r="B86" s="112" t="s">
        <v>63</v>
      </c>
      <c r="C86" s="116" t="s">
        <v>25</v>
      </c>
      <c r="D86" s="115"/>
      <c r="E86" s="116" t="s">
        <v>25</v>
      </c>
      <c r="F86" s="115"/>
      <c r="G86" s="99">
        <f t="shared" si="2"/>
        <v>0</v>
      </c>
    </row>
    <row r="87" spans="1:7" ht="15" customHeight="1" x14ac:dyDescent="0.2">
      <c r="A87" s="108"/>
      <c r="B87" s="107"/>
      <c r="C87" s="114" t="s">
        <v>24</v>
      </c>
      <c r="D87" s="113">
        <v>250</v>
      </c>
      <c r="E87" s="114" t="s">
        <v>24</v>
      </c>
      <c r="F87" s="105">
        <v>50</v>
      </c>
      <c r="G87" s="99">
        <f t="shared" si="2"/>
        <v>300</v>
      </c>
    </row>
    <row r="88" spans="1:7" ht="15" customHeight="1" x14ac:dyDescent="0.2">
      <c r="A88" s="108"/>
      <c r="B88" s="108" t="s">
        <v>62</v>
      </c>
      <c r="C88" s="110" t="s">
        <v>25</v>
      </c>
      <c r="D88" s="109"/>
      <c r="E88" s="110" t="s">
        <v>25</v>
      </c>
      <c r="F88" s="115"/>
      <c r="G88" s="99">
        <f t="shared" si="2"/>
        <v>0</v>
      </c>
    </row>
    <row r="89" spans="1:7" ht="15" customHeight="1" x14ac:dyDescent="0.2">
      <c r="A89" s="108"/>
      <c r="B89" s="111"/>
      <c r="C89" s="106" t="s">
        <v>24</v>
      </c>
      <c r="D89" s="134" t="s">
        <v>61</v>
      </c>
      <c r="E89" s="106" t="s">
        <v>24</v>
      </c>
      <c r="F89" s="119">
        <v>100</v>
      </c>
      <c r="G89" s="99">
        <f t="shared" si="2"/>
        <v>100</v>
      </c>
    </row>
    <row r="90" spans="1:7" ht="15" customHeight="1" x14ac:dyDescent="0.2">
      <c r="A90" s="108"/>
      <c r="B90" s="112" t="s">
        <v>60</v>
      </c>
      <c r="C90" s="116" t="s">
        <v>27</v>
      </c>
      <c r="D90" s="133">
        <v>250</v>
      </c>
      <c r="E90" s="116" t="s">
        <v>27</v>
      </c>
      <c r="F90" s="115">
        <v>100</v>
      </c>
      <c r="G90" s="99">
        <f t="shared" si="2"/>
        <v>350</v>
      </c>
    </row>
    <row r="91" spans="1:7" ht="15" customHeight="1" x14ac:dyDescent="0.2">
      <c r="A91" s="108"/>
      <c r="B91" s="108"/>
      <c r="C91" s="106" t="s">
        <v>25</v>
      </c>
      <c r="D91" s="105">
        <v>200</v>
      </c>
      <c r="E91" s="106" t="s">
        <v>25</v>
      </c>
      <c r="F91" s="105">
        <v>100</v>
      </c>
      <c r="G91" s="99">
        <f t="shared" si="2"/>
        <v>300</v>
      </c>
    </row>
    <row r="92" spans="1:7" ht="15" customHeight="1" x14ac:dyDescent="0.2">
      <c r="A92" s="108"/>
      <c r="B92" s="112" t="s">
        <v>59</v>
      </c>
      <c r="C92" s="116" t="s">
        <v>27</v>
      </c>
      <c r="D92" s="115">
        <v>300</v>
      </c>
      <c r="E92" s="116" t="s">
        <v>27</v>
      </c>
      <c r="F92" s="115">
        <v>100</v>
      </c>
      <c r="G92" s="99">
        <f t="shared" si="2"/>
        <v>400</v>
      </c>
    </row>
    <row r="93" spans="1:7" ht="15" customHeight="1" thickBot="1" x14ac:dyDescent="0.25">
      <c r="A93" s="108"/>
      <c r="B93" s="120"/>
      <c r="C93" s="132" t="s">
        <v>25</v>
      </c>
      <c r="D93" s="113">
        <v>350</v>
      </c>
      <c r="E93" s="132" t="s">
        <v>25</v>
      </c>
      <c r="F93" s="131">
        <v>100</v>
      </c>
      <c r="G93" s="99">
        <f t="shared" si="2"/>
        <v>450</v>
      </c>
    </row>
    <row r="94" spans="1:7" s="100" customFormat="1" ht="3" customHeight="1" thickBot="1" x14ac:dyDescent="0.25">
      <c r="A94" s="104"/>
      <c r="B94" s="104"/>
      <c r="C94" s="102"/>
      <c r="D94" s="103"/>
      <c r="E94" s="102"/>
      <c r="F94" s="101"/>
      <c r="G94" s="99">
        <f t="shared" si="2"/>
        <v>0</v>
      </c>
    </row>
    <row r="95" spans="1:7" ht="15" customHeight="1" x14ac:dyDescent="0.2">
      <c r="A95" s="117">
        <v>8</v>
      </c>
      <c r="B95" s="128" t="s">
        <v>58</v>
      </c>
      <c r="C95" s="126" t="s">
        <v>27</v>
      </c>
      <c r="D95" s="127"/>
      <c r="E95" s="126" t="s">
        <v>27</v>
      </c>
      <c r="F95" s="127"/>
      <c r="G95" s="99">
        <f t="shared" si="2"/>
        <v>0</v>
      </c>
    </row>
    <row r="96" spans="1:7" ht="15" customHeight="1" x14ac:dyDescent="0.2">
      <c r="A96" s="117"/>
      <c r="B96" s="111" t="s">
        <v>57</v>
      </c>
      <c r="C96" s="110" t="s">
        <v>25</v>
      </c>
      <c r="D96" s="122"/>
      <c r="E96" s="110" t="s">
        <v>25</v>
      </c>
      <c r="F96" s="122"/>
      <c r="G96" s="99">
        <f t="shared" si="2"/>
        <v>0</v>
      </c>
    </row>
    <row r="97" spans="1:7" ht="15" customHeight="1" x14ac:dyDescent="0.2">
      <c r="A97" s="117"/>
      <c r="B97" s="107"/>
      <c r="C97" s="114" t="s">
        <v>24</v>
      </c>
      <c r="D97" s="123"/>
      <c r="E97" s="114" t="s">
        <v>24</v>
      </c>
      <c r="F97" s="123"/>
      <c r="G97" s="99">
        <f t="shared" si="2"/>
        <v>0</v>
      </c>
    </row>
    <row r="98" spans="1:7" ht="15" customHeight="1" x14ac:dyDescent="0.2">
      <c r="A98" s="117"/>
      <c r="B98" s="108" t="s">
        <v>56</v>
      </c>
      <c r="C98" s="110" t="s">
        <v>27</v>
      </c>
      <c r="D98" s="109"/>
      <c r="E98" s="110" t="s">
        <v>27</v>
      </c>
      <c r="F98" s="122"/>
      <c r="G98" s="99">
        <f t="shared" si="2"/>
        <v>0</v>
      </c>
    </row>
    <row r="99" spans="1:7" ht="15" customHeight="1" x14ac:dyDescent="0.2">
      <c r="A99" s="117"/>
      <c r="B99" s="111" t="s">
        <v>36</v>
      </c>
      <c r="C99" s="110" t="s">
        <v>25</v>
      </c>
      <c r="D99" s="109"/>
      <c r="E99" s="110" t="s">
        <v>25</v>
      </c>
      <c r="F99" s="109"/>
      <c r="G99" s="99">
        <f t="shared" si="2"/>
        <v>0</v>
      </c>
    </row>
    <row r="100" spans="1:7" ht="15" customHeight="1" x14ac:dyDescent="0.2">
      <c r="A100" s="108"/>
      <c r="B100" s="111"/>
      <c r="C100" s="106" t="s">
        <v>24</v>
      </c>
      <c r="D100" s="105">
        <v>100</v>
      </c>
      <c r="E100" s="106" t="s">
        <v>24</v>
      </c>
      <c r="F100" s="105">
        <v>50</v>
      </c>
      <c r="G100" s="99">
        <f t="shared" si="2"/>
        <v>150</v>
      </c>
    </row>
    <row r="101" spans="1:7" ht="15" customHeight="1" x14ac:dyDescent="0.2">
      <c r="A101" s="108"/>
      <c r="B101" s="112" t="s">
        <v>55</v>
      </c>
      <c r="C101" s="116" t="s">
        <v>27</v>
      </c>
      <c r="D101" s="115"/>
      <c r="E101" s="116" t="s">
        <v>27</v>
      </c>
      <c r="F101" s="115"/>
      <c r="G101" s="99">
        <f t="shared" si="2"/>
        <v>0</v>
      </c>
    </row>
    <row r="102" spans="1:7" ht="15" customHeight="1" x14ac:dyDescent="0.2">
      <c r="A102" s="108"/>
      <c r="B102" s="108"/>
      <c r="C102" s="110" t="s">
        <v>25</v>
      </c>
      <c r="D102" s="109"/>
      <c r="E102" s="110" t="s">
        <v>25</v>
      </c>
      <c r="F102" s="109"/>
      <c r="G102" s="99">
        <f t="shared" ref="G102:G133" si="3">SUM(D102:F102)</f>
        <v>0</v>
      </c>
    </row>
    <row r="103" spans="1:7" ht="15" customHeight="1" x14ac:dyDescent="0.2">
      <c r="A103" s="108"/>
      <c r="B103" s="107"/>
      <c r="C103" s="114" t="s">
        <v>24</v>
      </c>
      <c r="D103" s="113">
        <v>100</v>
      </c>
      <c r="E103" s="114" t="s">
        <v>24</v>
      </c>
      <c r="F103" s="113">
        <v>50</v>
      </c>
      <c r="G103" s="99">
        <f t="shared" si="3"/>
        <v>150</v>
      </c>
    </row>
    <row r="104" spans="1:7" ht="15" customHeight="1" x14ac:dyDescent="0.2">
      <c r="A104" s="108"/>
      <c r="B104" s="108" t="s">
        <v>54</v>
      </c>
      <c r="C104" s="110" t="s">
        <v>27</v>
      </c>
      <c r="D104" s="109"/>
      <c r="E104" s="110" t="s">
        <v>27</v>
      </c>
      <c r="F104" s="109"/>
      <c r="G104" s="99">
        <f t="shared" si="3"/>
        <v>0</v>
      </c>
    </row>
    <row r="105" spans="1:7" ht="15" customHeight="1" x14ac:dyDescent="0.2">
      <c r="A105" s="108"/>
      <c r="B105" s="108"/>
      <c r="C105" s="110" t="s">
        <v>25</v>
      </c>
      <c r="D105" s="109"/>
      <c r="E105" s="110" t="s">
        <v>25</v>
      </c>
      <c r="F105" s="109"/>
      <c r="G105" s="99">
        <f t="shared" si="3"/>
        <v>0</v>
      </c>
    </row>
    <row r="106" spans="1:7" ht="15" customHeight="1" x14ac:dyDescent="0.2">
      <c r="A106" s="108"/>
      <c r="B106" s="108"/>
      <c r="C106" s="106" t="s">
        <v>24</v>
      </c>
      <c r="D106" s="105">
        <v>100</v>
      </c>
      <c r="E106" s="106" t="s">
        <v>24</v>
      </c>
      <c r="F106" s="105">
        <v>50</v>
      </c>
      <c r="G106" s="99">
        <f t="shared" si="3"/>
        <v>150</v>
      </c>
    </row>
    <row r="107" spans="1:7" ht="15" customHeight="1" x14ac:dyDescent="0.2">
      <c r="A107" s="108"/>
      <c r="B107" s="112" t="s">
        <v>53</v>
      </c>
      <c r="C107" s="116" t="s">
        <v>27</v>
      </c>
      <c r="D107" s="115"/>
      <c r="E107" s="116" t="s">
        <v>27</v>
      </c>
      <c r="F107" s="115"/>
      <c r="G107" s="99">
        <f t="shared" si="3"/>
        <v>0</v>
      </c>
    </row>
    <row r="108" spans="1:7" ht="15" customHeight="1" x14ac:dyDescent="0.2">
      <c r="A108" s="108"/>
      <c r="B108" s="108"/>
      <c r="C108" s="110" t="s">
        <v>25</v>
      </c>
      <c r="D108" s="109"/>
      <c r="E108" s="110" t="s">
        <v>25</v>
      </c>
      <c r="F108" s="109"/>
      <c r="G108" s="99">
        <f t="shared" si="3"/>
        <v>0</v>
      </c>
    </row>
    <row r="109" spans="1:7" ht="15" customHeight="1" x14ac:dyDescent="0.2">
      <c r="A109" s="108"/>
      <c r="B109" s="130"/>
      <c r="C109" s="114" t="s">
        <v>24</v>
      </c>
      <c r="D109" s="113">
        <v>100</v>
      </c>
      <c r="E109" s="114" t="s">
        <v>24</v>
      </c>
      <c r="F109" s="113">
        <v>50</v>
      </c>
      <c r="G109" s="99">
        <f t="shared" si="3"/>
        <v>150</v>
      </c>
    </row>
    <row r="110" spans="1:7" ht="15" customHeight="1" x14ac:dyDescent="0.2">
      <c r="A110" s="108"/>
      <c r="B110" s="112" t="s">
        <v>52</v>
      </c>
      <c r="C110" s="116" t="s">
        <v>27</v>
      </c>
      <c r="D110" s="115">
        <v>1000</v>
      </c>
      <c r="E110" s="116" t="s">
        <v>27</v>
      </c>
      <c r="F110" s="115"/>
      <c r="G110" s="99">
        <f t="shared" si="3"/>
        <v>1000</v>
      </c>
    </row>
    <row r="111" spans="1:7" ht="15" customHeight="1" x14ac:dyDescent="0.2">
      <c r="A111" s="108"/>
      <c r="B111" s="111" t="s">
        <v>50</v>
      </c>
      <c r="C111" s="110" t="s">
        <v>25</v>
      </c>
      <c r="D111" s="109"/>
      <c r="E111" s="110" t="s">
        <v>25</v>
      </c>
      <c r="F111" s="109"/>
      <c r="G111" s="99">
        <f t="shared" si="3"/>
        <v>0</v>
      </c>
    </row>
    <row r="112" spans="1:7" ht="15" customHeight="1" x14ac:dyDescent="0.2">
      <c r="A112" s="108"/>
      <c r="B112" s="107"/>
      <c r="C112" s="114" t="s">
        <v>24</v>
      </c>
      <c r="D112" s="113"/>
      <c r="E112" s="114" t="s">
        <v>24</v>
      </c>
      <c r="F112" s="113"/>
      <c r="G112" s="99">
        <f t="shared" si="3"/>
        <v>0</v>
      </c>
    </row>
    <row r="113" spans="1:7" ht="15" customHeight="1" x14ac:dyDescent="0.2">
      <c r="A113" s="108"/>
      <c r="B113" s="108" t="s">
        <v>51</v>
      </c>
      <c r="C113" s="110" t="s">
        <v>27</v>
      </c>
      <c r="D113" s="115">
        <v>1000</v>
      </c>
      <c r="E113" s="110" t="s">
        <v>27</v>
      </c>
      <c r="F113" s="109"/>
      <c r="G113" s="99">
        <f t="shared" si="3"/>
        <v>1000</v>
      </c>
    </row>
    <row r="114" spans="1:7" ht="15" customHeight="1" x14ac:dyDescent="0.2">
      <c r="A114" s="108"/>
      <c r="B114" s="111" t="s">
        <v>50</v>
      </c>
      <c r="C114" s="110" t="s">
        <v>25</v>
      </c>
      <c r="D114" s="109"/>
      <c r="E114" s="110" t="s">
        <v>25</v>
      </c>
      <c r="F114" s="109"/>
      <c r="G114" s="99">
        <f t="shared" si="3"/>
        <v>0</v>
      </c>
    </row>
    <row r="115" spans="1:7" ht="15" customHeight="1" thickBot="1" x14ac:dyDescent="0.25">
      <c r="A115" s="108"/>
      <c r="B115" s="120"/>
      <c r="C115" s="106" t="s">
        <v>24</v>
      </c>
      <c r="D115" s="119"/>
      <c r="E115" s="106" t="s">
        <v>24</v>
      </c>
      <c r="F115" s="119"/>
      <c r="G115" s="99">
        <f t="shared" si="3"/>
        <v>0</v>
      </c>
    </row>
    <row r="116" spans="1:7" s="100" customFormat="1" ht="3" customHeight="1" thickBot="1" x14ac:dyDescent="0.25">
      <c r="A116" s="104"/>
      <c r="B116" s="104"/>
      <c r="C116" s="102"/>
      <c r="D116" s="103"/>
      <c r="E116" s="102"/>
      <c r="F116" s="101"/>
      <c r="G116" s="99">
        <f t="shared" si="3"/>
        <v>0</v>
      </c>
    </row>
    <row r="117" spans="1:7" ht="15" customHeight="1" x14ac:dyDescent="0.2">
      <c r="A117" s="117">
        <v>9</v>
      </c>
      <c r="B117" s="128" t="s">
        <v>49</v>
      </c>
      <c r="C117" s="126" t="s">
        <v>27</v>
      </c>
      <c r="D117" s="125"/>
      <c r="E117" s="126" t="s">
        <v>27</v>
      </c>
      <c r="F117" s="127"/>
      <c r="G117" s="99">
        <f t="shared" si="3"/>
        <v>0</v>
      </c>
    </row>
    <row r="118" spans="1:7" ht="15" customHeight="1" x14ac:dyDescent="0.2">
      <c r="A118" s="117"/>
      <c r="B118" s="111" t="s">
        <v>36</v>
      </c>
      <c r="C118" s="110" t="s">
        <v>25</v>
      </c>
      <c r="D118" s="109"/>
      <c r="E118" s="110" t="s">
        <v>25</v>
      </c>
      <c r="F118" s="122"/>
      <c r="G118" s="99">
        <f t="shared" si="3"/>
        <v>0</v>
      </c>
    </row>
    <row r="119" spans="1:7" ht="15" customHeight="1" x14ac:dyDescent="0.2">
      <c r="A119" s="117"/>
      <c r="B119" s="107"/>
      <c r="C119" s="114" t="s">
        <v>24</v>
      </c>
      <c r="D119" s="113"/>
      <c r="E119" s="114" t="s">
        <v>24</v>
      </c>
      <c r="F119" s="123"/>
      <c r="G119" s="99">
        <f t="shared" si="3"/>
        <v>0</v>
      </c>
    </row>
    <row r="120" spans="1:7" ht="15" customHeight="1" x14ac:dyDescent="0.2">
      <c r="A120" s="117"/>
      <c r="B120" s="108" t="s">
        <v>48</v>
      </c>
      <c r="C120" s="110" t="s">
        <v>27</v>
      </c>
      <c r="D120" s="109"/>
      <c r="E120" s="110" t="s">
        <v>27</v>
      </c>
      <c r="F120" s="122"/>
      <c r="G120" s="99">
        <f t="shared" si="3"/>
        <v>0</v>
      </c>
    </row>
    <row r="121" spans="1:7" ht="15" customHeight="1" x14ac:dyDescent="0.2">
      <c r="A121" s="117"/>
      <c r="B121" s="108"/>
      <c r="C121" s="110" t="s">
        <v>25</v>
      </c>
      <c r="D121" s="109"/>
      <c r="E121" s="110" t="s">
        <v>25</v>
      </c>
      <c r="F121" s="122"/>
      <c r="G121" s="99">
        <f t="shared" si="3"/>
        <v>0</v>
      </c>
    </row>
    <row r="122" spans="1:7" ht="15" customHeight="1" x14ac:dyDescent="0.2">
      <c r="A122" s="108"/>
      <c r="B122" s="111"/>
      <c r="C122" s="106" t="s">
        <v>24</v>
      </c>
      <c r="D122" s="105">
        <v>100</v>
      </c>
      <c r="E122" s="106" t="s">
        <v>24</v>
      </c>
      <c r="F122" s="105">
        <v>50</v>
      </c>
      <c r="G122" s="99">
        <f t="shared" si="3"/>
        <v>150</v>
      </c>
    </row>
    <row r="123" spans="1:7" ht="15" customHeight="1" x14ac:dyDescent="0.2">
      <c r="A123" s="108"/>
      <c r="B123" s="112" t="s">
        <v>47</v>
      </c>
      <c r="C123" s="116" t="s">
        <v>27</v>
      </c>
      <c r="D123" s="115"/>
      <c r="E123" s="116" t="s">
        <v>27</v>
      </c>
      <c r="F123" s="115"/>
      <c r="G123" s="99">
        <f t="shared" si="3"/>
        <v>0</v>
      </c>
    </row>
    <row r="124" spans="1:7" ht="15" customHeight="1" x14ac:dyDescent="0.2">
      <c r="A124" s="108"/>
      <c r="B124" s="108"/>
      <c r="C124" s="110" t="s">
        <v>25</v>
      </c>
      <c r="D124" s="109"/>
      <c r="E124" s="110" t="s">
        <v>25</v>
      </c>
      <c r="F124" s="109"/>
      <c r="G124" s="99">
        <f t="shared" si="3"/>
        <v>0</v>
      </c>
    </row>
    <row r="125" spans="1:7" ht="15" customHeight="1" x14ac:dyDescent="0.2">
      <c r="A125" s="108"/>
      <c r="B125" s="107"/>
      <c r="C125" s="114" t="s">
        <v>24</v>
      </c>
      <c r="D125" s="113">
        <v>100</v>
      </c>
      <c r="E125" s="114" t="s">
        <v>24</v>
      </c>
      <c r="F125" s="113">
        <v>50</v>
      </c>
      <c r="G125" s="99">
        <f t="shared" si="3"/>
        <v>150</v>
      </c>
    </row>
    <row r="126" spans="1:7" ht="15" customHeight="1" x14ac:dyDescent="0.2">
      <c r="A126" s="108"/>
      <c r="B126" s="112" t="s">
        <v>46</v>
      </c>
      <c r="C126" s="110" t="s">
        <v>27</v>
      </c>
      <c r="D126" s="109"/>
      <c r="E126" s="110" t="s">
        <v>27</v>
      </c>
      <c r="F126" s="109"/>
      <c r="G126" s="99">
        <f t="shared" si="3"/>
        <v>0</v>
      </c>
    </row>
    <row r="127" spans="1:7" ht="15" customHeight="1" x14ac:dyDescent="0.2">
      <c r="A127" s="108"/>
      <c r="B127" s="108"/>
      <c r="C127" s="110" t="s">
        <v>25</v>
      </c>
      <c r="D127" s="109"/>
      <c r="E127" s="110" t="s">
        <v>25</v>
      </c>
      <c r="F127" s="109"/>
      <c r="G127" s="99">
        <f t="shared" si="3"/>
        <v>0</v>
      </c>
    </row>
    <row r="128" spans="1:7" ht="15" customHeight="1" x14ac:dyDescent="0.2">
      <c r="A128" s="108"/>
      <c r="B128" s="107"/>
      <c r="C128" s="106" t="s">
        <v>24</v>
      </c>
      <c r="D128" s="105">
        <v>100</v>
      </c>
      <c r="E128" s="106" t="s">
        <v>24</v>
      </c>
      <c r="F128" s="105">
        <v>50</v>
      </c>
      <c r="G128" s="99">
        <f t="shared" si="3"/>
        <v>150</v>
      </c>
    </row>
    <row r="129" spans="1:7" ht="15" customHeight="1" x14ac:dyDescent="0.2">
      <c r="A129" s="108"/>
      <c r="B129" s="108" t="s">
        <v>45</v>
      </c>
      <c r="C129" s="116" t="s">
        <v>27</v>
      </c>
      <c r="D129" s="115"/>
      <c r="E129" s="116" t="s">
        <v>27</v>
      </c>
      <c r="F129" s="115"/>
      <c r="G129" s="99">
        <f t="shared" si="3"/>
        <v>0</v>
      </c>
    </row>
    <row r="130" spans="1:7" ht="15" customHeight="1" x14ac:dyDescent="0.2">
      <c r="A130" s="108"/>
      <c r="B130" s="108"/>
      <c r="C130" s="110" t="s">
        <v>25</v>
      </c>
      <c r="D130" s="109"/>
      <c r="E130" s="110" t="s">
        <v>25</v>
      </c>
      <c r="F130" s="109"/>
      <c r="G130" s="99">
        <f t="shared" si="3"/>
        <v>0</v>
      </c>
    </row>
    <row r="131" spans="1:7" ht="15" customHeight="1" x14ac:dyDescent="0.2">
      <c r="A131" s="108"/>
      <c r="B131" s="111"/>
      <c r="C131" s="114" t="s">
        <v>24</v>
      </c>
      <c r="D131" s="113"/>
      <c r="E131" s="114" t="s">
        <v>24</v>
      </c>
      <c r="F131" s="113"/>
      <c r="G131" s="99">
        <f t="shared" si="3"/>
        <v>0</v>
      </c>
    </row>
    <row r="132" spans="1:7" ht="15" customHeight="1" x14ac:dyDescent="0.2">
      <c r="A132" s="108"/>
      <c r="B132" s="112" t="s">
        <v>44</v>
      </c>
      <c r="C132" s="116" t="s">
        <v>27</v>
      </c>
      <c r="D132" s="124"/>
      <c r="E132" s="116" t="s">
        <v>27</v>
      </c>
      <c r="F132" s="115"/>
      <c r="G132" s="99">
        <f t="shared" si="3"/>
        <v>0</v>
      </c>
    </row>
    <row r="133" spans="1:7" ht="15" customHeight="1" x14ac:dyDescent="0.2">
      <c r="A133" s="108"/>
      <c r="B133" s="108"/>
      <c r="C133" s="110" t="s">
        <v>25</v>
      </c>
      <c r="D133" s="122"/>
      <c r="E133" s="110" t="s">
        <v>25</v>
      </c>
      <c r="F133" s="109"/>
      <c r="G133" s="99">
        <f t="shared" si="3"/>
        <v>0</v>
      </c>
    </row>
    <row r="134" spans="1:7" ht="15" customHeight="1" x14ac:dyDescent="0.2">
      <c r="A134" s="108"/>
      <c r="B134" s="107"/>
      <c r="C134" s="114" t="s">
        <v>24</v>
      </c>
      <c r="D134" s="123"/>
      <c r="E134" s="114" t="s">
        <v>24</v>
      </c>
      <c r="F134" s="113"/>
      <c r="G134" s="99">
        <f t="shared" ref="G134:G165" si="4">SUM(D134:F134)</f>
        <v>0</v>
      </c>
    </row>
    <row r="135" spans="1:7" ht="15" customHeight="1" x14ac:dyDescent="0.2">
      <c r="A135" s="108"/>
      <c r="B135" s="112" t="s">
        <v>43</v>
      </c>
      <c r="C135" s="110" t="s">
        <v>27</v>
      </c>
      <c r="D135" s="122"/>
      <c r="E135" s="110" t="s">
        <v>27</v>
      </c>
      <c r="F135" s="109"/>
      <c r="G135" s="99">
        <f t="shared" si="4"/>
        <v>0</v>
      </c>
    </row>
    <row r="136" spans="1:7" ht="15" customHeight="1" x14ac:dyDescent="0.2">
      <c r="A136" s="108"/>
      <c r="B136" s="108"/>
      <c r="C136" s="110" t="s">
        <v>25</v>
      </c>
      <c r="D136" s="122"/>
      <c r="E136" s="110" t="s">
        <v>25</v>
      </c>
      <c r="F136" s="109"/>
      <c r="G136" s="99">
        <f t="shared" si="4"/>
        <v>0</v>
      </c>
    </row>
    <row r="137" spans="1:7" ht="15" customHeight="1" thickBot="1" x14ac:dyDescent="0.25">
      <c r="A137" s="108"/>
      <c r="B137" s="120"/>
      <c r="C137" s="106" t="s">
        <v>24</v>
      </c>
      <c r="D137" s="129"/>
      <c r="E137" s="106" t="s">
        <v>24</v>
      </c>
      <c r="F137" s="119"/>
      <c r="G137" s="99">
        <f t="shared" si="4"/>
        <v>0</v>
      </c>
    </row>
    <row r="138" spans="1:7" s="100" customFormat="1" ht="3" customHeight="1" thickBot="1" x14ac:dyDescent="0.25">
      <c r="A138" s="104"/>
      <c r="B138" s="104"/>
      <c r="C138" s="102"/>
      <c r="D138" s="103"/>
      <c r="E138" s="102"/>
      <c r="F138" s="118"/>
      <c r="G138" s="99">
        <f t="shared" si="4"/>
        <v>0</v>
      </c>
    </row>
    <row r="139" spans="1:7" ht="15" customHeight="1" x14ac:dyDescent="0.2">
      <c r="A139" s="117">
        <v>10</v>
      </c>
      <c r="B139" s="128" t="s">
        <v>42</v>
      </c>
      <c r="C139" s="126" t="s">
        <v>27</v>
      </c>
      <c r="D139" s="127"/>
      <c r="E139" s="126" t="s">
        <v>27</v>
      </c>
      <c r="F139" s="125"/>
      <c r="G139" s="99">
        <f t="shared" si="4"/>
        <v>0</v>
      </c>
    </row>
    <row r="140" spans="1:7" ht="15" customHeight="1" x14ac:dyDescent="0.2">
      <c r="A140" s="117"/>
      <c r="B140" s="108"/>
      <c r="C140" s="110" t="s">
        <v>25</v>
      </c>
      <c r="D140" s="122"/>
      <c r="E140" s="110" t="s">
        <v>25</v>
      </c>
      <c r="F140" s="109"/>
      <c r="G140" s="99">
        <f t="shared" si="4"/>
        <v>0</v>
      </c>
    </row>
    <row r="141" spans="1:7" ht="15" customHeight="1" x14ac:dyDescent="0.2">
      <c r="A141" s="117"/>
      <c r="B141" s="107"/>
      <c r="C141" s="114" t="s">
        <v>24</v>
      </c>
      <c r="D141" s="123"/>
      <c r="E141" s="114" t="s">
        <v>24</v>
      </c>
      <c r="F141" s="113"/>
      <c r="G141" s="99">
        <f t="shared" si="4"/>
        <v>0</v>
      </c>
    </row>
    <row r="142" spans="1:7" ht="15" customHeight="1" x14ac:dyDescent="0.2">
      <c r="A142" s="117"/>
      <c r="B142" s="108" t="s">
        <v>41</v>
      </c>
      <c r="C142" s="110" t="s">
        <v>27</v>
      </c>
      <c r="D142" s="122"/>
      <c r="E142" s="110" t="s">
        <v>27</v>
      </c>
      <c r="F142" s="109"/>
      <c r="G142" s="99">
        <f t="shared" si="4"/>
        <v>0</v>
      </c>
    </row>
    <row r="143" spans="1:7" ht="15" customHeight="1" x14ac:dyDescent="0.2">
      <c r="A143" s="117"/>
      <c r="B143" s="108"/>
      <c r="C143" s="110" t="s">
        <v>25</v>
      </c>
      <c r="D143" s="122"/>
      <c r="E143" s="110" t="s">
        <v>25</v>
      </c>
      <c r="F143" s="109"/>
      <c r="G143" s="99">
        <f t="shared" si="4"/>
        <v>0</v>
      </c>
    </row>
    <row r="144" spans="1:7" ht="15" customHeight="1" x14ac:dyDescent="0.2">
      <c r="A144" s="108"/>
      <c r="B144" s="111"/>
      <c r="C144" s="106" t="s">
        <v>24</v>
      </c>
      <c r="D144" s="121"/>
      <c r="E144" s="106" t="s">
        <v>24</v>
      </c>
      <c r="F144" s="105"/>
      <c r="G144" s="99">
        <f t="shared" si="4"/>
        <v>0</v>
      </c>
    </row>
    <row r="145" spans="1:7" ht="15" customHeight="1" x14ac:dyDescent="0.2">
      <c r="A145" s="108"/>
      <c r="B145" s="112" t="s">
        <v>40</v>
      </c>
      <c r="C145" s="116" t="s">
        <v>27</v>
      </c>
      <c r="D145" s="124"/>
      <c r="E145" s="116" t="s">
        <v>27</v>
      </c>
      <c r="F145" s="115"/>
      <c r="G145" s="99">
        <f t="shared" si="4"/>
        <v>0</v>
      </c>
    </row>
    <row r="146" spans="1:7" ht="15" customHeight="1" x14ac:dyDescent="0.2">
      <c r="A146" s="108"/>
      <c r="B146" s="108"/>
      <c r="C146" s="110" t="s">
        <v>25</v>
      </c>
      <c r="D146" s="122"/>
      <c r="E146" s="110" t="s">
        <v>25</v>
      </c>
      <c r="F146" s="109"/>
      <c r="G146" s="99">
        <f t="shared" si="4"/>
        <v>0</v>
      </c>
    </row>
    <row r="147" spans="1:7" ht="15" customHeight="1" x14ac:dyDescent="0.2">
      <c r="A147" s="108"/>
      <c r="B147" s="107"/>
      <c r="C147" s="114" t="s">
        <v>24</v>
      </c>
      <c r="D147" s="123"/>
      <c r="E147" s="114" t="s">
        <v>24</v>
      </c>
      <c r="F147" s="113"/>
      <c r="G147" s="99">
        <f t="shared" si="4"/>
        <v>0</v>
      </c>
    </row>
    <row r="148" spans="1:7" ht="15" customHeight="1" x14ac:dyDescent="0.2">
      <c r="A148" s="108"/>
      <c r="B148" s="112" t="s">
        <v>39</v>
      </c>
      <c r="C148" s="110" t="s">
        <v>27</v>
      </c>
      <c r="D148" s="122"/>
      <c r="E148" s="110" t="s">
        <v>27</v>
      </c>
      <c r="F148" s="109"/>
      <c r="G148" s="99">
        <f t="shared" si="4"/>
        <v>0</v>
      </c>
    </row>
    <row r="149" spans="1:7" ht="15" customHeight="1" x14ac:dyDescent="0.2">
      <c r="A149" s="108"/>
      <c r="B149" s="108"/>
      <c r="C149" s="110" t="s">
        <v>25</v>
      </c>
      <c r="D149" s="122"/>
      <c r="E149" s="110" t="s">
        <v>25</v>
      </c>
      <c r="F149" s="109"/>
      <c r="G149" s="99">
        <f t="shared" si="4"/>
        <v>0</v>
      </c>
    </row>
    <row r="150" spans="1:7" ht="15" customHeight="1" x14ac:dyDescent="0.2">
      <c r="A150" s="108"/>
      <c r="B150" s="107"/>
      <c r="C150" s="106" t="s">
        <v>24</v>
      </c>
      <c r="D150" s="121"/>
      <c r="E150" s="106" t="s">
        <v>24</v>
      </c>
      <c r="F150" s="105"/>
      <c r="G150" s="99">
        <f t="shared" si="4"/>
        <v>0</v>
      </c>
    </row>
    <row r="151" spans="1:7" ht="15" customHeight="1" x14ac:dyDescent="0.2">
      <c r="A151" s="108"/>
      <c r="B151" s="108" t="s">
        <v>38</v>
      </c>
      <c r="C151" s="178"/>
      <c r="D151" s="178"/>
      <c r="E151" s="178"/>
      <c r="F151" s="178"/>
      <c r="G151" s="99">
        <f t="shared" si="4"/>
        <v>0</v>
      </c>
    </row>
    <row r="152" spans="1:7" ht="15" customHeight="1" x14ac:dyDescent="0.2">
      <c r="A152" s="108"/>
      <c r="B152" s="112" t="s">
        <v>37</v>
      </c>
      <c r="C152" s="116" t="s">
        <v>27</v>
      </c>
      <c r="D152" s="115">
        <v>100</v>
      </c>
      <c r="E152" s="116" t="s">
        <v>27</v>
      </c>
      <c r="F152" s="115">
        <v>50</v>
      </c>
      <c r="G152" s="99">
        <f t="shared" si="4"/>
        <v>150</v>
      </c>
    </row>
    <row r="153" spans="1:7" ht="15" customHeight="1" x14ac:dyDescent="0.2">
      <c r="A153" s="108"/>
      <c r="B153" s="111" t="s">
        <v>36</v>
      </c>
      <c r="C153" s="110" t="s">
        <v>25</v>
      </c>
      <c r="D153" s="109">
        <v>250</v>
      </c>
      <c r="E153" s="110" t="s">
        <v>25</v>
      </c>
      <c r="F153" s="109">
        <v>50</v>
      </c>
      <c r="G153" s="99">
        <f t="shared" si="4"/>
        <v>300</v>
      </c>
    </row>
    <row r="154" spans="1:7" ht="15" customHeight="1" x14ac:dyDescent="0.2">
      <c r="A154" s="108"/>
      <c r="B154" s="107"/>
      <c r="C154" s="114" t="s">
        <v>24</v>
      </c>
      <c r="D154" s="113">
        <v>250</v>
      </c>
      <c r="E154" s="114" t="s">
        <v>24</v>
      </c>
      <c r="F154" s="113"/>
      <c r="G154" s="99">
        <f t="shared" si="4"/>
        <v>250</v>
      </c>
    </row>
    <row r="155" spans="1:7" ht="15" customHeight="1" x14ac:dyDescent="0.2">
      <c r="A155" s="108"/>
      <c r="B155" s="112" t="s">
        <v>35</v>
      </c>
      <c r="C155" s="110" t="s">
        <v>27</v>
      </c>
      <c r="D155" s="109">
        <v>100</v>
      </c>
      <c r="E155" s="110" t="s">
        <v>27</v>
      </c>
      <c r="F155" s="109">
        <v>50</v>
      </c>
      <c r="G155" s="99">
        <f t="shared" si="4"/>
        <v>150</v>
      </c>
    </row>
    <row r="156" spans="1:7" ht="15" customHeight="1" x14ac:dyDescent="0.2">
      <c r="A156" s="108"/>
      <c r="B156" s="108"/>
      <c r="C156" s="110" t="s">
        <v>25</v>
      </c>
      <c r="D156" s="109">
        <v>472</v>
      </c>
      <c r="E156" s="110" t="s">
        <v>25</v>
      </c>
      <c r="F156" s="109">
        <v>100</v>
      </c>
      <c r="G156" s="99">
        <f t="shared" si="4"/>
        <v>572</v>
      </c>
    </row>
    <row r="157" spans="1:7" ht="15" customHeight="1" thickBot="1" x14ac:dyDescent="0.25">
      <c r="A157" s="108"/>
      <c r="B157" s="120"/>
      <c r="C157" s="106" t="s">
        <v>24</v>
      </c>
      <c r="D157" s="119">
        <v>250</v>
      </c>
      <c r="E157" s="106" t="s">
        <v>24</v>
      </c>
      <c r="F157" s="119">
        <v>50</v>
      </c>
      <c r="G157" s="99">
        <f t="shared" si="4"/>
        <v>300</v>
      </c>
    </row>
    <row r="158" spans="1:7" s="100" customFormat="1" ht="3" customHeight="1" thickBot="1" x14ac:dyDescent="0.25">
      <c r="A158" s="104"/>
      <c r="B158" s="104"/>
      <c r="C158" s="102"/>
      <c r="D158" s="103"/>
      <c r="E158" s="102"/>
      <c r="F158" s="118"/>
      <c r="G158" s="99">
        <f t="shared" si="4"/>
        <v>0</v>
      </c>
    </row>
    <row r="159" spans="1:7" ht="15" customHeight="1" x14ac:dyDescent="0.2">
      <c r="A159" s="117">
        <v>11</v>
      </c>
      <c r="B159" s="108" t="s">
        <v>34</v>
      </c>
      <c r="C159" s="110" t="s">
        <v>27</v>
      </c>
      <c r="D159" s="109">
        <v>100</v>
      </c>
      <c r="E159" s="110" t="s">
        <v>27</v>
      </c>
      <c r="F159" s="109">
        <v>50</v>
      </c>
      <c r="G159" s="99">
        <f t="shared" si="4"/>
        <v>150</v>
      </c>
    </row>
    <row r="160" spans="1:7" ht="15" customHeight="1" x14ac:dyDescent="0.2">
      <c r="A160" s="108"/>
      <c r="B160" s="108"/>
      <c r="C160" s="110" t="s">
        <v>25</v>
      </c>
      <c r="D160" s="109">
        <v>100</v>
      </c>
      <c r="E160" s="110" t="s">
        <v>25</v>
      </c>
      <c r="F160" s="109">
        <v>50</v>
      </c>
      <c r="G160" s="99">
        <f t="shared" si="4"/>
        <v>150</v>
      </c>
    </row>
    <row r="161" spans="1:7" ht="15" customHeight="1" x14ac:dyDescent="0.2">
      <c r="A161" s="108"/>
      <c r="B161" s="111"/>
      <c r="C161" s="106" t="s">
        <v>24</v>
      </c>
      <c r="D161" s="105">
        <v>100</v>
      </c>
      <c r="E161" s="106" t="s">
        <v>24</v>
      </c>
      <c r="F161" s="105">
        <v>50</v>
      </c>
      <c r="G161" s="99">
        <f t="shared" si="4"/>
        <v>150</v>
      </c>
    </row>
    <row r="162" spans="1:7" ht="15" customHeight="1" x14ac:dyDescent="0.2">
      <c r="A162" s="108"/>
      <c r="B162" s="112" t="s">
        <v>33</v>
      </c>
      <c r="C162" s="116" t="s">
        <v>27</v>
      </c>
      <c r="D162" s="115">
        <v>100</v>
      </c>
      <c r="E162" s="116" t="s">
        <v>27</v>
      </c>
      <c r="F162" s="115">
        <v>50</v>
      </c>
      <c r="G162" s="99">
        <f t="shared" si="4"/>
        <v>150</v>
      </c>
    </row>
    <row r="163" spans="1:7" ht="15" customHeight="1" x14ac:dyDescent="0.2">
      <c r="A163" s="108"/>
      <c r="B163" s="108"/>
      <c r="C163" s="110" t="s">
        <v>25</v>
      </c>
      <c r="D163" s="109">
        <v>100</v>
      </c>
      <c r="E163" s="110" t="s">
        <v>25</v>
      </c>
      <c r="F163" s="109">
        <v>50</v>
      </c>
      <c r="G163" s="99">
        <f t="shared" si="4"/>
        <v>150</v>
      </c>
    </row>
    <row r="164" spans="1:7" ht="15" customHeight="1" x14ac:dyDescent="0.2">
      <c r="A164" s="108"/>
      <c r="B164" s="107"/>
      <c r="C164" s="114" t="s">
        <v>24</v>
      </c>
      <c r="D164" s="113">
        <v>100</v>
      </c>
      <c r="E164" s="114" t="s">
        <v>24</v>
      </c>
      <c r="F164" s="113">
        <v>50</v>
      </c>
      <c r="G164" s="99">
        <f t="shared" si="4"/>
        <v>150</v>
      </c>
    </row>
    <row r="165" spans="1:7" ht="15" customHeight="1" x14ac:dyDescent="0.2">
      <c r="A165" s="108"/>
      <c r="B165" s="112" t="s">
        <v>32</v>
      </c>
      <c r="C165" s="110" t="s">
        <v>27</v>
      </c>
      <c r="D165" s="109">
        <v>200</v>
      </c>
      <c r="E165" s="110" t="s">
        <v>27</v>
      </c>
      <c r="F165" s="109"/>
      <c r="G165" s="99">
        <f t="shared" si="4"/>
        <v>200</v>
      </c>
    </row>
    <row r="166" spans="1:7" ht="15" customHeight="1" x14ac:dyDescent="0.2">
      <c r="A166" s="108"/>
      <c r="B166" s="108"/>
      <c r="C166" s="110" t="s">
        <v>25</v>
      </c>
      <c r="D166" s="109">
        <v>200</v>
      </c>
      <c r="E166" s="110" t="s">
        <v>25</v>
      </c>
      <c r="F166" s="109">
        <v>100</v>
      </c>
      <c r="G166" s="99">
        <f>SUM(D166:F166)</f>
        <v>300</v>
      </c>
    </row>
    <row r="167" spans="1:7" ht="15" customHeight="1" x14ac:dyDescent="0.2">
      <c r="A167" s="108"/>
      <c r="B167" s="107"/>
      <c r="C167" s="106" t="s">
        <v>24</v>
      </c>
      <c r="D167" s="105">
        <v>200</v>
      </c>
      <c r="E167" s="106" t="s">
        <v>24</v>
      </c>
      <c r="F167" s="105"/>
      <c r="G167" s="99">
        <f t="shared" ref="G167:G179" si="5">SUM(D167:F167)</f>
        <v>200</v>
      </c>
    </row>
    <row r="168" spans="1:7" ht="15" customHeight="1" x14ac:dyDescent="0.2">
      <c r="A168" s="108"/>
      <c r="B168" s="112" t="s">
        <v>31</v>
      </c>
      <c r="C168" s="116" t="s">
        <v>27</v>
      </c>
      <c r="D168" s="115">
        <v>200</v>
      </c>
      <c r="E168" s="116" t="s">
        <v>27</v>
      </c>
      <c r="F168" s="115"/>
      <c r="G168" s="99">
        <f t="shared" si="5"/>
        <v>200</v>
      </c>
    </row>
    <row r="169" spans="1:7" ht="15" customHeight="1" x14ac:dyDescent="0.2">
      <c r="A169" s="108"/>
      <c r="B169" s="108"/>
      <c r="C169" s="110" t="s">
        <v>25</v>
      </c>
      <c r="D169" s="109">
        <v>200</v>
      </c>
      <c r="E169" s="110" t="s">
        <v>25</v>
      </c>
      <c r="F169" s="109">
        <v>100</v>
      </c>
      <c r="G169" s="99">
        <f t="shared" si="5"/>
        <v>300</v>
      </c>
    </row>
    <row r="170" spans="1:7" ht="15" customHeight="1" x14ac:dyDescent="0.2">
      <c r="A170" s="108"/>
      <c r="B170" s="107"/>
      <c r="C170" s="114" t="s">
        <v>24</v>
      </c>
      <c r="D170" s="113">
        <v>472</v>
      </c>
      <c r="E170" s="114" t="s">
        <v>24</v>
      </c>
      <c r="F170" s="113"/>
      <c r="G170" s="99">
        <f t="shared" si="5"/>
        <v>472</v>
      </c>
    </row>
    <row r="171" spans="1:7" ht="15" customHeight="1" x14ac:dyDescent="0.2">
      <c r="A171" s="108"/>
      <c r="B171" s="112" t="s">
        <v>30</v>
      </c>
      <c r="C171" s="116" t="s">
        <v>27</v>
      </c>
      <c r="D171" s="115">
        <v>200</v>
      </c>
      <c r="E171" s="116" t="s">
        <v>27</v>
      </c>
      <c r="F171" s="115"/>
      <c r="G171" s="99">
        <f t="shared" si="5"/>
        <v>200</v>
      </c>
    </row>
    <row r="172" spans="1:7" ht="15" customHeight="1" x14ac:dyDescent="0.2">
      <c r="A172" s="108"/>
      <c r="B172" s="108"/>
      <c r="C172" s="110" t="s">
        <v>25</v>
      </c>
      <c r="D172" s="109">
        <v>200</v>
      </c>
      <c r="E172" s="110" t="s">
        <v>25</v>
      </c>
      <c r="F172" s="109"/>
      <c r="G172" s="99">
        <f t="shared" si="5"/>
        <v>200</v>
      </c>
    </row>
    <row r="173" spans="1:7" ht="15" customHeight="1" x14ac:dyDescent="0.2">
      <c r="A173" s="108"/>
      <c r="B173" s="107"/>
      <c r="C173" s="114" t="s">
        <v>24</v>
      </c>
      <c r="D173" s="113">
        <v>800</v>
      </c>
      <c r="E173" s="114" t="s">
        <v>24</v>
      </c>
      <c r="F173" s="113"/>
      <c r="G173" s="99">
        <f t="shared" si="5"/>
        <v>800</v>
      </c>
    </row>
    <row r="174" spans="1:7" ht="15" customHeight="1" x14ac:dyDescent="0.2">
      <c r="A174" s="108"/>
      <c r="B174" s="112" t="s">
        <v>29</v>
      </c>
      <c r="C174" s="116" t="s">
        <v>27</v>
      </c>
      <c r="D174" s="115">
        <v>800</v>
      </c>
      <c r="E174" s="116" t="s">
        <v>27</v>
      </c>
      <c r="F174" s="115"/>
      <c r="G174" s="99">
        <f t="shared" si="5"/>
        <v>800</v>
      </c>
    </row>
    <row r="175" spans="1:7" ht="15" customHeight="1" x14ac:dyDescent="0.2">
      <c r="A175" s="108"/>
      <c r="B175" s="111" t="s">
        <v>26</v>
      </c>
      <c r="C175" s="110" t="s">
        <v>25</v>
      </c>
      <c r="D175" s="109">
        <v>800</v>
      </c>
      <c r="E175" s="110" t="s">
        <v>25</v>
      </c>
      <c r="F175" s="109"/>
      <c r="G175" s="99">
        <f t="shared" si="5"/>
        <v>800</v>
      </c>
    </row>
    <row r="176" spans="1:7" ht="15" customHeight="1" x14ac:dyDescent="0.2">
      <c r="A176" s="108"/>
      <c r="B176" s="107"/>
      <c r="C176" s="114" t="s">
        <v>24</v>
      </c>
      <c r="D176" s="113">
        <v>800</v>
      </c>
      <c r="E176" s="114" t="s">
        <v>24</v>
      </c>
      <c r="F176" s="113"/>
      <c r="G176" s="99">
        <f t="shared" si="5"/>
        <v>800</v>
      </c>
    </row>
    <row r="177" spans="1:7" ht="15" customHeight="1" x14ac:dyDescent="0.2">
      <c r="A177" s="108"/>
      <c r="B177" s="112" t="s">
        <v>28</v>
      </c>
      <c r="C177" s="110" t="s">
        <v>27</v>
      </c>
      <c r="D177" s="109">
        <v>800</v>
      </c>
      <c r="E177" s="110" t="s">
        <v>27</v>
      </c>
      <c r="F177" s="109"/>
      <c r="G177" s="99">
        <f t="shared" si="5"/>
        <v>800</v>
      </c>
    </row>
    <row r="178" spans="1:7" ht="15" customHeight="1" x14ac:dyDescent="0.2">
      <c r="A178" s="108"/>
      <c r="B178" s="111" t="s">
        <v>26</v>
      </c>
      <c r="C178" s="110" t="s">
        <v>25</v>
      </c>
      <c r="D178" s="109">
        <v>800</v>
      </c>
      <c r="E178" s="110" t="s">
        <v>25</v>
      </c>
      <c r="F178" s="109"/>
      <c r="G178" s="99">
        <f t="shared" si="5"/>
        <v>800</v>
      </c>
    </row>
    <row r="179" spans="1:7" ht="15" customHeight="1" thickBot="1" x14ac:dyDescent="0.25">
      <c r="A179" s="108"/>
      <c r="B179" s="107"/>
      <c r="C179" s="106" t="s">
        <v>24</v>
      </c>
      <c r="D179" s="105"/>
      <c r="E179" s="106" t="s">
        <v>24</v>
      </c>
      <c r="F179" s="105"/>
      <c r="G179" s="99">
        <f t="shared" si="5"/>
        <v>0</v>
      </c>
    </row>
    <row r="180" spans="1:7" s="100" customFormat="1" ht="3" customHeight="1" thickBot="1" x14ac:dyDescent="0.25">
      <c r="A180" s="104"/>
      <c r="B180" s="104"/>
      <c r="C180" s="102"/>
      <c r="D180" s="103"/>
      <c r="E180" s="102"/>
      <c r="F180" s="101"/>
    </row>
  </sheetData>
  <mergeCells count="9">
    <mergeCell ref="C67:F67"/>
    <mergeCell ref="C81:F81"/>
    <mergeCell ref="C151:F151"/>
    <mergeCell ref="C4:D4"/>
    <mergeCell ref="E4:F4"/>
    <mergeCell ref="C11:F11"/>
    <mergeCell ref="C25:F25"/>
    <mergeCell ref="C39:F39"/>
    <mergeCell ref="C53:F53"/>
  </mergeCells>
  <printOptions horizontalCentered="1"/>
  <pageMargins left="0.11811023622047245" right="0.11811023622047245" top="0.35433070866141736" bottom="0.15748031496062992" header="0.31496062992125984" footer="0.31496062992125984"/>
  <pageSetup paperSize="8" scale="7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- staff numbers</vt:lpstr>
      <vt:lpstr>sams numbers</vt:lpstr>
      <vt:lpstr>'sams numbers'!Print_Area</vt:lpstr>
      <vt:lpstr>'SUMMARY - staff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2021-11-03T15:21:48Z</dcterms:created>
  <dcterms:modified xsi:type="dcterms:W3CDTF">2021-11-19T17:23:31Z</dcterms:modified>
</cp:coreProperties>
</file>