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Pharmacy\Contracting\Y&amp;H\TENDERS\ULM Imports 2024\ITT\"/>
    </mc:Choice>
  </mc:AlternateContent>
  <xr:revisionPtr revIDLastSave="0" documentId="13_ncr:1_{A08A764F-3F5E-40FF-A6C8-5EC9DDEAD73E}" xr6:coauthVersionLast="47" xr6:coauthVersionMax="47" xr10:uidLastSave="{00000000-0000-0000-0000-000000000000}"/>
  <bookViews>
    <workbookView xWindow="28680" yWindow="-3600" windowWidth="29040" windowHeight="15840" xr2:uid="{A92F6F89-FD4D-4DC8-9501-097625A563AD}"/>
  </bookViews>
  <sheets>
    <sheet name="1. Contract Managment" sheetId="2" r:id="rId1"/>
    <sheet name="2. Contract Review Meetings" sheetId="3" r:id="rId2"/>
    <sheet name="3 Product Supply Status" sheetId="11" r:id="rId3"/>
    <sheet name="4 Management Information (MI)" sheetId="4" r:id="rId4"/>
    <sheet name="5 Complaints CA" sheetId="6" r:id="rId5"/>
    <sheet name="5.1 Complaints - PA" sheetId="7" r:id="rId6"/>
    <sheet name="6 KPI Definitions" sheetId="12" r:id="rId7"/>
    <sheet name="7 KPI - Data Sheet" sheetId="13" r:id="rId8"/>
    <sheet name="8 KPI Report" sheetId="1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14" l="1"/>
  <c r="M5" i="14"/>
  <c r="L5" i="14"/>
  <c r="L4" i="14"/>
  <c r="J4" i="14"/>
  <c r="J5" i="14"/>
  <c r="K5" i="14"/>
  <c r="K4" i="14"/>
  <c r="G5" i="14"/>
  <c r="G4" i="14"/>
  <c r="G5" i="13"/>
  <c r="G4" i="13"/>
</calcChain>
</file>

<file path=xl/sharedStrings.xml><?xml version="1.0" encoding="utf-8"?>
<sst xmlns="http://schemas.openxmlformats.org/spreadsheetml/2006/main" count="309" uniqueCount="208">
  <si>
    <t>Contract Management Information</t>
  </si>
  <si>
    <t>No.</t>
  </si>
  <si>
    <t>Contract Management</t>
  </si>
  <si>
    <r>
      <t xml:space="preserve">Contract Review Meeting Agenda 
</t>
    </r>
    <r>
      <rPr>
        <b/>
        <sz val="18"/>
        <color rgb="FFFF0000"/>
        <rFont val="Calibri"/>
        <family val="2"/>
        <scheme val="minor"/>
      </rPr>
      <t>(SAMPLE subject to change)</t>
    </r>
  </si>
  <si>
    <t>XXX</t>
  </si>
  <si>
    <t>Date of Meeting</t>
  </si>
  <si>
    <t>Venue for Meeting</t>
  </si>
  <si>
    <t xml:space="preserve">Agenda Items </t>
  </si>
  <si>
    <t>Sales Data Returns (Management Information) - Consistency checks</t>
  </si>
  <si>
    <t>Change Control (Product Changes, Business Changes)</t>
  </si>
  <si>
    <t>MHRA Inspection update and/or NHS Audit update if applicable</t>
  </si>
  <si>
    <t>Any Changes to Contacts</t>
  </si>
  <si>
    <t>Social Values, Sustainability and Carbon Reduction Plan updates.</t>
  </si>
  <si>
    <t>Review of Modern Slavery Compliance</t>
  </si>
  <si>
    <t>Review of Insurance / Indemnity Policies</t>
  </si>
  <si>
    <t>Any Other Business</t>
  </si>
  <si>
    <t>Next Meeting Date</t>
  </si>
  <si>
    <t>Meeting Dates to be confirmed with the supplier</t>
  </si>
  <si>
    <t>Extract Date
(yyyymm) 
e.g. 201806 for June 2018</t>
  </si>
  <si>
    <t>Order Date (DD/MM/YYYY)</t>
  </si>
  <si>
    <t>Delivery Date (DD/MM/YYYY)</t>
  </si>
  <si>
    <t>Supplier Name</t>
  </si>
  <si>
    <t>Trust Name</t>
  </si>
  <si>
    <t>Product Description</t>
  </si>
  <si>
    <t>Pack Size</t>
  </si>
  <si>
    <t>Form</t>
  </si>
  <si>
    <t>Brand Name (if applicable)</t>
  </si>
  <si>
    <t>Order Number</t>
  </si>
  <si>
    <t>Quantity Ordered</t>
  </si>
  <si>
    <t>Quantity Delivered</t>
  </si>
  <si>
    <t>Supplier Product Code</t>
  </si>
  <si>
    <t>Unit Price</t>
  </si>
  <si>
    <t>Total Price</t>
  </si>
  <si>
    <t xml:space="preserve">Example Template </t>
  </si>
  <si>
    <t>Date Raised (DD/MM/YYYY)</t>
  </si>
  <si>
    <t>Actions</t>
  </si>
  <si>
    <t>Resolution Date (DD/MM/YYYY)</t>
  </si>
  <si>
    <t>Details of Complaint/ Incidents
(for the Participating Authority (Trust) only -  please provide details)</t>
  </si>
  <si>
    <t>Example Template</t>
  </si>
  <si>
    <t>FOR INFORMATION ONLY</t>
  </si>
  <si>
    <t xml:space="preserve">  Key Performance Indicators - version 1.1</t>
  </si>
  <si>
    <t>KPI / KPI dataset</t>
  </si>
  <si>
    <t>KPI name and (type)</t>
  </si>
  <si>
    <t>Definition</t>
  </si>
  <si>
    <t>Formulae</t>
  </si>
  <si>
    <t>KPI dataset</t>
  </si>
  <si>
    <t>D1</t>
  </si>
  <si>
    <t>Total Sales</t>
  </si>
  <si>
    <t xml:space="preserve">The total value of goods (exc. VAT) supplied against all pharmacy accounts within the reporting  period. </t>
  </si>
  <si>
    <t>D2</t>
  </si>
  <si>
    <t>Contract line sales</t>
  </si>
  <si>
    <t>D3</t>
  </si>
  <si>
    <t>Non Contract Line Sales</t>
  </si>
  <si>
    <t>D4</t>
  </si>
  <si>
    <t>D5</t>
  </si>
  <si>
    <t>Number of order lines</t>
  </si>
  <si>
    <t>The number of released order lines received by the supplier within the reporting period.</t>
  </si>
  <si>
    <t>D6</t>
  </si>
  <si>
    <t>D7</t>
  </si>
  <si>
    <t>D8</t>
  </si>
  <si>
    <t>D9</t>
  </si>
  <si>
    <t>D10</t>
  </si>
  <si>
    <t>KPI Dataset</t>
  </si>
  <si>
    <t>D11</t>
  </si>
  <si>
    <t>Order lines returned due to Supplier error</t>
  </si>
  <si>
    <t>Order lines ordered in error</t>
  </si>
  <si>
    <t>KPI</t>
  </si>
  <si>
    <t>K1</t>
  </si>
  <si>
    <t>K2</t>
  </si>
  <si>
    <t>K3</t>
  </si>
  <si>
    <t>K4</t>
  </si>
  <si>
    <t>Supplier focussed KPIs (formulae)</t>
  </si>
  <si>
    <t>Order lines returned due to supplier error vs number of order lines</t>
  </si>
  <si>
    <t>Supplier</t>
  </si>
  <si>
    <t>Contract Ref</t>
  </si>
  <si>
    <t>Trust Org Code</t>
  </si>
  <si>
    <t>Site / Hospital Name</t>
  </si>
  <si>
    <t>Period</t>
  </si>
  <si>
    <t>Enter your supplier name</t>
  </si>
  <si>
    <t>Enter the contract reference</t>
  </si>
  <si>
    <t>Enter the Participating Authority (Trust) / Organisation Code (ODS Code)
https://digital.nhs.uk/services/organisation-data-service</t>
  </si>
  <si>
    <t>Official name of the Participating Authority</t>
  </si>
  <si>
    <t>Site / hospital name (where applicable)</t>
  </si>
  <si>
    <t>Return period (yyyymm) 
e.g. 201806 for June 2018</t>
  </si>
  <si>
    <r>
      <rPr>
        <b/>
        <sz val="12"/>
        <color theme="1"/>
        <rFont val="Calibri"/>
        <family val="2"/>
        <scheme val="minor"/>
      </rPr>
      <t xml:space="preserve">Example </t>
    </r>
    <r>
      <rPr>
        <sz val="12"/>
        <color theme="1"/>
        <rFont val="Calibri"/>
        <family val="2"/>
        <scheme val="minor"/>
      </rPr>
      <t>supplier X</t>
    </r>
  </si>
  <si>
    <t>Example 01x</t>
  </si>
  <si>
    <t>Leeds Teaching Hospital NHS Trust</t>
  </si>
  <si>
    <t>St James Inpatients</t>
  </si>
  <si>
    <r>
      <rPr>
        <b/>
        <sz val="12"/>
        <color theme="1"/>
        <rFont val="Calibri"/>
        <family val="2"/>
        <scheme val="minor"/>
      </rPr>
      <t>Example</t>
    </r>
    <r>
      <rPr>
        <sz val="12"/>
        <color theme="1"/>
        <rFont val="Calibri"/>
        <family val="2"/>
        <scheme val="minor"/>
      </rPr>
      <t xml:space="preserve"> Supplier z</t>
    </r>
  </si>
  <si>
    <t>Example 02z</t>
  </si>
  <si>
    <t>Sheffield Teaching Hospitals NHS Trust</t>
  </si>
  <si>
    <t>Northerhn General</t>
  </si>
  <si>
    <t>Example supplier X</t>
  </si>
  <si>
    <t>Enter the Trust Organisation Code (ODS Code)
https://digital.nhs.uk/services/organisation-data-service</t>
  </si>
  <si>
    <t>Official name of the participating authority</t>
  </si>
  <si>
    <t>Return period (yyyymm) 
e.g. 201506 for June 2015</t>
  </si>
  <si>
    <t>Example Supplier Z</t>
  </si>
  <si>
    <t>For information only - example results</t>
  </si>
  <si>
    <t>Change Control Process</t>
  </si>
  <si>
    <t>Mini  Competition Process</t>
  </si>
  <si>
    <t>Suppliers (Offerors) will allow NHS QA Specialists to conduct an NHS QA Audit as required in the future at a time that is practically possible for both parties. This must include additional site(s) or sub-contractor(s) to be used under this agreement.</t>
  </si>
  <si>
    <r>
      <t xml:space="preserve">Only Suppliers awarded on the framework will receive a written invitation to submit a bid for Mini Competitions via the Atamis e-tendering system </t>
    </r>
    <r>
      <rPr>
        <u/>
        <sz val="12"/>
        <color theme="4"/>
        <rFont val="Calibri"/>
        <family val="2"/>
        <scheme val="minor"/>
      </rPr>
      <t xml:space="preserve">https://health-family.force.com/s/Welcome  </t>
    </r>
  </si>
  <si>
    <t>Implementation of the new award will be agreed between the Supplier (Offeror) and the relevant Participating Authority.</t>
  </si>
  <si>
    <t>A pre award and debrief documents will be issued followed by the 10 day standstill period.</t>
  </si>
  <si>
    <t>Supplier (Offeror) must provide monthly sales data using Tab 4 Management Information (MI) to the Authority</t>
  </si>
  <si>
    <t>The NEYPPC reserves the right to modify the data requirements in this document. Any modifications will be communicated to suppliers, who will adopt the amended version from the following reporting period.</t>
  </si>
  <si>
    <t>Attendance for the Authority</t>
  </si>
  <si>
    <t>Attendance for the Supplier</t>
  </si>
  <si>
    <t>Review of Current Framework - How well is it going? Take up from Participating Authorities?</t>
  </si>
  <si>
    <t>Business Continuity Plans - Is it up to date? Has it been tested and are there any outputs from the test?</t>
  </si>
  <si>
    <t>Key Performance Indicators (KPIs)</t>
  </si>
  <si>
    <t>Complaints and Incidents - From the Participating Authority / Authority / Supplier</t>
  </si>
  <si>
    <t>Monthly</t>
  </si>
  <si>
    <t>Northern General</t>
  </si>
  <si>
    <t xml:space="preserve">Description </t>
  </si>
  <si>
    <t xml:space="preserve">Pack </t>
  </si>
  <si>
    <t>Date of anticipated solution</t>
  </si>
  <si>
    <t xml:space="preserve">Contact name </t>
  </si>
  <si>
    <t>Contact telephone</t>
  </si>
  <si>
    <t>Framework (Ref)</t>
  </si>
  <si>
    <t>New issue?</t>
  </si>
  <si>
    <t>Any change or new information since last supply issues return?</t>
  </si>
  <si>
    <t>Reason for supply interruption</t>
  </si>
  <si>
    <t>Product Lot</t>
  </si>
  <si>
    <t>NPC</t>
  </si>
  <si>
    <t>Brand 
(If Applicable)</t>
  </si>
  <si>
    <t>Supplier Product Code 
(If applicable)</t>
  </si>
  <si>
    <t>Please Select</t>
  </si>
  <si>
    <t xml:space="preserve">*Please do not amend the headers </t>
  </si>
  <si>
    <t xml:space="preserve">Number of order lines </t>
  </si>
  <si>
    <t>Target</t>
  </si>
  <si>
    <t>Total number of change controls as a percentation of number of change controls notified  to NEYPPC per month</t>
  </si>
  <si>
    <t xml:space="preserve">KPI reported </t>
  </si>
  <si>
    <t>Number of invoices outstanding (30+ days)</t>
  </si>
  <si>
    <t>Total number of invoices outstanding for 30+ days for each Participating Authority per month</t>
  </si>
  <si>
    <t>The number of order lines ordered in error by the Participating Authority and subsequently returned to the supplier.</t>
  </si>
  <si>
    <t xml:space="preserve">Number of order lines returned due to supplier error as a percentage of number of order lines
</t>
  </si>
  <si>
    <t>NEYPPC Unlicensed imported Medicines RefX</t>
  </si>
  <si>
    <t>Return
Period</t>
  </si>
  <si>
    <t>**Please ensure prior to submitting the data, that the above two examples are deleted.</t>
  </si>
  <si>
    <t>Contract Line Sales</t>
  </si>
  <si>
    <t>Non-Contract Line Sales</t>
  </si>
  <si>
    <t>Management Information (MI) - To be returned by the 10th of the month</t>
  </si>
  <si>
    <t>DO NOT COMPLETE INTERNAL NEYPPC USE ONLY</t>
  </si>
  <si>
    <t>KPI Data Sheet - to be completed and returned by the 10th of the month to: leedsth-tr.neyregionalcontracting@nhs.net</t>
  </si>
  <si>
    <t>Example Template 
(Please note this is not patient information)</t>
  </si>
  <si>
    <t>Order lines returned due to supplier error vs number of order lines
(D6/D4)</t>
  </si>
  <si>
    <t>The value of goods (exc. VAT) supplied against all Participating Authorities, pharmacy accounts within the reporting period which are subject to a NEYPPC framework agreement product award</t>
  </si>
  <si>
    <t xml:space="preserve">The value of goods (exc. VAT) supplied  within the reporting period.
As a supplier awarded to the framework this should include  the total value of those product that are not subject to a NEYPPC framework agreement product award </t>
  </si>
  <si>
    <t>Total Sales 
(Contract line sales + Non Contract Line Sales) Ex VAT</t>
  </si>
  <si>
    <t xml:space="preserve"> Contract line sales Ex VAT</t>
  </si>
  <si>
    <t>Non Contract Line Sales Ex VAT</t>
  </si>
  <si>
    <t xml:space="preserve">The Supplier (Offeror) will notify the Participating Authority and the Authority without delay and within the delivery time when it becomes aware that it will not be able to supply the product lots. A Product supply status report should be provided to the Authority every 2 weeks. Please refer to Tab 3 Product supply updates
</t>
  </si>
  <si>
    <t>Identifier</t>
  </si>
  <si>
    <t>Data provided by</t>
  </si>
  <si>
    <t>Number of lines that were returned due to supplier error (inc. but not limited to, damaged items, expired or unacceptably short shelf life stock, products selection error, unreported product change)</t>
  </si>
  <si>
    <t>The number of product lot change controls submitted by the Supplier (Offeror) to the Authority (NEYPPC)</t>
  </si>
  <si>
    <t>Total number of change controls processed by QA team</t>
  </si>
  <si>
    <t>Calculation from dataset</t>
  </si>
  <si>
    <t>If D4 &gt; 10 = 90% 
or 
If D4 &lt; 10 = 1 occasion</t>
  </si>
  <si>
    <t>"Number of change controls submitted by supplier" vs "Total number of change controls processed by QA team"</t>
  </si>
  <si>
    <t>Rolling Annual (i.e. over last 12 months)</t>
  </si>
  <si>
    <t>1-(D5/D4)</t>
  </si>
  <si>
    <t>Contract line sales Ex VAT</t>
  </si>
  <si>
    <t xml:space="preserve">(D8/D9) </t>
  </si>
  <si>
    <t>Total number of change controls by Lot processed by QA team</t>
  </si>
  <si>
    <t>Total number of Product Lot change controls processed by QA team</t>
  </si>
  <si>
    <t>Number of changes to Product Lots submitted by suppliers including but not limited to packaging, labelling, leaflets,  licensing, manufacturer, country of origin etc</t>
  </si>
  <si>
    <t>Quality Assurance Team (The Authority)</t>
  </si>
  <si>
    <r>
      <t xml:space="preserve">Minimum Score
</t>
    </r>
    <r>
      <rPr>
        <b/>
        <i/>
        <sz val="11"/>
        <color theme="0"/>
        <rFont val="Calibri"/>
        <family val="2"/>
        <scheme val="minor"/>
      </rPr>
      <t>*Based on rolling 12 month average</t>
    </r>
  </si>
  <si>
    <t>Data collected &amp; Use</t>
  </si>
  <si>
    <r>
      <t xml:space="preserve">Number of order lines </t>
    </r>
    <r>
      <rPr>
        <b/>
        <sz val="12"/>
        <color theme="1"/>
        <rFont val="Calibri"/>
        <family val="2"/>
        <scheme val="minor"/>
      </rPr>
      <t>not</t>
    </r>
    <r>
      <rPr>
        <sz val="12"/>
        <color theme="1"/>
        <rFont val="Calibri"/>
        <family val="2"/>
        <scheme val="minor"/>
      </rPr>
      <t xml:space="preserve"> delivered on time</t>
    </r>
  </si>
  <si>
    <t>The number of order lines not received on time. For the purpose of this dataset, 'on time' is defined as ordered on day 1 and delivered by 7th calendar day.</t>
  </si>
  <si>
    <t>Monthly for 
KPI reporting</t>
  </si>
  <si>
    <r>
      <t xml:space="preserve">Number of order lines </t>
    </r>
    <r>
      <rPr>
        <b/>
        <sz val="12"/>
        <color theme="1"/>
        <rFont val="Calibri"/>
        <family val="2"/>
        <scheme val="minor"/>
      </rPr>
      <t>not</t>
    </r>
    <r>
      <rPr>
        <sz val="12"/>
        <color theme="1"/>
        <rFont val="Calibri"/>
        <family val="2"/>
        <scheme val="minor"/>
      </rPr>
      <t xml:space="preserve"> delivered in full</t>
    </r>
  </si>
  <si>
    <t>The number of order lines not received in full. For the purpose of this dataset, 'not received in full' defined as a part order or incomplete order delivered.</t>
  </si>
  <si>
    <r>
      <t>Number of order lines</t>
    </r>
    <r>
      <rPr>
        <b/>
        <sz val="12"/>
        <color theme="1"/>
        <rFont val="Calibri"/>
        <family val="2"/>
        <scheme val="minor"/>
      </rPr>
      <t xml:space="preserve"> not </t>
    </r>
    <r>
      <rPr>
        <sz val="12"/>
        <color theme="1"/>
        <rFont val="Calibri"/>
        <family val="2"/>
        <scheme val="minor"/>
      </rPr>
      <t>delivered on time i.e ordered on day 1 and delivered by 7th calendar day as a percentage of number of order lines.</t>
    </r>
  </si>
  <si>
    <r>
      <t xml:space="preserve">Number of order lines </t>
    </r>
    <r>
      <rPr>
        <b/>
        <i/>
        <sz val="11"/>
        <color theme="1" tint="0.14999847407452621"/>
        <rFont val="Calibri"/>
        <family val="2"/>
        <scheme val="minor"/>
      </rPr>
      <t>not</t>
    </r>
    <r>
      <rPr>
        <i/>
        <sz val="11"/>
        <color theme="1" tint="0.14999847407452621"/>
        <rFont val="Calibri"/>
        <family val="2"/>
        <scheme val="minor"/>
      </rPr>
      <t xml:space="preserve"> delivered on time</t>
    </r>
  </si>
  <si>
    <r>
      <t xml:space="preserve">Number of order lines </t>
    </r>
    <r>
      <rPr>
        <b/>
        <i/>
        <sz val="11"/>
        <color theme="1" tint="0.14999847407452621"/>
        <rFont val="Calibri"/>
        <family val="2"/>
        <scheme val="minor"/>
      </rPr>
      <t>not</t>
    </r>
    <r>
      <rPr>
        <i/>
        <sz val="11"/>
        <color theme="1" tint="0.14999847407452621"/>
        <rFont val="Calibri"/>
        <family val="2"/>
        <scheme val="minor"/>
      </rPr>
      <t xml:space="preserve"> delivered in full</t>
    </r>
  </si>
  <si>
    <r>
      <t xml:space="preserve">Monthly for </t>
    </r>
    <r>
      <rPr>
        <sz val="12"/>
        <color rgb="FFFF0000"/>
        <rFont val="Calibri"/>
        <family val="2"/>
        <scheme val="minor"/>
      </rPr>
      <t>information only</t>
    </r>
  </si>
  <si>
    <t>The Supplier (Offeror) will inform the Authority, in writing of any proposed change to: products, prices, unavailability of product, changes to service or changes which affect any specification points within Document 8 Specification Tender Response (Component 1)  and/or Document 8 Specification Tender Response (Component 2) and/or information provided in Document 6b Product Specification Response Form B</t>
  </si>
  <si>
    <t>Revised award letter(s) and schedule(s) will be issued to confirm award or termination</t>
  </si>
  <si>
    <t xml:space="preserve">Where the Authority has reviewed the change request and a decision has been made to issue a mini competition then the Suppliers (Offerors) will receive a written invitation to submit a bid. Suppliers (Offerors) will be required to complete the following documents (but not limited to) and submit relevent supporting documentation.
-Document 4 Commercially sensitive information (optional)
-Document 6b Product Specification Response Form B
-Document 9 Commercial Schedule
</t>
  </si>
  <si>
    <t xml:space="preserve">Where a further call for mini competition is required then the Authority will follow the award criteria methodology set out in Document 6 Award Criteria Methodology.
</t>
  </si>
  <si>
    <r>
      <t xml:space="preserve">Suppliers (Offerors) will provide all responses via the  Atamis e-tendering system </t>
    </r>
    <r>
      <rPr>
        <u/>
        <sz val="12"/>
        <color theme="4"/>
        <rFont val="Calibri"/>
        <family val="2"/>
        <scheme val="minor"/>
      </rPr>
      <t>https://health-family.force.com/s/Welcome</t>
    </r>
    <r>
      <rPr>
        <sz val="12"/>
        <rFont val="Calibri"/>
        <family val="2"/>
        <scheme val="minor"/>
      </rPr>
      <t xml:space="preserve"> by the required deadline. Further calls for competition "mini competition" will be for a time period defined in the specific mini competition documentation. </t>
    </r>
  </si>
  <si>
    <t>Following return of relevant documents, the Authority will evaluate these and a decision to re-award the product will be agreed between the Authority and the Participating Authorities.  The Authority may choose not to award any products offered as a result of the procurement process for any reason.</t>
  </si>
  <si>
    <t>Stock Shortages -  Product supply status (review of out of stocks)</t>
  </si>
  <si>
    <r>
      <t xml:space="preserve">Order lines </t>
    </r>
    <r>
      <rPr>
        <b/>
        <sz val="12"/>
        <color theme="1"/>
        <rFont val="Calibri"/>
        <family val="2"/>
        <scheme val="minor"/>
      </rPr>
      <t xml:space="preserve">not </t>
    </r>
    <r>
      <rPr>
        <sz val="12"/>
        <color theme="1"/>
        <rFont val="Calibri"/>
        <family val="2"/>
        <scheme val="minor"/>
      </rPr>
      <t>delivered in full vs number of order lines</t>
    </r>
  </si>
  <si>
    <r>
      <t xml:space="preserve">Order lines </t>
    </r>
    <r>
      <rPr>
        <b/>
        <sz val="12"/>
        <rFont val="Calibri"/>
        <family val="2"/>
        <scheme val="minor"/>
      </rPr>
      <t>not</t>
    </r>
    <r>
      <rPr>
        <sz val="12"/>
        <rFont val="Calibri"/>
        <family val="2"/>
        <scheme val="minor"/>
      </rPr>
      <t xml:space="preserve"> delivered on time vs number of order lines</t>
    </r>
  </si>
  <si>
    <t>(D6/D4)</t>
  </si>
  <si>
    <t>If D4 &gt; 10 = 10% 
or 
If D4 &lt; 10 = 1 occasion</t>
  </si>
  <si>
    <t>1-(D11/D4)</t>
  </si>
  <si>
    <t>Order lines delivered in full vs number of order lines 
1-(D11/D4)</t>
  </si>
  <si>
    <t>Order lines delivered on time vs number of order lines 
1-(D5/D4)</t>
  </si>
  <si>
    <t>Percentage of change controls processed by the QA Team and not originally notified by the supplier. 
(D8/D9)</t>
  </si>
  <si>
    <t>If D9 &gt; 10 = 10% 
or 
If D9 &lt; 10 = 1 occasion</t>
  </si>
  <si>
    <t>If a UK licensed product becomes available during the life of the contract, the Participating Authorities will purchase that product in place of the unlicensed product which will be terminated from this framework agreement.</t>
  </si>
  <si>
    <r>
      <t xml:space="preserve">Notification of any proposed changes shall ideally be made three months prior to the implementation date of proposed changes. However it is understood that this level of notification is not always possible in which case notice must be made as far in advance as is reasonably possible. All changes must be approved by the Authority, on behalf of Participating Authority's before implementation following the change control process.
Routine change examples are provided below:
a) Price Reviews
b) Product Terminations
c) Product Changes
d) Changes to Supplier / Sub-Contractor
This </t>
    </r>
    <r>
      <rPr>
        <b/>
        <u/>
        <sz val="12"/>
        <rFont val="Calibri"/>
        <family val="2"/>
        <scheme val="minor"/>
      </rPr>
      <t>may</t>
    </r>
    <r>
      <rPr>
        <sz val="12"/>
        <rFont val="Calibri"/>
        <family val="2"/>
        <scheme val="minor"/>
      </rPr>
      <t xml:space="preserve"> result in a mini competition being issued. 
Where the change does </t>
    </r>
    <r>
      <rPr>
        <b/>
        <sz val="12"/>
        <rFont val="Calibri"/>
        <family val="2"/>
        <scheme val="minor"/>
      </rPr>
      <t>not</t>
    </r>
    <r>
      <rPr>
        <sz val="12"/>
        <rFont val="Calibri"/>
        <family val="2"/>
        <scheme val="minor"/>
      </rPr>
      <t xml:space="preserve"> result in a mini competition being issued then the Supplier (Offeror) may be asked to provide relevent supporting documentation for the change e.g. label change to a product, supplier(Offeror) submits a completed Document 6b Product Specification Response (Form B) and supporting information on request from the Authority via the Atamis e-tendering system </t>
    </r>
    <r>
      <rPr>
        <sz val="12"/>
        <color theme="4"/>
        <rFont val="Calibri"/>
        <family val="2"/>
        <scheme val="minor"/>
      </rPr>
      <t>https://health-family.force.com/s/Welcome</t>
    </r>
    <r>
      <rPr>
        <sz val="12"/>
        <rFont val="Calibri"/>
        <family val="2"/>
        <scheme val="minor"/>
      </rPr>
      <t xml:space="preserve">  for review and approval by the Authority.
 </t>
    </r>
  </si>
  <si>
    <t>**Week 1 is the first week of the month</t>
  </si>
  <si>
    <r>
      <t xml:space="preserve">Invitation to Tender for a Framework Agreement for the Supply of Unlicensed Imported Medicines Services and Products to Trusts within the North of England with the inclusion of mini competitions and/or direct awards.
Period of Framework: 1st January 2026 to 31st December 2028 with an option to extend for up to a further 12-month extension.
</t>
    </r>
    <r>
      <rPr>
        <b/>
        <sz val="12"/>
        <color rgb="FFFF0000"/>
        <rFont val="Calibri"/>
        <family val="2"/>
        <scheme val="minor"/>
      </rPr>
      <t>Atamis Tender Ref: C334969</t>
    </r>
  </si>
  <si>
    <r>
      <t xml:space="preserve">Number of order lines </t>
    </r>
    <r>
      <rPr>
        <b/>
        <sz val="12"/>
        <color theme="1"/>
        <rFont val="Calibri"/>
        <family val="2"/>
        <scheme val="minor"/>
      </rPr>
      <t>not</t>
    </r>
    <r>
      <rPr>
        <sz val="12"/>
        <color theme="1"/>
        <rFont val="Calibri"/>
        <family val="2"/>
        <scheme val="minor"/>
      </rPr>
      <t xml:space="preserve"> delivered in full i.e part / incomplete order delivered as a percentage of the number of order lines</t>
    </r>
  </si>
  <si>
    <t xml:space="preserve">The Authority may request additional meetings to resolve any service issues or to discuss declining KPI trends or any other areas of concern as required.
The Authority reserves the right to terminate the Contract if the service and/or product performance consistently falls below the specification or consistently does not meet the Key Performance Indicators. </t>
  </si>
  <si>
    <t>Quarterly contract review meetings or at a more frequent interval if required will be arranged to support ongoing contract management please refer to Tab 2 Contract Review Meetings for sample agenda. Review meetings will include an assessment of performance against KPIs refer to [Tab 6 KPI Definitions], [Tab 7 KPI Data] and [Tab 8 KPI Report].
The purpose of the contract review meetings will be to discuss service performance including but not limited to operational performance, key performance indicators, product issues/defects, trends, incidents, and corrective measures with a focus on continuous improvement and a partnership approach. Incidents or medicinal defects may also be shared with NEY QA and/or Specialists Pharmacy Services (SPS QA)</t>
  </si>
  <si>
    <t>Supplier Status - to be returned every two weeks (week 1 &amp; week 3 of the month)</t>
  </si>
  <si>
    <r>
      <t xml:space="preserve">The Supplier (Offeror) must provide Key Performance Indicators (KPIs) datasets and reports to the Authority on a monthly basis within 10 working days from the end of the previous month.  If requested, sales data and contract management information should be made available to individual Participating Authorities (PA). 
</t>
    </r>
    <r>
      <rPr>
        <b/>
        <sz val="12"/>
        <color theme="1"/>
        <rFont val="Calibri"/>
        <family val="2"/>
        <scheme val="minor"/>
      </rPr>
      <t>Please note Tab 5.1 should be provided directly to the individual Participating Authority</t>
    </r>
    <r>
      <rPr>
        <sz val="12"/>
        <color theme="1"/>
        <rFont val="Calibri"/>
        <family val="2"/>
        <scheme val="minor"/>
      </rPr>
      <t xml:space="preserve">
Tab 3 Product Supply Status (Complete and return every 2weeks)
Tab 4 - Management Information (MI) 
Tab 5 - Complaints Summary (The Authority i.e. NEYPPC)
Tab 5.1 - Complaints Log (Each individual Participating Authority) - </t>
    </r>
    <r>
      <rPr>
        <b/>
        <sz val="12"/>
        <color rgb="FFFF0000"/>
        <rFont val="Calibri"/>
        <family val="2"/>
        <scheme val="minor"/>
      </rPr>
      <t>Do not send to the Authority NEYPPC</t>
    </r>
    <r>
      <rPr>
        <sz val="12"/>
        <color theme="1"/>
        <rFont val="Calibri"/>
        <family val="2"/>
        <scheme val="minor"/>
      </rPr>
      <t xml:space="preserve">
Tab 6 - KPI Definitions (For information only)
Tab 7 - KPI Data Sheet (Complete and return monthly)
Tab 8 - KPI Report (For information only)
Submission of the data is required in electronic format and sent to </t>
    </r>
    <r>
      <rPr>
        <u/>
        <sz val="12"/>
        <color rgb="FF0070C0"/>
        <rFont val="Calibri"/>
        <family val="2"/>
        <scheme val="minor"/>
      </rPr>
      <t xml:space="preserve">leedsth-tr.neyregionalcontracting@nhs.net  </t>
    </r>
    <r>
      <rPr>
        <sz val="12"/>
        <color theme="1"/>
        <rFont val="Calibri"/>
        <family val="2"/>
        <scheme val="minor"/>
      </rPr>
      <t xml:space="preserve"> 
A final version of the templates detailed above will be provided following the award. Suppliers (Offerors) must ensure that all lines are completed correctly and in full. 
Suppliers (Offerors) are required to notify the Authority if there have been </t>
    </r>
    <r>
      <rPr>
        <b/>
        <sz val="12"/>
        <color theme="1"/>
        <rFont val="Calibri"/>
        <family val="2"/>
        <scheme val="minor"/>
      </rPr>
      <t>NIL sales</t>
    </r>
    <r>
      <rPr>
        <sz val="12"/>
        <color theme="1"/>
        <rFont val="Calibri"/>
        <family val="2"/>
        <scheme val="minor"/>
      </rPr>
      <t xml:space="preserve"> for this framework by returning the relevent documents detailed above by the 10th of the month.</t>
    </r>
  </si>
  <si>
    <r>
      <t xml:space="preserve">Summary of Complaints / Incidents
</t>
    </r>
    <r>
      <rPr>
        <b/>
        <sz val="8"/>
        <color rgb="FFFF0000"/>
        <rFont val="Arial"/>
        <family val="2"/>
      </rPr>
      <t>(For the Authority (NEYPPC) only)</t>
    </r>
    <r>
      <rPr>
        <b/>
        <sz val="8"/>
        <rFont val="Arial"/>
        <family val="2"/>
      </rPr>
      <t xml:space="preserve"> - please provide a summary of the complaints and incidents  for trending purposes only</t>
    </r>
  </si>
  <si>
    <t>Complaints Log - Participating Authority (Trust) - To be returned by the 10th of the month 
(Send to Participating Authorities. For contacts refer to details in the schedule 7 order form completed at award stage by the trust and supplier)</t>
  </si>
  <si>
    <t>Complaints Log Summary (The Authority - NEYPPC) - To be returned by the 10th of the monthto: leedsth-tr.neyregionalcontracting@nhs.net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</si>
</sst>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58">
    <font>
      <sz val="10"/>
      <color theme="1"/>
      <name val="Arial"/>
      <family val="2"/>
    </font>
    <font>
      <b/>
      <sz val="12"/>
      <color theme="0"/>
      <name val="Calibri"/>
      <family val="2"/>
      <scheme val="minor"/>
    </font>
    <font>
      <b/>
      <sz val="14"/>
      <name val="Arial"/>
      <family val="2"/>
    </font>
    <font>
      <b/>
      <sz val="22"/>
      <name val="Arial"/>
      <family val="2"/>
    </font>
    <font>
      <sz val="12"/>
      <color theme="1"/>
      <name val="Calibri"/>
      <family val="2"/>
      <scheme val="minor"/>
    </font>
    <font>
      <b/>
      <sz val="12"/>
      <color theme="1"/>
      <name val="Calibri"/>
      <family val="2"/>
      <scheme val="minor"/>
    </font>
    <font>
      <sz val="10"/>
      <color theme="1"/>
      <name val="Arial"/>
      <family val="2"/>
    </font>
    <font>
      <b/>
      <sz val="14"/>
      <color theme="0"/>
      <name val="Calibri"/>
      <family val="2"/>
      <scheme val="minor"/>
    </font>
    <font>
      <b/>
      <sz val="18"/>
      <color rgb="FFFF0000"/>
      <name val="Calibri"/>
      <family val="2"/>
      <scheme val="minor"/>
    </font>
    <font>
      <sz val="11"/>
      <name val="Calibri"/>
      <family val="2"/>
      <scheme val="minor"/>
    </font>
    <font>
      <sz val="8"/>
      <color theme="1"/>
      <name val="Arial"/>
      <family val="2"/>
    </font>
    <font>
      <sz val="10"/>
      <name val="Arial"/>
      <family val="2"/>
    </font>
    <font>
      <sz val="8"/>
      <name val="Arial"/>
      <family val="2"/>
    </font>
    <font>
      <b/>
      <sz val="8"/>
      <name val="Arial"/>
      <family val="2"/>
    </font>
    <font>
      <sz val="11"/>
      <color theme="1"/>
      <name val="Calibri"/>
      <family val="2"/>
      <scheme val="minor"/>
    </font>
    <font>
      <b/>
      <sz val="28"/>
      <color theme="0"/>
      <name val="Calibri"/>
      <family val="2"/>
      <scheme val="minor"/>
    </font>
    <font>
      <b/>
      <sz val="18"/>
      <color theme="0"/>
      <name val="Calibri"/>
      <family val="2"/>
      <scheme val="minor"/>
    </font>
    <font>
      <sz val="8"/>
      <color theme="0"/>
      <name val="Arial"/>
      <family val="2"/>
    </font>
    <font>
      <b/>
      <sz val="8"/>
      <color rgb="FFFF0000"/>
      <name val="Arial"/>
      <family val="2"/>
    </font>
    <font>
      <b/>
      <sz val="12"/>
      <color rgb="FFFF0000"/>
      <name val="Calibri"/>
      <family val="2"/>
      <scheme val="minor"/>
    </font>
    <font>
      <b/>
      <sz val="14"/>
      <color theme="1"/>
      <name val="Calibri"/>
      <family val="2"/>
      <scheme val="minor"/>
    </font>
    <font>
      <sz val="11"/>
      <color theme="1"/>
      <name val="Arial"/>
      <family val="2"/>
    </font>
    <font>
      <b/>
      <sz val="11"/>
      <color theme="0"/>
      <name val="Calibri"/>
      <family val="2"/>
      <scheme val="minor"/>
    </font>
    <font>
      <sz val="12"/>
      <name val="Calibri"/>
      <family val="2"/>
      <scheme val="minor"/>
    </font>
    <font>
      <sz val="26"/>
      <color theme="0"/>
      <name val="Arial"/>
      <family val="2"/>
    </font>
    <font>
      <sz val="8"/>
      <color theme="1"/>
      <name val="Calibri"/>
      <family val="2"/>
      <scheme val="minor"/>
    </font>
    <font>
      <sz val="12"/>
      <color theme="1"/>
      <name val="Arial"/>
      <family val="2"/>
    </font>
    <font>
      <b/>
      <sz val="26"/>
      <color theme="0"/>
      <name val="Arial"/>
      <family val="2"/>
    </font>
    <font>
      <sz val="8"/>
      <color indexed="10"/>
      <name val="Arial"/>
      <family val="2"/>
    </font>
    <font>
      <b/>
      <sz val="12"/>
      <name val="Calibri"/>
      <family val="2"/>
      <scheme val="minor"/>
    </font>
    <font>
      <u/>
      <sz val="12"/>
      <color theme="4"/>
      <name val="Calibri"/>
      <family val="2"/>
      <scheme val="minor"/>
    </font>
    <font>
      <sz val="12"/>
      <name val="Calibri"/>
      <family val="2"/>
    </font>
    <font>
      <sz val="12"/>
      <color theme="1"/>
      <name val="Calibri"/>
      <family val="2"/>
    </font>
    <font>
      <b/>
      <sz val="10"/>
      <color theme="0"/>
      <name val="Arial"/>
      <family val="2"/>
    </font>
    <font>
      <sz val="10"/>
      <name val="Arial"/>
      <family val="2"/>
      <charset val="204"/>
    </font>
    <font>
      <b/>
      <sz val="10"/>
      <color theme="0"/>
      <name val="Calibri  "/>
    </font>
    <font>
      <b/>
      <sz val="22"/>
      <color theme="0"/>
      <name val="Arial"/>
      <family val="2"/>
    </font>
    <font>
      <b/>
      <sz val="8"/>
      <color theme="0"/>
      <name val="Arial"/>
      <family val="2"/>
    </font>
    <font>
      <b/>
      <sz val="12"/>
      <color theme="0"/>
      <name val="Arial"/>
      <family val="2"/>
    </font>
    <font>
      <i/>
      <sz val="10"/>
      <color rgb="FFC00000"/>
      <name val="Arial"/>
      <family val="2"/>
    </font>
    <font>
      <sz val="12"/>
      <color theme="0"/>
      <name val="Calibri"/>
      <family val="2"/>
      <scheme val="minor"/>
    </font>
    <font>
      <b/>
      <sz val="20"/>
      <color theme="0"/>
      <name val="Calibri"/>
      <family val="2"/>
      <scheme val="minor"/>
    </font>
    <font>
      <i/>
      <sz val="12"/>
      <color rgb="FFFF0000"/>
      <name val="Arial"/>
      <family val="2"/>
    </font>
    <font>
      <b/>
      <sz val="11"/>
      <name val="Calibri"/>
      <family val="2"/>
      <scheme val="minor"/>
    </font>
    <font>
      <i/>
      <sz val="11"/>
      <color theme="1"/>
      <name val="Calibri"/>
      <family val="2"/>
      <scheme val="minor"/>
    </font>
    <font>
      <i/>
      <sz val="11"/>
      <color theme="1" tint="0.14999847407452621"/>
      <name val="Calibri"/>
      <family val="2"/>
      <scheme val="minor"/>
    </font>
    <font>
      <b/>
      <i/>
      <sz val="11"/>
      <color theme="1" tint="0.14999847407452621"/>
      <name val="Calibri"/>
      <family val="2"/>
      <scheme val="minor"/>
    </font>
    <font>
      <b/>
      <sz val="22"/>
      <color theme="0"/>
      <name val="Calibri"/>
      <family val="2"/>
    </font>
    <font>
      <b/>
      <sz val="14"/>
      <color theme="0"/>
      <name val="Arial"/>
      <family val="2"/>
    </font>
    <font>
      <sz val="16"/>
      <color theme="0"/>
      <name val="Arial"/>
      <family val="2"/>
    </font>
    <font>
      <sz val="12"/>
      <color rgb="FFFF0000"/>
      <name val="Calibri"/>
      <family val="2"/>
      <scheme val="minor"/>
    </font>
    <font>
      <sz val="10"/>
      <color rgb="FFFF0000"/>
      <name val="Arial"/>
      <family val="2"/>
    </font>
    <font>
      <b/>
      <sz val="11"/>
      <color rgb="FFFF0000"/>
      <name val="Calibri"/>
      <family val="2"/>
      <scheme val="minor"/>
    </font>
    <font>
      <b/>
      <i/>
      <sz val="11"/>
      <color theme="0"/>
      <name val="Calibri"/>
      <family val="2"/>
      <scheme val="minor"/>
    </font>
    <font>
      <b/>
      <u/>
      <sz val="12"/>
      <name val="Calibri"/>
      <family val="2"/>
      <scheme val="minor"/>
    </font>
    <font>
      <sz val="12"/>
      <color theme="4"/>
      <name val="Calibri"/>
      <family val="2"/>
      <scheme val="minor"/>
    </font>
    <font>
      <i/>
      <sz val="10"/>
      <color rgb="FFFF0000"/>
      <name val="Arial"/>
      <family val="2"/>
    </font>
    <font>
      <u/>
      <sz val="12"/>
      <color rgb="FF0070C0"/>
      <name val="Calibri"/>
      <family val="2"/>
      <scheme val="minor"/>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FFFFCC"/>
        <bgColor indexed="64"/>
      </patternFill>
    </fill>
    <fill>
      <patternFill patternType="solid">
        <fgColor rgb="FFC000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lightTrellis">
        <bgColor theme="0" tint="-0.249977111117893"/>
      </patternFill>
    </fill>
    <fill>
      <patternFill patternType="solid">
        <fgColor theme="5" tint="0.39997558519241921"/>
        <bgColor indexed="64"/>
      </patternFill>
    </fill>
    <fill>
      <patternFill patternType="solid">
        <fgColor theme="5" tint="-0.249977111117893"/>
        <bgColor indexed="64"/>
      </patternFill>
    </fill>
  </fills>
  <borders count="27">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theme="0"/>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style="thin">
        <color indexed="64"/>
      </top>
      <bottom/>
      <diagonal/>
    </border>
    <border>
      <left/>
      <right/>
      <top style="thin">
        <color indexed="64"/>
      </top>
      <bottom/>
      <diagonal/>
    </border>
    <border>
      <left/>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theme="0"/>
      </left>
      <right style="medium">
        <color theme="0"/>
      </right>
      <top/>
      <bottom style="medium">
        <color theme="0"/>
      </bottom>
      <diagonal/>
    </border>
    <border>
      <left/>
      <right/>
      <top style="thin">
        <color theme="0"/>
      </top>
      <bottom/>
      <diagonal/>
    </border>
    <border>
      <left/>
      <right/>
      <top/>
      <bottom style="thin">
        <color indexed="64"/>
      </bottom>
      <diagonal/>
    </border>
    <border>
      <left/>
      <right/>
      <top/>
      <bottom style="medium">
        <color theme="0"/>
      </bottom>
      <diagonal/>
    </border>
    <border>
      <left/>
      <right/>
      <top style="medium">
        <color theme="0"/>
      </top>
      <bottom/>
      <diagonal/>
    </border>
    <border>
      <left style="medium">
        <color theme="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10" fillId="0" borderId="0"/>
    <xf numFmtId="0" fontId="11" fillId="0" borderId="0"/>
    <xf numFmtId="0" fontId="14" fillId="0" borderId="0"/>
    <xf numFmtId="0" fontId="6" fillId="0" borderId="0"/>
    <xf numFmtId="0" fontId="14" fillId="0" borderId="0"/>
    <xf numFmtId="0" fontId="26" fillId="0" borderId="0"/>
    <xf numFmtId="0" fontId="34" fillId="0" borderId="0"/>
  </cellStyleXfs>
  <cellXfs count="163">
    <xf numFmtId="0" fontId="0" fillId="0" borderId="0" xfId="0"/>
    <xf numFmtId="0" fontId="0" fillId="0" borderId="1" xfId="0" applyBorder="1"/>
    <xf numFmtId="0" fontId="1" fillId="2" borderId="1" xfId="0" applyFont="1" applyFill="1" applyBorder="1" applyAlignment="1">
      <alignment vertical="top"/>
    </xf>
    <xf numFmtId="0" fontId="1" fillId="2" borderId="1" xfId="0" applyFont="1" applyFill="1" applyBorder="1" applyAlignment="1">
      <alignment vertical="top" wrapText="1"/>
    </xf>
    <xf numFmtId="0" fontId="1" fillId="2" borderId="1" xfId="0" applyFont="1" applyFill="1" applyBorder="1" applyAlignment="1">
      <alignment horizontal="right" vertical="top"/>
    </xf>
    <xf numFmtId="0" fontId="0" fillId="0" borderId="4" xfId="0" applyBorder="1"/>
    <xf numFmtId="0" fontId="0" fillId="0" borderId="5" xfId="0" applyBorder="1"/>
    <xf numFmtId="0" fontId="9" fillId="4" borderId="4" xfId="0" applyFont="1" applyFill="1" applyBorder="1"/>
    <xf numFmtId="0" fontId="0" fillId="0" borderId="6" xfId="0" applyBorder="1"/>
    <xf numFmtId="0" fontId="4" fillId="4" borderId="4" xfId="0" applyFont="1" applyFill="1" applyBorder="1"/>
    <xf numFmtId="0" fontId="4" fillId="4" borderId="5" xfId="0" applyFont="1" applyFill="1" applyBorder="1" applyAlignment="1">
      <alignment horizontal="left"/>
    </xf>
    <xf numFmtId="0" fontId="4" fillId="4" borderId="6" xfId="0" applyFont="1" applyFill="1" applyBorder="1" applyAlignment="1">
      <alignment horizontal="left"/>
    </xf>
    <xf numFmtId="0" fontId="0" fillId="0" borderId="11" xfId="0" applyBorder="1"/>
    <xf numFmtId="0" fontId="0" fillId="0" borderId="7" xfId="0" applyBorder="1"/>
    <xf numFmtId="0" fontId="0" fillId="0" borderId="12" xfId="0" applyBorder="1"/>
    <xf numFmtId="0" fontId="0" fillId="0" borderId="0" xfId="1" applyFont="1"/>
    <xf numFmtId="0" fontId="10" fillId="0" borderId="0" xfId="1"/>
    <xf numFmtId="0" fontId="12" fillId="0" borderId="0" xfId="2" applyFont="1" applyAlignment="1">
      <alignment vertical="top"/>
    </xf>
    <xf numFmtId="0" fontId="13" fillId="0" borderId="13" xfId="1" applyFont="1" applyBorder="1" applyAlignment="1">
      <alignment horizontal="center" vertical="top" wrapText="1"/>
    </xf>
    <xf numFmtId="17" fontId="12" fillId="0" borderId="13" xfId="1" applyNumberFormat="1" applyFont="1" applyBorder="1" applyAlignment="1">
      <alignment horizontal="center"/>
    </xf>
    <xf numFmtId="0" fontId="12" fillId="0" borderId="13" xfId="1" applyFont="1" applyBorder="1" applyAlignment="1">
      <alignment horizontal="center"/>
    </xf>
    <xf numFmtId="0" fontId="10" fillId="0" borderId="13" xfId="1" applyBorder="1"/>
    <xf numFmtId="0" fontId="17" fillId="2" borderId="0" xfId="0" applyFont="1" applyFill="1"/>
    <xf numFmtId="0" fontId="0" fillId="0" borderId="13" xfId="0" applyBorder="1"/>
    <xf numFmtId="0" fontId="6" fillId="0" borderId="7" xfId="4" applyBorder="1"/>
    <xf numFmtId="0" fontId="6" fillId="0" borderId="4" xfId="4" applyBorder="1"/>
    <xf numFmtId="0" fontId="20" fillId="3" borderId="11" xfId="5" applyFont="1" applyFill="1" applyBorder="1"/>
    <xf numFmtId="0" fontId="14" fillId="3" borderId="11" xfId="5" applyFill="1" applyBorder="1"/>
    <xf numFmtId="49" fontId="14" fillId="3" borderId="11" xfId="5" applyNumberFormat="1" applyFill="1" applyBorder="1" applyAlignment="1">
      <alignment horizontal="center"/>
    </xf>
    <xf numFmtId="0" fontId="22" fillId="2" borderId="13" xfId="5" applyFont="1" applyFill="1" applyBorder="1" applyAlignment="1">
      <alignment vertical="center" wrapText="1"/>
    </xf>
    <xf numFmtId="49" fontId="22" fillId="2" borderId="13" xfId="5" applyNumberFormat="1" applyFont="1" applyFill="1" applyBorder="1" applyAlignment="1">
      <alignment horizontal="center" vertical="center" wrapText="1"/>
    </xf>
    <xf numFmtId="0" fontId="6" fillId="0" borderId="5" xfId="4" applyBorder="1"/>
    <xf numFmtId="0" fontId="4" fillId="0" borderId="13" xfId="5" applyFont="1" applyBorder="1" applyAlignment="1">
      <alignment vertical="center" wrapText="1"/>
    </xf>
    <xf numFmtId="0" fontId="4" fillId="0" borderId="13" xfId="5" applyFont="1" applyBorder="1" applyAlignment="1">
      <alignment horizontal="left" vertical="center" wrapText="1"/>
    </xf>
    <xf numFmtId="0" fontId="14" fillId="0" borderId="0" xfId="3"/>
    <xf numFmtId="0" fontId="4" fillId="3" borderId="13" xfId="5" applyFont="1" applyFill="1" applyBorder="1" applyAlignment="1">
      <alignment vertical="center" wrapText="1"/>
    </xf>
    <xf numFmtId="0" fontId="23" fillId="0" borderId="13" xfId="5" applyFont="1" applyBorder="1" applyAlignment="1">
      <alignment horizontal="left" vertical="center" wrapText="1"/>
    </xf>
    <xf numFmtId="0" fontId="6" fillId="0" borderId="18" xfId="4" applyBorder="1"/>
    <xf numFmtId="49" fontId="4" fillId="0" borderId="13" xfId="5" applyNumberFormat="1" applyFont="1" applyBorder="1" applyAlignment="1">
      <alignment horizontal="center" vertical="center" wrapText="1"/>
    </xf>
    <xf numFmtId="0" fontId="6" fillId="0" borderId="12" xfId="4" applyBorder="1"/>
    <xf numFmtId="0" fontId="6" fillId="0" borderId="19" xfId="4" applyBorder="1"/>
    <xf numFmtId="0" fontId="25" fillId="0" borderId="4" xfId="5" applyFont="1" applyBorder="1" applyAlignment="1">
      <alignment vertical="center" wrapText="1"/>
    </xf>
    <xf numFmtId="0" fontId="0" fillId="0" borderId="18" xfId="0" applyBorder="1"/>
    <xf numFmtId="0" fontId="6" fillId="0" borderId="17" xfId="4" applyBorder="1"/>
    <xf numFmtId="0" fontId="6" fillId="0" borderId="1" xfId="4" applyBorder="1"/>
    <xf numFmtId="165" fontId="28" fillId="0" borderId="1" xfId="2" applyNumberFormat="1" applyFont="1" applyBorder="1" applyAlignment="1">
      <alignment vertical="center"/>
    </xf>
    <xf numFmtId="0" fontId="12" fillId="0" borderId="1" xfId="2" applyFont="1" applyBorder="1" applyAlignment="1">
      <alignment vertical="center"/>
    </xf>
    <xf numFmtId="0" fontId="13" fillId="0" borderId="1" xfId="2" applyFont="1" applyBorder="1" applyAlignment="1">
      <alignment vertical="center"/>
    </xf>
    <xf numFmtId="0" fontId="12" fillId="0" borderId="1" xfId="2" applyFont="1" applyBorder="1" applyAlignment="1">
      <alignment horizontal="center" vertical="center"/>
    </xf>
    <xf numFmtId="0" fontId="22" fillId="2" borderId="13" xfId="6" applyFont="1" applyFill="1" applyBorder="1" applyAlignment="1">
      <alignment vertical="center" wrapText="1"/>
    </xf>
    <xf numFmtId="0" fontId="22" fillId="2" borderId="13" xfId="6" applyFont="1" applyFill="1" applyBorder="1" applyAlignment="1">
      <alignment horizontal="center" vertical="center" wrapText="1"/>
    </xf>
    <xf numFmtId="0" fontId="6" fillId="0" borderId="6" xfId="4" applyBorder="1"/>
    <xf numFmtId="0" fontId="9" fillId="3" borderId="0" xfId="0" applyFont="1" applyFill="1"/>
    <xf numFmtId="0" fontId="23" fillId="4" borderId="4" xfId="0" applyFont="1" applyFill="1" applyBorder="1" applyAlignment="1">
      <alignment vertical="top" wrapText="1"/>
    </xf>
    <xf numFmtId="0" fontId="29" fillId="0" borderId="4" xfId="0" applyFont="1" applyBorder="1" applyAlignment="1">
      <alignment horizontal="right" vertical="top"/>
    </xf>
    <xf numFmtId="0" fontId="23" fillId="0" borderId="4" xfId="0" applyFont="1" applyBorder="1" applyAlignment="1">
      <alignment vertical="top" wrapText="1"/>
    </xf>
    <xf numFmtId="0" fontId="1" fillId="2" borderId="4" xfId="0" applyFont="1" applyFill="1" applyBorder="1" applyAlignment="1">
      <alignment vertical="top"/>
    </xf>
    <xf numFmtId="0" fontId="1" fillId="2" borderId="4" xfId="0" applyFont="1" applyFill="1" applyBorder="1" applyAlignment="1">
      <alignment vertical="top" wrapText="1"/>
    </xf>
    <xf numFmtId="0" fontId="1" fillId="2" borderId="4" xfId="0" applyFont="1" applyFill="1" applyBorder="1" applyAlignment="1">
      <alignment horizontal="right" vertical="top"/>
    </xf>
    <xf numFmtId="0" fontId="1" fillId="2" borderId="4" xfId="0" applyFont="1" applyFill="1" applyBorder="1" applyAlignment="1">
      <alignment horizontal="center" vertical="center"/>
    </xf>
    <xf numFmtId="0" fontId="1" fillId="2" borderId="4" xfId="0" applyFont="1" applyFill="1" applyBorder="1" applyAlignment="1">
      <alignment horizontal="left" vertical="center"/>
    </xf>
    <xf numFmtId="0" fontId="0" fillId="0" borderId="0" xfId="0" applyAlignment="1">
      <alignment wrapText="1"/>
    </xf>
    <xf numFmtId="0" fontId="35" fillId="2" borderId="13" xfId="7"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7" fillId="2" borderId="13" xfId="1" applyFont="1" applyFill="1" applyBorder="1" applyAlignment="1">
      <alignment horizontal="center" vertical="top" wrapText="1"/>
    </xf>
    <xf numFmtId="164" fontId="37" fillId="2" borderId="13" xfId="1" applyNumberFormat="1" applyFont="1" applyFill="1" applyBorder="1" applyAlignment="1">
      <alignment horizontal="center" vertical="top" wrapText="1"/>
    </xf>
    <xf numFmtId="0" fontId="0" fillId="0" borderId="0" xfId="0" applyBorder="1"/>
    <xf numFmtId="0" fontId="39" fillId="0" borderId="0" xfId="0" applyFont="1"/>
    <xf numFmtId="0" fontId="4" fillId="8" borderId="13" xfId="5" applyFont="1" applyFill="1" applyBorder="1" applyAlignment="1">
      <alignment vertical="center" wrapText="1"/>
    </xf>
    <xf numFmtId="0" fontId="25" fillId="0" borderId="19" xfId="5" applyFont="1" applyBorder="1" applyAlignment="1">
      <alignment vertical="center" wrapText="1"/>
    </xf>
    <xf numFmtId="0" fontId="4" fillId="9" borderId="13" xfId="5" applyFont="1" applyFill="1" applyBorder="1" applyAlignment="1">
      <alignment vertical="center" wrapText="1"/>
    </xf>
    <xf numFmtId="49" fontId="4" fillId="10" borderId="13" xfId="5" applyNumberFormat="1" applyFont="1" applyFill="1" applyBorder="1" applyAlignment="1">
      <alignment horizontal="center" vertical="center" wrapText="1"/>
    </xf>
    <xf numFmtId="0" fontId="4" fillId="0" borderId="13" xfId="4" applyFont="1" applyBorder="1" applyAlignment="1">
      <alignment horizontal="left" vertical="center" wrapText="1"/>
    </xf>
    <xf numFmtId="49" fontId="6" fillId="0" borderId="13" xfId="4" applyNumberFormat="1" applyBorder="1" applyAlignment="1">
      <alignment horizontal="center" vertical="center" wrapText="1"/>
    </xf>
    <xf numFmtId="9" fontId="6" fillId="0" borderId="13" xfId="4" applyNumberFormat="1" applyBorder="1" applyAlignment="1">
      <alignment horizontal="center" vertical="center" wrapText="1"/>
    </xf>
    <xf numFmtId="9" fontId="4" fillId="0" borderId="13" xfId="5" applyNumberFormat="1" applyFont="1" applyBorder="1" applyAlignment="1">
      <alignment horizontal="center" vertical="center" wrapText="1"/>
    </xf>
    <xf numFmtId="0" fontId="40" fillId="12" borderId="13" xfId="5" applyFont="1" applyFill="1" applyBorder="1" applyAlignment="1">
      <alignment horizontal="center" vertical="center" wrapText="1"/>
    </xf>
    <xf numFmtId="49" fontId="14" fillId="3" borderId="7" xfId="5" applyNumberFormat="1" applyFill="1" applyBorder="1" applyAlignment="1">
      <alignment horizontal="center"/>
    </xf>
    <xf numFmtId="0" fontId="21" fillId="0" borderId="1" xfId="4" applyFont="1" applyBorder="1"/>
    <xf numFmtId="0" fontId="14" fillId="0" borderId="1" xfId="3" applyBorder="1"/>
    <xf numFmtId="0" fontId="14" fillId="0" borderId="18" xfId="3" applyBorder="1"/>
    <xf numFmtId="0" fontId="4" fillId="0" borderId="13" xfId="4" applyFont="1" applyFill="1" applyBorder="1" applyAlignment="1">
      <alignment horizontal="left" vertical="center" wrapText="1"/>
    </xf>
    <xf numFmtId="0" fontId="6" fillId="0" borderId="1" xfId="4" applyBorder="1" applyAlignment="1">
      <alignment horizontal="right"/>
    </xf>
    <xf numFmtId="0" fontId="6" fillId="0" borderId="1" xfId="4" applyBorder="1" applyAlignment="1">
      <alignment horizontal="left"/>
    </xf>
    <xf numFmtId="0" fontId="42" fillId="0" borderId="17" xfId="4" applyFont="1" applyBorder="1" applyAlignment="1">
      <alignment horizontal="left" vertical="center"/>
    </xf>
    <xf numFmtId="0" fontId="4" fillId="0" borderId="13" xfId="4" applyFont="1" applyFill="1" applyBorder="1" applyAlignment="1">
      <alignment horizontal="center" vertical="center"/>
    </xf>
    <xf numFmtId="0" fontId="4" fillId="0" borderId="13" xfId="4" applyFont="1" applyFill="1" applyBorder="1" applyAlignment="1">
      <alignment horizontal="center" vertical="center" wrapText="1"/>
    </xf>
    <xf numFmtId="0" fontId="4" fillId="0" borderId="13" xfId="4" applyNumberFormat="1" applyFont="1" applyFill="1" applyBorder="1" applyAlignment="1">
      <alignment horizontal="center" vertical="center"/>
    </xf>
    <xf numFmtId="9" fontId="4" fillId="0" borderId="13" xfId="4" applyNumberFormat="1" applyFont="1" applyFill="1" applyBorder="1" applyAlignment="1">
      <alignment horizontal="center" vertical="center"/>
    </xf>
    <xf numFmtId="1" fontId="4" fillId="0" borderId="13" xfId="4" applyNumberFormat="1" applyFont="1" applyFill="1" applyBorder="1" applyAlignment="1">
      <alignment horizontal="center" vertical="center"/>
    </xf>
    <xf numFmtId="0" fontId="4" fillId="0" borderId="13" xfId="4" applyFont="1" applyFill="1" applyBorder="1" applyAlignment="1">
      <alignment horizontal="left" vertical="center"/>
    </xf>
    <xf numFmtId="0" fontId="4" fillId="0" borderId="13" xfId="4" applyFont="1" applyFill="1" applyBorder="1"/>
    <xf numFmtId="0" fontId="21" fillId="0" borderId="9" xfId="4" applyFont="1" applyFill="1" applyBorder="1"/>
    <xf numFmtId="0" fontId="6" fillId="0" borderId="5" xfId="4" applyFill="1" applyBorder="1"/>
    <xf numFmtId="164" fontId="4" fillId="0" borderId="13" xfId="4" applyNumberFormat="1" applyFont="1" applyFill="1" applyBorder="1" applyAlignment="1">
      <alignment horizontal="center" vertical="center"/>
    </xf>
    <xf numFmtId="0" fontId="0" fillId="0" borderId="13" xfId="0" applyBorder="1" applyAlignment="1">
      <alignment horizontal="center" vertical="center"/>
    </xf>
    <xf numFmtId="0" fontId="21" fillId="0" borderId="6" xfId="4" applyFont="1" applyBorder="1"/>
    <xf numFmtId="0" fontId="21" fillId="0" borderId="4" xfId="4" applyFont="1" applyBorder="1"/>
    <xf numFmtId="0" fontId="21" fillId="0" borderId="0" xfId="0" applyFont="1"/>
    <xf numFmtId="0" fontId="44" fillId="6" borderId="13" xfId="6" applyFont="1" applyFill="1" applyBorder="1" applyAlignment="1">
      <alignment horizontal="left" vertical="top" wrapText="1"/>
    </xf>
    <xf numFmtId="1" fontId="44" fillId="6" borderId="13" xfId="6" applyNumberFormat="1" applyFont="1" applyFill="1" applyBorder="1" applyAlignment="1">
      <alignment horizontal="left" vertical="top" wrapText="1"/>
    </xf>
    <xf numFmtId="0" fontId="45" fillId="6" borderId="13" xfId="6" applyFont="1" applyFill="1" applyBorder="1" applyAlignment="1">
      <alignment horizontal="left" vertical="top" wrapText="1"/>
    </xf>
    <xf numFmtId="0" fontId="44" fillId="6" borderId="13" xfId="6" applyFont="1" applyFill="1" applyBorder="1" applyAlignment="1">
      <alignment horizontal="center" vertical="top" wrapText="1"/>
    </xf>
    <xf numFmtId="0" fontId="21" fillId="0" borderId="0" xfId="4" applyFont="1" applyBorder="1"/>
    <xf numFmtId="0" fontId="22" fillId="2" borderId="13" xfId="6" applyFont="1" applyFill="1" applyBorder="1" applyAlignment="1">
      <alignment vertical="top" wrapText="1"/>
    </xf>
    <xf numFmtId="0" fontId="22" fillId="2" borderId="13" xfId="6" applyFont="1" applyFill="1" applyBorder="1" applyAlignment="1">
      <alignment horizontal="left" vertical="center" wrapText="1"/>
    </xf>
    <xf numFmtId="0" fontId="21" fillId="0" borderId="18" xfId="0" applyFont="1" applyBorder="1"/>
    <xf numFmtId="0" fontId="21" fillId="0" borderId="1" xfId="0" applyFont="1" applyBorder="1"/>
    <xf numFmtId="1" fontId="45" fillId="6" borderId="13" xfId="6" applyNumberFormat="1" applyFont="1" applyFill="1" applyBorder="1" applyAlignment="1">
      <alignment horizontal="left" vertical="top" wrapText="1"/>
    </xf>
    <xf numFmtId="0" fontId="23" fillId="8" borderId="13" xfId="5" applyFont="1" applyFill="1" applyBorder="1" applyAlignment="1">
      <alignment vertical="center" wrapText="1"/>
    </xf>
    <xf numFmtId="0" fontId="43" fillId="11" borderId="13" xfId="5" applyFont="1" applyFill="1" applyBorder="1" applyAlignment="1">
      <alignment horizontal="center" vertical="center" wrapText="1"/>
    </xf>
    <xf numFmtId="0" fontId="49" fillId="2" borderId="0" xfId="2" applyFont="1" applyFill="1" applyAlignment="1">
      <alignment vertical="top"/>
    </xf>
    <xf numFmtId="49" fontId="50" fillId="0" borderId="13" xfId="5" applyNumberFormat="1" applyFont="1" applyBorder="1" applyAlignment="1">
      <alignment horizontal="center" vertical="center" wrapText="1"/>
    </xf>
    <xf numFmtId="49" fontId="51" fillId="0" borderId="13" xfId="4" applyNumberFormat="1" applyFont="1" applyBorder="1" applyAlignment="1">
      <alignment horizontal="center" vertical="center" wrapText="1"/>
    </xf>
    <xf numFmtId="0" fontId="6" fillId="0" borderId="10" xfId="4" applyBorder="1"/>
    <xf numFmtId="0" fontId="52" fillId="11" borderId="13" xfId="5" applyFont="1" applyFill="1" applyBorder="1" applyAlignment="1">
      <alignment horizontal="center" vertical="center" wrapText="1"/>
    </xf>
    <xf numFmtId="0" fontId="0" fillId="0" borderId="17" xfId="0" applyBorder="1"/>
    <xf numFmtId="0" fontId="23" fillId="0" borderId="13" xfId="5" applyFont="1" applyFill="1" applyBorder="1" applyAlignment="1">
      <alignment vertical="center" wrapText="1"/>
    </xf>
    <xf numFmtId="0" fontId="4" fillId="0" borderId="13" xfId="5" applyFont="1" applyFill="1" applyBorder="1" applyAlignment="1">
      <alignment horizontal="left" vertical="center" wrapText="1"/>
    </xf>
    <xf numFmtId="0" fontId="4" fillId="0" borderId="13" xfId="5" applyFont="1" applyFill="1" applyBorder="1" applyAlignment="1">
      <alignment vertical="center" wrapText="1"/>
    </xf>
    <xf numFmtId="0" fontId="4" fillId="4" borderId="1" xfId="0" applyFont="1" applyFill="1" applyBorder="1" applyAlignment="1">
      <alignment horizontal="left" vertical="top" wrapText="1"/>
    </xf>
    <xf numFmtId="0" fontId="31" fillId="4" borderId="0" xfId="0" applyFont="1" applyFill="1" applyAlignment="1">
      <alignment horizontal="left" vertical="top" wrapText="1"/>
    </xf>
    <xf numFmtId="0" fontId="32" fillId="4" borderId="1" xfId="0" applyFont="1" applyFill="1" applyBorder="1" applyAlignment="1">
      <alignment horizontal="left" vertical="top" wrapText="1"/>
    </xf>
    <xf numFmtId="0" fontId="1" fillId="2" borderId="0" xfId="0" applyFont="1" applyFill="1" applyAlignment="1">
      <alignment horizontal="right" vertical="top"/>
    </xf>
    <xf numFmtId="0" fontId="56" fillId="0" borderId="0" xfId="0" applyFont="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0" borderId="1" xfId="0" applyFont="1" applyBorder="1" applyAlignment="1">
      <alignment horizontal="center" vertical="center"/>
    </xf>
    <xf numFmtId="0" fontId="3" fillId="3" borderId="1" xfId="0" applyFont="1" applyFill="1" applyBorder="1" applyAlignment="1">
      <alignment horizontal="center"/>
    </xf>
    <xf numFmtId="0" fontId="4" fillId="4" borderId="5" xfId="0" applyFont="1" applyFill="1" applyBorder="1" applyAlignment="1">
      <alignment horizontal="left"/>
    </xf>
    <xf numFmtId="0" fontId="4" fillId="4" borderId="6" xfId="0" applyFont="1" applyFill="1" applyBorder="1" applyAlignment="1">
      <alignment horizontal="left"/>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4" fillId="4" borderId="9" xfId="0" applyFont="1" applyFill="1" applyBorder="1" applyAlignment="1">
      <alignment horizontal="left"/>
    </xf>
    <xf numFmtId="0" fontId="4" fillId="4" borderId="10" xfId="0" applyFont="1" applyFill="1" applyBorder="1" applyAlignment="1">
      <alignment horizontal="left"/>
    </xf>
    <xf numFmtId="0" fontId="7" fillId="2" borderId="5" xfId="0" applyFont="1" applyFill="1" applyBorder="1" applyAlignment="1">
      <alignment horizontal="center" vertical="center"/>
    </xf>
    <xf numFmtId="0" fontId="36" fillId="7" borderId="21" xfId="0" applyFont="1" applyFill="1" applyBorder="1" applyAlignment="1">
      <alignment horizontal="center"/>
    </xf>
    <xf numFmtId="0" fontId="15" fillId="7" borderId="1" xfId="3" applyFont="1" applyFill="1" applyBorder="1" applyAlignment="1">
      <alignment horizontal="center" vertical="center" wrapText="1"/>
    </xf>
    <xf numFmtId="0" fontId="16" fillId="7" borderId="1" xfId="3" applyFont="1" applyFill="1" applyBorder="1" applyAlignment="1">
      <alignment horizontal="center" vertical="center" wrapText="1"/>
    </xf>
    <xf numFmtId="0" fontId="38" fillId="7" borderId="0" xfId="1" applyFont="1" applyFill="1" applyAlignment="1">
      <alignment horizontal="center"/>
    </xf>
    <xf numFmtId="0" fontId="15" fillId="7" borderId="0" xfId="3" applyFont="1" applyFill="1" applyBorder="1" applyAlignment="1">
      <alignment horizontal="center" vertical="center" wrapText="1"/>
    </xf>
    <xf numFmtId="0" fontId="15" fillId="7" borderId="14" xfId="3" applyFont="1" applyFill="1" applyBorder="1" applyAlignment="1">
      <alignment horizontal="center" vertical="center" wrapText="1"/>
    </xf>
    <xf numFmtId="0" fontId="15" fillId="7" borderId="15" xfId="3" applyFont="1" applyFill="1" applyBorder="1" applyAlignment="1">
      <alignment horizontal="center" vertical="center" wrapText="1"/>
    </xf>
    <xf numFmtId="0" fontId="15" fillId="7" borderId="2" xfId="3" applyFont="1" applyFill="1" applyBorder="1" applyAlignment="1">
      <alignment horizontal="center" vertical="center" wrapText="1"/>
    </xf>
    <xf numFmtId="0" fontId="41" fillId="7" borderId="9" xfId="4" applyFont="1" applyFill="1" applyBorder="1" applyAlignment="1">
      <alignment horizontal="center" vertical="center" wrapText="1"/>
    </xf>
    <xf numFmtId="0" fontId="41" fillId="7" borderId="22" xfId="4" applyFont="1" applyFill="1" applyBorder="1" applyAlignment="1">
      <alignment horizontal="center" vertical="center" wrapText="1"/>
    </xf>
    <xf numFmtId="0" fontId="22" fillId="5" borderId="13" xfId="5" applyFont="1" applyFill="1" applyBorder="1" applyAlignment="1">
      <alignment horizontal="left" vertical="center" wrapText="1"/>
    </xf>
    <xf numFmtId="0" fontId="47" fillId="7" borderId="21" xfId="0" applyFont="1" applyFill="1" applyBorder="1" applyAlignment="1">
      <alignment horizontal="center" vertical="center" wrapText="1"/>
    </xf>
    <xf numFmtId="0" fontId="27" fillId="7" borderId="20" xfId="4" applyFont="1" applyFill="1" applyBorder="1" applyAlignment="1">
      <alignment horizontal="center" vertical="center" wrapText="1"/>
    </xf>
    <xf numFmtId="0" fontId="27" fillId="7" borderId="0" xfId="4" applyFont="1" applyFill="1" applyBorder="1" applyAlignment="1">
      <alignment horizontal="center" vertical="center" wrapText="1"/>
    </xf>
    <xf numFmtId="0" fontId="27" fillId="7" borderId="16" xfId="4" applyFont="1" applyFill="1" applyBorder="1" applyAlignment="1">
      <alignment horizontal="center" vertical="center" wrapText="1"/>
    </xf>
    <xf numFmtId="0" fontId="22" fillId="2" borderId="25" xfId="6" applyFont="1" applyFill="1" applyBorder="1" applyAlignment="1">
      <alignment horizontal="center" vertical="center" wrapText="1"/>
    </xf>
    <xf numFmtId="0" fontId="22" fillId="2" borderId="26" xfId="6" applyFont="1" applyFill="1" applyBorder="1" applyAlignment="1">
      <alignment horizontal="center" vertical="center" wrapText="1"/>
    </xf>
    <xf numFmtId="0" fontId="48" fillId="7" borderId="21" xfId="0" applyFont="1" applyFill="1" applyBorder="1" applyAlignment="1">
      <alignment horizontal="center"/>
    </xf>
    <xf numFmtId="0" fontId="24" fillId="7" borderId="7" xfId="4" applyFont="1" applyFill="1" applyBorder="1" applyAlignment="1">
      <alignment horizontal="center" vertical="center" wrapText="1"/>
    </xf>
    <xf numFmtId="0" fontId="24" fillId="7" borderId="23" xfId="4" applyFont="1" applyFill="1" applyBorder="1" applyAlignment="1">
      <alignment horizontal="center" vertical="center" wrapText="1"/>
    </xf>
    <xf numFmtId="0" fontId="24" fillId="7" borderId="24" xfId="4" applyFont="1" applyFill="1" applyBorder="1" applyAlignment="1">
      <alignment horizontal="center" vertical="center" wrapText="1"/>
    </xf>
    <xf numFmtId="0" fontId="24" fillId="7" borderId="0" xfId="4" applyFont="1" applyFill="1" applyBorder="1" applyAlignment="1">
      <alignment horizontal="center" vertical="center" wrapText="1"/>
    </xf>
    <xf numFmtId="0" fontId="24" fillId="7" borderId="9" xfId="4" applyFont="1" applyFill="1" applyBorder="1" applyAlignment="1">
      <alignment horizontal="center" vertical="center" wrapText="1"/>
    </xf>
    <xf numFmtId="0" fontId="24" fillId="7" borderId="22" xfId="4" applyFont="1" applyFill="1" applyBorder="1" applyAlignment="1">
      <alignment horizontal="center" vertical="center" wrapText="1"/>
    </xf>
    <xf numFmtId="0" fontId="49" fillId="2" borderId="0" xfId="2" applyFont="1" applyFill="1" applyAlignment="1">
      <alignment horizontal="center" vertical="top" wrapText="1"/>
    </xf>
  </cellXfs>
  <cellStyles count="8">
    <cellStyle name="Normal" xfId="0" builtinId="0"/>
    <cellStyle name="Normal 11" xfId="3" xr:uid="{E9309524-8E7F-46CE-9DDC-FEF2D934A105}"/>
    <cellStyle name="Normal 2" xfId="2" xr:uid="{2302520D-C797-49A0-A05D-17312E815D33}"/>
    <cellStyle name="Normal 2 2 2" xfId="6" xr:uid="{32FC27CB-D6F3-4F5C-B8D2-A1BF7145DC33}"/>
    <cellStyle name="Normal 3" xfId="1" xr:uid="{AA4559AD-3D19-4BA4-B4D1-0B9D9FCAE219}"/>
    <cellStyle name="Normal 5 2 2" xfId="7" xr:uid="{F05C5594-22B1-4853-B63D-768FC3CD47F9}"/>
    <cellStyle name="Normal 5 3" xfId="5" xr:uid="{F1D09F9D-DA6D-4132-838B-72F62F4B6618}"/>
    <cellStyle name="Normal 8" xfId="4" xr:uid="{539581D7-8781-4EE9-B0EA-91E5F4A81B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E2C74-A479-4D6A-A67B-57852AD91F85}">
  <sheetPr>
    <tabColor rgb="FF7030A0"/>
  </sheetPr>
  <dimension ref="A1:BK512"/>
  <sheetViews>
    <sheetView tabSelected="1" workbookViewId="0"/>
  </sheetViews>
  <sheetFormatPr defaultRowHeight="13.2"/>
  <cols>
    <col min="1" max="1" width="5.33203125" style="1" customWidth="1"/>
    <col min="2" max="2" width="12.88671875" customWidth="1"/>
    <col min="3" max="3" width="160.5546875" customWidth="1"/>
    <col min="4" max="4" width="19.33203125" style="1" customWidth="1"/>
    <col min="5" max="63" width="8.6640625" style="1"/>
  </cols>
  <sheetData>
    <row r="1" spans="2:3" ht="84.75" customHeight="1">
      <c r="B1" s="125" t="s">
        <v>199</v>
      </c>
      <c r="C1" s="126"/>
    </row>
    <row r="2" spans="2:3" ht="17.399999999999999">
      <c r="B2" s="127"/>
      <c r="C2" s="127"/>
    </row>
    <row r="3" spans="2:3">
      <c r="B3" s="1"/>
      <c r="C3" s="1"/>
    </row>
    <row r="4" spans="2:3" ht="30.75" customHeight="1">
      <c r="B4" s="128" t="s">
        <v>0</v>
      </c>
      <c r="C4" s="128"/>
    </row>
    <row r="5" spans="2:3" ht="30.75" customHeight="1">
      <c r="B5" s="2" t="s">
        <v>1</v>
      </c>
      <c r="C5" s="3" t="s">
        <v>2</v>
      </c>
    </row>
    <row r="6" spans="2:3" ht="42" customHeight="1">
      <c r="B6" s="4">
        <v>1.1000000000000001</v>
      </c>
      <c r="C6" s="120" t="s">
        <v>104</v>
      </c>
    </row>
    <row r="7" spans="2:3" ht="259.2" customHeight="1">
      <c r="B7" s="4">
        <v>1.2</v>
      </c>
      <c r="C7" s="120" t="s">
        <v>204</v>
      </c>
    </row>
    <row r="8" spans="2:3" ht="48" customHeight="1">
      <c r="B8" s="4">
        <v>1.3</v>
      </c>
      <c r="C8" s="120" t="s">
        <v>105</v>
      </c>
    </row>
    <row r="9" spans="2:3" ht="110.4" customHeight="1">
      <c r="B9" s="4">
        <v>1.4</v>
      </c>
      <c r="C9" s="120" t="s">
        <v>202</v>
      </c>
    </row>
    <row r="10" spans="2:3" ht="80.400000000000006" customHeight="1">
      <c r="B10" s="4">
        <v>1.5</v>
      </c>
      <c r="C10" s="122" t="s">
        <v>201</v>
      </c>
    </row>
    <row r="11" spans="2:3" ht="45" customHeight="1">
      <c r="B11" s="123">
        <v>1.6</v>
      </c>
      <c r="C11" s="121" t="s">
        <v>100</v>
      </c>
    </row>
    <row r="12" spans="2:3" s="1" customFormat="1" ht="40.200000000000003" customHeight="1">
      <c r="B12" s="4">
        <v>1.7</v>
      </c>
      <c r="C12" s="122" t="s">
        <v>196</v>
      </c>
    </row>
    <row r="13" spans="2:3" s="1" customFormat="1" ht="46.8">
      <c r="B13" s="4">
        <v>1.8</v>
      </c>
      <c r="C13" s="122" t="s">
        <v>152</v>
      </c>
    </row>
    <row r="14" spans="2:3" s="1" customFormat="1"/>
    <row r="15" spans="2:3" s="1" customFormat="1" ht="15" thickBot="1">
      <c r="B15" s="52"/>
      <c r="C15" s="52"/>
    </row>
    <row r="16" spans="2:3" s="1" customFormat="1" ht="16.2" thickBot="1">
      <c r="B16" s="56" t="s">
        <v>1</v>
      </c>
      <c r="C16" s="57" t="s">
        <v>98</v>
      </c>
    </row>
    <row r="17" spans="2:3" s="1" customFormat="1" ht="53.25" customHeight="1" thickBot="1">
      <c r="B17" s="58">
        <v>2.1</v>
      </c>
      <c r="C17" s="53" t="s">
        <v>180</v>
      </c>
    </row>
    <row r="18" spans="2:3" s="1" customFormat="1" ht="240.75" customHeight="1" thickBot="1">
      <c r="B18" s="58">
        <v>2.2000000000000002</v>
      </c>
      <c r="C18" s="53" t="s">
        <v>197</v>
      </c>
    </row>
    <row r="19" spans="2:3" s="1" customFormat="1" ht="16.2" thickBot="1">
      <c r="B19" s="54"/>
      <c r="C19" s="55"/>
    </row>
    <row r="20" spans="2:3" s="1" customFormat="1" ht="16.2" thickBot="1">
      <c r="B20" s="59" t="s">
        <v>1</v>
      </c>
      <c r="C20" s="60" t="s">
        <v>99</v>
      </c>
    </row>
    <row r="21" spans="2:3" s="1" customFormat="1" ht="84.75" customHeight="1" thickBot="1">
      <c r="B21" s="58">
        <v>3.1</v>
      </c>
      <c r="C21" s="53" t="s">
        <v>182</v>
      </c>
    </row>
    <row r="22" spans="2:3" s="1" customFormat="1" ht="31.8" thickBot="1">
      <c r="B22" s="58">
        <v>3.2</v>
      </c>
      <c r="C22" s="53" t="s">
        <v>101</v>
      </c>
    </row>
    <row r="23" spans="2:3" s="1" customFormat="1" ht="42" customHeight="1" thickBot="1">
      <c r="B23" s="58">
        <v>3.3</v>
      </c>
      <c r="C23" s="53" t="s">
        <v>184</v>
      </c>
    </row>
    <row r="24" spans="2:3" s="1" customFormat="1" ht="36.6" customHeight="1" thickBot="1">
      <c r="B24" s="58">
        <v>3.4</v>
      </c>
      <c r="C24" s="53" t="s">
        <v>183</v>
      </c>
    </row>
    <row r="25" spans="2:3" s="1" customFormat="1" ht="31.8" thickBot="1">
      <c r="B25" s="58">
        <v>3.5</v>
      </c>
      <c r="C25" s="53" t="s">
        <v>185</v>
      </c>
    </row>
    <row r="26" spans="2:3" s="1" customFormat="1" ht="30" customHeight="1" thickBot="1">
      <c r="B26" s="58">
        <v>3.6</v>
      </c>
      <c r="C26" s="53" t="s">
        <v>103</v>
      </c>
    </row>
    <row r="27" spans="2:3" s="1" customFormat="1" ht="24.75" customHeight="1" thickBot="1">
      <c r="B27" s="58">
        <v>3.7</v>
      </c>
      <c r="C27" s="53" t="s">
        <v>181</v>
      </c>
    </row>
    <row r="28" spans="2:3" s="1" customFormat="1" ht="35.4" customHeight="1" thickBot="1">
      <c r="B28" s="58">
        <v>3.8</v>
      </c>
      <c r="C28" s="53" t="s">
        <v>102</v>
      </c>
    </row>
    <row r="29" spans="2:3" s="1" customFormat="1"/>
    <row r="30" spans="2:3" s="1" customFormat="1"/>
    <row r="31" spans="2:3" s="1" customFormat="1"/>
    <row r="32" spans="2:3"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sheetData>
  <mergeCells count="3">
    <mergeCell ref="B1:C1"/>
    <mergeCell ref="B2:C2"/>
    <mergeCell ref="B4:C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7A43-4896-4FD6-A6FF-5EEAC2C68AC0}">
  <sheetPr>
    <tabColor rgb="FF7030A0"/>
  </sheetPr>
  <dimension ref="A1:BF885"/>
  <sheetViews>
    <sheetView workbookViewId="0">
      <selection activeCell="F12" sqref="F12"/>
    </sheetView>
  </sheetViews>
  <sheetFormatPr defaultRowHeight="13.2"/>
  <cols>
    <col min="2" max="2" width="88.44140625" customWidth="1"/>
    <col min="3" max="3" width="66.33203125" customWidth="1"/>
    <col min="6" max="58" width="8.6640625" style="1"/>
  </cols>
  <sheetData>
    <row r="1" spans="1:5" ht="57.75" customHeight="1" thickBot="1">
      <c r="A1" s="5"/>
      <c r="B1" s="131" t="s">
        <v>3</v>
      </c>
      <c r="C1" s="132"/>
      <c r="D1" s="5"/>
      <c r="E1" s="6"/>
    </row>
    <row r="2" spans="1:5" ht="15.75" customHeight="1" thickBot="1">
      <c r="A2" s="6"/>
      <c r="B2" s="7" t="s">
        <v>106</v>
      </c>
      <c r="C2" s="7" t="s">
        <v>4</v>
      </c>
      <c r="D2" s="8"/>
      <c r="E2" s="6"/>
    </row>
    <row r="3" spans="1:5" ht="15" thickBot="1">
      <c r="A3" s="6"/>
      <c r="B3" s="7" t="s">
        <v>107</v>
      </c>
      <c r="C3" s="7" t="s">
        <v>4</v>
      </c>
      <c r="D3" s="8"/>
      <c r="E3" s="6"/>
    </row>
    <row r="4" spans="1:5" ht="15" thickBot="1">
      <c r="A4" s="6"/>
      <c r="B4" s="7" t="s">
        <v>5</v>
      </c>
      <c r="C4" s="7" t="s">
        <v>4</v>
      </c>
      <c r="D4" s="8"/>
      <c r="E4" s="6"/>
    </row>
    <row r="5" spans="1:5" ht="15" thickBot="1">
      <c r="A5" s="6"/>
      <c r="B5" s="7" t="s">
        <v>6</v>
      </c>
      <c r="C5" s="7" t="s">
        <v>4</v>
      </c>
      <c r="D5" s="8"/>
      <c r="E5" s="6"/>
    </row>
    <row r="6" spans="1:5" ht="18.600000000000001" thickBot="1">
      <c r="A6" s="5"/>
      <c r="B6" s="133" t="s">
        <v>7</v>
      </c>
      <c r="C6" s="134"/>
      <c r="D6" s="5"/>
      <c r="E6" s="6"/>
    </row>
    <row r="7" spans="1:5" ht="29.25" customHeight="1" thickBot="1">
      <c r="A7" s="6"/>
      <c r="B7" s="135" t="s">
        <v>108</v>
      </c>
      <c r="C7" s="136"/>
      <c r="D7" s="8"/>
      <c r="E7" s="6"/>
    </row>
    <row r="8" spans="1:5" ht="29.25" customHeight="1" thickBot="1">
      <c r="A8" s="6"/>
      <c r="B8" s="135" t="s">
        <v>8</v>
      </c>
      <c r="C8" s="136"/>
      <c r="D8" s="8"/>
      <c r="E8" s="6"/>
    </row>
    <row r="9" spans="1:5" ht="29.25" customHeight="1" thickBot="1">
      <c r="A9" s="5"/>
      <c r="B9" s="129" t="s">
        <v>110</v>
      </c>
      <c r="C9" s="130"/>
      <c r="D9" s="5"/>
      <c r="E9" s="6"/>
    </row>
    <row r="10" spans="1:5" ht="29.25" customHeight="1" thickBot="1">
      <c r="A10" s="5"/>
      <c r="B10" s="129" t="s">
        <v>186</v>
      </c>
      <c r="C10" s="130"/>
      <c r="D10" s="5"/>
      <c r="E10" s="6"/>
    </row>
    <row r="11" spans="1:5" ht="29.25" customHeight="1" thickBot="1">
      <c r="A11" s="5"/>
      <c r="B11" s="9" t="s">
        <v>109</v>
      </c>
      <c r="C11" s="9"/>
      <c r="D11" s="5"/>
      <c r="E11" s="6"/>
    </row>
    <row r="12" spans="1:5" ht="29.25" customHeight="1" thickBot="1">
      <c r="A12" s="5"/>
      <c r="B12" s="129" t="s">
        <v>111</v>
      </c>
      <c r="C12" s="130"/>
      <c r="D12" s="5"/>
      <c r="E12" s="6"/>
    </row>
    <row r="13" spans="1:5" ht="29.25" customHeight="1" thickBot="1">
      <c r="A13" s="5"/>
      <c r="B13" s="129" t="s">
        <v>9</v>
      </c>
      <c r="C13" s="130"/>
      <c r="D13" s="5"/>
      <c r="E13" s="6"/>
    </row>
    <row r="14" spans="1:5" ht="29.25" customHeight="1" thickBot="1">
      <c r="A14" s="5"/>
      <c r="B14" s="129" t="s">
        <v>10</v>
      </c>
      <c r="C14" s="130"/>
      <c r="D14" s="5"/>
      <c r="E14" s="6"/>
    </row>
    <row r="15" spans="1:5" ht="30" customHeight="1" thickBot="1">
      <c r="A15" s="5"/>
      <c r="B15" s="129" t="s">
        <v>11</v>
      </c>
      <c r="C15" s="130"/>
      <c r="D15" s="5"/>
      <c r="E15" s="6"/>
    </row>
    <row r="16" spans="1:5" ht="30" customHeight="1" thickBot="1">
      <c r="A16" s="5"/>
      <c r="B16" s="129" t="s">
        <v>12</v>
      </c>
      <c r="C16" s="130"/>
      <c r="D16" s="5"/>
      <c r="E16" s="6"/>
    </row>
    <row r="17" spans="1:58" ht="30" customHeight="1" thickBot="1">
      <c r="A17" s="5"/>
      <c r="B17" s="10" t="s">
        <v>13</v>
      </c>
      <c r="C17" s="11"/>
      <c r="D17" s="5"/>
      <c r="E17" s="6"/>
    </row>
    <row r="18" spans="1:58" ht="30" customHeight="1" thickBot="1">
      <c r="A18" s="5"/>
      <c r="B18" s="10" t="s">
        <v>14</v>
      </c>
      <c r="C18" s="11"/>
      <c r="D18" s="5"/>
      <c r="E18" s="6"/>
    </row>
    <row r="19" spans="1:58" ht="29.25" customHeight="1" thickBot="1">
      <c r="A19" s="5"/>
      <c r="B19" s="129" t="s">
        <v>15</v>
      </c>
      <c r="C19" s="130"/>
      <c r="D19" s="5"/>
      <c r="E19" s="6"/>
    </row>
    <row r="20" spans="1:58" ht="29.25" customHeight="1" thickBot="1">
      <c r="A20" s="5"/>
      <c r="B20" s="129" t="s">
        <v>16</v>
      </c>
      <c r="C20" s="130"/>
      <c r="D20" s="5"/>
      <c r="E20" s="6"/>
    </row>
    <row r="21" spans="1:58" ht="18.600000000000001" thickBot="1">
      <c r="A21" s="5"/>
      <c r="B21" s="137" t="s">
        <v>17</v>
      </c>
      <c r="C21" s="132"/>
      <c r="D21" s="5"/>
      <c r="E21" s="6"/>
    </row>
    <row r="22" spans="1:58" ht="13.8" thickBot="1">
      <c r="A22" s="5"/>
      <c r="B22" s="5"/>
      <c r="C22" s="5"/>
      <c r="D22" s="5"/>
      <c r="E22" s="6"/>
    </row>
    <row r="23" spans="1:58">
      <c r="A23" s="12"/>
      <c r="B23" s="12"/>
      <c r="C23" s="12"/>
      <c r="D23" s="12"/>
      <c r="E23" s="13"/>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row>
    <row r="24" spans="1:58" s="1" customFormat="1"/>
    <row r="25" spans="1:58" s="1" customFormat="1"/>
    <row r="26" spans="1:58" s="1" customFormat="1"/>
    <row r="27" spans="1:58" s="1" customFormat="1"/>
    <row r="28" spans="1:58" s="1" customFormat="1"/>
    <row r="29" spans="1:58" s="1" customFormat="1"/>
    <row r="30" spans="1:58" s="1" customFormat="1"/>
    <row r="31" spans="1:58" s="1" customFormat="1"/>
    <row r="32" spans="1:58"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sheetData>
  <mergeCells count="14">
    <mergeCell ref="B20:C20"/>
    <mergeCell ref="B21:C21"/>
    <mergeCell ref="B12:C12"/>
    <mergeCell ref="B13:C13"/>
    <mergeCell ref="B14:C14"/>
    <mergeCell ref="B15:C15"/>
    <mergeCell ref="B16:C16"/>
    <mergeCell ref="B19:C19"/>
    <mergeCell ref="B10:C10"/>
    <mergeCell ref="B1:C1"/>
    <mergeCell ref="B6:C6"/>
    <mergeCell ref="B7:C7"/>
    <mergeCell ref="B8:C8"/>
    <mergeCell ref="B9: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F8602-24C3-497F-BC8A-BEC4EC125533}">
  <sheetPr>
    <tabColor rgb="FF00B0F0"/>
  </sheetPr>
  <dimension ref="A1:N13"/>
  <sheetViews>
    <sheetView workbookViewId="0">
      <selection activeCell="K3" sqref="K3"/>
    </sheetView>
  </sheetViews>
  <sheetFormatPr defaultRowHeight="13.2"/>
  <cols>
    <col min="2" max="4" width="15" customWidth="1"/>
    <col min="5" max="5" width="11.88671875" customWidth="1"/>
    <col min="7" max="7" width="17.88671875" customWidth="1"/>
    <col min="8" max="8" width="19.5546875" customWidth="1"/>
    <col min="9" max="9" width="39.88671875" customWidth="1"/>
    <col min="10" max="10" width="16.44140625" customWidth="1"/>
    <col min="11" max="11" width="39.88671875" customWidth="1"/>
    <col min="12" max="12" width="16.88671875" customWidth="1"/>
    <col min="13" max="13" width="14.5546875" customWidth="1"/>
    <col min="14" max="14" width="15.88671875" customWidth="1"/>
  </cols>
  <sheetData>
    <row r="1" spans="1:14" ht="28.2">
      <c r="A1" s="138" t="s">
        <v>203</v>
      </c>
      <c r="B1" s="138"/>
      <c r="C1" s="138"/>
      <c r="D1" s="138"/>
      <c r="E1" s="138"/>
      <c r="F1" s="138"/>
      <c r="G1" s="138"/>
      <c r="H1" s="138"/>
      <c r="I1" s="138"/>
      <c r="J1" s="138"/>
      <c r="K1" s="138"/>
      <c r="L1" s="138"/>
      <c r="M1" s="138"/>
      <c r="N1" s="138"/>
    </row>
    <row r="2" spans="1:14" s="61" customFormat="1" ht="39.6">
      <c r="A2" s="63" t="s">
        <v>73</v>
      </c>
      <c r="B2" s="63" t="s">
        <v>119</v>
      </c>
      <c r="C2" s="63" t="s">
        <v>124</v>
      </c>
      <c r="D2" s="63" t="s">
        <v>123</v>
      </c>
      <c r="E2" s="63" t="s">
        <v>114</v>
      </c>
      <c r="F2" s="63" t="s">
        <v>115</v>
      </c>
      <c r="G2" s="63" t="s">
        <v>125</v>
      </c>
      <c r="H2" s="63" t="s">
        <v>126</v>
      </c>
      <c r="I2" s="63" t="s">
        <v>122</v>
      </c>
      <c r="J2" s="62" t="s">
        <v>120</v>
      </c>
      <c r="K2" s="62" t="s">
        <v>121</v>
      </c>
      <c r="L2" s="63" t="s">
        <v>116</v>
      </c>
      <c r="M2" s="63" t="s">
        <v>117</v>
      </c>
      <c r="N2" s="63" t="s">
        <v>118</v>
      </c>
    </row>
    <row r="3" spans="1:14">
      <c r="A3" s="23"/>
      <c r="B3" s="23"/>
      <c r="C3" s="23"/>
      <c r="D3" s="23"/>
      <c r="E3" s="23"/>
      <c r="F3" s="23"/>
      <c r="G3" s="23"/>
      <c r="H3" s="23"/>
      <c r="I3" s="23"/>
      <c r="J3" s="23" t="s">
        <v>127</v>
      </c>
      <c r="K3" s="23" t="s">
        <v>127</v>
      </c>
      <c r="L3" s="23"/>
      <c r="M3" s="23"/>
      <c r="N3" s="23"/>
    </row>
    <row r="4" spans="1:14">
      <c r="A4" s="23"/>
      <c r="B4" s="23"/>
      <c r="C4" s="23"/>
      <c r="D4" s="23"/>
      <c r="E4" s="23"/>
      <c r="F4" s="23"/>
      <c r="G4" s="23"/>
      <c r="H4" s="23"/>
      <c r="I4" s="23"/>
      <c r="J4" s="23" t="s">
        <v>127</v>
      </c>
      <c r="K4" s="23" t="s">
        <v>127</v>
      </c>
      <c r="L4" s="23"/>
      <c r="M4" s="23"/>
      <c r="N4" s="23"/>
    </row>
    <row r="5" spans="1:14">
      <c r="A5" s="23"/>
      <c r="B5" s="23"/>
      <c r="C5" s="23"/>
      <c r="D5" s="23"/>
      <c r="E5" s="23"/>
      <c r="F5" s="23"/>
      <c r="G5" s="23"/>
      <c r="H5" s="23"/>
      <c r="I5" s="23"/>
      <c r="J5" s="23" t="s">
        <v>127</v>
      </c>
      <c r="K5" s="23" t="s">
        <v>127</v>
      </c>
      <c r="L5" s="23"/>
      <c r="M5" s="23"/>
      <c r="N5" s="23"/>
    </row>
    <row r="6" spans="1:14">
      <c r="A6" s="67" t="s">
        <v>128</v>
      </c>
      <c r="B6" s="66"/>
      <c r="C6" s="66"/>
      <c r="D6" s="66"/>
      <c r="E6" s="66"/>
      <c r="F6" s="66"/>
      <c r="G6" s="66"/>
      <c r="H6" s="66"/>
      <c r="I6" s="66"/>
      <c r="J6" s="66"/>
      <c r="K6" s="66"/>
      <c r="L6" s="66"/>
      <c r="M6" s="66"/>
      <c r="N6" s="66"/>
    </row>
    <row r="7" spans="1:14">
      <c r="A7" s="124" t="s">
        <v>198</v>
      </c>
    </row>
    <row r="9" spans="1:14">
      <c r="F9" s="139" t="s">
        <v>33</v>
      </c>
      <c r="G9" s="140"/>
      <c r="H9" s="140"/>
      <c r="I9" s="140"/>
      <c r="J9" s="140"/>
      <c r="K9" s="140"/>
      <c r="L9" s="140"/>
      <c r="M9" s="140"/>
    </row>
    <row r="10" spans="1:14">
      <c r="F10" s="140"/>
      <c r="G10" s="140"/>
      <c r="H10" s="140"/>
      <c r="I10" s="140"/>
      <c r="J10" s="140"/>
      <c r="K10" s="140"/>
      <c r="L10" s="140"/>
      <c r="M10" s="140"/>
    </row>
    <row r="11" spans="1:14">
      <c r="F11" s="140"/>
      <c r="G11" s="140"/>
      <c r="H11" s="140"/>
      <c r="I11" s="140"/>
      <c r="J11" s="140"/>
      <c r="K11" s="140"/>
      <c r="L11" s="140"/>
      <c r="M11" s="140"/>
    </row>
    <row r="12" spans="1:14">
      <c r="F12" s="140"/>
      <c r="G12" s="140"/>
      <c r="H12" s="140"/>
      <c r="I12" s="140"/>
      <c r="J12" s="140"/>
      <c r="K12" s="140"/>
      <c r="L12" s="140"/>
      <c r="M12" s="140"/>
    </row>
    <row r="13" spans="1:14">
      <c r="F13" s="140"/>
      <c r="G13" s="140"/>
      <c r="H13" s="140"/>
      <c r="I13" s="140"/>
      <c r="J13" s="140"/>
      <c r="K13" s="140"/>
      <c r="L13" s="140"/>
      <c r="M13" s="140"/>
    </row>
  </sheetData>
  <mergeCells count="2">
    <mergeCell ref="A1:N1"/>
    <mergeCell ref="F9:M13"/>
  </mergeCells>
  <dataValidations count="1">
    <dataValidation type="list" allowBlank="1" showInputMessage="1" showErrorMessage="1" sqref="J3:K6" xr:uid="{BE5F9A03-6ED0-4F89-BC68-9792550D4DA6}">
      <formula1>"Please Select,Yes,No"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85184-58E7-48B2-9880-1B7BAF5BC9CC}">
  <sheetPr>
    <tabColor theme="5" tint="-0.249977111117893"/>
  </sheetPr>
  <dimension ref="A1:O15"/>
  <sheetViews>
    <sheetView workbookViewId="0">
      <selection sqref="A1:O1"/>
    </sheetView>
  </sheetViews>
  <sheetFormatPr defaultColWidth="10.5546875" defaultRowHeight="10.199999999999999"/>
  <cols>
    <col min="1" max="4" width="12.33203125" style="16" customWidth="1"/>
    <col min="5" max="13" width="10.88671875" style="16" customWidth="1"/>
    <col min="14" max="15" width="12.33203125" style="16" customWidth="1"/>
    <col min="16" max="20" width="10.88671875" style="16" customWidth="1"/>
    <col min="21" max="16384" width="10.5546875" style="16"/>
  </cols>
  <sheetData>
    <row r="1" spans="1:15" ht="15.6">
      <c r="A1" s="141" t="s">
        <v>142</v>
      </c>
      <c r="B1" s="141"/>
      <c r="C1" s="141"/>
      <c r="D1" s="141"/>
      <c r="E1" s="141"/>
      <c r="F1" s="141"/>
      <c r="G1" s="141"/>
      <c r="H1" s="141"/>
      <c r="I1" s="141"/>
      <c r="J1" s="141"/>
      <c r="K1" s="141"/>
      <c r="L1" s="141"/>
      <c r="M1" s="141"/>
      <c r="N1" s="141"/>
      <c r="O1" s="141"/>
    </row>
    <row r="2" spans="1:15" ht="40.799999999999997">
      <c r="A2" s="64" t="s">
        <v>18</v>
      </c>
      <c r="B2" s="64" t="s">
        <v>19</v>
      </c>
      <c r="C2" s="64" t="s">
        <v>20</v>
      </c>
      <c r="D2" s="64" t="s">
        <v>21</v>
      </c>
      <c r="E2" s="64" t="s">
        <v>22</v>
      </c>
      <c r="F2" s="64" t="s">
        <v>23</v>
      </c>
      <c r="G2" s="64" t="s">
        <v>24</v>
      </c>
      <c r="H2" s="64" t="s">
        <v>25</v>
      </c>
      <c r="I2" s="64" t="s">
        <v>26</v>
      </c>
      <c r="J2" s="64" t="s">
        <v>27</v>
      </c>
      <c r="K2" s="64" t="s">
        <v>28</v>
      </c>
      <c r="L2" s="64" t="s">
        <v>29</v>
      </c>
      <c r="M2" s="64" t="s">
        <v>30</v>
      </c>
      <c r="N2" s="65" t="s">
        <v>31</v>
      </c>
      <c r="O2" s="65" t="s">
        <v>32</v>
      </c>
    </row>
    <row r="3" spans="1:15">
      <c r="A3" s="19"/>
      <c r="B3" s="20"/>
      <c r="C3" s="20"/>
      <c r="D3" s="20"/>
      <c r="E3" s="20"/>
      <c r="F3" s="20"/>
      <c r="G3" s="20"/>
      <c r="H3" s="20"/>
      <c r="I3" s="20"/>
      <c r="J3" s="20"/>
      <c r="K3" s="20"/>
      <c r="L3" s="20"/>
      <c r="M3" s="20"/>
      <c r="N3" s="20"/>
      <c r="O3" s="20"/>
    </row>
    <row r="4" spans="1:15">
      <c r="A4" s="21"/>
      <c r="B4" s="21"/>
      <c r="C4" s="21"/>
      <c r="D4" s="21"/>
      <c r="E4" s="21"/>
      <c r="F4" s="21"/>
      <c r="G4" s="21"/>
      <c r="H4" s="21"/>
      <c r="I4" s="21"/>
      <c r="J4" s="21"/>
      <c r="K4" s="21"/>
      <c r="L4" s="21"/>
      <c r="M4" s="21"/>
      <c r="N4" s="21"/>
      <c r="O4" s="21"/>
    </row>
    <row r="5" spans="1:15">
      <c r="A5" s="21"/>
      <c r="B5" s="21"/>
      <c r="C5" s="21"/>
      <c r="D5" s="21"/>
      <c r="E5" s="21"/>
      <c r="F5" s="21"/>
      <c r="G5" s="21"/>
      <c r="H5" s="21"/>
      <c r="I5" s="21"/>
      <c r="J5" s="21"/>
      <c r="K5" s="21"/>
      <c r="L5" s="21"/>
      <c r="M5" s="21"/>
      <c r="N5" s="21"/>
      <c r="O5" s="21"/>
    </row>
    <row r="6" spans="1:15">
      <c r="A6" s="21"/>
      <c r="B6" s="21"/>
      <c r="C6" s="21"/>
      <c r="D6" s="21"/>
      <c r="E6" s="21"/>
      <c r="F6" s="21"/>
      <c r="G6" s="21"/>
      <c r="H6" s="21"/>
      <c r="I6" s="21"/>
      <c r="J6" s="21"/>
      <c r="K6" s="21"/>
      <c r="L6" s="21"/>
      <c r="M6" s="21"/>
      <c r="N6" s="21"/>
      <c r="O6" s="21"/>
    </row>
    <row r="7" spans="1:15">
      <c r="A7" s="21"/>
      <c r="B7" s="21"/>
      <c r="C7" s="21"/>
      <c r="D7" s="21"/>
      <c r="E7" s="21"/>
      <c r="F7" s="21"/>
      <c r="G7" s="21"/>
      <c r="H7" s="21"/>
      <c r="I7" s="21"/>
      <c r="J7" s="21"/>
      <c r="K7" s="21"/>
      <c r="L7" s="21"/>
      <c r="M7" s="21"/>
      <c r="N7" s="21"/>
      <c r="O7" s="21"/>
    </row>
    <row r="8" spans="1:15">
      <c r="A8" s="21"/>
      <c r="B8" s="21"/>
      <c r="C8" s="21"/>
      <c r="D8" s="21"/>
      <c r="E8" s="21"/>
      <c r="F8" s="21"/>
      <c r="G8" s="21"/>
      <c r="H8" s="21"/>
      <c r="I8" s="21"/>
      <c r="J8" s="21"/>
      <c r="K8" s="21"/>
      <c r="L8" s="21"/>
      <c r="M8" s="21"/>
      <c r="N8" s="21"/>
      <c r="O8" s="21"/>
    </row>
    <row r="9" spans="1:15">
      <c r="A9" s="20"/>
      <c r="B9" s="20"/>
      <c r="C9" s="20"/>
      <c r="D9" s="139" t="s">
        <v>33</v>
      </c>
      <c r="E9" s="140"/>
      <c r="F9" s="140"/>
      <c r="G9" s="140"/>
      <c r="H9" s="140"/>
      <c r="I9" s="140"/>
      <c r="J9" s="140"/>
      <c r="K9" s="140"/>
      <c r="L9" s="20"/>
      <c r="M9" s="20"/>
      <c r="N9" s="20"/>
      <c r="O9" s="20"/>
    </row>
    <row r="10" spans="1:15">
      <c r="A10" s="21"/>
      <c r="B10" s="21"/>
      <c r="C10" s="21"/>
      <c r="D10" s="140"/>
      <c r="E10" s="140"/>
      <c r="F10" s="140"/>
      <c r="G10" s="140"/>
      <c r="H10" s="140"/>
      <c r="I10" s="140"/>
      <c r="J10" s="140"/>
      <c r="K10" s="140"/>
      <c r="L10" s="21"/>
      <c r="M10" s="21"/>
      <c r="N10" s="21"/>
      <c r="O10" s="21"/>
    </row>
    <row r="11" spans="1:15">
      <c r="A11" s="21"/>
      <c r="B11" s="21"/>
      <c r="C11" s="21"/>
      <c r="D11" s="140"/>
      <c r="E11" s="140"/>
      <c r="F11" s="140"/>
      <c r="G11" s="140"/>
      <c r="H11" s="140"/>
      <c r="I11" s="140"/>
      <c r="J11" s="140"/>
      <c r="K11" s="140"/>
      <c r="L11" s="21"/>
      <c r="M11" s="21"/>
      <c r="N11" s="21"/>
      <c r="O11" s="21"/>
    </row>
    <row r="12" spans="1:15">
      <c r="A12" s="21"/>
      <c r="B12" s="21"/>
      <c r="C12" s="21"/>
      <c r="D12" s="140"/>
      <c r="E12" s="140"/>
      <c r="F12" s="140"/>
      <c r="G12" s="140"/>
      <c r="H12" s="140"/>
      <c r="I12" s="140"/>
      <c r="J12" s="140"/>
      <c r="K12" s="140"/>
      <c r="L12" s="21"/>
      <c r="M12" s="21"/>
      <c r="N12" s="21"/>
      <c r="O12" s="21"/>
    </row>
    <row r="13" spans="1:15">
      <c r="A13" s="21"/>
      <c r="B13" s="21"/>
      <c r="C13" s="21"/>
      <c r="D13" s="140"/>
      <c r="E13" s="140"/>
      <c r="F13" s="140"/>
      <c r="G13" s="140"/>
      <c r="H13" s="140"/>
      <c r="I13" s="140"/>
      <c r="J13" s="140"/>
      <c r="K13" s="140"/>
      <c r="L13" s="21"/>
      <c r="M13" s="21"/>
      <c r="N13" s="21"/>
      <c r="O13" s="21"/>
    </row>
    <row r="14" spans="1:15">
      <c r="A14" s="20"/>
      <c r="B14" s="20"/>
      <c r="C14" s="20"/>
      <c r="D14" s="20"/>
      <c r="E14" s="20"/>
      <c r="F14" s="20"/>
      <c r="G14" s="20"/>
      <c r="H14" s="20"/>
      <c r="I14" s="20"/>
      <c r="J14" s="20"/>
      <c r="K14" s="20"/>
      <c r="L14" s="20"/>
      <c r="M14" s="20"/>
      <c r="N14" s="20"/>
      <c r="O14" s="20"/>
    </row>
    <row r="15" spans="1:15" ht="13.2">
      <c r="A15" s="67" t="s">
        <v>128</v>
      </c>
    </row>
  </sheetData>
  <mergeCells count="2">
    <mergeCell ref="D9:K13"/>
    <mergeCell ref="A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D3D7A-FD26-440B-A543-316A73BC71DC}">
  <sheetPr>
    <tabColor theme="9" tint="0.59999389629810485"/>
  </sheetPr>
  <dimension ref="A1:G13"/>
  <sheetViews>
    <sheetView workbookViewId="0">
      <selection activeCell="F13" sqref="F13"/>
    </sheetView>
  </sheetViews>
  <sheetFormatPr defaultRowHeight="13.2"/>
  <cols>
    <col min="1" max="1" width="22.6640625" customWidth="1"/>
    <col min="2" max="2" width="32.5546875" customWidth="1"/>
    <col min="3" max="3" width="19.5546875" customWidth="1"/>
    <col min="4" max="4" width="25.109375" customWidth="1"/>
    <col min="5" max="6" width="57.5546875" bestFit="1" customWidth="1"/>
    <col min="7" max="7" width="12.33203125" customWidth="1"/>
  </cols>
  <sheetData>
    <row r="1" spans="1:7">
      <c r="A1" s="15"/>
    </row>
    <row r="2" spans="1:7" ht="32.4" customHeight="1">
      <c r="A2" s="111" t="s">
        <v>207</v>
      </c>
      <c r="B2" s="22"/>
      <c r="C2" s="22"/>
      <c r="D2" s="22"/>
      <c r="E2" s="22"/>
      <c r="F2" s="22"/>
      <c r="G2" s="22"/>
    </row>
    <row r="3" spans="1:7">
      <c r="A3" s="17"/>
    </row>
    <row r="4" spans="1:7" ht="30.6">
      <c r="A4" s="18" t="s">
        <v>34</v>
      </c>
      <c r="B4" s="18" t="s">
        <v>21</v>
      </c>
      <c r="C4" s="18" t="s">
        <v>22</v>
      </c>
      <c r="D4" s="18" t="s">
        <v>27</v>
      </c>
      <c r="E4" s="18" t="s">
        <v>205</v>
      </c>
      <c r="F4" s="18" t="s">
        <v>35</v>
      </c>
      <c r="G4" s="18" t="s">
        <v>36</v>
      </c>
    </row>
    <row r="5" spans="1:7">
      <c r="A5" s="23"/>
      <c r="B5" s="23"/>
      <c r="C5" s="23"/>
      <c r="D5" s="23"/>
      <c r="E5" s="23"/>
      <c r="F5" s="23"/>
      <c r="G5" s="23"/>
    </row>
    <row r="6" spans="1:7">
      <c r="A6" s="23"/>
      <c r="B6" s="23"/>
      <c r="C6" s="23"/>
      <c r="D6" s="23"/>
      <c r="E6" s="23"/>
      <c r="F6" s="23"/>
      <c r="G6" s="23"/>
    </row>
    <row r="7" spans="1:7">
      <c r="A7" s="23"/>
      <c r="B7" s="23"/>
      <c r="C7" s="23"/>
      <c r="D7" s="23"/>
      <c r="E7" s="23"/>
      <c r="F7" s="23"/>
      <c r="G7" s="23"/>
    </row>
    <row r="8" spans="1:7">
      <c r="A8" s="23"/>
      <c r="B8" s="23"/>
      <c r="C8" s="23"/>
      <c r="D8" s="23"/>
      <c r="E8" s="23"/>
      <c r="F8" s="23"/>
      <c r="G8" s="23"/>
    </row>
    <row r="9" spans="1:7" ht="12.75" customHeight="1"/>
    <row r="10" spans="1:7" ht="12.75" customHeight="1">
      <c r="C10" s="142" t="s">
        <v>145</v>
      </c>
      <c r="D10" s="142"/>
      <c r="E10" s="142"/>
    </row>
    <row r="11" spans="1:7" ht="12.75" customHeight="1">
      <c r="C11" s="142"/>
      <c r="D11" s="142"/>
      <c r="E11" s="142"/>
    </row>
    <row r="12" spans="1:7" ht="12.75" customHeight="1">
      <c r="C12" s="142"/>
      <c r="D12" s="142"/>
      <c r="E12" s="142"/>
    </row>
    <row r="13" spans="1:7" ht="24" customHeight="1">
      <c r="C13" s="142"/>
      <c r="D13" s="142"/>
      <c r="E13" s="142"/>
    </row>
  </sheetData>
  <mergeCells count="1">
    <mergeCell ref="C10:E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B4DBD-9C87-4117-85A2-413B525A3661}">
  <sheetPr>
    <tabColor theme="9" tint="-0.249977111117893"/>
  </sheetPr>
  <dimension ref="A1:F14"/>
  <sheetViews>
    <sheetView workbookViewId="0">
      <selection activeCell="A2" sqref="A2:F2"/>
    </sheetView>
  </sheetViews>
  <sheetFormatPr defaultRowHeight="13.2"/>
  <cols>
    <col min="1" max="1" width="16.109375" customWidth="1"/>
    <col min="2" max="2" width="42" customWidth="1"/>
    <col min="3" max="3" width="22.109375" customWidth="1"/>
    <col min="4" max="4" width="62.109375" customWidth="1"/>
    <col min="5" max="5" width="26.33203125" customWidth="1"/>
    <col min="6" max="6" width="38.6640625" customWidth="1"/>
  </cols>
  <sheetData>
    <row r="1" spans="1:6">
      <c r="A1" s="15"/>
    </row>
    <row r="2" spans="1:6" ht="57" customHeight="1">
      <c r="A2" s="162" t="s">
        <v>206</v>
      </c>
      <c r="B2" s="162"/>
      <c r="C2" s="162"/>
      <c r="D2" s="162"/>
      <c r="E2" s="162"/>
      <c r="F2" s="162"/>
    </row>
    <row r="3" spans="1:6">
      <c r="A3" s="17"/>
    </row>
    <row r="4" spans="1:6" ht="20.399999999999999">
      <c r="A4" s="18" t="s">
        <v>34</v>
      </c>
      <c r="B4" s="18" t="s">
        <v>21</v>
      </c>
      <c r="C4" s="18" t="s">
        <v>27</v>
      </c>
      <c r="D4" s="18" t="s">
        <v>37</v>
      </c>
      <c r="E4" s="18" t="s">
        <v>35</v>
      </c>
      <c r="F4" s="18" t="s">
        <v>36</v>
      </c>
    </row>
    <row r="5" spans="1:6">
      <c r="A5" s="23"/>
      <c r="B5" s="23"/>
      <c r="C5" s="23"/>
      <c r="D5" s="23"/>
      <c r="E5" s="23"/>
      <c r="F5" s="23"/>
    </row>
    <row r="6" spans="1:6">
      <c r="A6" s="23"/>
      <c r="B6" s="23"/>
      <c r="C6" s="23"/>
      <c r="D6" s="23"/>
      <c r="E6" s="23"/>
      <c r="F6" s="23"/>
    </row>
    <row r="7" spans="1:6">
      <c r="A7" s="23"/>
      <c r="B7" s="23"/>
      <c r="C7" s="23"/>
      <c r="D7" s="23"/>
      <c r="E7" s="23"/>
      <c r="F7" s="23"/>
    </row>
    <row r="8" spans="1:6">
      <c r="A8" s="23"/>
      <c r="B8" s="23"/>
      <c r="C8" s="23"/>
      <c r="D8" s="23"/>
      <c r="E8" s="23"/>
      <c r="F8" s="23"/>
    </row>
    <row r="9" spans="1:6" ht="12.75" customHeight="1"/>
    <row r="10" spans="1:6" ht="12.75" customHeight="1"/>
    <row r="11" spans="1:6" ht="12.75" customHeight="1"/>
    <row r="12" spans="1:6" ht="12.75" customHeight="1">
      <c r="C12" s="143" t="s">
        <v>38</v>
      </c>
      <c r="D12" s="144"/>
      <c r="E12" s="144"/>
    </row>
    <row r="13" spans="1:6" ht="12.75" customHeight="1">
      <c r="C13" s="145"/>
      <c r="D13" s="142"/>
      <c r="E13" s="142"/>
    </row>
    <row r="14" spans="1:6">
      <c r="C14" s="145"/>
      <c r="D14" s="142"/>
      <c r="E14" s="142"/>
    </row>
  </sheetData>
  <mergeCells count="2">
    <mergeCell ref="C12:E14"/>
    <mergeCell ref="A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F563-6E26-4903-AF72-E341FD4A9B04}">
  <sheetPr>
    <tabColor rgb="FFFF0000"/>
  </sheetPr>
  <dimension ref="A1:AX131"/>
  <sheetViews>
    <sheetView workbookViewId="0">
      <selection activeCell="B1" sqref="B1:K1"/>
    </sheetView>
  </sheetViews>
  <sheetFormatPr defaultRowHeight="13.2"/>
  <cols>
    <col min="1" max="1" width="3.44140625" customWidth="1"/>
    <col min="2" max="2" width="12" customWidth="1"/>
    <col min="3" max="3" width="10.88671875" customWidth="1"/>
    <col min="4" max="4" width="15.109375" customWidth="1"/>
    <col min="5" max="5" width="27.5546875" customWidth="1"/>
    <col min="6" max="6" width="59.6640625" customWidth="1"/>
    <col min="7" max="9" width="18.6640625" customWidth="1"/>
    <col min="10" max="10" width="19.6640625" customWidth="1"/>
    <col min="11" max="11" width="19.44140625" customWidth="1"/>
    <col min="12" max="12" width="49.44140625" customWidth="1"/>
    <col min="13" max="16" width="59.6640625" customWidth="1"/>
  </cols>
  <sheetData>
    <row r="1" spans="1:50" ht="25.5" customHeight="1" thickBot="1">
      <c r="A1" s="24"/>
      <c r="B1" s="146" t="s">
        <v>39</v>
      </c>
      <c r="C1" s="147"/>
      <c r="D1" s="147"/>
      <c r="E1" s="147"/>
      <c r="F1" s="147"/>
      <c r="G1" s="147"/>
      <c r="H1" s="147"/>
      <c r="I1" s="147"/>
      <c r="J1" s="147"/>
      <c r="K1" s="147"/>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1"/>
      <c r="AU1" s="1"/>
      <c r="AV1" s="1"/>
      <c r="AW1" s="1"/>
      <c r="AX1" s="1"/>
    </row>
    <row r="2" spans="1:50" ht="18.600000000000001" thickBot="1">
      <c r="A2" s="25"/>
      <c r="B2" s="26" t="s">
        <v>40</v>
      </c>
      <c r="C2" s="27"/>
      <c r="D2" s="27"/>
      <c r="E2" s="27"/>
      <c r="F2" s="27"/>
      <c r="G2" s="28"/>
      <c r="H2" s="28"/>
      <c r="I2" s="28"/>
      <c r="J2" s="28"/>
      <c r="K2" s="77"/>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1"/>
      <c r="AU2" s="1"/>
      <c r="AV2" s="1"/>
      <c r="AW2" s="1"/>
      <c r="AX2" s="1"/>
    </row>
    <row r="3" spans="1:50" ht="43.8" thickBot="1">
      <c r="A3" s="92"/>
      <c r="B3" s="29" t="s">
        <v>41</v>
      </c>
      <c r="C3" s="29" t="s">
        <v>153</v>
      </c>
      <c r="D3" s="29" t="s">
        <v>154</v>
      </c>
      <c r="E3" s="29" t="s">
        <v>42</v>
      </c>
      <c r="F3" s="29" t="s">
        <v>43</v>
      </c>
      <c r="G3" s="30" t="s">
        <v>44</v>
      </c>
      <c r="H3" s="30" t="s">
        <v>170</v>
      </c>
      <c r="I3" s="30" t="s">
        <v>132</v>
      </c>
      <c r="J3" s="30" t="s">
        <v>130</v>
      </c>
      <c r="K3" s="30" t="s">
        <v>169</v>
      </c>
      <c r="L3" s="44"/>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1"/>
      <c r="AU3" s="1"/>
      <c r="AV3" s="1"/>
      <c r="AW3" s="1"/>
      <c r="AX3" s="1"/>
    </row>
    <row r="4" spans="1:50" ht="31.8" thickBot="1">
      <c r="A4" s="92"/>
      <c r="B4" s="109" t="s">
        <v>45</v>
      </c>
      <c r="C4" s="110" t="s">
        <v>46</v>
      </c>
      <c r="D4" s="110" t="s">
        <v>73</v>
      </c>
      <c r="E4" s="32" t="s">
        <v>47</v>
      </c>
      <c r="F4" s="33" t="s">
        <v>48</v>
      </c>
      <c r="G4" s="71"/>
      <c r="H4" s="38" t="s">
        <v>179</v>
      </c>
      <c r="I4" s="71"/>
      <c r="J4" s="71"/>
      <c r="K4" s="71"/>
      <c r="L4" s="44"/>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1"/>
      <c r="AU4" s="1"/>
      <c r="AV4" s="1"/>
      <c r="AW4" s="1"/>
      <c r="AX4" s="1"/>
    </row>
    <row r="5" spans="1:50" ht="63" thickBot="1">
      <c r="A5" s="92"/>
      <c r="B5" s="109" t="s">
        <v>45</v>
      </c>
      <c r="C5" s="110" t="s">
        <v>49</v>
      </c>
      <c r="D5" s="110" t="s">
        <v>73</v>
      </c>
      <c r="E5" s="35" t="s">
        <v>50</v>
      </c>
      <c r="F5" s="36" t="s">
        <v>147</v>
      </c>
      <c r="G5" s="71"/>
      <c r="H5" s="38" t="s">
        <v>179</v>
      </c>
      <c r="I5" s="71"/>
      <c r="J5" s="71"/>
      <c r="K5" s="71"/>
      <c r="L5" s="44"/>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1"/>
      <c r="AU5" s="1"/>
      <c r="AV5" s="1"/>
      <c r="AW5" s="1"/>
      <c r="AX5" s="1"/>
    </row>
    <row r="6" spans="1:50" ht="78.599999999999994" thickBot="1">
      <c r="A6" s="92"/>
      <c r="B6" s="109" t="s">
        <v>45</v>
      </c>
      <c r="C6" s="110" t="s">
        <v>51</v>
      </c>
      <c r="D6" s="110" t="s">
        <v>73</v>
      </c>
      <c r="E6" s="32" t="s">
        <v>52</v>
      </c>
      <c r="F6" s="33" t="s">
        <v>148</v>
      </c>
      <c r="G6" s="71"/>
      <c r="H6" s="38" t="s">
        <v>179</v>
      </c>
      <c r="I6" s="71"/>
      <c r="J6" s="71"/>
      <c r="K6" s="71"/>
      <c r="L6" s="44"/>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1"/>
      <c r="AU6" s="1"/>
      <c r="AV6" s="1"/>
      <c r="AW6" s="1"/>
      <c r="AX6" s="1"/>
    </row>
    <row r="7" spans="1:50" ht="31.8" thickBot="1">
      <c r="A7" s="93"/>
      <c r="B7" s="109" t="s">
        <v>45</v>
      </c>
      <c r="C7" s="110" t="s">
        <v>53</v>
      </c>
      <c r="D7" s="110" t="s">
        <v>73</v>
      </c>
      <c r="E7" s="32" t="s">
        <v>129</v>
      </c>
      <c r="F7" s="32" t="s">
        <v>56</v>
      </c>
      <c r="G7" s="71"/>
      <c r="H7" s="38" t="s">
        <v>173</v>
      </c>
      <c r="I7" s="71"/>
      <c r="J7" s="71"/>
      <c r="K7" s="71"/>
      <c r="L7" s="44"/>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1"/>
      <c r="AU7" s="1"/>
      <c r="AV7" s="1"/>
      <c r="AW7" s="1"/>
      <c r="AX7" s="1"/>
    </row>
    <row r="8" spans="1:50" ht="47.4" thickBot="1">
      <c r="A8" s="31"/>
      <c r="B8" s="68" t="s">
        <v>45</v>
      </c>
      <c r="C8" s="110" t="s">
        <v>54</v>
      </c>
      <c r="D8" s="110" t="s">
        <v>73</v>
      </c>
      <c r="E8" s="119" t="s">
        <v>171</v>
      </c>
      <c r="F8" s="119" t="s">
        <v>172</v>
      </c>
      <c r="G8" s="71"/>
      <c r="H8" s="38" t="s">
        <v>173</v>
      </c>
      <c r="I8" s="71"/>
      <c r="J8" s="71"/>
      <c r="K8" s="71"/>
      <c r="L8" s="80"/>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1"/>
      <c r="AU8" s="1"/>
      <c r="AV8" s="1"/>
      <c r="AW8" s="1"/>
      <c r="AX8" s="1"/>
    </row>
    <row r="9" spans="1:50" ht="46.5" customHeight="1" thickBot="1">
      <c r="A9" s="31"/>
      <c r="B9" s="68" t="s">
        <v>62</v>
      </c>
      <c r="C9" s="110" t="s">
        <v>57</v>
      </c>
      <c r="D9" s="110" t="s">
        <v>73</v>
      </c>
      <c r="E9" s="32" t="s">
        <v>64</v>
      </c>
      <c r="F9" s="32" t="s">
        <v>155</v>
      </c>
      <c r="G9" s="71"/>
      <c r="H9" s="38" t="s">
        <v>173</v>
      </c>
      <c r="I9" s="71"/>
      <c r="J9" s="71"/>
      <c r="K9" s="71"/>
      <c r="L9" s="80"/>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1"/>
      <c r="AU9" s="1"/>
      <c r="AV9" s="1"/>
      <c r="AW9" s="1"/>
      <c r="AX9" s="1"/>
    </row>
    <row r="10" spans="1:50" ht="47.4" thickBot="1">
      <c r="A10" s="31"/>
      <c r="B10" s="68" t="s">
        <v>45</v>
      </c>
      <c r="C10" s="110" t="s">
        <v>58</v>
      </c>
      <c r="D10" s="110" t="s">
        <v>73</v>
      </c>
      <c r="E10" s="32" t="s">
        <v>65</v>
      </c>
      <c r="F10" s="32" t="s">
        <v>135</v>
      </c>
      <c r="G10" s="71"/>
      <c r="H10" s="38" t="s">
        <v>179</v>
      </c>
      <c r="I10" s="71"/>
      <c r="J10" s="71"/>
      <c r="K10" s="71"/>
      <c r="L10" s="80"/>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1"/>
      <c r="AU10" s="1"/>
      <c r="AV10" s="1"/>
      <c r="AW10" s="1"/>
      <c r="AX10" s="1"/>
    </row>
    <row r="11" spans="1:50" ht="63" thickBot="1">
      <c r="A11" s="31"/>
      <c r="B11" s="68" t="s">
        <v>45</v>
      </c>
      <c r="C11" s="110" t="s">
        <v>59</v>
      </c>
      <c r="D11" s="110" t="s">
        <v>73</v>
      </c>
      <c r="E11" s="32" t="s">
        <v>156</v>
      </c>
      <c r="F11" s="32" t="s">
        <v>167</v>
      </c>
      <c r="G11" s="71"/>
      <c r="H11" s="38" t="s">
        <v>173</v>
      </c>
      <c r="I11" s="71"/>
      <c r="J11" s="71"/>
      <c r="K11" s="71"/>
      <c r="L11" s="80"/>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1"/>
      <c r="AU11" s="1"/>
      <c r="AV11" s="1"/>
      <c r="AW11" s="1"/>
      <c r="AX11" s="1"/>
    </row>
    <row r="12" spans="1:50" ht="47.4" thickBot="1">
      <c r="A12" s="31"/>
      <c r="B12" s="68" t="s">
        <v>45</v>
      </c>
      <c r="C12" s="115" t="s">
        <v>60</v>
      </c>
      <c r="D12" s="115" t="s">
        <v>168</v>
      </c>
      <c r="E12" s="32" t="s">
        <v>165</v>
      </c>
      <c r="F12" s="32" t="s">
        <v>166</v>
      </c>
      <c r="G12" s="71"/>
      <c r="H12" s="38" t="s">
        <v>173</v>
      </c>
      <c r="I12" s="71"/>
      <c r="J12" s="71"/>
      <c r="K12" s="71"/>
      <c r="L12" s="80"/>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1"/>
      <c r="AU12" s="1"/>
      <c r="AV12" s="1"/>
      <c r="AW12" s="1"/>
      <c r="AX12" s="1"/>
    </row>
    <row r="13" spans="1:50" ht="31.8" thickBot="1">
      <c r="A13" s="31"/>
      <c r="B13" s="68" t="s">
        <v>45</v>
      </c>
      <c r="C13" s="110" t="s">
        <v>61</v>
      </c>
      <c r="D13" s="110" t="s">
        <v>73</v>
      </c>
      <c r="E13" s="32" t="s">
        <v>133</v>
      </c>
      <c r="F13" s="32" t="s">
        <v>134</v>
      </c>
      <c r="G13" s="71"/>
      <c r="H13" s="38" t="s">
        <v>179</v>
      </c>
      <c r="I13" s="71"/>
      <c r="J13" s="71"/>
      <c r="K13" s="71"/>
      <c r="L13" s="80"/>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1"/>
      <c r="AU13" s="1"/>
      <c r="AV13" s="1"/>
      <c r="AW13" s="1"/>
      <c r="AX13" s="1"/>
    </row>
    <row r="14" spans="1:50" ht="47.4" thickBot="1">
      <c r="A14" s="31"/>
      <c r="B14" s="68" t="s">
        <v>45</v>
      </c>
      <c r="C14" s="110" t="s">
        <v>63</v>
      </c>
      <c r="D14" s="110" t="s">
        <v>73</v>
      </c>
      <c r="E14" s="32" t="s">
        <v>174</v>
      </c>
      <c r="F14" s="32" t="s">
        <v>175</v>
      </c>
      <c r="G14" s="71"/>
      <c r="H14" s="38" t="s">
        <v>173</v>
      </c>
      <c r="I14" s="71"/>
      <c r="J14" s="71"/>
      <c r="K14" s="71"/>
      <c r="L14" s="80"/>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1"/>
      <c r="AU14" s="1"/>
      <c r="AV14" s="1"/>
      <c r="AW14" s="1"/>
      <c r="AX14" s="1"/>
    </row>
    <row r="15" spans="1:50" ht="15" thickBot="1">
      <c r="A15" s="31"/>
      <c r="B15" s="148" t="s">
        <v>71</v>
      </c>
      <c r="C15" s="148"/>
      <c r="D15" s="148"/>
      <c r="E15" s="148"/>
      <c r="F15" s="148"/>
      <c r="G15" s="148"/>
      <c r="H15" s="148"/>
      <c r="I15" s="148"/>
      <c r="J15" s="148"/>
      <c r="K15" s="148"/>
      <c r="L15" s="80"/>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1"/>
      <c r="AU15" s="1"/>
      <c r="AV15" s="1"/>
      <c r="AW15" s="1"/>
      <c r="AX15" s="1"/>
    </row>
    <row r="16" spans="1:50" ht="63" thickBot="1">
      <c r="A16" s="24"/>
      <c r="B16" s="70" t="s">
        <v>66</v>
      </c>
      <c r="C16" s="76" t="s">
        <v>67</v>
      </c>
      <c r="D16" s="76" t="s">
        <v>158</v>
      </c>
      <c r="E16" s="33" t="s">
        <v>187</v>
      </c>
      <c r="F16" s="33" t="s">
        <v>200</v>
      </c>
      <c r="G16" s="112" t="s">
        <v>191</v>
      </c>
      <c r="H16" s="38" t="s">
        <v>112</v>
      </c>
      <c r="I16" s="38" t="s">
        <v>112</v>
      </c>
      <c r="J16" s="75">
        <v>1</v>
      </c>
      <c r="K16" s="38" t="s">
        <v>159</v>
      </c>
      <c r="L16" s="80"/>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1"/>
      <c r="AU16" s="1"/>
      <c r="AV16" s="1"/>
      <c r="AW16" s="1"/>
      <c r="AX16" s="1"/>
    </row>
    <row r="17" spans="1:50" ht="63" thickBot="1">
      <c r="A17" s="24"/>
      <c r="B17" s="70" t="s">
        <v>66</v>
      </c>
      <c r="C17" s="76" t="s">
        <v>68</v>
      </c>
      <c r="D17" s="76" t="s">
        <v>158</v>
      </c>
      <c r="E17" s="117" t="s">
        <v>188</v>
      </c>
      <c r="F17" s="118" t="s">
        <v>176</v>
      </c>
      <c r="G17" s="112" t="s">
        <v>162</v>
      </c>
      <c r="H17" s="38" t="s">
        <v>112</v>
      </c>
      <c r="I17" s="38" t="s">
        <v>112</v>
      </c>
      <c r="J17" s="75">
        <v>1</v>
      </c>
      <c r="K17" s="38" t="s">
        <v>159</v>
      </c>
      <c r="L17" s="37"/>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1"/>
      <c r="AU17" s="1"/>
      <c r="AV17" s="1"/>
      <c r="AW17" s="1"/>
      <c r="AX17" s="1"/>
    </row>
    <row r="18" spans="1:50" ht="81" customHeight="1" thickBot="1">
      <c r="A18" s="31"/>
      <c r="B18" s="70" t="s">
        <v>66</v>
      </c>
      <c r="C18" s="76" t="s">
        <v>69</v>
      </c>
      <c r="D18" s="76" t="s">
        <v>158</v>
      </c>
      <c r="E18" s="33" t="s">
        <v>72</v>
      </c>
      <c r="F18" s="33" t="s">
        <v>136</v>
      </c>
      <c r="G18" s="112" t="s">
        <v>189</v>
      </c>
      <c r="H18" s="38" t="s">
        <v>112</v>
      </c>
      <c r="I18" s="38" t="s">
        <v>112</v>
      </c>
      <c r="J18" s="75">
        <v>0</v>
      </c>
      <c r="K18" s="38" t="s">
        <v>190</v>
      </c>
      <c r="L18" s="37"/>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1"/>
      <c r="AU18" s="1"/>
      <c r="AV18" s="1"/>
      <c r="AW18" s="1"/>
      <c r="AX18" s="1"/>
    </row>
    <row r="19" spans="1:50" ht="78.599999999999994" thickBot="1">
      <c r="A19" s="31"/>
      <c r="B19" s="70" t="s">
        <v>66</v>
      </c>
      <c r="C19" s="76" t="s">
        <v>70</v>
      </c>
      <c r="D19" s="76" t="s">
        <v>158</v>
      </c>
      <c r="E19" s="33" t="s">
        <v>160</v>
      </c>
      <c r="F19" s="72" t="s">
        <v>131</v>
      </c>
      <c r="G19" s="112" t="s">
        <v>164</v>
      </c>
      <c r="H19" s="73" t="s">
        <v>112</v>
      </c>
      <c r="I19" s="113" t="s">
        <v>161</v>
      </c>
      <c r="J19" s="74">
        <v>0</v>
      </c>
      <c r="K19" s="38" t="s">
        <v>195</v>
      </c>
      <c r="L19" s="114"/>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row>
    <row r="20" spans="1:50" ht="13.8" thickBot="1">
      <c r="A20" s="25"/>
      <c r="B20" s="40"/>
      <c r="C20" s="40"/>
      <c r="D20" s="40"/>
      <c r="E20" s="69"/>
      <c r="F20" s="40"/>
      <c r="G20" s="40"/>
      <c r="H20" s="40"/>
      <c r="I20" s="40"/>
      <c r="J20" s="40"/>
      <c r="K20" s="40"/>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row>
    <row r="21" spans="1:50" ht="13.8" thickBot="1">
      <c r="A21" s="25"/>
      <c r="B21" s="25"/>
      <c r="C21" s="25"/>
      <c r="D21" s="25"/>
      <c r="E21" s="41"/>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row>
    <row r="22" spans="1:50" ht="13.8" thickBot="1">
      <c r="A22" s="25"/>
      <c r="B22" s="25"/>
      <c r="C22" s="25"/>
      <c r="D22" s="25"/>
      <c r="E22" s="41"/>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row>
    <row r="23" spans="1:50" ht="13.8" thickBot="1">
      <c r="A23" s="25"/>
      <c r="B23" s="25"/>
      <c r="C23" s="25"/>
      <c r="D23" s="25"/>
      <c r="E23" s="41"/>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row>
    <row r="24" spans="1:50" ht="13.8" thickBot="1">
      <c r="A24" s="25"/>
      <c r="B24" s="25"/>
      <c r="C24" s="25"/>
      <c r="D24" s="25"/>
      <c r="E24" s="41"/>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row>
    <row r="25" spans="1:50" ht="13.8" thickBot="1">
      <c r="A25" s="25"/>
      <c r="B25" s="25"/>
      <c r="C25" s="25"/>
      <c r="D25" s="25"/>
      <c r="E25" s="41"/>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row>
    <row r="26" spans="1:50" ht="13.8" thickBot="1">
      <c r="A26" s="25"/>
      <c r="B26" s="25"/>
      <c r="C26" s="25"/>
      <c r="D26" s="25"/>
      <c r="E26" s="41"/>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row>
    <row r="27" spans="1:50" ht="13.8" thickBot="1">
      <c r="A27" s="25"/>
      <c r="B27" s="25"/>
      <c r="C27" s="25"/>
      <c r="D27" s="25"/>
      <c r="E27" s="41"/>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row>
    <row r="28" spans="1:50" ht="13.8" thickBot="1">
      <c r="A28" s="25"/>
      <c r="B28" s="25"/>
      <c r="C28" s="25"/>
      <c r="D28" s="25"/>
      <c r="E28" s="41"/>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row>
    <row r="29" spans="1:50" ht="13.8" thickBot="1">
      <c r="A29" s="25"/>
      <c r="B29" s="25"/>
      <c r="C29" s="25"/>
      <c r="D29" s="25"/>
      <c r="E29" s="41"/>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row>
    <row r="30" spans="1:50" ht="13.8" thickBot="1">
      <c r="A30" s="25"/>
      <c r="B30" s="25"/>
      <c r="C30" s="25"/>
      <c r="D30" s="25"/>
      <c r="E30" s="41"/>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row>
    <row r="31" spans="1:50" ht="13.8" thickBot="1">
      <c r="A31" s="25"/>
      <c r="B31" s="25"/>
      <c r="C31" s="25"/>
      <c r="D31" s="25"/>
      <c r="E31" s="41"/>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row>
    <row r="32" spans="1:50" ht="13.8" thickBot="1">
      <c r="A32" s="25"/>
      <c r="B32" s="25"/>
      <c r="C32" s="25"/>
      <c r="D32" s="25"/>
      <c r="E32" s="41"/>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row>
    <row r="33" spans="1:45" ht="13.8" thickBot="1">
      <c r="A33" s="25"/>
      <c r="B33" s="25"/>
      <c r="C33" s="25"/>
      <c r="D33" s="25"/>
      <c r="E33" s="41"/>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row>
    <row r="34" spans="1:45" ht="13.8" thickBot="1">
      <c r="A34" s="25"/>
      <c r="B34" s="25"/>
      <c r="C34" s="25"/>
      <c r="D34" s="25"/>
      <c r="E34" s="41"/>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row>
    <row r="35" spans="1:45" ht="13.8" thickBot="1">
      <c r="A35" s="25"/>
      <c r="B35" s="25"/>
      <c r="C35" s="25"/>
      <c r="D35" s="25"/>
      <c r="E35" s="41"/>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row>
    <row r="36" spans="1:45" ht="13.8" thickBot="1">
      <c r="A36" s="25"/>
      <c r="B36" s="25"/>
      <c r="C36" s="25"/>
      <c r="D36" s="25"/>
      <c r="E36" s="41"/>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row>
    <row r="37" spans="1:45" ht="13.8" thickBot="1">
      <c r="A37" s="25"/>
      <c r="B37" s="25"/>
      <c r="C37" s="25"/>
      <c r="D37" s="25"/>
      <c r="E37" s="41"/>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row>
    <row r="38" spans="1:45" ht="13.8" thickBot="1">
      <c r="A38" s="25"/>
      <c r="B38" s="25"/>
      <c r="C38" s="25"/>
      <c r="D38" s="25"/>
      <c r="E38" s="41"/>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row>
    <row r="39" spans="1:45" ht="13.8" thickBot="1">
      <c r="A39" s="25"/>
      <c r="B39" s="25"/>
      <c r="C39" s="25"/>
      <c r="D39" s="25"/>
      <c r="E39" s="41"/>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row>
    <row r="40" spans="1:45" ht="13.8" thickBot="1">
      <c r="A40" s="25"/>
      <c r="B40" s="25"/>
      <c r="C40" s="25"/>
      <c r="D40" s="25"/>
      <c r="E40" s="41"/>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row>
    <row r="41" spans="1:45" ht="13.8" thickBot="1">
      <c r="A41" s="25"/>
      <c r="B41" s="25"/>
      <c r="C41" s="25"/>
      <c r="D41" s="25"/>
      <c r="E41" s="41"/>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row>
    <row r="42" spans="1:45" ht="13.8" thickBot="1">
      <c r="A42" s="25"/>
      <c r="B42" s="25"/>
      <c r="C42" s="25"/>
      <c r="D42" s="25"/>
      <c r="E42" s="41"/>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row>
    <row r="43" spans="1:45" ht="13.8" thickBot="1">
      <c r="A43" s="25"/>
      <c r="B43" s="25"/>
      <c r="C43" s="25"/>
      <c r="D43" s="25"/>
      <c r="E43" s="41"/>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row>
    <row r="44" spans="1:45" ht="13.8" thickBot="1">
      <c r="A44" s="25"/>
      <c r="B44" s="25"/>
      <c r="C44" s="25"/>
      <c r="D44" s="25"/>
      <c r="E44" s="41"/>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row>
    <row r="45" spans="1:45" ht="13.8" thickBot="1">
      <c r="A45" s="25"/>
      <c r="B45" s="25"/>
      <c r="C45" s="25"/>
      <c r="D45" s="25"/>
      <c r="E45" s="41"/>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row>
    <row r="46" spans="1:45" ht="13.8" thickBot="1">
      <c r="A46" s="25"/>
      <c r="B46" s="25"/>
      <c r="C46" s="25"/>
      <c r="D46" s="25"/>
      <c r="E46" s="41"/>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row>
    <row r="47" spans="1:45" ht="13.8" thickBot="1">
      <c r="A47" s="25"/>
      <c r="B47" s="25"/>
      <c r="C47" s="25"/>
      <c r="D47" s="25"/>
      <c r="E47" s="41"/>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row>
    <row r="48" spans="1:45" ht="13.8" thickBot="1">
      <c r="A48" s="25"/>
      <c r="B48" s="25"/>
      <c r="C48" s="25"/>
      <c r="D48" s="25"/>
      <c r="E48" s="41"/>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row>
    <row r="49" spans="1:45" ht="13.8" thickBot="1">
      <c r="A49" s="25"/>
      <c r="B49" s="25"/>
      <c r="C49" s="25"/>
      <c r="D49" s="25"/>
      <c r="E49" s="41"/>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row>
    <row r="50" spans="1:45" ht="13.8" thickBot="1">
      <c r="A50" s="25"/>
      <c r="B50" s="25"/>
      <c r="C50" s="25"/>
      <c r="D50" s="25"/>
      <c r="E50" s="41"/>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row>
    <row r="51" spans="1:45" ht="13.8" thickBot="1">
      <c r="A51" s="25"/>
      <c r="B51" s="25"/>
      <c r="C51" s="25"/>
      <c r="D51" s="25"/>
      <c r="E51" s="41"/>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row>
    <row r="52" spans="1:45" ht="13.8" thickBot="1">
      <c r="A52" s="25"/>
      <c r="B52" s="25"/>
      <c r="C52" s="25"/>
      <c r="D52" s="25"/>
      <c r="E52" s="41"/>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row>
    <row r="53" spans="1:45" ht="13.8" thickBot="1">
      <c r="A53" s="25"/>
      <c r="B53" s="25"/>
      <c r="C53" s="25"/>
      <c r="D53" s="25"/>
      <c r="E53" s="41"/>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row>
    <row r="54" spans="1:45" ht="13.8" thickBot="1">
      <c r="A54" s="25"/>
      <c r="B54" s="25"/>
      <c r="C54" s="25"/>
      <c r="D54" s="25"/>
      <c r="E54" s="41"/>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row>
    <row r="55" spans="1:45" ht="13.8" thickBot="1">
      <c r="A55" s="25"/>
      <c r="B55" s="25"/>
      <c r="C55" s="25"/>
      <c r="D55" s="25"/>
      <c r="E55" s="41"/>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row>
    <row r="56" spans="1:45" ht="13.8" thickBot="1">
      <c r="A56" s="25"/>
      <c r="B56" s="25"/>
      <c r="C56" s="25"/>
      <c r="D56" s="25"/>
      <c r="E56" s="41"/>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row>
    <row r="57" spans="1:45" ht="13.8" thickBot="1">
      <c r="A57" s="25"/>
      <c r="B57" s="25"/>
      <c r="C57" s="25"/>
      <c r="D57" s="25"/>
      <c r="E57" s="41"/>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row>
    <row r="58" spans="1:45" ht="13.8" thickBot="1">
      <c r="A58" s="25"/>
      <c r="B58" s="25"/>
      <c r="C58" s="25"/>
      <c r="D58" s="25"/>
      <c r="E58" s="41"/>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row>
    <row r="59" spans="1:45" ht="13.8" thickBot="1">
      <c r="A59" s="25"/>
      <c r="B59" s="25"/>
      <c r="C59" s="25"/>
      <c r="D59" s="25"/>
      <c r="E59" s="41"/>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row>
    <row r="60" spans="1:45" ht="13.8" thickBot="1">
      <c r="A60" s="25"/>
      <c r="B60" s="25"/>
      <c r="C60" s="25"/>
      <c r="D60" s="25"/>
      <c r="E60" s="41"/>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row>
    <row r="61" spans="1:45" ht="13.8" thickBot="1">
      <c r="A61" s="25"/>
      <c r="B61" s="25"/>
      <c r="C61" s="25"/>
      <c r="D61" s="25"/>
      <c r="E61" s="41"/>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row>
    <row r="62" spans="1:45" ht="13.8" thickBot="1">
      <c r="A62" s="25"/>
      <c r="B62" s="25"/>
      <c r="C62" s="25"/>
      <c r="D62" s="25"/>
      <c r="E62" s="41"/>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row>
    <row r="63" spans="1:45" ht="13.8" thickBot="1">
      <c r="A63" s="25"/>
      <c r="B63" s="25"/>
      <c r="C63" s="25"/>
      <c r="D63" s="25"/>
      <c r="E63" s="41"/>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row>
    <row r="64" spans="1:45" ht="13.8" thickBot="1">
      <c r="A64" s="25"/>
      <c r="B64" s="25"/>
      <c r="C64" s="25"/>
      <c r="D64" s="25"/>
      <c r="E64" s="41"/>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row>
    <row r="65" spans="1:45" ht="13.8" thickBot="1">
      <c r="A65" s="25"/>
      <c r="B65" s="25"/>
      <c r="C65" s="25"/>
      <c r="D65" s="25"/>
      <c r="E65" s="41"/>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row>
    <row r="66" spans="1:45" ht="13.8" thickBot="1">
      <c r="A66" s="25"/>
      <c r="B66" s="25"/>
      <c r="C66" s="25"/>
      <c r="D66" s="25"/>
      <c r="E66" s="41"/>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row>
    <row r="67" spans="1:45" ht="13.8" thickBot="1">
      <c r="A67" s="25"/>
      <c r="B67" s="25"/>
      <c r="C67" s="25"/>
      <c r="D67" s="25"/>
      <c r="E67" s="41"/>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row>
    <row r="68" spans="1:45" ht="13.8" thickBot="1">
      <c r="A68" s="25"/>
      <c r="B68" s="25"/>
      <c r="C68" s="25"/>
      <c r="D68" s="25"/>
      <c r="E68" s="41"/>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row>
    <row r="69" spans="1:45" ht="13.8" thickBot="1">
      <c r="A69" s="25"/>
      <c r="B69" s="25"/>
      <c r="C69" s="25"/>
      <c r="D69" s="25"/>
      <c r="E69" s="41"/>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row>
    <row r="70" spans="1:45" ht="13.8" thickBot="1">
      <c r="A70" s="25"/>
      <c r="B70" s="25"/>
      <c r="C70" s="25"/>
      <c r="D70" s="25"/>
      <c r="E70" s="41"/>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row>
    <row r="71" spans="1:45" ht="13.8" thickBot="1">
      <c r="A71" s="25"/>
      <c r="B71" s="25"/>
      <c r="C71" s="25"/>
      <c r="D71" s="25"/>
      <c r="E71" s="41"/>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row>
    <row r="72" spans="1:45" ht="13.8" thickBot="1">
      <c r="A72" s="25"/>
      <c r="B72" s="25"/>
      <c r="C72" s="25"/>
      <c r="D72" s="25"/>
      <c r="E72" s="41"/>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row>
    <row r="73" spans="1:45" ht="13.8" thickBot="1">
      <c r="A73" s="25"/>
      <c r="B73" s="25"/>
      <c r="C73" s="25"/>
      <c r="D73" s="25"/>
      <c r="E73" s="41"/>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row>
    <row r="74" spans="1:45" ht="13.8" thickBot="1">
      <c r="A74" s="25"/>
      <c r="B74" s="25"/>
      <c r="C74" s="25"/>
      <c r="D74" s="25"/>
      <c r="E74" s="41"/>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row>
    <row r="75" spans="1:45" ht="13.8" thickBot="1">
      <c r="A75" s="25"/>
      <c r="B75" s="25"/>
      <c r="C75" s="25"/>
      <c r="D75" s="25"/>
      <c r="E75" s="41"/>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row>
    <row r="76" spans="1:45" ht="13.8" thickBot="1">
      <c r="A76" s="25"/>
      <c r="B76" s="25"/>
      <c r="C76" s="25"/>
      <c r="D76" s="25"/>
      <c r="E76" s="41"/>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row>
    <row r="77" spans="1:45" ht="13.8" thickBot="1">
      <c r="A77" s="25"/>
      <c r="B77" s="25"/>
      <c r="C77" s="25"/>
      <c r="D77" s="25"/>
      <c r="E77" s="41"/>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row>
    <row r="78" spans="1:45" ht="13.8" thickBot="1">
      <c r="A78" s="25"/>
      <c r="B78" s="25"/>
      <c r="C78" s="25"/>
      <c r="D78" s="25"/>
      <c r="E78" s="41"/>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row>
    <row r="79" spans="1:45" ht="13.8" thickBot="1">
      <c r="A79" s="25"/>
      <c r="B79" s="25"/>
      <c r="C79" s="25"/>
      <c r="D79" s="25"/>
      <c r="E79" s="41"/>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row>
    <row r="80" spans="1:45" ht="13.8" thickBot="1">
      <c r="A80" s="25"/>
      <c r="B80" s="25"/>
      <c r="C80" s="25"/>
      <c r="D80" s="25"/>
      <c r="E80" s="41"/>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row>
    <row r="81" spans="1:45" ht="13.8" thickBot="1">
      <c r="A81" s="25"/>
      <c r="B81" s="25"/>
      <c r="C81" s="25"/>
      <c r="D81" s="25"/>
      <c r="E81" s="41"/>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row>
    <row r="82" spans="1:45" ht="13.8" thickBot="1">
      <c r="A82" s="25"/>
      <c r="B82" s="25"/>
      <c r="C82" s="25"/>
      <c r="D82" s="25"/>
      <c r="E82" s="41"/>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row>
    <row r="83" spans="1:45" ht="13.8" thickBot="1">
      <c r="A83" s="25"/>
      <c r="B83" s="25"/>
      <c r="C83" s="25"/>
      <c r="D83" s="25"/>
      <c r="E83" s="41"/>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row>
    <row r="84" spans="1:45" ht="13.8" thickBot="1">
      <c r="A84" s="25"/>
      <c r="B84" s="25"/>
      <c r="C84" s="25"/>
      <c r="D84" s="25"/>
      <c r="E84" s="41"/>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row>
    <row r="85" spans="1:45" ht="13.8" thickBot="1">
      <c r="A85" s="25"/>
      <c r="B85" s="25"/>
      <c r="C85" s="25"/>
      <c r="D85" s="25"/>
      <c r="E85" s="41"/>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row>
    <row r="86" spans="1:45" ht="13.8" thickBot="1">
      <c r="A86" s="25"/>
      <c r="B86" s="25"/>
      <c r="C86" s="25"/>
      <c r="D86" s="25"/>
      <c r="E86" s="41"/>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row>
    <row r="87" spans="1:45" ht="13.8" thickBot="1">
      <c r="A87" s="25"/>
      <c r="B87" s="25"/>
      <c r="C87" s="25"/>
      <c r="D87" s="25"/>
      <c r="E87" s="41"/>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row>
    <row r="88" spans="1:45" ht="13.8" thickBot="1">
      <c r="A88" s="25"/>
      <c r="B88" s="25"/>
      <c r="C88" s="25"/>
      <c r="D88" s="25"/>
      <c r="E88" s="41"/>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row>
    <row r="89" spans="1:45" ht="13.8" thickBot="1">
      <c r="A89" s="25"/>
      <c r="B89" s="25"/>
      <c r="C89" s="25"/>
      <c r="D89" s="25"/>
      <c r="E89" s="41"/>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row>
    <row r="90" spans="1:45" ht="13.8" thickBot="1">
      <c r="A90" s="25"/>
      <c r="B90" s="25"/>
      <c r="C90" s="25"/>
      <c r="D90" s="25"/>
      <c r="E90" s="41"/>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row>
    <row r="91" spans="1:45" ht="13.8" thickBot="1">
      <c r="A91" s="25"/>
      <c r="B91" s="25"/>
      <c r="C91" s="25"/>
      <c r="D91" s="25"/>
      <c r="E91" s="41"/>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row>
    <row r="92" spans="1:45" ht="13.8" thickBot="1">
      <c r="A92" s="25"/>
      <c r="B92" s="25"/>
      <c r="C92" s="25"/>
      <c r="D92" s="25"/>
      <c r="E92" s="41"/>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row>
    <row r="93" spans="1:45" ht="13.8" thickBot="1">
      <c r="A93" s="25"/>
      <c r="B93" s="25"/>
      <c r="C93" s="25"/>
      <c r="D93" s="25"/>
      <c r="E93" s="41"/>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row>
    <row r="94" spans="1:45" ht="13.8" thickBot="1">
      <c r="A94" s="25"/>
      <c r="B94" s="25"/>
      <c r="C94" s="25"/>
      <c r="D94" s="25"/>
      <c r="E94" s="41"/>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row>
    <row r="95" spans="1:45" ht="13.8" thickBot="1">
      <c r="A95" s="25"/>
      <c r="B95" s="25"/>
      <c r="C95" s="25"/>
      <c r="D95" s="25"/>
      <c r="E95" s="41"/>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row>
    <row r="96" spans="1:45" ht="13.8" thickBot="1">
      <c r="A96" s="25"/>
      <c r="B96" s="25"/>
      <c r="C96" s="25"/>
      <c r="D96" s="25"/>
      <c r="E96" s="41"/>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row>
    <row r="97" spans="1:45" ht="13.8" thickBot="1">
      <c r="A97" s="25"/>
      <c r="B97" s="25"/>
      <c r="C97" s="25"/>
      <c r="D97" s="25"/>
      <c r="E97" s="41"/>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row>
    <row r="98" spans="1:45" ht="13.8" thickBot="1">
      <c r="A98" s="25"/>
      <c r="B98" s="25"/>
      <c r="C98" s="25"/>
      <c r="D98" s="25"/>
      <c r="E98" s="41"/>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row>
    <row r="99" spans="1:45" ht="13.8" thickBot="1">
      <c r="A99" s="25"/>
      <c r="B99" s="25"/>
      <c r="C99" s="25"/>
      <c r="D99" s="25"/>
      <c r="E99" s="41"/>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row>
    <row r="100" spans="1:45" ht="13.8" thickBot="1">
      <c r="A100" s="25"/>
      <c r="B100" s="25"/>
      <c r="C100" s="25"/>
      <c r="D100" s="25"/>
      <c r="E100" s="41"/>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row>
    <row r="101" spans="1:45" ht="13.8" thickBot="1">
      <c r="A101" s="25"/>
      <c r="B101" s="25"/>
      <c r="C101" s="25"/>
      <c r="D101" s="25"/>
      <c r="E101" s="41"/>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row>
    <row r="102" spans="1:45" ht="13.8" thickBot="1">
      <c r="A102" s="25"/>
      <c r="B102" s="25"/>
      <c r="C102" s="25"/>
      <c r="D102" s="25"/>
      <c r="E102" s="41"/>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row>
    <row r="103" spans="1:45" ht="13.8" thickBot="1">
      <c r="A103" s="25"/>
      <c r="B103" s="25"/>
      <c r="C103" s="25"/>
      <c r="D103" s="25"/>
      <c r="E103" s="41"/>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row>
    <row r="104" spans="1:45" ht="13.8" thickBot="1">
      <c r="A104" s="25"/>
      <c r="B104" s="25"/>
      <c r="C104" s="25"/>
      <c r="D104" s="25"/>
      <c r="E104" s="41"/>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row>
    <row r="105" spans="1:45" ht="13.8" thickBot="1">
      <c r="A105" s="25"/>
      <c r="B105" s="25"/>
      <c r="C105" s="25"/>
      <c r="D105" s="25"/>
      <c r="E105" s="41"/>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row>
    <row r="106" spans="1:45" ht="13.8" thickBot="1">
      <c r="A106" s="25"/>
      <c r="B106" s="25"/>
      <c r="C106" s="25"/>
      <c r="D106" s="25"/>
      <c r="E106" s="41"/>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row>
    <row r="107" spans="1:45" ht="13.8" thickBot="1">
      <c r="A107" s="25"/>
      <c r="B107" s="25"/>
      <c r="C107" s="25"/>
      <c r="D107" s="25"/>
      <c r="E107" s="41"/>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row>
    <row r="108" spans="1:45" ht="13.8" thickBot="1">
      <c r="A108" s="25"/>
      <c r="B108" s="25"/>
      <c r="C108" s="25"/>
      <c r="D108" s="25"/>
      <c r="E108" s="41"/>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row>
    <row r="109" spans="1:45" ht="13.8" thickBot="1">
      <c r="A109" s="25"/>
      <c r="B109" s="25"/>
      <c r="C109" s="25"/>
      <c r="D109" s="25"/>
      <c r="E109" s="41"/>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row>
    <row r="110" spans="1:45" ht="13.8" thickBot="1">
      <c r="A110" s="25"/>
      <c r="B110" s="25"/>
      <c r="C110" s="25"/>
      <c r="D110" s="25"/>
      <c r="E110" s="41"/>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row>
    <row r="111" spans="1:45" ht="13.8" thickBot="1">
      <c r="A111" s="25"/>
      <c r="B111" s="25"/>
      <c r="C111" s="25"/>
      <c r="D111" s="25"/>
      <c r="E111" s="41"/>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row>
    <row r="112" spans="1:45" ht="13.8" thickBot="1">
      <c r="A112" s="25"/>
      <c r="B112" s="25"/>
      <c r="C112" s="25"/>
      <c r="D112" s="25"/>
      <c r="E112" s="41"/>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row>
    <row r="113" spans="1:45" ht="13.8" thickBot="1">
      <c r="A113" s="25"/>
      <c r="B113" s="25"/>
      <c r="C113" s="25"/>
      <c r="D113" s="25"/>
      <c r="E113" s="41"/>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row>
    <row r="114" spans="1:45" ht="13.8" thickBot="1">
      <c r="A114" s="25"/>
      <c r="B114" s="25"/>
      <c r="C114" s="25"/>
      <c r="D114" s="25"/>
      <c r="E114" s="41"/>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row>
    <row r="115" spans="1:45" ht="13.8" thickBot="1">
      <c r="A115" s="25"/>
      <c r="B115" s="25"/>
      <c r="C115" s="25"/>
      <c r="D115" s="25"/>
      <c r="E115" s="41"/>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row>
    <row r="116" spans="1:45" ht="13.8" thickBot="1">
      <c r="A116" s="25"/>
      <c r="B116" s="25"/>
      <c r="C116" s="25"/>
      <c r="D116" s="25"/>
      <c r="E116" s="41"/>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row>
    <row r="117" spans="1:45" ht="13.8" thickBot="1">
      <c r="A117" s="25"/>
      <c r="B117" s="25"/>
      <c r="C117" s="25"/>
      <c r="D117" s="25"/>
      <c r="E117" s="41"/>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row>
    <row r="118" spans="1:45" ht="13.8" thickBot="1">
      <c r="A118" s="25"/>
      <c r="B118" s="25"/>
      <c r="C118" s="25"/>
      <c r="D118" s="25"/>
      <c r="E118" s="41"/>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row>
    <row r="119" spans="1:45" ht="13.8" thickBot="1">
      <c r="A119" s="25"/>
      <c r="B119" s="25"/>
      <c r="C119" s="25"/>
      <c r="D119" s="25"/>
      <c r="E119" s="41"/>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row>
    <row r="120" spans="1:45" ht="13.8" thickBot="1">
      <c r="A120" s="25"/>
      <c r="B120" s="25"/>
      <c r="C120" s="25"/>
      <c r="D120" s="25"/>
      <c r="E120" s="41"/>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row>
    <row r="121" spans="1:45" ht="13.8" thickBot="1">
      <c r="A121" s="25"/>
      <c r="B121" s="25"/>
      <c r="C121" s="25"/>
      <c r="D121" s="25"/>
      <c r="E121" s="41"/>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row>
    <row r="122" spans="1:45" ht="13.8" thickBot="1">
      <c r="A122" s="25"/>
      <c r="B122" s="25"/>
      <c r="C122" s="25"/>
      <c r="D122" s="25"/>
      <c r="E122" s="41"/>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row>
    <row r="123" spans="1:45" ht="13.8" thickBot="1">
      <c r="A123" s="25"/>
      <c r="B123" s="25"/>
      <c r="C123" s="25"/>
      <c r="D123" s="25"/>
      <c r="E123" s="41"/>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row>
    <row r="124" spans="1:45" ht="13.8" thickBot="1">
      <c r="A124" s="25"/>
      <c r="B124" s="25"/>
      <c r="C124" s="25"/>
      <c r="D124" s="25"/>
      <c r="E124" s="41"/>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row>
    <row r="125" spans="1:45" ht="13.8" thickBot="1">
      <c r="A125" s="25"/>
      <c r="B125" s="25"/>
      <c r="C125" s="25"/>
      <c r="D125" s="25"/>
      <c r="E125" s="41"/>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row>
    <row r="126" spans="1:45" ht="13.8" thickBot="1">
      <c r="A126" s="25"/>
      <c r="B126" s="25"/>
      <c r="C126" s="25"/>
      <c r="D126" s="25"/>
      <c r="E126" s="41"/>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row>
    <row r="127" spans="1:45" ht="13.8" thickBot="1">
      <c r="A127" s="25"/>
      <c r="B127" s="25"/>
      <c r="C127" s="25"/>
      <c r="D127" s="25"/>
      <c r="E127" s="41"/>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row>
    <row r="128" spans="1:45" ht="13.8" thickBot="1">
      <c r="A128" s="25"/>
      <c r="B128" s="25"/>
      <c r="C128" s="25"/>
      <c r="D128" s="25"/>
      <c r="E128" s="41"/>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row>
    <row r="129" spans="1:45" ht="13.8" thickBot="1">
      <c r="A129" s="25"/>
      <c r="B129" s="25"/>
      <c r="C129" s="25"/>
      <c r="D129" s="25"/>
      <c r="E129" s="41"/>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row>
    <row r="130" spans="1:45" ht="13.8" thickBot="1">
      <c r="A130" s="25"/>
      <c r="B130" s="25"/>
      <c r="C130" s="25"/>
      <c r="D130" s="25"/>
      <c r="E130" s="41"/>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row>
    <row r="131" spans="1:45" ht="13.8" thickBot="1">
      <c r="A131" s="25"/>
      <c r="B131" s="25"/>
      <c r="C131" s="25"/>
      <c r="D131" s="25"/>
      <c r="E131" s="41"/>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row>
  </sheetData>
  <mergeCells count="2">
    <mergeCell ref="B1:K1"/>
    <mergeCell ref="B15:K15"/>
  </mergeCells>
  <phoneticPr fontId="1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ED5A5-2E76-411E-9D3D-906A77EBB015}">
  <sheetPr>
    <tabColor rgb="FFFF0000"/>
  </sheetPr>
  <dimension ref="A1:BY197"/>
  <sheetViews>
    <sheetView workbookViewId="0">
      <selection sqref="A1:P1"/>
    </sheetView>
  </sheetViews>
  <sheetFormatPr defaultRowHeight="13.2"/>
  <cols>
    <col min="1" max="1" width="24.44140625" customWidth="1"/>
    <col min="2" max="2" width="26.109375" customWidth="1"/>
    <col min="3" max="3" width="25.88671875" customWidth="1"/>
    <col min="4" max="4" width="19.5546875" customWidth="1"/>
    <col min="5" max="5" width="21.109375" customWidth="1"/>
    <col min="6" max="9" width="14.109375" customWidth="1"/>
    <col min="10" max="10" width="13.44140625" customWidth="1"/>
    <col min="11" max="11" width="16" customWidth="1"/>
    <col min="12" max="12" width="15.33203125" customWidth="1"/>
    <col min="13" max="13" width="14.6640625" customWidth="1"/>
    <col min="14" max="15" width="13" customWidth="1"/>
    <col min="16" max="16" width="11.6640625" customWidth="1"/>
    <col min="17" max="17" width="11.109375" style="1" customWidth="1"/>
    <col min="18" max="77" width="9.109375" style="1"/>
  </cols>
  <sheetData>
    <row r="1" spans="1:18" ht="28.5" customHeight="1">
      <c r="A1" s="149" t="s">
        <v>144</v>
      </c>
      <c r="B1" s="149"/>
      <c r="C1" s="149"/>
      <c r="D1" s="149"/>
      <c r="E1" s="149"/>
      <c r="F1" s="149"/>
      <c r="G1" s="149"/>
      <c r="H1" s="149"/>
      <c r="I1" s="149"/>
      <c r="J1" s="149"/>
      <c r="K1" s="149"/>
      <c r="L1" s="149"/>
      <c r="M1" s="149"/>
      <c r="N1" s="149"/>
      <c r="O1" s="149"/>
      <c r="P1" s="149"/>
      <c r="Q1" s="42"/>
    </row>
    <row r="2" spans="1:18" s="107" customFormat="1" ht="54" customHeight="1">
      <c r="A2" s="104" t="s">
        <v>73</v>
      </c>
      <c r="B2" s="49" t="s">
        <v>74</v>
      </c>
      <c r="C2" s="49" t="s">
        <v>75</v>
      </c>
      <c r="D2" s="49" t="s">
        <v>22</v>
      </c>
      <c r="E2" s="105" t="s">
        <v>76</v>
      </c>
      <c r="F2" s="50" t="s">
        <v>138</v>
      </c>
      <c r="G2" s="50" t="s">
        <v>46</v>
      </c>
      <c r="H2" s="50" t="s">
        <v>49</v>
      </c>
      <c r="I2" s="50" t="s">
        <v>51</v>
      </c>
      <c r="J2" s="50" t="s">
        <v>53</v>
      </c>
      <c r="K2" s="50" t="s">
        <v>54</v>
      </c>
      <c r="L2" s="50" t="s">
        <v>57</v>
      </c>
      <c r="M2" s="50" t="s">
        <v>58</v>
      </c>
      <c r="N2" s="50" t="s">
        <v>59</v>
      </c>
      <c r="O2" s="50" t="s">
        <v>60</v>
      </c>
      <c r="P2" s="50" t="s">
        <v>61</v>
      </c>
      <c r="Q2" s="50" t="s">
        <v>63</v>
      </c>
    </row>
    <row r="3" spans="1:18" s="107" customFormat="1" ht="129.6">
      <c r="A3" s="101" t="s">
        <v>78</v>
      </c>
      <c r="B3" s="101" t="s">
        <v>79</v>
      </c>
      <c r="C3" s="101" t="s">
        <v>80</v>
      </c>
      <c r="D3" s="101" t="s">
        <v>81</v>
      </c>
      <c r="E3" s="101" t="s">
        <v>82</v>
      </c>
      <c r="F3" s="108" t="s">
        <v>83</v>
      </c>
      <c r="G3" s="101" t="s">
        <v>149</v>
      </c>
      <c r="H3" s="101" t="s">
        <v>163</v>
      </c>
      <c r="I3" s="101" t="s">
        <v>151</v>
      </c>
      <c r="J3" s="101" t="s">
        <v>55</v>
      </c>
      <c r="K3" s="101" t="s">
        <v>177</v>
      </c>
      <c r="L3" s="101" t="s">
        <v>64</v>
      </c>
      <c r="M3" s="101" t="s">
        <v>65</v>
      </c>
      <c r="N3" s="101" t="s">
        <v>156</v>
      </c>
      <c r="O3" s="101" t="s">
        <v>157</v>
      </c>
      <c r="P3" s="101" t="s">
        <v>133</v>
      </c>
      <c r="Q3" s="101" t="s">
        <v>178</v>
      </c>
      <c r="R3" s="106"/>
    </row>
    <row r="4" spans="1:18" s="1" customFormat="1" ht="31.2">
      <c r="A4" s="91" t="s">
        <v>84</v>
      </c>
      <c r="B4" s="81" t="s">
        <v>137</v>
      </c>
      <c r="C4" s="90" t="s">
        <v>85</v>
      </c>
      <c r="D4" s="81" t="s">
        <v>86</v>
      </c>
      <c r="E4" s="81" t="s">
        <v>87</v>
      </c>
      <c r="F4" s="85">
        <v>202406</v>
      </c>
      <c r="G4" s="94">
        <f>SUM(H4:I4)</f>
        <v>7000</v>
      </c>
      <c r="H4" s="94">
        <v>5000</v>
      </c>
      <c r="I4" s="94">
        <v>2000</v>
      </c>
      <c r="J4" s="89">
        <v>50</v>
      </c>
      <c r="K4" s="89">
        <v>3</v>
      </c>
      <c r="L4" s="89">
        <v>2</v>
      </c>
      <c r="M4" s="85">
        <v>2</v>
      </c>
      <c r="N4" s="85">
        <v>7</v>
      </c>
      <c r="O4" s="85">
        <v>8</v>
      </c>
      <c r="P4" s="95">
        <v>5</v>
      </c>
      <c r="Q4" s="95">
        <v>20</v>
      </c>
      <c r="R4" s="42"/>
    </row>
    <row r="5" spans="1:18" s="1" customFormat="1" ht="31.2">
      <c r="A5" s="91" t="s">
        <v>88</v>
      </c>
      <c r="B5" s="81" t="s">
        <v>137</v>
      </c>
      <c r="C5" s="90" t="s">
        <v>89</v>
      </c>
      <c r="D5" s="81" t="s">
        <v>90</v>
      </c>
      <c r="E5" s="81" t="s">
        <v>91</v>
      </c>
      <c r="F5" s="85">
        <v>202406</v>
      </c>
      <c r="G5" s="94">
        <f>SUM(H5:I5)</f>
        <v>2000</v>
      </c>
      <c r="H5" s="94">
        <v>1500</v>
      </c>
      <c r="I5" s="94">
        <v>500</v>
      </c>
      <c r="J5" s="89">
        <v>30</v>
      </c>
      <c r="K5" s="89">
        <v>2</v>
      </c>
      <c r="L5" s="89">
        <v>1</v>
      </c>
      <c r="M5" s="85">
        <v>3</v>
      </c>
      <c r="N5" s="85">
        <v>2</v>
      </c>
      <c r="O5" s="85">
        <v>3</v>
      </c>
      <c r="P5" s="95">
        <v>2</v>
      </c>
      <c r="Q5" s="95">
        <v>5</v>
      </c>
      <c r="R5" s="42"/>
    </row>
    <row r="6" spans="1:18" s="1" customFormat="1" ht="62.25" customHeight="1">
      <c r="A6" s="84" t="s">
        <v>139</v>
      </c>
      <c r="B6" s="83"/>
      <c r="C6" s="82"/>
      <c r="D6" s="43"/>
      <c r="E6" s="43"/>
      <c r="F6" s="43"/>
      <c r="G6" s="43"/>
      <c r="H6" s="43"/>
      <c r="I6" s="43"/>
      <c r="J6" s="43"/>
      <c r="K6" s="43"/>
      <c r="L6" s="43"/>
      <c r="M6" s="43"/>
      <c r="N6" s="43"/>
      <c r="O6" s="43"/>
      <c r="P6" s="43"/>
      <c r="Q6" s="116"/>
    </row>
    <row r="7" spans="1:18" s="1" customFormat="1">
      <c r="A7" s="44"/>
      <c r="B7" s="44"/>
      <c r="C7" s="44"/>
      <c r="D7" s="44"/>
      <c r="E7" s="44"/>
      <c r="F7" s="44"/>
      <c r="G7" s="44"/>
      <c r="H7" s="44"/>
      <c r="I7" s="44"/>
      <c r="J7" s="44"/>
      <c r="K7" s="44"/>
      <c r="L7" s="44"/>
      <c r="M7" s="44"/>
      <c r="N7" s="44"/>
      <c r="O7" s="44"/>
      <c r="P7" s="44"/>
    </row>
    <row r="8" spans="1:18" s="1" customFormat="1">
      <c r="A8" s="44"/>
      <c r="B8" s="44"/>
      <c r="C8" s="44"/>
      <c r="D8" s="44"/>
      <c r="E8" s="44"/>
      <c r="F8" s="44"/>
      <c r="G8" s="44"/>
      <c r="H8" s="44"/>
      <c r="I8" s="44"/>
      <c r="J8" s="44"/>
      <c r="K8" s="44"/>
      <c r="L8" s="44"/>
      <c r="M8" s="44"/>
      <c r="N8" s="44"/>
      <c r="O8" s="44"/>
      <c r="P8" s="44"/>
    </row>
    <row r="9" spans="1:18" s="1" customFormat="1">
      <c r="A9" s="44"/>
      <c r="B9" s="44"/>
      <c r="C9" s="44"/>
      <c r="D9" s="44"/>
      <c r="E9" s="44"/>
      <c r="F9" s="44"/>
      <c r="G9" s="44"/>
      <c r="H9" s="44"/>
      <c r="I9" s="44"/>
      <c r="J9" s="44"/>
      <c r="K9" s="44"/>
      <c r="L9" s="44"/>
      <c r="M9" s="44"/>
      <c r="N9" s="44"/>
      <c r="O9" s="44"/>
      <c r="P9" s="44"/>
    </row>
    <row r="10" spans="1:18" s="1" customFormat="1" ht="12.75" customHeight="1">
      <c r="A10" s="44"/>
      <c r="B10" s="44"/>
      <c r="C10" s="44"/>
      <c r="D10" s="44"/>
      <c r="E10" s="150" t="s">
        <v>33</v>
      </c>
      <c r="F10" s="150"/>
      <c r="G10" s="150"/>
      <c r="H10" s="150"/>
      <c r="I10" s="150"/>
      <c r="J10" s="44"/>
      <c r="K10" s="44"/>
      <c r="L10" s="44"/>
      <c r="M10" s="44"/>
      <c r="N10" s="44"/>
      <c r="O10" s="44"/>
      <c r="P10" s="44"/>
    </row>
    <row r="11" spans="1:18" s="1" customFormat="1" ht="12.75" customHeight="1">
      <c r="A11" s="44"/>
      <c r="B11" s="44"/>
      <c r="C11" s="44"/>
      <c r="D11" s="44"/>
      <c r="E11" s="151"/>
      <c r="F11" s="151"/>
      <c r="G11" s="151"/>
      <c r="H11" s="151"/>
      <c r="I11" s="151"/>
      <c r="J11" s="44"/>
      <c r="K11" s="44"/>
      <c r="L11" s="44"/>
      <c r="M11" s="44"/>
      <c r="N11" s="44"/>
      <c r="O11" s="44"/>
      <c r="P11" s="44"/>
    </row>
    <row r="12" spans="1:18" s="1" customFormat="1" ht="12.75" customHeight="1">
      <c r="A12" s="44"/>
      <c r="B12" s="44"/>
      <c r="C12" s="44"/>
      <c r="D12" s="44"/>
      <c r="E12" s="151"/>
      <c r="F12" s="151"/>
      <c r="G12" s="151"/>
      <c r="H12" s="151"/>
      <c r="I12" s="151"/>
      <c r="J12" s="44"/>
      <c r="K12" s="44"/>
      <c r="L12" s="44"/>
      <c r="M12" s="44"/>
      <c r="N12" s="44"/>
      <c r="O12" s="44"/>
      <c r="P12" s="44"/>
    </row>
    <row r="13" spans="1:18" s="1" customFormat="1" ht="12.75" customHeight="1">
      <c r="A13" s="44"/>
      <c r="B13" s="44"/>
      <c r="C13" s="44"/>
      <c r="D13" s="44"/>
      <c r="E13" s="152"/>
      <c r="F13" s="152"/>
      <c r="G13" s="152"/>
      <c r="H13" s="152"/>
      <c r="I13" s="152"/>
      <c r="J13" s="44"/>
      <c r="K13" s="44"/>
      <c r="L13" s="44"/>
      <c r="M13" s="44"/>
      <c r="N13" s="44"/>
      <c r="O13" s="44"/>
      <c r="P13" s="44"/>
    </row>
    <row r="14" spans="1:18" s="1" customFormat="1">
      <c r="A14" s="44"/>
      <c r="B14" s="44"/>
      <c r="C14" s="44"/>
      <c r="D14" s="44"/>
      <c r="E14" s="44"/>
      <c r="F14" s="44"/>
      <c r="G14" s="44"/>
      <c r="H14" s="44"/>
      <c r="I14" s="44"/>
      <c r="J14" s="44"/>
      <c r="K14" s="44"/>
      <c r="L14" s="44"/>
      <c r="M14" s="44"/>
      <c r="N14" s="44"/>
      <c r="O14" s="44"/>
      <c r="P14" s="44"/>
    </row>
    <row r="15" spans="1:18" s="1" customFormat="1">
      <c r="A15" s="44"/>
      <c r="B15" s="44"/>
      <c r="C15" s="44"/>
      <c r="D15" s="44"/>
      <c r="E15" s="44"/>
      <c r="F15" s="44"/>
      <c r="G15" s="44"/>
      <c r="H15" s="44"/>
      <c r="I15" s="44"/>
      <c r="J15" s="44"/>
      <c r="K15" s="44"/>
      <c r="L15" s="44"/>
      <c r="M15" s="44"/>
      <c r="N15" s="44"/>
      <c r="O15" s="44"/>
      <c r="P15" s="44"/>
    </row>
    <row r="16" spans="1:18" s="1" customFormat="1">
      <c r="A16" s="44"/>
      <c r="B16" s="44"/>
      <c r="C16" s="44"/>
      <c r="D16" s="44"/>
      <c r="E16" s="44"/>
      <c r="F16" s="44"/>
      <c r="G16" s="44"/>
      <c r="H16" s="44"/>
      <c r="I16" s="44"/>
      <c r="J16" s="44"/>
      <c r="K16" s="44"/>
      <c r="L16" s="44"/>
      <c r="M16" s="44"/>
      <c r="N16" s="44"/>
      <c r="O16" s="44"/>
      <c r="P16" s="44"/>
    </row>
    <row r="17" spans="1:16" s="1" customFormat="1">
      <c r="A17" s="44"/>
      <c r="B17" s="44"/>
      <c r="C17" s="44"/>
      <c r="D17" s="44"/>
      <c r="E17" s="39"/>
      <c r="F17" s="39"/>
      <c r="G17" s="39"/>
      <c r="H17" s="39"/>
      <c r="I17" s="39"/>
      <c r="J17" s="39"/>
      <c r="K17" s="39"/>
      <c r="L17" s="39"/>
      <c r="M17" s="39"/>
      <c r="N17" s="39"/>
      <c r="O17" s="39"/>
      <c r="P17" s="39"/>
    </row>
    <row r="18" spans="1:16" s="1" customFormat="1">
      <c r="A18" s="44"/>
      <c r="B18" s="44"/>
      <c r="C18" s="44"/>
      <c r="D18" s="44"/>
      <c r="E18" s="44"/>
      <c r="F18" s="44"/>
      <c r="G18" s="44"/>
      <c r="H18" s="44"/>
      <c r="I18" s="44"/>
      <c r="J18" s="44"/>
      <c r="K18" s="44"/>
      <c r="L18" s="44"/>
      <c r="M18" s="44"/>
      <c r="N18" s="44"/>
      <c r="O18" s="44"/>
      <c r="P18" s="44"/>
    </row>
    <row r="19" spans="1:16" s="1" customFormat="1">
      <c r="A19" s="44"/>
      <c r="B19" s="44"/>
      <c r="C19" s="44"/>
      <c r="D19" s="44"/>
      <c r="E19" s="44"/>
      <c r="F19" s="44"/>
      <c r="G19" s="44"/>
      <c r="H19" s="44"/>
      <c r="I19" s="44"/>
      <c r="J19" s="44"/>
      <c r="K19" s="44"/>
      <c r="L19" s="44"/>
      <c r="M19" s="44"/>
      <c r="N19" s="44"/>
      <c r="O19" s="44"/>
      <c r="P19" s="44"/>
    </row>
    <row r="20" spans="1:16" s="1" customFormat="1">
      <c r="A20" s="44"/>
      <c r="B20" s="44"/>
      <c r="C20" s="44"/>
      <c r="D20" s="44"/>
      <c r="E20" s="44"/>
      <c r="F20" s="44"/>
      <c r="G20" s="44"/>
      <c r="H20" s="44"/>
      <c r="I20" s="44"/>
      <c r="J20" s="44"/>
      <c r="K20" s="44"/>
      <c r="L20" s="44"/>
      <c r="M20" s="44"/>
      <c r="N20" s="44"/>
      <c r="O20" s="44"/>
      <c r="P20" s="44"/>
    </row>
    <row r="21" spans="1:16" s="1" customFormat="1">
      <c r="A21" s="44"/>
      <c r="B21" s="44"/>
      <c r="C21" s="44"/>
      <c r="D21" s="44"/>
      <c r="E21" s="44"/>
      <c r="F21" s="44"/>
      <c r="G21" s="44"/>
      <c r="H21" s="44"/>
      <c r="I21" s="44"/>
      <c r="J21" s="44"/>
      <c r="K21" s="44"/>
      <c r="L21" s="44"/>
      <c r="M21" s="44"/>
      <c r="N21" s="44"/>
      <c r="O21" s="44"/>
      <c r="P21" s="44"/>
    </row>
    <row r="22" spans="1:16" s="1" customFormat="1">
      <c r="A22" s="44"/>
      <c r="B22" s="44"/>
      <c r="C22" s="44"/>
      <c r="D22" s="44"/>
      <c r="E22" s="44"/>
      <c r="F22" s="44"/>
      <c r="G22" s="44"/>
      <c r="H22" s="44"/>
      <c r="I22" s="44"/>
      <c r="J22" s="44"/>
      <c r="K22" s="44"/>
      <c r="L22" s="44"/>
      <c r="M22" s="44"/>
      <c r="N22" s="44"/>
      <c r="O22" s="44"/>
      <c r="P22" s="44"/>
    </row>
    <row r="23" spans="1:16" s="1" customFormat="1">
      <c r="A23" s="44"/>
      <c r="B23" s="44"/>
      <c r="C23" s="44"/>
      <c r="D23" s="44"/>
      <c r="E23" s="44"/>
      <c r="F23" s="44"/>
      <c r="G23" s="44"/>
      <c r="H23" s="44"/>
      <c r="I23" s="44"/>
      <c r="J23" s="44"/>
      <c r="K23" s="44"/>
      <c r="L23" s="44"/>
      <c r="M23" s="44"/>
      <c r="N23" s="44"/>
      <c r="O23" s="44"/>
      <c r="P23" s="44"/>
    </row>
    <row r="24" spans="1:16" s="1" customFormat="1">
      <c r="A24" s="44"/>
      <c r="B24" s="44"/>
      <c r="C24" s="44"/>
      <c r="D24" s="44"/>
      <c r="E24" s="44"/>
      <c r="F24" s="44"/>
      <c r="G24" s="44"/>
      <c r="H24" s="44"/>
      <c r="I24" s="44"/>
      <c r="J24" s="44"/>
      <c r="K24" s="44"/>
      <c r="L24" s="44"/>
      <c r="M24" s="44"/>
      <c r="N24" s="44"/>
      <c r="O24" s="44"/>
      <c r="P24" s="44"/>
    </row>
    <row r="25" spans="1:16" s="1" customFormat="1">
      <c r="A25" s="45"/>
      <c r="B25" s="46"/>
      <c r="C25" s="46"/>
      <c r="D25" s="46"/>
      <c r="E25" s="46"/>
      <c r="F25" s="46"/>
      <c r="G25" s="46"/>
      <c r="H25" s="46"/>
      <c r="I25" s="46"/>
      <c r="J25" s="46"/>
      <c r="K25" s="46"/>
      <c r="L25" s="46"/>
      <c r="M25" s="46"/>
      <c r="N25" s="46"/>
      <c r="O25" s="46"/>
      <c r="P25" s="46"/>
    </row>
    <row r="26" spans="1:16" s="1" customFormat="1">
      <c r="A26" s="47"/>
      <c r="B26" s="46"/>
      <c r="C26" s="46"/>
      <c r="D26" s="46"/>
      <c r="E26" s="46"/>
      <c r="F26" s="46"/>
      <c r="G26" s="46"/>
      <c r="H26" s="46"/>
      <c r="I26" s="46"/>
      <c r="J26" s="46"/>
      <c r="K26" s="46"/>
      <c r="L26" s="46"/>
      <c r="M26" s="46"/>
      <c r="N26" s="46"/>
      <c r="O26" s="46"/>
      <c r="P26" s="46"/>
    </row>
    <row r="27" spans="1:16" s="1" customFormat="1">
      <c r="A27" s="46"/>
      <c r="B27" s="48"/>
      <c r="C27" s="48"/>
      <c r="D27" s="48"/>
      <c r="E27" s="48"/>
      <c r="F27" s="48"/>
      <c r="G27" s="48"/>
      <c r="H27" s="48"/>
      <c r="I27" s="48"/>
      <c r="J27" s="48"/>
      <c r="K27" s="48"/>
      <c r="L27" s="48"/>
      <c r="M27" s="48"/>
      <c r="N27" s="48"/>
      <c r="O27" s="48"/>
      <c r="P27" s="48"/>
    </row>
    <row r="28" spans="1:16" s="1" customFormat="1">
      <c r="A28" s="46"/>
      <c r="B28" s="48"/>
      <c r="C28" s="48"/>
      <c r="D28" s="48"/>
      <c r="E28" s="48"/>
      <c r="F28" s="48"/>
      <c r="G28" s="48"/>
      <c r="H28" s="48"/>
      <c r="I28" s="48"/>
      <c r="J28" s="48"/>
      <c r="K28" s="48"/>
      <c r="L28" s="48"/>
      <c r="M28" s="48"/>
      <c r="N28" s="48"/>
      <c r="O28" s="48"/>
      <c r="P28" s="48"/>
    </row>
    <row r="29" spans="1:16" s="1" customFormat="1">
      <c r="A29" s="46"/>
      <c r="B29" s="48"/>
      <c r="C29" s="48"/>
      <c r="D29" s="48"/>
      <c r="E29" s="48"/>
      <c r="F29" s="48"/>
      <c r="G29" s="48"/>
      <c r="H29" s="48"/>
      <c r="I29" s="48"/>
      <c r="J29" s="48"/>
      <c r="K29" s="48"/>
      <c r="L29" s="48"/>
      <c r="M29" s="48"/>
      <c r="N29" s="48"/>
      <c r="O29" s="48"/>
      <c r="P29" s="48"/>
    </row>
    <row r="30" spans="1:16" s="1" customFormat="1">
      <c r="A30" s="46"/>
      <c r="B30" s="48"/>
      <c r="C30" s="48"/>
      <c r="D30" s="48"/>
      <c r="E30" s="48"/>
      <c r="F30" s="48"/>
      <c r="G30" s="48"/>
      <c r="H30" s="48"/>
      <c r="I30" s="48"/>
      <c r="J30" s="48"/>
      <c r="K30" s="48"/>
      <c r="L30" s="48"/>
      <c r="M30" s="48"/>
      <c r="N30" s="48"/>
      <c r="O30" s="48"/>
      <c r="P30" s="48"/>
    </row>
    <row r="31" spans="1:16" s="1" customFormat="1">
      <c r="A31" s="46"/>
      <c r="B31" s="48"/>
      <c r="C31" s="48"/>
      <c r="D31" s="48"/>
      <c r="E31" s="48"/>
      <c r="F31" s="48"/>
      <c r="G31" s="48"/>
      <c r="H31" s="48"/>
      <c r="I31" s="48"/>
      <c r="J31" s="48"/>
      <c r="K31" s="48"/>
      <c r="L31" s="48"/>
      <c r="M31" s="48"/>
      <c r="N31" s="48"/>
      <c r="O31" s="48"/>
      <c r="P31" s="48"/>
    </row>
    <row r="32" spans="1:16" s="1" customFormat="1">
      <c r="A32" s="46"/>
      <c r="B32" s="48"/>
      <c r="C32" s="48"/>
      <c r="D32" s="48"/>
      <c r="E32" s="48"/>
      <c r="F32" s="48"/>
      <c r="G32" s="48"/>
      <c r="H32" s="48"/>
      <c r="I32" s="48"/>
      <c r="J32" s="48"/>
      <c r="K32" s="48"/>
      <c r="L32" s="48"/>
      <c r="M32" s="48"/>
      <c r="N32" s="48"/>
      <c r="O32" s="48"/>
      <c r="P32" s="48"/>
    </row>
    <row r="33" spans="1:16" s="1" customFormat="1">
      <c r="A33" s="46"/>
      <c r="B33" s="48"/>
      <c r="C33" s="48"/>
      <c r="D33" s="48"/>
      <c r="E33" s="48"/>
      <c r="F33" s="48"/>
      <c r="G33" s="48"/>
      <c r="H33" s="48"/>
      <c r="I33" s="48"/>
      <c r="J33" s="48"/>
      <c r="K33" s="48"/>
      <c r="L33" s="48"/>
      <c r="M33" s="48"/>
      <c r="N33" s="48"/>
      <c r="O33" s="48"/>
      <c r="P33" s="48"/>
    </row>
    <row r="34" spans="1:16" s="1" customFormat="1">
      <c r="A34" s="46"/>
      <c r="B34" s="48"/>
      <c r="C34" s="48"/>
      <c r="D34" s="48"/>
      <c r="E34" s="48"/>
      <c r="F34" s="48"/>
      <c r="G34" s="48"/>
      <c r="H34" s="48"/>
      <c r="I34" s="48"/>
      <c r="J34" s="48"/>
      <c r="K34" s="48"/>
      <c r="L34" s="48"/>
      <c r="M34" s="48"/>
      <c r="N34" s="48"/>
      <c r="O34" s="48"/>
      <c r="P34" s="48"/>
    </row>
    <row r="35" spans="1:16" s="1" customFormat="1">
      <c r="A35" s="47"/>
      <c r="B35" s="47"/>
      <c r="C35" s="47"/>
      <c r="D35" s="47"/>
      <c r="E35" s="47"/>
      <c r="F35" s="47"/>
      <c r="G35" s="47"/>
      <c r="H35" s="47"/>
      <c r="I35" s="47"/>
      <c r="J35" s="47"/>
      <c r="K35" s="47"/>
      <c r="L35" s="47"/>
      <c r="M35" s="47"/>
      <c r="N35" s="47"/>
      <c r="O35" s="47"/>
      <c r="P35" s="47"/>
    </row>
    <row r="36" spans="1:16" s="1" customFormat="1">
      <c r="A36" s="46"/>
      <c r="B36" s="48"/>
      <c r="C36" s="48"/>
      <c r="D36" s="48"/>
      <c r="E36" s="48"/>
      <c r="F36" s="48"/>
      <c r="G36" s="48"/>
      <c r="H36" s="48"/>
      <c r="I36" s="48"/>
      <c r="J36" s="48"/>
      <c r="K36" s="48"/>
      <c r="L36" s="48"/>
      <c r="M36" s="48"/>
      <c r="N36" s="48"/>
      <c r="O36" s="48"/>
      <c r="P36" s="48"/>
    </row>
    <row r="37" spans="1:16" s="1" customFormat="1">
      <c r="A37" s="46"/>
      <c r="B37" s="48"/>
      <c r="C37" s="48"/>
      <c r="D37" s="48"/>
      <c r="E37" s="48"/>
      <c r="F37" s="48"/>
      <c r="G37" s="48"/>
      <c r="H37" s="48"/>
      <c r="I37" s="48"/>
      <c r="J37" s="48"/>
      <c r="K37" s="48"/>
      <c r="L37" s="48"/>
      <c r="M37" s="48"/>
      <c r="N37" s="48"/>
      <c r="O37" s="48"/>
      <c r="P37" s="48"/>
    </row>
    <row r="38" spans="1:16" s="1" customFormat="1">
      <c r="A38" s="46"/>
      <c r="B38" s="48"/>
      <c r="C38" s="48"/>
      <c r="D38" s="48"/>
      <c r="E38" s="48"/>
      <c r="F38" s="48"/>
      <c r="G38" s="48"/>
      <c r="H38" s="48"/>
      <c r="I38" s="48"/>
      <c r="J38" s="48"/>
      <c r="K38" s="48"/>
      <c r="L38" s="48"/>
      <c r="M38" s="48"/>
      <c r="N38" s="48"/>
      <c r="O38" s="48"/>
      <c r="P38" s="48"/>
    </row>
    <row r="39" spans="1:16" s="1" customFormat="1">
      <c r="A39" s="46"/>
      <c r="B39" s="48"/>
      <c r="C39" s="48"/>
      <c r="D39" s="48"/>
      <c r="E39" s="48"/>
      <c r="F39" s="48"/>
      <c r="G39" s="48"/>
      <c r="H39" s="48"/>
      <c r="I39" s="48"/>
      <c r="J39" s="48"/>
      <c r="K39" s="48"/>
      <c r="L39" s="48"/>
      <c r="M39" s="48"/>
      <c r="N39" s="48"/>
      <c r="O39" s="48"/>
      <c r="P39" s="48"/>
    </row>
    <row r="40" spans="1:16" s="1" customFormat="1">
      <c r="A40" s="46"/>
      <c r="B40" s="48"/>
      <c r="C40" s="48"/>
      <c r="D40" s="48"/>
      <c r="E40" s="48"/>
      <c r="F40" s="48"/>
      <c r="G40" s="48"/>
      <c r="H40" s="48"/>
      <c r="I40" s="48"/>
      <c r="J40" s="48"/>
      <c r="K40" s="48"/>
      <c r="L40" s="48"/>
      <c r="M40" s="48"/>
      <c r="N40" s="48"/>
      <c r="O40" s="48"/>
      <c r="P40" s="48"/>
    </row>
    <row r="41" spans="1:16" s="1" customFormat="1"/>
    <row r="42" spans="1:16" s="1" customFormat="1"/>
    <row r="43" spans="1:16" s="1" customFormat="1"/>
    <row r="44" spans="1:16" s="1" customFormat="1"/>
    <row r="45" spans="1:16" s="1" customFormat="1"/>
    <row r="46" spans="1:16" s="1" customFormat="1"/>
    <row r="47" spans="1:16" s="1" customFormat="1"/>
    <row r="48" spans="1:16"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sheetData>
  <mergeCells count="2">
    <mergeCell ref="A1:P1"/>
    <mergeCell ref="E10:I13"/>
  </mergeCells>
  <phoneticPr fontId="12" type="noConversion"/>
  <pageMargins left="0.7" right="0.7" top="0.75" bottom="0.75" header="0.3" footer="0.3"/>
  <ignoredErrors>
    <ignoredError sqref="G4:G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CF2AF-C9AA-4AA5-A039-046F6A6B6343}">
  <sheetPr>
    <tabColor rgb="FFFF0000"/>
  </sheetPr>
  <dimension ref="A1:BH594"/>
  <sheetViews>
    <sheetView workbookViewId="0">
      <selection activeCell="J8" sqref="J8"/>
    </sheetView>
  </sheetViews>
  <sheetFormatPr defaultRowHeight="13.2"/>
  <cols>
    <col min="1" max="1" width="27.5546875" customWidth="1"/>
    <col min="2" max="2" width="41.88671875" customWidth="1"/>
    <col min="3" max="3" width="21.88671875" customWidth="1"/>
    <col min="4" max="4" width="27.5546875" customWidth="1"/>
    <col min="5" max="5" width="25.33203125" customWidth="1"/>
    <col min="6" max="9" width="22.88671875" customWidth="1"/>
    <col min="10" max="10" width="16.6640625" customWidth="1"/>
    <col min="11" max="13" width="26.6640625" customWidth="1"/>
    <col min="14" max="14" width="49.44140625" customWidth="1"/>
  </cols>
  <sheetData>
    <row r="1" spans="1:60" ht="18" thickBot="1">
      <c r="A1" s="155" t="s">
        <v>143</v>
      </c>
      <c r="B1" s="155"/>
      <c r="C1" s="155"/>
      <c r="D1" s="155"/>
      <c r="E1" s="155"/>
      <c r="F1" s="155"/>
      <c r="G1" s="155"/>
      <c r="H1" s="155"/>
      <c r="I1" s="155"/>
      <c r="J1" s="155"/>
      <c r="K1" s="155"/>
      <c r="L1" s="155"/>
      <c r="M1" s="155"/>
    </row>
    <row r="2" spans="1:60" s="98" customFormat="1" ht="15" thickBot="1">
      <c r="A2" s="153" t="s">
        <v>73</v>
      </c>
      <c r="B2" s="153" t="s">
        <v>74</v>
      </c>
      <c r="C2" s="49" t="s">
        <v>75</v>
      </c>
      <c r="D2" s="49" t="s">
        <v>22</v>
      </c>
      <c r="E2" s="49" t="s">
        <v>76</v>
      </c>
      <c r="F2" s="49" t="s">
        <v>77</v>
      </c>
      <c r="G2" s="50" t="s">
        <v>47</v>
      </c>
      <c r="H2" s="50" t="s">
        <v>140</v>
      </c>
      <c r="I2" s="50" t="s">
        <v>141</v>
      </c>
      <c r="J2" s="50" t="s">
        <v>67</v>
      </c>
      <c r="K2" s="50" t="s">
        <v>68</v>
      </c>
      <c r="L2" s="50" t="s">
        <v>69</v>
      </c>
      <c r="M2" s="50" t="s">
        <v>70</v>
      </c>
      <c r="N2" s="96"/>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row>
    <row r="3" spans="1:60" s="98" customFormat="1" ht="107.25" customHeight="1" thickBot="1">
      <c r="A3" s="154"/>
      <c r="B3" s="154"/>
      <c r="C3" s="99" t="s">
        <v>93</v>
      </c>
      <c r="D3" s="99" t="s">
        <v>94</v>
      </c>
      <c r="E3" s="99" t="s">
        <v>82</v>
      </c>
      <c r="F3" s="100" t="s">
        <v>95</v>
      </c>
      <c r="G3" s="101" t="s">
        <v>149</v>
      </c>
      <c r="H3" s="101" t="s">
        <v>150</v>
      </c>
      <c r="I3" s="101" t="s">
        <v>151</v>
      </c>
      <c r="J3" s="102" t="s">
        <v>192</v>
      </c>
      <c r="K3" s="102" t="s">
        <v>193</v>
      </c>
      <c r="L3" s="102" t="s">
        <v>146</v>
      </c>
      <c r="M3" s="102" t="s">
        <v>194</v>
      </c>
      <c r="N3" s="96"/>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103"/>
      <c r="BH3" s="103"/>
    </row>
    <row r="4" spans="1:60" ht="31.8" thickBot="1">
      <c r="A4" s="91" t="s">
        <v>92</v>
      </c>
      <c r="B4" s="81" t="s">
        <v>137</v>
      </c>
      <c r="C4" s="85" t="s">
        <v>85</v>
      </c>
      <c r="D4" s="86" t="s">
        <v>86</v>
      </c>
      <c r="E4" s="85" t="s">
        <v>87</v>
      </c>
      <c r="F4" s="87">
        <v>202006</v>
      </c>
      <c r="G4" s="94">
        <f>SUM(H4:I4)</f>
        <v>7000</v>
      </c>
      <c r="H4" s="94">
        <v>5000</v>
      </c>
      <c r="I4" s="94">
        <v>2000</v>
      </c>
      <c r="J4" s="88">
        <f>SUM(1-('7 KPI - Data Sheet'!Q4/'7 KPI - Data Sheet'!J4))</f>
        <v>0.6</v>
      </c>
      <c r="K4" s="88">
        <f>SUM(1-('7 KPI - Data Sheet'!K4/'7 KPI - Data Sheet'!J4))</f>
        <v>0.94</v>
      </c>
      <c r="L4" s="88">
        <f>SUM('7 KPI - Data Sheet'!L4/'7 KPI - Data Sheet'!J4)</f>
        <v>0.04</v>
      </c>
      <c r="M4" s="88">
        <f>SUM(1-('7 KPI - Data Sheet'!N4/'7 KPI - Data Sheet'!O4))</f>
        <v>0.125</v>
      </c>
      <c r="N4" s="96"/>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34"/>
      <c r="BH4" s="34"/>
    </row>
    <row r="5" spans="1:60" ht="31.8" thickBot="1">
      <c r="A5" s="91" t="s">
        <v>96</v>
      </c>
      <c r="B5" s="81" t="s">
        <v>137</v>
      </c>
      <c r="C5" s="85" t="s">
        <v>89</v>
      </c>
      <c r="D5" s="86" t="s">
        <v>90</v>
      </c>
      <c r="E5" s="85" t="s">
        <v>113</v>
      </c>
      <c r="F5" s="87">
        <v>202006</v>
      </c>
      <c r="G5" s="94">
        <f>SUM(H5:I5)</f>
        <v>2000</v>
      </c>
      <c r="H5" s="94">
        <v>1500</v>
      </c>
      <c r="I5" s="94">
        <v>500</v>
      </c>
      <c r="J5" s="88">
        <f>SUM(1-('7 KPI - Data Sheet'!Q5/'7 KPI - Data Sheet'!J5))</f>
        <v>0.83333333333333337</v>
      </c>
      <c r="K5" s="88">
        <f>SUM(1-('7 KPI - Data Sheet'!K5/'7 KPI - Data Sheet'!J5))</f>
        <v>0.93333333333333335</v>
      </c>
      <c r="L5" s="88">
        <f>SUM('7 KPI - Data Sheet'!L5/'7 KPI - Data Sheet'!J5)</f>
        <v>3.3333333333333333E-2</v>
      </c>
      <c r="M5" s="88">
        <f>SUM(1-('7 KPI - Data Sheet'!N5/'7 KPI - Data Sheet'!O5))</f>
        <v>0.33333333333333337</v>
      </c>
      <c r="N5" s="51"/>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34"/>
      <c r="BH5" s="34"/>
    </row>
    <row r="6" spans="1:60" ht="13.8" thickBot="1">
      <c r="A6" s="40"/>
      <c r="B6" s="40"/>
      <c r="C6" s="40"/>
      <c r="D6" s="40"/>
      <c r="E6" s="40"/>
      <c r="F6" s="40"/>
      <c r="G6" s="40"/>
      <c r="H6" s="40"/>
      <c r="I6" s="40"/>
      <c r="J6" s="40"/>
      <c r="K6" s="40"/>
      <c r="L6" s="40"/>
      <c r="M6" s="40"/>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row>
    <row r="7" spans="1:60" ht="16.2" thickBot="1">
      <c r="A7" s="84" t="s">
        <v>139</v>
      </c>
      <c r="B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row>
    <row r="8" spans="1:60" ht="13.8" thickBot="1">
      <c r="A8" s="25"/>
      <c r="B8" s="25"/>
      <c r="C8" s="31"/>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row>
    <row r="9" spans="1:60" ht="31.5" customHeight="1" thickBot="1">
      <c r="A9" s="25"/>
      <c r="B9" s="25"/>
      <c r="C9" s="31"/>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34"/>
      <c r="BH9" s="34"/>
    </row>
    <row r="10" spans="1:60" ht="15.75" customHeight="1" thickBot="1">
      <c r="A10" s="25"/>
      <c r="B10" s="25"/>
      <c r="C10" s="31"/>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34"/>
      <c r="BH10" s="34"/>
    </row>
    <row r="11" spans="1:60" ht="15.75" customHeight="1" thickBot="1">
      <c r="A11" s="25"/>
      <c r="B11" s="25"/>
      <c r="C11" s="31"/>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34"/>
      <c r="BH11" s="34"/>
    </row>
    <row r="12" spans="1:60" ht="15.75" customHeight="1" thickBot="1">
      <c r="A12" s="25"/>
      <c r="B12" s="25"/>
      <c r="C12" s="31"/>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34"/>
      <c r="BH12" s="34"/>
    </row>
    <row r="13" spans="1:60" ht="13.8" thickBo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row>
    <row r="14" spans="1:60" ht="13.8" thickBot="1">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row>
    <row r="15" spans="1:60" ht="13.8" thickBo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row>
    <row r="16" spans="1:60" ht="13.8" thickBot="1">
      <c r="A16" s="25"/>
      <c r="B16" s="25"/>
      <c r="C16" s="25"/>
      <c r="D16" s="25"/>
      <c r="E16" s="156" t="s">
        <v>97</v>
      </c>
      <c r="F16" s="157"/>
      <c r="G16" s="157"/>
      <c r="H16" s="157"/>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row>
    <row r="17" spans="1:59" ht="13.8" thickBot="1">
      <c r="A17" s="25"/>
      <c r="B17" s="25"/>
      <c r="C17" s="25"/>
      <c r="D17" s="25"/>
      <c r="E17" s="158"/>
      <c r="F17" s="159"/>
      <c r="G17" s="159"/>
      <c r="H17" s="159"/>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row>
    <row r="18" spans="1:59" ht="13.8" thickBot="1">
      <c r="A18" s="25"/>
      <c r="B18" s="25"/>
      <c r="C18" s="25"/>
      <c r="D18" s="25"/>
      <c r="E18" s="158"/>
      <c r="F18" s="159"/>
      <c r="G18" s="159"/>
      <c r="H18" s="159"/>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row>
    <row r="19" spans="1:59" ht="13.8" thickBot="1">
      <c r="A19" s="25"/>
      <c r="B19" s="25"/>
      <c r="C19" s="25"/>
      <c r="D19" s="25"/>
      <c r="E19" s="160"/>
      <c r="F19" s="161"/>
      <c r="G19" s="161"/>
      <c r="H19" s="161"/>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row>
    <row r="20" spans="1:59" ht="13.8" thickBot="1">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row>
    <row r="21" spans="1:59" ht="13.8" thickBo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row>
    <row r="22" spans="1:59" ht="13.8" thickBo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row>
    <row r="23" spans="1:59" ht="13.8" thickBot="1">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row>
    <row r="24" spans="1:59" ht="13.8" thickBot="1">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row>
    <row r="25" spans="1:59" ht="13.8" thickBo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row>
    <row r="26" spans="1:59" ht="13.8" thickBo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row>
    <row r="27" spans="1:59" ht="13.8" thickBo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row>
    <row r="28" spans="1:59" ht="13.8" thickBo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row>
    <row r="29" spans="1:59" ht="13.8" thickBo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row>
    <row r="30" spans="1:59" ht="13.8" thickBo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row>
    <row r="31" spans="1:59" ht="13.8" thickBo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row>
    <row r="32" spans="1:59" ht="13.8" thickBo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row>
    <row r="33" spans="1:59" ht="13.8" thickBo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row>
    <row r="34" spans="1:59" ht="13.8" thickBot="1">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row>
    <row r="35" spans="1:59" ht="13.8" thickBo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row>
    <row r="36" spans="1:59" ht="13.8" thickBot="1">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row>
    <row r="37" spans="1:59" ht="13.8" thickBo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row>
    <row r="38" spans="1:59" ht="13.8" thickBo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row>
    <row r="39" spans="1:59" ht="13.8" thickBo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row>
    <row r="40" spans="1:59" ht="13.8" thickBo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row>
    <row r="41" spans="1:59" ht="13.8" thickBo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row>
    <row r="42" spans="1:59" ht="13.8" thickBo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row>
    <row r="43" spans="1:59" ht="13.8" thickBo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row>
    <row r="44" spans="1:59" ht="13.8" thickBo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row>
    <row r="45" spans="1:59" ht="13.8" thickBo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row>
    <row r="46" spans="1:59" ht="13.8" thickBo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row>
    <row r="47" spans="1:59" ht="13.8" thickBo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row>
    <row r="48" spans="1:59" ht="13.8" thickBo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row>
    <row r="49" spans="1:59" ht="13.8" thickBo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row>
    <row r="50" spans="1:59" ht="13.8" thickBo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row>
    <row r="51" spans="1:59" ht="13.8" thickBo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row>
    <row r="52" spans="1:59" ht="13.8" thickBo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row>
    <row r="53" spans="1:59" ht="13.8" thickBo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row>
    <row r="54" spans="1:59" ht="13.8" thickBo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row>
    <row r="55" spans="1:59" ht="13.8" thickBo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row>
    <row r="56" spans="1:59" ht="13.8" thickBo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row>
    <row r="57" spans="1:59" ht="13.8" thickBo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row>
    <row r="58" spans="1:59" ht="13.8" thickBo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row>
    <row r="59" spans="1:59" ht="13.8" thickBo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row>
    <row r="60" spans="1:59" ht="13.8" thickBo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row>
    <row r="61" spans="1:59" ht="13.8" thickBo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row>
    <row r="62" spans="1:59" ht="13.8" thickBo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row>
    <row r="63" spans="1:59" ht="13.8" thickBo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row>
    <row r="64" spans="1:59" ht="13.8" thickBo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row>
    <row r="65" spans="1:59" ht="13.8" thickBo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row>
    <row r="66" spans="1:59" ht="13.8" thickBo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row>
    <row r="67" spans="1:59" ht="13.8" thickBo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row>
    <row r="68" spans="1:59" ht="13.8" thickBo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row>
    <row r="69" spans="1:59" ht="13.8" thickBo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row>
    <row r="70" spans="1:59" ht="13.8" thickBo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row>
    <row r="71" spans="1:59" ht="13.8" thickBo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row>
    <row r="72" spans="1:59" ht="13.8" thickBo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row>
    <row r="73" spans="1:59" ht="13.8" thickBo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row>
    <row r="74" spans="1:59" ht="13.8" thickBo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row>
    <row r="75" spans="1:59" ht="13.8" thickBo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row>
    <row r="76" spans="1:59" ht="13.8" thickBo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row>
    <row r="77" spans="1:59" ht="13.8" thickBo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row>
    <row r="78" spans="1:59" ht="13.8" thickBo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row>
    <row r="79" spans="1:59" ht="13.8" thickBo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row>
    <row r="80" spans="1:59" ht="13.8" thickBo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row>
    <row r="81" spans="1:59" ht="13.8" thickBo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row>
    <row r="82" spans="1:59" ht="13.8" thickBo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row>
    <row r="83" spans="1:59" ht="13.8" thickBo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row>
    <row r="84" spans="1:59" ht="13.8" thickBo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row>
    <row r="85" spans="1:59" ht="13.8" thickBo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row>
    <row r="86" spans="1:59" ht="13.8" thickBo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row>
    <row r="87" spans="1:59" ht="13.8" thickBo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row>
    <row r="88" spans="1:59" ht="13.8" thickBo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row>
    <row r="89" spans="1:59" ht="13.8" thickBo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row>
    <row r="90" spans="1:59" ht="13.8" thickBo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row>
    <row r="91" spans="1:59" ht="13.8" thickBo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row>
    <row r="92" spans="1:59" ht="13.8" thickBo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row>
    <row r="93" spans="1:59" ht="13.8" thickBo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row>
    <row r="94" spans="1:59" ht="13.8" thickBo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row>
    <row r="95" spans="1:59" ht="13.8" thickBo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row>
    <row r="96" spans="1:59" ht="13.8" thickBo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row>
    <row r="97" spans="1:59" ht="13.8" thickBo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row>
    <row r="98" spans="1:59" ht="13.8" thickBo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row>
    <row r="99" spans="1:59" ht="13.8" thickBo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row>
    <row r="100" spans="1:59" ht="13.8" thickBo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row>
    <row r="101" spans="1:59" ht="13.8" thickBo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row>
    <row r="102" spans="1:59" ht="13.8" thickBo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row>
    <row r="103" spans="1:59" ht="13.8" thickBo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row>
    <row r="104" spans="1:59" ht="13.8" thickBo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row>
    <row r="105" spans="1:59" ht="13.8" thickBo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row>
    <row r="106" spans="1:59" ht="13.8" thickBo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row>
    <row r="107" spans="1:59" ht="13.8" thickBo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row>
    <row r="108" spans="1:59" ht="13.8" thickBo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row>
    <row r="109" spans="1:59" ht="13.8" thickBo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row>
    <row r="110" spans="1:59" ht="13.8" thickBo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row>
    <row r="111" spans="1:59" ht="13.8" thickBo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row>
    <row r="112" spans="1:59" ht="13.8" thickBo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row>
    <row r="113" spans="1:59" ht="13.8" thickBo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row>
    <row r="114" spans="1:59" ht="13.8" thickBo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row>
    <row r="115" spans="1:59" ht="13.8" thickBo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row>
    <row r="116" spans="1:59" ht="13.8" thickBo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row>
    <row r="117" spans="1:59" ht="13.8" thickBo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row>
    <row r="118" spans="1:59" ht="13.8" thickBo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row>
    <row r="119" spans="1:59" ht="13.8" thickBo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row>
    <row r="120" spans="1:59" ht="13.8" thickBo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row>
    <row r="121" spans="1:59" ht="13.8" thickBo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row>
    <row r="122" spans="1:59" ht="13.8" thickBo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row>
    <row r="123" spans="1:59" ht="13.8" thickBo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row>
    <row r="124" spans="1:59" ht="13.8" thickBo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row>
    <row r="125" spans="1:59" ht="13.8" thickBo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row>
    <row r="126" spans="1:59" ht="13.8" thickBo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row>
    <row r="127" spans="1:59" ht="13.8" thickBo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row>
    <row r="128" spans="1:59" ht="13.8" thickBo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row>
    <row r="129" spans="1:59" ht="13.8" thickBo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row>
    <row r="130" spans="1:59" ht="13.8" thickBo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row>
    <row r="131" spans="1:59" ht="13.8" thickBo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row>
    <row r="132" spans="1:59" ht="13.8" thickBo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row>
    <row r="133" spans="1:59" ht="13.8" thickBo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row>
    <row r="134" spans="1:59" ht="13.8" thickBo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row>
    <row r="135" spans="1:59" ht="13.8" thickBo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row>
    <row r="136" spans="1:59" ht="13.8" thickBo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row>
    <row r="137" spans="1:59" ht="13.8" thickBo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row>
    <row r="138" spans="1:59" ht="13.8" thickBo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row>
    <row r="139" spans="1:59" ht="13.8" thickBo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row>
    <row r="140" spans="1:59" ht="13.8" thickBo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row>
    <row r="141" spans="1:59" ht="13.8" thickBo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row>
    <row r="142" spans="1:59" ht="13.8" thickBo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row>
    <row r="143" spans="1:59" ht="13.8" thickBo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row>
    <row r="144" spans="1:59" ht="13.8" thickBo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row>
    <row r="145" spans="1:59" ht="13.8" thickBo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row>
    <row r="146" spans="1:59" ht="13.8" thickBo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row>
    <row r="147" spans="1:59" ht="13.8" thickBo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row>
    <row r="148" spans="1:59" ht="13.8" thickBot="1">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row>
    <row r="149" spans="1:59" ht="13.8" thickBot="1">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row>
    <row r="150" spans="1:59" ht="13.8" thickBot="1">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row>
    <row r="151" spans="1:59" ht="13.8" thickBot="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row>
    <row r="152" spans="1:59" ht="13.8" thickBot="1">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row>
    <row r="153" spans="1:59" ht="13.8" thickBo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row>
    <row r="154" spans="1:59" ht="13.8" thickBo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row>
    <row r="155" spans="1:59" ht="13.8" thickBot="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row>
    <row r="156" spans="1:59" ht="13.8" thickBot="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row>
    <row r="157" spans="1:59" ht="13.8" thickBot="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row>
    <row r="158" spans="1:59" ht="13.8" thickBot="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row>
    <row r="159" spans="1:59" ht="13.8" thickBot="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row>
    <row r="160" spans="1:59" ht="13.8" thickBot="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row>
    <row r="161" spans="1:59" ht="13.8" thickBot="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row>
    <row r="162" spans="1:59" ht="13.8" thickBot="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row>
    <row r="163" spans="1:59" ht="13.8" thickBot="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row>
    <row r="164" spans="1:59" ht="13.8" thickBot="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row>
    <row r="165" spans="1:59" ht="13.8" thickBot="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row>
    <row r="166" spans="1:59" ht="13.8" thickBot="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row>
    <row r="167" spans="1:59" ht="13.8" thickBot="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row>
    <row r="168" spans="1:59" ht="13.8" thickBot="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row>
    <row r="169" spans="1:59" ht="13.8" thickBot="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row>
    <row r="170" spans="1:59" ht="13.8" thickBot="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row>
    <row r="171" spans="1:59" ht="13.8" thickBot="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row>
    <row r="172" spans="1:59" ht="13.8" thickBot="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row>
    <row r="173" spans="1:59" ht="13.8" thickBot="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row>
    <row r="174" spans="1:59" ht="13.8" thickBot="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row>
    <row r="175" spans="1:59" ht="13.8" thickBot="1">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row>
    <row r="176" spans="1:59" ht="13.8" thickBot="1">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row>
    <row r="177" spans="1:59" ht="13.8" thickBot="1">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row>
    <row r="178" spans="1:59" ht="13.8" thickBot="1">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row>
    <row r="179" spans="1:59" ht="13.8" thickBot="1">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row>
    <row r="180" spans="1:59" ht="13.8" thickBot="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row>
    <row r="181" spans="1:59" ht="13.8" thickBot="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row>
    <row r="182" spans="1:59" ht="13.8" thickBot="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row>
    <row r="183" spans="1:59" ht="13.8" thickBot="1">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row>
    <row r="184" spans="1:59" ht="13.8" thickBot="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row>
    <row r="185" spans="1:59" ht="13.8" thickBot="1">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row>
    <row r="186" spans="1:59" ht="13.8" thickBot="1">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row>
    <row r="187" spans="1:59" ht="13.8" thickBot="1">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row>
    <row r="188" spans="1:59" ht="13.8" thickBot="1">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row>
    <row r="189" spans="1:59" ht="13.8" thickBot="1">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row>
    <row r="190" spans="1:59" ht="13.8" thickBot="1">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row>
    <row r="191" spans="1:59" ht="13.8" thickBot="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row>
    <row r="192" spans="1:59" ht="13.8" thickBot="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row>
    <row r="193" spans="1:59" ht="13.8" thickBot="1">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row>
    <row r="194" spans="1:59" ht="13.8" thickBot="1">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row>
    <row r="195" spans="1:59" ht="13.8" thickBot="1">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row>
    <row r="196" spans="1:59" ht="13.8" thickBot="1">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row>
    <row r="197" spans="1:59" ht="13.8" thickBot="1">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row>
    <row r="198" spans="1:59" ht="13.8" thickBo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row>
    <row r="199" spans="1:59" ht="13.8" thickBot="1">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row>
    <row r="200" spans="1:59" ht="13.8" thickBot="1">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row>
    <row r="201" spans="1:59" ht="13.8" thickBot="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row>
    <row r="202" spans="1:59" ht="13.8" thickBot="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row>
    <row r="203" spans="1:59" ht="13.8" thickBo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row>
    <row r="204" spans="1:59" ht="13.8" thickBot="1">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row>
    <row r="205" spans="1:59" ht="13.8" thickBot="1">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row>
    <row r="206" spans="1:59" ht="13.8" thickBot="1">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row>
    <row r="207" spans="1:59" ht="13.8" thickBot="1">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row>
    <row r="208" spans="1:59" ht="13.8" thickBot="1">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row>
    <row r="209" spans="1:59" ht="13.8" thickBot="1">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row>
    <row r="210" spans="1:59" ht="13.8" thickBot="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row>
    <row r="211" spans="1:59" ht="13.8" thickBot="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row>
    <row r="212" spans="1:59" ht="13.8" thickBot="1">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row>
    <row r="213" spans="1:59" ht="13.8" thickBot="1">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row>
    <row r="214" spans="1:59" ht="13.8" thickBot="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row>
    <row r="215" spans="1:59" ht="13.8" thickBot="1">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row>
    <row r="216" spans="1:59" ht="13.8" thickBot="1">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row>
    <row r="217" spans="1:59" ht="13.8" thickBot="1">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row>
    <row r="218" spans="1:59" ht="13.8" thickBot="1">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row>
    <row r="219" spans="1:59" ht="13.8" thickBot="1">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row>
    <row r="220" spans="1:59" ht="13.8" thickBot="1">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row>
    <row r="221" spans="1:59" ht="13.8" thickBot="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row>
    <row r="222" spans="1:59" ht="13.8" thickBot="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row>
    <row r="223" spans="1:59" ht="13.8" thickBot="1">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row>
    <row r="224" spans="1:59" ht="13.8" thickBot="1">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row>
    <row r="225" spans="1:59" ht="13.8" thickBot="1">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row>
    <row r="226" spans="1:59" ht="13.8" thickBot="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row>
    <row r="227" spans="1:59" ht="13.8" thickBot="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row>
    <row r="228" spans="1:59" ht="13.8" thickBo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row>
    <row r="229" spans="1:59" ht="13.8" thickBo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row>
    <row r="230" spans="1:59" ht="13.8" thickBo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row>
    <row r="231" spans="1:59" ht="13.8" thickBo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row>
    <row r="232" spans="1:59" ht="13.8" thickBot="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row>
    <row r="233" spans="1:59" ht="13.8" thickBot="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row>
    <row r="234" spans="1:59" ht="13.8" thickBo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row>
    <row r="235" spans="1:59" ht="13.8" thickBo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row>
    <row r="236" spans="1:59" ht="13.8" thickBo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row>
    <row r="237" spans="1:59" ht="13.8" thickBot="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row>
    <row r="238" spans="1:59" ht="13.8" thickBot="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row>
    <row r="239" spans="1:59" ht="13.8" thickBot="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row>
    <row r="240" spans="1:59" ht="13.8" thickBot="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row>
    <row r="241" spans="1:59" ht="13.8" thickBot="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row>
    <row r="242" spans="1:59" ht="13.8" thickBot="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row>
    <row r="243" spans="1:59" ht="13.8" thickBot="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row>
    <row r="244" spans="1:59" ht="13.8" thickBot="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row>
    <row r="245" spans="1:59" ht="13.8" thickBot="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row>
    <row r="246" spans="1:59" ht="13.8" thickBot="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row>
    <row r="247" spans="1:59" ht="13.8" thickBot="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row>
    <row r="248" spans="1:59" ht="13.8" thickBot="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row>
    <row r="249" spans="1:59" ht="13.8" thickBot="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row>
    <row r="250" spans="1:59" ht="13.8" thickBot="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row>
    <row r="251" spans="1:59" ht="13.8" thickBot="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row>
    <row r="252" spans="1:59" ht="13.8" thickBot="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row>
    <row r="253" spans="1:59" ht="13.8" thickBot="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row>
    <row r="254" spans="1:59" ht="13.8" thickBot="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row>
    <row r="255" spans="1:59" ht="13.8" thickBot="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row>
    <row r="256" spans="1:59" ht="13.8" thickBot="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row>
    <row r="257" spans="1:59" ht="13.8" thickBo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row>
    <row r="258" spans="1:59" ht="13.8" thickBo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row>
    <row r="259" spans="1:59" ht="13.8" thickBot="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row>
    <row r="260" spans="1:59" ht="13.8" thickBo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row>
    <row r="261" spans="1:59" ht="13.8" thickBo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row>
    <row r="262" spans="1:59" ht="13.8" thickBot="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row>
    <row r="263" spans="1:59" ht="13.8" thickBot="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row>
    <row r="264" spans="1:59" ht="13.8" thickBo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row>
    <row r="265" spans="1:59" ht="13.8" thickBo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row>
    <row r="266" spans="1:59" ht="13.8" thickBo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row>
    <row r="267" spans="1:59" ht="13.8" thickBot="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row>
    <row r="268" spans="1:59" ht="13.8" thickBot="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row>
    <row r="269" spans="1:59" ht="13.8" thickBot="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row>
    <row r="270" spans="1:59" ht="13.8" thickBot="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row>
    <row r="271" spans="1:59" ht="13.8" thickBot="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row>
    <row r="272" spans="1:59" ht="13.8" thickBot="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row>
    <row r="273" spans="1:59" ht="13.8" thickBot="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row>
    <row r="274" spans="1:59" ht="13.8" thickBot="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row>
    <row r="275" spans="1:59" ht="13.8" thickBot="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row>
    <row r="276" spans="1:59" ht="13.8" thickBot="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row>
    <row r="277" spans="1:59" ht="13.8" thickBot="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row>
    <row r="278" spans="1:59" ht="13.8" thickBot="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row>
    <row r="279" spans="1:59" ht="13.8" thickBot="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row>
    <row r="280" spans="1:59" ht="13.8" thickBot="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row>
    <row r="281" spans="1:59" ht="13.8" thickBot="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row>
    <row r="282" spans="1:59" ht="13.8" thickBot="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row>
    <row r="283" spans="1:59" ht="13.8" thickBot="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row>
    <row r="284" spans="1:59" ht="13.8" thickBot="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row>
    <row r="285" spans="1:59" ht="13.8" thickBot="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row>
    <row r="286" spans="1:59" ht="13.8" thickBot="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row>
    <row r="287" spans="1:59" ht="13.8" thickBot="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row>
    <row r="288" spans="1:59" ht="13.8" thickBot="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row>
    <row r="289" spans="1:59" ht="13.8" thickBot="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row>
    <row r="290" spans="1:59" ht="13.8" thickBot="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row>
    <row r="291" spans="1:59" ht="13.8" thickBot="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row>
    <row r="292" spans="1:59" ht="13.8" thickBot="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row>
    <row r="293" spans="1:59" ht="13.8" thickBot="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row>
    <row r="294" spans="1:59" ht="13.8" thickBo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row>
    <row r="295" spans="1:59" ht="13.8" thickBo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row>
    <row r="296" spans="1:59" ht="13.8" thickBo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row>
    <row r="297" spans="1:59" ht="13.8" thickBot="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row>
    <row r="298" spans="1:59" ht="13.8" thickBot="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row>
    <row r="299" spans="1:59" ht="13.8" thickBo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row>
    <row r="300" spans="1:59" ht="13.8" thickBo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row>
    <row r="301" spans="1:59" ht="13.8" thickBo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row>
    <row r="302" spans="1:59" ht="13.8" thickBot="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row>
    <row r="303" spans="1:59" ht="13.8" thickBot="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row>
    <row r="304" spans="1:59" ht="13.8" thickBot="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row>
    <row r="305" spans="1:59" ht="13.8" thickBo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row>
    <row r="306" spans="1:59" ht="13.8" thickBot="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row>
    <row r="307" spans="1:59" ht="13.8" thickBot="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c r="AM307" s="25"/>
      <c r="AN307" s="25"/>
      <c r="AO307" s="25"/>
      <c r="AP307" s="25"/>
      <c r="AQ307" s="25"/>
      <c r="AR307" s="25"/>
      <c r="AS307" s="25"/>
      <c r="AT307" s="25"/>
      <c r="AU307" s="25"/>
      <c r="AV307" s="25"/>
      <c r="AW307" s="25"/>
      <c r="AX307" s="25"/>
      <c r="AY307" s="25"/>
      <c r="AZ307" s="25"/>
      <c r="BA307" s="25"/>
      <c r="BB307" s="25"/>
      <c r="BC307" s="25"/>
      <c r="BD307" s="25"/>
      <c r="BE307" s="25"/>
      <c r="BF307" s="25"/>
      <c r="BG307" s="25"/>
    </row>
    <row r="308" spans="1:59" ht="13.8" thickBot="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25"/>
      <c r="BF308" s="25"/>
      <c r="BG308" s="25"/>
    </row>
    <row r="309" spans="1:59" ht="13.8" thickBot="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row>
    <row r="310" spans="1:59" ht="13.8" thickBot="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25"/>
      <c r="BC310" s="25"/>
      <c r="BD310" s="25"/>
      <c r="BE310" s="25"/>
      <c r="BF310" s="25"/>
      <c r="BG310" s="25"/>
    </row>
    <row r="311" spans="1:59" ht="13.8" thickBot="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25"/>
      <c r="BC311" s="25"/>
      <c r="BD311" s="25"/>
      <c r="BE311" s="25"/>
      <c r="BF311" s="25"/>
      <c r="BG311" s="25"/>
    </row>
    <row r="312" spans="1:59" ht="13.8" thickBot="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25"/>
      <c r="BF312" s="25"/>
      <c r="BG312" s="25"/>
    </row>
    <row r="313" spans="1:59" ht="13.8" thickBot="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c r="AM313" s="25"/>
      <c r="AN313" s="25"/>
      <c r="AO313" s="25"/>
      <c r="AP313" s="25"/>
      <c r="AQ313" s="25"/>
      <c r="AR313" s="25"/>
      <c r="AS313" s="25"/>
      <c r="AT313" s="25"/>
      <c r="AU313" s="25"/>
      <c r="AV313" s="25"/>
      <c r="AW313" s="25"/>
      <c r="AX313" s="25"/>
      <c r="AY313" s="25"/>
      <c r="AZ313" s="25"/>
      <c r="BA313" s="25"/>
      <c r="BB313" s="25"/>
      <c r="BC313" s="25"/>
      <c r="BD313" s="25"/>
      <c r="BE313" s="25"/>
      <c r="BF313" s="25"/>
      <c r="BG313" s="25"/>
    </row>
    <row r="314" spans="1:59" ht="13.8" thickBot="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25"/>
      <c r="BC314" s="25"/>
      <c r="BD314" s="25"/>
      <c r="BE314" s="25"/>
      <c r="BF314" s="25"/>
      <c r="BG314" s="25"/>
    </row>
    <row r="315" spans="1:59" ht="13.8" thickBot="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row>
    <row r="316" spans="1:59" ht="13.8" thickBot="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25"/>
      <c r="BC316" s="25"/>
      <c r="BD316" s="25"/>
      <c r="BE316" s="25"/>
      <c r="BF316" s="25"/>
      <c r="BG316" s="25"/>
    </row>
    <row r="317" spans="1:59" ht="13.8" thickBot="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25"/>
      <c r="BF317" s="25"/>
      <c r="BG317" s="25"/>
    </row>
    <row r="318" spans="1:59" ht="13.8" thickBot="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c r="AM318" s="25"/>
      <c r="AN318" s="25"/>
      <c r="AO318" s="25"/>
      <c r="AP318" s="25"/>
      <c r="AQ318" s="25"/>
      <c r="AR318" s="25"/>
      <c r="AS318" s="25"/>
      <c r="AT318" s="25"/>
      <c r="AU318" s="25"/>
      <c r="AV318" s="25"/>
      <c r="AW318" s="25"/>
      <c r="AX318" s="25"/>
      <c r="AY318" s="25"/>
      <c r="AZ318" s="25"/>
      <c r="BA318" s="25"/>
      <c r="BB318" s="25"/>
      <c r="BC318" s="25"/>
      <c r="BD318" s="25"/>
      <c r="BE318" s="25"/>
      <c r="BF318" s="25"/>
      <c r="BG318" s="25"/>
    </row>
    <row r="319" spans="1:59" ht="13.8" thickBot="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c r="AM319" s="25"/>
      <c r="AN319" s="25"/>
      <c r="AO319" s="25"/>
      <c r="AP319" s="25"/>
      <c r="AQ319" s="25"/>
      <c r="AR319" s="25"/>
      <c r="AS319" s="25"/>
      <c r="AT319" s="25"/>
      <c r="AU319" s="25"/>
      <c r="AV319" s="25"/>
      <c r="AW319" s="25"/>
      <c r="AX319" s="25"/>
      <c r="AY319" s="25"/>
      <c r="AZ319" s="25"/>
      <c r="BA319" s="25"/>
      <c r="BB319" s="25"/>
      <c r="BC319" s="25"/>
      <c r="BD319" s="25"/>
      <c r="BE319" s="25"/>
      <c r="BF319" s="25"/>
      <c r="BG319" s="25"/>
    </row>
    <row r="320" spans="1:59" ht="13.8" thickBot="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c r="AM320" s="25"/>
      <c r="AN320" s="25"/>
      <c r="AO320" s="25"/>
      <c r="AP320" s="25"/>
      <c r="AQ320" s="25"/>
      <c r="AR320" s="25"/>
      <c r="AS320" s="25"/>
      <c r="AT320" s="25"/>
      <c r="AU320" s="25"/>
      <c r="AV320" s="25"/>
      <c r="AW320" s="25"/>
      <c r="AX320" s="25"/>
      <c r="AY320" s="25"/>
      <c r="AZ320" s="25"/>
      <c r="BA320" s="25"/>
      <c r="BB320" s="25"/>
      <c r="BC320" s="25"/>
      <c r="BD320" s="25"/>
      <c r="BE320" s="25"/>
      <c r="BF320" s="25"/>
      <c r="BG320" s="25"/>
    </row>
    <row r="321" spans="1:59" ht="13.8" thickBot="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c r="AM321" s="25"/>
      <c r="AN321" s="25"/>
      <c r="AO321" s="25"/>
      <c r="AP321" s="25"/>
      <c r="AQ321" s="25"/>
      <c r="AR321" s="25"/>
      <c r="AS321" s="25"/>
      <c r="AT321" s="25"/>
      <c r="AU321" s="25"/>
      <c r="AV321" s="25"/>
      <c r="AW321" s="25"/>
      <c r="AX321" s="25"/>
      <c r="AY321" s="25"/>
      <c r="AZ321" s="25"/>
      <c r="BA321" s="25"/>
      <c r="BB321" s="25"/>
      <c r="BC321" s="25"/>
      <c r="BD321" s="25"/>
      <c r="BE321" s="25"/>
      <c r="BF321" s="25"/>
      <c r="BG321" s="25"/>
    </row>
    <row r="322" spans="1:59" ht="13.8" thickBot="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c r="AM322" s="25"/>
      <c r="AN322" s="25"/>
      <c r="AO322" s="25"/>
      <c r="AP322" s="25"/>
      <c r="AQ322" s="25"/>
      <c r="AR322" s="25"/>
      <c r="AS322" s="25"/>
      <c r="AT322" s="25"/>
      <c r="AU322" s="25"/>
      <c r="AV322" s="25"/>
      <c r="AW322" s="25"/>
      <c r="AX322" s="25"/>
      <c r="AY322" s="25"/>
      <c r="AZ322" s="25"/>
      <c r="BA322" s="25"/>
      <c r="BB322" s="25"/>
      <c r="BC322" s="25"/>
      <c r="BD322" s="25"/>
      <c r="BE322" s="25"/>
      <c r="BF322" s="25"/>
      <c r="BG322" s="25"/>
    </row>
    <row r="323" spans="1:59" ht="13.8" thickBot="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c r="AM323" s="25"/>
      <c r="AN323" s="25"/>
      <c r="AO323" s="25"/>
      <c r="AP323" s="25"/>
      <c r="AQ323" s="25"/>
      <c r="AR323" s="25"/>
      <c r="AS323" s="25"/>
      <c r="AT323" s="25"/>
      <c r="AU323" s="25"/>
      <c r="AV323" s="25"/>
      <c r="AW323" s="25"/>
      <c r="AX323" s="25"/>
      <c r="AY323" s="25"/>
      <c r="AZ323" s="25"/>
      <c r="BA323" s="25"/>
      <c r="BB323" s="25"/>
      <c r="BC323" s="25"/>
      <c r="BD323" s="25"/>
      <c r="BE323" s="25"/>
      <c r="BF323" s="25"/>
      <c r="BG323" s="25"/>
    </row>
    <row r="324" spans="1:59" ht="13.8" thickBot="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c r="AM324" s="25"/>
      <c r="AN324" s="25"/>
      <c r="AO324" s="25"/>
      <c r="AP324" s="25"/>
      <c r="AQ324" s="25"/>
      <c r="AR324" s="25"/>
      <c r="AS324" s="25"/>
      <c r="AT324" s="25"/>
      <c r="AU324" s="25"/>
      <c r="AV324" s="25"/>
      <c r="AW324" s="25"/>
      <c r="AX324" s="25"/>
      <c r="AY324" s="25"/>
      <c r="AZ324" s="25"/>
      <c r="BA324" s="25"/>
      <c r="BB324" s="25"/>
      <c r="BC324" s="25"/>
      <c r="BD324" s="25"/>
      <c r="BE324" s="25"/>
      <c r="BF324" s="25"/>
      <c r="BG324" s="25"/>
    </row>
    <row r="325" spans="1:59" ht="13.8" thickBo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row>
    <row r="326" spans="1:59" ht="13.8" thickBo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row>
    <row r="327" spans="1:59" ht="13.8" thickBot="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c r="AM327" s="25"/>
      <c r="AN327" s="25"/>
      <c r="AO327" s="25"/>
      <c r="AP327" s="25"/>
      <c r="AQ327" s="25"/>
      <c r="AR327" s="25"/>
      <c r="AS327" s="25"/>
      <c r="AT327" s="25"/>
      <c r="AU327" s="25"/>
      <c r="AV327" s="25"/>
      <c r="AW327" s="25"/>
      <c r="AX327" s="25"/>
      <c r="AY327" s="25"/>
      <c r="AZ327" s="25"/>
      <c r="BA327" s="25"/>
      <c r="BB327" s="25"/>
      <c r="BC327" s="25"/>
      <c r="BD327" s="25"/>
      <c r="BE327" s="25"/>
      <c r="BF327" s="25"/>
      <c r="BG327" s="25"/>
    </row>
    <row r="328" spans="1:59" ht="13.8" thickBot="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5"/>
      <c r="AN328" s="25"/>
      <c r="AO328" s="25"/>
      <c r="AP328" s="25"/>
      <c r="AQ328" s="25"/>
      <c r="AR328" s="25"/>
      <c r="AS328" s="25"/>
      <c r="AT328" s="25"/>
      <c r="AU328" s="25"/>
      <c r="AV328" s="25"/>
      <c r="AW328" s="25"/>
      <c r="AX328" s="25"/>
      <c r="AY328" s="25"/>
      <c r="AZ328" s="25"/>
      <c r="BA328" s="25"/>
      <c r="BB328" s="25"/>
      <c r="BC328" s="25"/>
      <c r="BD328" s="25"/>
      <c r="BE328" s="25"/>
      <c r="BF328" s="25"/>
      <c r="BG328" s="25"/>
    </row>
    <row r="329" spans="1:59" ht="13.8" thickBot="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c r="AM329" s="25"/>
      <c r="AN329" s="25"/>
      <c r="AO329" s="25"/>
      <c r="AP329" s="25"/>
      <c r="AQ329" s="25"/>
      <c r="AR329" s="25"/>
      <c r="AS329" s="25"/>
      <c r="AT329" s="25"/>
      <c r="AU329" s="25"/>
      <c r="AV329" s="25"/>
      <c r="AW329" s="25"/>
      <c r="AX329" s="25"/>
      <c r="AY329" s="25"/>
      <c r="AZ329" s="25"/>
      <c r="BA329" s="25"/>
      <c r="BB329" s="25"/>
      <c r="BC329" s="25"/>
      <c r="BD329" s="25"/>
      <c r="BE329" s="25"/>
      <c r="BF329" s="25"/>
      <c r="BG329" s="25"/>
    </row>
    <row r="330" spans="1:59" ht="13.8" thickBo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row>
    <row r="331" spans="1:59" ht="13.8" thickBo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row>
    <row r="332" spans="1:59" ht="13.8" thickBot="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c r="AM332" s="25"/>
      <c r="AN332" s="25"/>
      <c r="AO332" s="25"/>
      <c r="AP332" s="25"/>
      <c r="AQ332" s="25"/>
      <c r="AR332" s="25"/>
      <c r="AS332" s="25"/>
      <c r="AT332" s="25"/>
      <c r="AU332" s="25"/>
      <c r="AV332" s="25"/>
      <c r="AW332" s="25"/>
      <c r="AX332" s="25"/>
      <c r="AY332" s="25"/>
      <c r="AZ332" s="25"/>
      <c r="BA332" s="25"/>
      <c r="BB332" s="25"/>
      <c r="BC332" s="25"/>
      <c r="BD332" s="25"/>
      <c r="BE332" s="25"/>
      <c r="BF332" s="25"/>
      <c r="BG332" s="25"/>
    </row>
    <row r="333" spans="1:59" ht="13.8" thickBot="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c r="AM333" s="25"/>
      <c r="AN333" s="25"/>
      <c r="AO333" s="25"/>
      <c r="AP333" s="25"/>
      <c r="AQ333" s="25"/>
      <c r="AR333" s="25"/>
      <c r="AS333" s="25"/>
      <c r="AT333" s="25"/>
      <c r="AU333" s="25"/>
      <c r="AV333" s="25"/>
      <c r="AW333" s="25"/>
      <c r="AX333" s="25"/>
      <c r="AY333" s="25"/>
      <c r="AZ333" s="25"/>
      <c r="BA333" s="25"/>
      <c r="BB333" s="25"/>
      <c r="BC333" s="25"/>
      <c r="BD333" s="25"/>
      <c r="BE333" s="25"/>
      <c r="BF333" s="25"/>
      <c r="BG333" s="25"/>
    </row>
    <row r="334" spans="1:59" ht="13.8" thickBot="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c r="AM334" s="25"/>
      <c r="AN334" s="25"/>
      <c r="AO334" s="25"/>
      <c r="AP334" s="25"/>
      <c r="AQ334" s="25"/>
      <c r="AR334" s="25"/>
      <c r="AS334" s="25"/>
      <c r="AT334" s="25"/>
      <c r="AU334" s="25"/>
      <c r="AV334" s="25"/>
      <c r="AW334" s="25"/>
      <c r="AX334" s="25"/>
      <c r="AY334" s="25"/>
      <c r="AZ334" s="25"/>
      <c r="BA334" s="25"/>
      <c r="BB334" s="25"/>
      <c r="BC334" s="25"/>
      <c r="BD334" s="25"/>
      <c r="BE334" s="25"/>
      <c r="BF334" s="25"/>
      <c r="BG334" s="25"/>
    </row>
    <row r="335" spans="1:59" ht="13.8" thickBot="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c r="AN335" s="25"/>
      <c r="AO335" s="25"/>
      <c r="AP335" s="25"/>
      <c r="AQ335" s="25"/>
      <c r="AR335" s="25"/>
      <c r="AS335" s="25"/>
      <c r="AT335" s="25"/>
      <c r="AU335" s="25"/>
      <c r="AV335" s="25"/>
      <c r="AW335" s="25"/>
      <c r="AX335" s="25"/>
      <c r="AY335" s="25"/>
      <c r="AZ335" s="25"/>
      <c r="BA335" s="25"/>
      <c r="BB335" s="25"/>
      <c r="BC335" s="25"/>
      <c r="BD335" s="25"/>
      <c r="BE335" s="25"/>
      <c r="BF335" s="25"/>
      <c r="BG335" s="25"/>
    </row>
    <row r="336" spans="1:59" ht="13.8" thickBot="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c r="AM336" s="25"/>
      <c r="AN336" s="25"/>
      <c r="AO336" s="25"/>
      <c r="AP336" s="25"/>
      <c r="AQ336" s="25"/>
      <c r="AR336" s="25"/>
      <c r="AS336" s="25"/>
      <c r="AT336" s="25"/>
      <c r="AU336" s="25"/>
      <c r="AV336" s="25"/>
      <c r="AW336" s="25"/>
      <c r="AX336" s="25"/>
      <c r="AY336" s="25"/>
      <c r="AZ336" s="25"/>
      <c r="BA336" s="25"/>
      <c r="BB336" s="25"/>
      <c r="BC336" s="25"/>
      <c r="BD336" s="25"/>
      <c r="BE336" s="25"/>
      <c r="BF336" s="25"/>
      <c r="BG336" s="25"/>
    </row>
    <row r="337" spans="1:59" ht="13.8" thickBot="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c r="AM337" s="25"/>
      <c r="AN337" s="25"/>
      <c r="AO337" s="25"/>
      <c r="AP337" s="25"/>
      <c r="AQ337" s="25"/>
      <c r="AR337" s="25"/>
      <c r="AS337" s="25"/>
      <c r="AT337" s="25"/>
      <c r="AU337" s="25"/>
      <c r="AV337" s="25"/>
      <c r="AW337" s="25"/>
      <c r="AX337" s="25"/>
      <c r="AY337" s="25"/>
      <c r="AZ337" s="25"/>
      <c r="BA337" s="25"/>
      <c r="BB337" s="25"/>
      <c r="BC337" s="25"/>
      <c r="BD337" s="25"/>
      <c r="BE337" s="25"/>
      <c r="BF337" s="25"/>
      <c r="BG337" s="25"/>
    </row>
    <row r="338" spans="1:59" ht="13.8" thickBot="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c r="AM338" s="25"/>
      <c r="AN338" s="25"/>
      <c r="AO338" s="25"/>
      <c r="AP338" s="25"/>
      <c r="AQ338" s="25"/>
      <c r="AR338" s="25"/>
      <c r="AS338" s="25"/>
      <c r="AT338" s="25"/>
      <c r="AU338" s="25"/>
      <c r="AV338" s="25"/>
      <c r="AW338" s="25"/>
      <c r="AX338" s="25"/>
      <c r="AY338" s="25"/>
      <c r="AZ338" s="25"/>
      <c r="BA338" s="25"/>
      <c r="BB338" s="25"/>
      <c r="BC338" s="25"/>
      <c r="BD338" s="25"/>
      <c r="BE338" s="25"/>
      <c r="BF338" s="25"/>
      <c r="BG338" s="25"/>
    </row>
    <row r="339" spans="1:59" ht="13.8" thickBot="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c r="AM339" s="25"/>
      <c r="AN339" s="25"/>
      <c r="AO339" s="25"/>
      <c r="AP339" s="25"/>
      <c r="AQ339" s="25"/>
      <c r="AR339" s="25"/>
      <c r="AS339" s="25"/>
      <c r="AT339" s="25"/>
      <c r="AU339" s="25"/>
      <c r="AV339" s="25"/>
      <c r="AW339" s="25"/>
      <c r="AX339" s="25"/>
      <c r="AY339" s="25"/>
      <c r="AZ339" s="25"/>
      <c r="BA339" s="25"/>
      <c r="BB339" s="25"/>
      <c r="BC339" s="25"/>
      <c r="BD339" s="25"/>
      <c r="BE339" s="25"/>
      <c r="BF339" s="25"/>
      <c r="BG339" s="25"/>
    </row>
    <row r="340" spans="1:59" ht="13.8" thickBot="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c r="AM340" s="25"/>
      <c r="AN340" s="25"/>
      <c r="AO340" s="25"/>
      <c r="AP340" s="25"/>
      <c r="AQ340" s="25"/>
      <c r="AR340" s="25"/>
      <c r="AS340" s="25"/>
      <c r="AT340" s="25"/>
      <c r="AU340" s="25"/>
      <c r="AV340" s="25"/>
      <c r="AW340" s="25"/>
      <c r="AX340" s="25"/>
      <c r="AY340" s="25"/>
      <c r="AZ340" s="25"/>
      <c r="BA340" s="25"/>
      <c r="BB340" s="25"/>
      <c r="BC340" s="25"/>
      <c r="BD340" s="25"/>
      <c r="BE340" s="25"/>
      <c r="BF340" s="25"/>
      <c r="BG340" s="25"/>
    </row>
    <row r="341" spans="1:59" ht="13.8" thickBot="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c r="AM341" s="25"/>
      <c r="AN341" s="25"/>
      <c r="AO341" s="25"/>
      <c r="AP341" s="25"/>
      <c r="AQ341" s="25"/>
      <c r="AR341" s="25"/>
      <c r="AS341" s="25"/>
      <c r="AT341" s="25"/>
      <c r="AU341" s="25"/>
      <c r="AV341" s="25"/>
      <c r="AW341" s="25"/>
      <c r="AX341" s="25"/>
      <c r="AY341" s="25"/>
      <c r="AZ341" s="25"/>
      <c r="BA341" s="25"/>
      <c r="BB341" s="25"/>
      <c r="BC341" s="25"/>
      <c r="BD341" s="25"/>
      <c r="BE341" s="25"/>
      <c r="BF341" s="25"/>
      <c r="BG341" s="25"/>
    </row>
    <row r="342" spans="1:59" ht="13.8" thickBot="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c r="AM342" s="25"/>
      <c r="AN342" s="25"/>
      <c r="AO342" s="25"/>
      <c r="AP342" s="25"/>
      <c r="AQ342" s="25"/>
      <c r="AR342" s="25"/>
      <c r="AS342" s="25"/>
      <c r="AT342" s="25"/>
      <c r="AU342" s="25"/>
      <c r="AV342" s="25"/>
      <c r="AW342" s="25"/>
      <c r="AX342" s="25"/>
      <c r="AY342" s="25"/>
      <c r="AZ342" s="25"/>
      <c r="BA342" s="25"/>
      <c r="BB342" s="25"/>
      <c r="BC342" s="25"/>
      <c r="BD342" s="25"/>
      <c r="BE342" s="25"/>
      <c r="BF342" s="25"/>
      <c r="BG342" s="25"/>
    </row>
    <row r="343" spans="1:59" ht="13.8" thickBot="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c r="AM343" s="25"/>
      <c r="AN343" s="25"/>
      <c r="AO343" s="25"/>
      <c r="AP343" s="25"/>
      <c r="AQ343" s="25"/>
      <c r="AR343" s="25"/>
      <c r="AS343" s="25"/>
      <c r="AT343" s="25"/>
      <c r="AU343" s="25"/>
      <c r="AV343" s="25"/>
      <c r="AW343" s="25"/>
      <c r="AX343" s="25"/>
      <c r="AY343" s="25"/>
      <c r="AZ343" s="25"/>
      <c r="BA343" s="25"/>
      <c r="BB343" s="25"/>
      <c r="BC343" s="25"/>
      <c r="BD343" s="25"/>
      <c r="BE343" s="25"/>
      <c r="BF343" s="25"/>
      <c r="BG343" s="25"/>
    </row>
    <row r="344" spans="1:59" ht="13.8" thickBot="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c r="AM344" s="25"/>
      <c r="AN344" s="25"/>
      <c r="AO344" s="25"/>
      <c r="AP344" s="25"/>
      <c r="AQ344" s="25"/>
      <c r="AR344" s="25"/>
      <c r="AS344" s="25"/>
      <c r="AT344" s="25"/>
      <c r="AU344" s="25"/>
      <c r="AV344" s="25"/>
      <c r="AW344" s="25"/>
      <c r="AX344" s="25"/>
      <c r="AY344" s="25"/>
      <c r="AZ344" s="25"/>
      <c r="BA344" s="25"/>
      <c r="BB344" s="25"/>
      <c r="BC344" s="25"/>
      <c r="BD344" s="25"/>
      <c r="BE344" s="25"/>
      <c r="BF344" s="25"/>
      <c r="BG344" s="25"/>
    </row>
    <row r="345" spans="1:59" ht="13.8" thickBot="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c r="AM345" s="25"/>
      <c r="AN345" s="25"/>
      <c r="AO345" s="25"/>
      <c r="AP345" s="25"/>
      <c r="AQ345" s="25"/>
      <c r="AR345" s="25"/>
      <c r="AS345" s="25"/>
      <c r="AT345" s="25"/>
      <c r="AU345" s="25"/>
      <c r="AV345" s="25"/>
      <c r="AW345" s="25"/>
      <c r="AX345" s="25"/>
      <c r="AY345" s="25"/>
      <c r="AZ345" s="25"/>
      <c r="BA345" s="25"/>
      <c r="BB345" s="25"/>
      <c r="BC345" s="25"/>
      <c r="BD345" s="25"/>
      <c r="BE345" s="25"/>
      <c r="BF345" s="25"/>
      <c r="BG345" s="25"/>
    </row>
    <row r="346" spans="1:59" ht="13.8" thickBot="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c r="AM346" s="25"/>
      <c r="AN346" s="25"/>
      <c r="AO346" s="25"/>
      <c r="AP346" s="25"/>
      <c r="AQ346" s="25"/>
      <c r="AR346" s="25"/>
      <c r="AS346" s="25"/>
      <c r="AT346" s="25"/>
      <c r="AU346" s="25"/>
      <c r="AV346" s="25"/>
      <c r="AW346" s="25"/>
      <c r="AX346" s="25"/>
      <c r="AY346" s="25"/>
      <c r="AZ346" s="25"/>
      <c r="BA346" s="25"/>
      <c r="BB346" s="25"/>
      <c r="BC346" s="25"/>
      <c r="BD346" s="25"/>
      <c r="BE346" s="25"/>
      <c r="BF346" s="25"/>
      <c r="BG346" s="25"/>
    </row>
    <row r="347" spans="1:59" ht="13.8" thickBot="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c r="AM347" s="25"/>
      <c r="AN347" s="25"/>
      <c r="AO347" s="25"/>
      <c r="AP347" s="25"/>
      <c r="AQ347" s="25"/>
      <c r="AR347" s="25"/>
      <c r="AS347" s="25"/>
      <c r="AT347" s="25"/>
      <c r="AU347" s="25"/>
      <c r="AV347" s="25"/>
      <c r="AW347" s="25"/>
      <c r="AX347" s="25"/>
      <c r="AY347" s="25"/>
      <c r="AZ347" s="25"/>
      <c r="BA347" s="25"/>
      <c r="BB347" s="25"/>
      <c r="BC347" s="25"/>
      <c r="BD347" s="25"/>
      <c r="BE347" s="25"/>
      <c r="BF347" s="25"/>
      <c r="BG347" s="25"/>
    </row>
    <row r="348" spans="1:59" ht="13.8" thickBot="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c r="AM348" s="25"/>
      <c r="AN348" s="25"/>
      <c r="AO348" s="25"/>
      <c r="AP348" s="25"/>
      <c r="AQ348" s="25"/>
      <c r="AR348" s="25"/>
      <c r="AS348" s="25"/>
      <c r="AT348" s="25"/>
      <c r="AU348" s="25"/>
      <c r="AV348" s="25"/>
      <c r="AW348" s="25"/>
      <c r="AX348" s="25"/>
      <c r="AY348" s="25"/>
      <c r="AZ348" s="25"/>
      <c r="BA348" s="25"/>
      <c r="BB348" s="25"/>
      <c r="BC348" s="25"/>
      <c r="BD348" s="25"/>
      <c r="BE348" s="25"/>
      <c r="BF348" s="25"/>
      <c r="BG348" s="25"/>
    </row>
    <row r="349" spans="1:59" ht="13.8" thickBot="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c r="AM349" s="25"/>
      <c r="AN349" s="25"/>
      <c r="AO349" s="25"/>
      <c r="AP349" s="25"/>
      <c r="AQ349" s="25"/>
      <c r="AR349" s="25"/>
      <c r="AS349" s="25"/>
      <c r="AT349" s="25"/>
      <c r="AU349" s="25"/>
      <c r="AV349" s="25"/>
      <c r="AW349" s="25"/>
      <c r="AX349" s="25"/>
      <c r="AY349" s="25"/>
      <c r="AZ349" s="25"/>
      <c r="BA349" s="25"/>
      <c r="BB349" s="25"/>
      <c r="BC349" s="25"/>
      <c r="BD349" s="25"/>
      <c r="BE349" s="25"/>
      <c r="BF349" s="25"/>
      <c r="BG349" s="25"/>
    </row>
    <row r="350" spans="1:59" ht="13.8" thickBot="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c r="AM350" s="25"/>
      <c r="AN350" s="25"/>
      <c r="AO350" s="25"/>
      <c r="AP350" s="25"/>
      <c r="AQ350" s="25"/>
      <c r="AR350" s="25"/>
      <c r="AS350" s="25"/>
      <c r="AT350" s="25"/>
      <c r="AU350" s="25"/>
      <c r="AV350" s="25"/>
      <c r="AW350" s="25"/>
      <c r="AX350" s="25"/>
      <c r="AY350" s="25"/>
      <c r="AZ350" s="25"/>
      <c r="BA350" s="25"/>
      <c r="BB350" s="25"/>
      <c r="BC350" s="25"/>
      <c r="BD350" s="25"/>
      <c r="BE350" s="25"/>
      <c r="BF350" s="25"/>
      <c r="BG350" s="25"/>
    </row>
    <row r="351" spans="1:59" ht="13.8" thickBot="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25"/>
      <c r="AN351" s="25"/>
      <c r="AO351" s="25"/>
      <c r="AP351" s="25"/>
      <c r="AQ351" s="25"/>
      <c r="AR351" s="25"/>
      <c r="AS351" s="25"/>
      <c r="AT351" s="25"/>
      <c r="AU351" s="25"/>
      <c r="AV351" s="25"/>
      <c r="AW351" s="25"/>
      <c r="AX351" s="25"/>
      <c r="AY351" s="25"/>
      <c r="AZ351" s="25"/>
      <c r="BA351" s="25"/>
      <c r="BB351" s="25"/>
      <c r="BC351" s="25"/>
      <c r="BD351" s="25"/>
      <c r="BE351" s="25"/>
      <c r="BF351" s="25"/>
      <c r="BG351" s="25"/>
    </row>
    <row r="352" spans="1:59" ht="13.8" thickBot="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c r="AM352" s="25"/>
      <c r="AN352" s="25"/>
      <c r="AO352" s="25"/>
      <c r="AP352" s="25"/>
      <c r="AQ352" s="25"/>
      <c r="AR352" s="25"/>
      <c r="AS352" s="25"/>
      <c r="AT352" s="25"/>
      <c r="AU352" s="25"/>
      <c r="AV352" s="25"/>
      <c r="AW352" s="25"/>
      <c r="AX352" s="25"/>
      <c r="AY352" s="25"/>
      <c r="AZ352" s="25"/>
      <c r="BA352" s="25"/>
      <c r="BB352" s="25"/>
      <c r="BC352" s="25"/>
      <c r="BD352" s="25"/>
      <c r="BE352" s="25"/>
      <c r="BF352" s="25"/>
      <c r="BG352" s="25"/>
    </row>
    <row r="353" spans="1:59" ht="13.8" thickBot="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c r="AM353" s="25"/>
      <c r="AN353" s="25"/>
      <c r="AO353" s="25"/>
      <c r="AP353" s="25"/>
      <c r="AQ353" s="25"/>
      <c r="AR353" s="25"/>
      <c r="AS353" s="25"/>
      <c r="AT353" s="25"/>
      <c r="AU353" s="25"/>
      <c r="AV353" s="25"/>
      <c r="AW353" s="25"/>
      <c r="AX353" s="25"/>
      <c r="AY353" s="25"/>
      <c r="AZ353" s="25"/>
      <c r="BA353" s="25"/>
      <c r="BB353" s="25"/>
      <c r="BC353" s="25"/>
      <c r="BD353" s="25"/>
      <c r="BE353" s="25"/>
      <c r="BF353" s="25"/>
      <c r="BG353" s="25"/>
    </row>
    <row r="354" spans="1:59" ht="13.8" thickBot="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c r="AM354" s="25"/>
      <c r="AN354" s="25"/>
      <c r="AO354" s="25"/>
      <c r="AP354" s="25"/>
      <c r="AQ354" s="25"/>
      <c r="AR354" s="25"/>
      <c r="AS354" s="25"/>
      <c r="AT354" s="25"/>
      <c r="AU354" s="25"/>
      <c r="AV354" s="25"/>
      <c r="AW354" s="25"/>
      <c r="AX354" s="25"/>
      <c r="AY354" s="25"/>
      <c r="AZ354" s="25"/>
      <c r="BA354" s="25"/>
      <c r="BB354" s="25"/>
      <c r="BC354" s="25"/>
      <c r="BD354" s="25"/>
      <c r="BE354" s="25"/>
      <c r="BF354" s="25"/>
      <c r="BG354" s="25"/>
    </row>
    <row r="355" spans="1:59" ht="13.8" thickBot="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c r="AM355" s="25"/>
      <c r="AN355" s="25"/>
      <c r="AO355" s="25"/>
      <c r="AP355" s="25"/>
      <c r="AQ355" s="25"/>
      <c r="AR355" s="25"/>
      <c r="AS355" s="25"/>
      <c r="AT355" s="25"/>
      <c r="AU355" s="25"/>
      <c r="AV355" s="25"/>
      <c r="AW355" s="25"/>
      <c r="AX355" s="25"/>
      <c r="AY355" s="25"/>
      <c r="AZ355" s="25"/>
      <c r="BA355" s="25"/>
      <c r="BB355" s="25"/>
      <c r="BC355" s="25"/>
      <c r="BD355" s="25"/>
      <c r="BE355" s="25"/>
      <c r="BF355" s="25"/>
      <c r="BG355" s="25"/>
    </row>
    <row r="356" spans="1:59" ht="13.8" thickBot="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c r="AM356" s="25"/>
      <c r="AN356" s="25"/>
      <c r="AO356" s="25"/>
      <c r="AP356" s="25"/>
      <c r="AQ356" s="25"/>
      <c r="AR356" s="25"/>
      <c r="AS356" s="25"/>
      <c r="AT356" s="25"/>
      <c r="AU356" s="25"/>
      <c r="AV356" s="25"/>
      <c r="AW356" s="25"/>
      <c r="AX356" s="25"/>
      <c r="AY356" s="25"/>
      <c r="AZ356" s="25"/>
      <c r="BA356" s="25"/>
      <c r="BB356" s="25"/>
      <c r="BC356" s="25"/>
      <c r="BD356" s="25"/>
      <c r="BE356" s="25"/>
      <c r="BF356" s="25"/>
      <c r="BG356" s="25"/>
    </row>
    <row r="357" spans="1:59" ht="13.8" thickBo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c r="AN357" s="25"/>
      <c r="AO357" s="25"/>
      <c r="AP357" s="25"/>
      <c r="AQ357" s="25"/>
      <c r="AR357" s="25"/>
      <c r="AS357" s="25"/>
      <c r="AT357" s="25"/>
      <c r="AU357" s="25"/>
      <c r="AV357" s="25"/>
      <c r="AW357" s="25"/>
      <c r="AX357" s="25"/>
      <c r="AY357" s="25"/>
      <c r="AZ357" s="25"/>
      <c r="BA357" s="25"/>
      <c r="BB357" s="25"/>
      <c r="BC357" s="25"/>
      <c r="BD357" s="25"/>
      <c r="BE357" s="25"/>
      <c r="BF357" s="25"/>
      <c r="BG357" s="25"/>
    </row>
    <row r="358" spans="1:59" ht="13.8" thickBo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c r="AN358" s="25"/>
      <c r="AO358" s="25"/>
      <c r="AP358" s="25"/>
      <c r="AQ358" s="25"/>
      <c r="AR358" s="25"/>
      <c r="AS358" s="25"/>
      <c r="AT358" s="25"/>
      <c r="AU358" s="25"/>
      <c r="AV358" s="25"/>
      <c r="AW358" s="25"/>
      <c r="AX358" s="25"/>
      <c r="AY358" s="25"/>
      <c r="AZ358" s="25"/>
      <c r="BA358" s="25"/>
      <c r="BB358" s="25"/>
      <c r="BC358" s="25"/>
      <c r="BD358" s="25"/>
      <c r="BE358" s="25"/>
      <c r="BF358" s="25"/>
      <c r="BG358" s="25"/>
    </row>
    <row r="359" spans="1:59" ht="13.8" thickBot="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c r="AM359" s="25"/>
      <c r="AN359" s="25"/>
      <c r="AO359" s="25"/>
      <c r="AP359" s="25"/>
      <c r="AQ359" s="25"/>
      <c r="AR359" s="25"/>
      <c r="AS359" s="25"/>
      <c r="AT359" s="25"/>
      <c r="AU359" s="25"/>
      <c r="AV359" s="25"/>
      <c r="AW359" s="25"/>
      <c r="AX359" s="25"/>
      <c r="AY359" s="25"/>
      <c r="AZ359" s="25"/>
      <c r="BA359" s="25"/>
      <c r="BB359" s="25"/>
      <c r="BC359" s="25"/>
      <c r="BD359" s="25"/>
      <c r="BE359" s="25"/>
      <c r="BF359" s="25"/>
      <c r="BG359" s="25"/>
    </row>
    <row r="360" spans="1:59" ht="13.8" thickBot="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c r="AM360" s="25"/>
      <c r="AN360" s="25"/>
      <c r="AO360" s="25"/>
      <c r="AP360" s="25"/>
      <c r="AQ360" s="25"/>
      <c r="AR360" s="25"/>
      <c r="AS360" s="25"/>
      <c r="AT360" s="25"/>
      <c r="AU360" s="25"/>
      <c r="AV360" s="25"/>
      <c r="AW360" s="25"/>
      <c r="AX360" s="25"/>
      <c r="AY360" s="25"/>
      <c r="AZ360" s="25"/>
      <c r="BA360" s="25"/>
      <c r="BB360" s="25"/>
      <c r="BC360" s="25"/>
      <c r="BD360" s="25"/>
      <c r="BE360" s="25"/>
      <c r="BF360" s="25"/>
      <c r="BG360" s="25"/>
    </row>
    <row r="361" spans="1:59" ht="13.8" thickBot="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c r="AM361" s="25"/>
      <c r="AN361" s="25"/>
      <c r="AO361" s="25"/>
      <c r="AP361" s="25"/>
      <c r="AQ361" s="25"/>
      <c r="AR361" s="25"/>
      <c r="AS361" s="25"/>
      <c r="AT361" s="25"/>
      <c r="AU361" s="25"/>
      <c r="AV361" s="25"/>
      <c r="AW361" s="25"/>
      <c r="AX361" s="25"/>
      <c r="AY361" s="25"/>
      <c r="AZ361" s="25"/>
      <c r="BA361" s="25"/>
      <c r="BB361" s="25"/>
      <c r="BC361" s="25"/>
      <c r="BD361" s="25"/>
      <c r="BE361" s="25"/>
      <c r="BF361" s="25"/>
      <c r="BG361" s="25"/>
    </row>
    <row r="362" spans="1:59" ht="13.8" thickBot="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c r="AM362" s="25"/>
      <c r="AN362" s="25"/>
      <c r="AO362" s="25"/>
      <c r="AP362" s="25"/>
      <c r="AQ362" s="25"/>
      <c r="AR362" s="25"/>
      <c r="AS362" s="25"/>
      <c r="AT362" s="25"/>
      <c r="AU362" s="25"/>
      <c r="AV362" s="25"/>
      <c r="AW362" s="25"/>
      <c r="AX362" s="25"/>
      <c r="AY362" s="25"/>
      <c r="AZ362" s="25"/>
      <c r="BA362" s="25"/>
      <c r="BB362" s="25"/>
      <c r="BC362" s="25"/>
      <c r="BD362" s="25"/>
      <c r="BE362" s="25"/>
      <c r="BF362" s="25"/>
      <c r="BG362" s="25"/>
    </row>
    <row r="363" spans="1:59" ht="13.8" thickBot="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c r="AM363" s="25"/>
      <c r="AN363" s="25"/>
      <c r="AO363" s="25"/>
      <c r="AP363" s="25"/>
      <c r="AQ363" s="25"/>
      <c r="AR363" s="25"/>
      <c r="AS363" s="25"/>
      <c r="AT363" s="25"/>
      <c r="AU363" s="25"/>
      <c r="AV363" s="25"/>
      <c r="AW363" s="25"/>
      <c r="AX363" s="25"/>
      <c r="AY363" s="25"/>
      <c r="AZ363" s="25"/>
      <c r="BA363" s="25"/>
      <c r="BB363" s="25"/>
      <c r="BC363" s="25"/>
      <c r="BD363" s="25"/>
      <c r="BE363" s="25"/>
      <c r="BF363" s="25"/>
      <c r="BG363" s="25"/>
    </row>
    <row r="364" spans="1:59" ht="13.8" thickBot="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row>
    <row r="365" spans="1:59" ht="13.8" thickBot="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c r="AM365" s="25"/>
      <c r="AN365" s="25"/>
      <c r="AO365" s="25"/>
      <c r="AP365" s="25"/>
      <c r="AQ365" s="25"/>
      <c r="AR365" s="25"/>
      <c r="AS365" s="25"/>
      <c r="AT365" s="25"/>
      <c r="AU365" s="25"/>
      <c r="AV365" s="25"/>
      <c r="AW365" s="25"/>
      <c r="AX365" s="25"/>
      <c r="AY365" s="25"/>
      <c r="AZ365" s="25"/>
      <c r="BA365" s="25"/>
      <c r="BB365" s="25"/>
      <c r="BC365" s="25"/>
      <c r="BD365" s="25"/>
      <c r="BE365" s="25"/>
      <c r="BF365" s="25"/>
      <c r="BG365" s="25"/>
    </row>
    <row r="366" spans="1:59" ht="13.8" thickBot="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c r="AM366" s="25"/>
      <c r="AN366" s="25"/>
      <c r="AO366" s="25"/>
      <c r="AP366" s="25"/>
      <c r="AQ366" s="25"/>
      <c r="AR366" s="25"/>
      <c r="AS366" s="25"/>
      <c r="AT366" s="25"/>
      <c r="AU366" s="25"/>
      <c r="AV366" s="25"/>
      <c r="AW366" s="25"/>
      <c r="AX366" s="25"/>
      <c r="AY366" s="25"/>
      <c r="AZ366" s="25"/>
      <c r="BA366" s="25"/>
      <c r="BB366" s="25"/>
      <c r="BC366" s="25"/>
      <c r="BD366" s="25"/>
      <c r="BE366" s="25"/>
      <c r="BF366" s="25"/>
      <c r="BG366" s="25"/>
    </row>
    <row r="367" spans="1:59" ht="13.8" thickBot="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c r="AM367" s="25"/>
      <c r="AN367" s="25"/>
      <c r="AO367" s="25"/>
      <c r="AP367" s="25"/>
      <c r="AQ367" s="25"/>
      <c r="AR367" s="25"/>
      <c r="AS367" s="25"/>
      <c r="AT367" s="25"/>
      <c r="AU367" s="25"/>
      <c r="AV367" s="25"/>
      <c r="AW367" s="25"/>
      <c r="AX367" s="25"/>
      <c r="AY367" s="25"/>
      <c r="AZ367" s="25"/>
      <c r="BA367" s="25"/>
      <c r="BB367" s="25"/>
      <c r="BC367" s="25"/>
      <c r="BD367" s="25"/>
      <c r="BE367" s="25"/>
      <c r="BF367" s="25"/>
      <c r="BG367" s="25"/>
    </row>
    <row r="368" spans="1:59" ht="13.8" thickBot="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c r="AM368" s="25"/>
      <c r="AN368" s="25"/>
      <c r="AO368" s="25"/>
      <c r="AP368" s="25"/>
      <c r="AQ368" s="25"/>
      <c r="AR368" s="25"/>
      <c r="AS368" s="25"/>
      <c r="AT368" s="25"/>
      <c r="AU368" s="25"/>
      <c r="AV368" s="25"/>
      <c r="AW368" s="25"/>
      <c r="AX368" s="25"/>
      <c r="AY368" s="25"/>
      <c r="AZ368" s="25"/>
      <c r="BA368" s="25"/>
      <c r="BB368" s="25"/>
      <c r="BC368" s="25"/>
      <c r="BD368" s="25"/>
      <c r="BE368" s="25"/>
      <c r="BF368" s="25"/>
      <c r="BG368" s="25"/>
    </row>
    <row r="369" spans="1:59" ht="13.8" thickBot="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c r="AM369" s="25"/>
      <c r="AN369" s="25"/>
      <c r="AO369" s="25"/>
      <c r="AP369" s="25"/>
      <c r="AQ369" s="25"/>
      <c r="AR369" s="25"/>
      <c r="AS369" s="25"/>
      <c r="AT369" s="25"/>
      <c r="AU369" s="25"/>
      <c r="AV369" s="25"/>
      <c r="AW369" s="25"/>
      <c r="AX369" s="25"/>
      <c r="AY369" s="25"/>
      <c r="AZ369" s="25"/>
      <c r="BA369" s="25"/>
      <c r="BB369" s="25"/>
      <c r="BC369" s="25"/>
      <c r="BD369" s="25"/>
      <c r="BE369" s="25"/>
      <c r="BF369" s="25"/>
      <c r="BG369" s="25"/>
    </row>
    <row r="370" spans="1:59" ht="13.8" thickBot="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c r="AM370" s="25"/>
      <c r="AN370" s="25"/>
      <c r="AO370" s="25"/>
      <c r="AP370" s="25"/>
      <c r="AQ370" s="25"/>
      <c r="AR370" s="25"/>
      <c r="AS370" s="25"/>
      <c r="AT370" s="25"/>
      <c r="AU370" s="25"/>
      <c r="AV370" s="25"/>
      <c r="AW370" s="25"/>
      <c r="AX370" s="25"/>
      <c r="AY370" s="25"/>
      <c r="AZ370" s="25"/>
      <c r="BA370" s="25"/>
      <c r="BB370" s="25"/>
      <c r="BC370" s="25"/>
      <c r="BD370" s="25"/>
      <c r="BE370" s="25"/>
      <c r="BF370" s="25"/>
      <c r="BG370" s="25"/>
    </row>
    <row r="371" spans="1:59" ht="13.8" thickBot="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c r="AM371" s="25"/>
      <c r="AN371" s="25"/>
      <c r="AO371" s="25"/>
      <c r="AP371" s="25"/>
      <c r="AQ371" s="25"/>
      <c r="AR371" s="25"/>
      <c r="AS371" s="25"/>
      <c r="AT371" s="25"/>
      <c r="AU371" s="25"/>
      <c r="AV371" s="25"/>
      <c r="AW371" s="25"/>
      <c r="AX371" s="25"/>
      <c r="AY371" s="25"/>
      <c r="AZ371" s="25"/>
      <c r="BA371" s="25"/>
      <c r="BB371" s="25"/>
      <c r="BC371" s="25"/>
      <c r="BD371" s="25"/>
      <c r="BE371" s="25"/>
      <c r="BF371" s="25"/>
      <c r="BG371" s="25"/>
    </row>
    <row r="372" spans="1:59" ht="13.8" thickBot="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c r="AM372" s="25"/>
      <c r="AN372" s="25"/>
      <c r="AO372" s="25"/>
      <c r="AP372" s="25"/>
      <c r="AQ372" s="25"/>
      <c r="AR372" s="25"/>
      <c r="AS372" s="25"/>
      <c r="AT372" s="25"/>
      <c r="AU372" s="25"/>
      <c r="AV372" s="25"/>
      <c r="AW372" s="25"/>
      <c r="AX372" s="25"/>
      <c r="AY372" s="25"/>
      <c r="AZ372" s="25"/>
      <c r="BA372" s="25"/>
      <c r="BB372" s="25"/>
      <c r="BC372" s="25"/>
      <c r="BD372" s="25"/>
      <c r="BE372" s="25"/>
      <c r="BF372" s="25"/>
      <c r="BG372" s="25"/>
    </row>
    <row r="373" spans="1:59" ht="13.8" thickBot="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c r="AM373" s="25"/>
      <c r="AN373" s="25"/>
      <c r="AO373" s="25"/>
      <c r="AP373" s="25"/>
      <c r="AQ373" s="25"/>
      <c r="AR373" s="25"/>
      <c r="AS373" s="25"/>
      <c r="AT373" s="25"/>
      <c r="AU373" s="25"/>
      <c r="AV373" s="25"/>
      <c r="AW373" s="25"/>
      <c r="AX373" s="25"/>
      <c r="AY373" s="25"/>
      <c r="AZ373" s="25"/>
      <c r="BA373" s="25"/>
      <c r="BB373" s="25"/>
      <c r="BC373" s="25"/>
      <c r="BD373" s="25"/>
      <c r="BE373" s="25"/>
      <c r="BF373" s="25"/>
      <c r="BG373" s="25"/>
    </row>
    <row r="374" spans="1:59" ht="13.8" thickBot="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c r="AM374" s="25"/>
      <c r="AN374" s="25"/>
      <c r="AO374" s="25"/>
      <c r="AP374" s="25"/>
      <c r="AQ374" s="25"/>
      <c r="AR374" s="25"/>
      <c r="AS374" s="25"/>
      <c r="AT374" s="25"/>
      <c r="AU374" s="25"/>
      <c r="AV374" s="25"/>
      <c r="AW374" s="25"/>
      <c r="AX374" s="25"/>
      <c r="AY374" s="25"/>
      <c r="AZ374" s="25"/>
      <c r="BA374" s="25"/>
      <c r="BB374" s="25"/>
      <c r="BC374" s="25"/>
      <c r="BD374" s="25"/>
      <c r="BE374" s="25"/>
      <c r="BF374" s="25"/>
      <c r="BG374" s="25"/>
    </row>
    <row r="375" spans="1:59" ht="13.8" thickBot="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c r="AM375" s="25"/>
      <c r="AN375" s="25"/>
      <c r="AO375" s="25"/>
      <c r="AP375" s="25"/>
      <c r="AQ375" s="25"/>
      <c r="AR375" s="25"/>
      <c r="AS375" s="25"/>
      <c r="AT375" s="25"/>
      <c r="AU375" s="25"/>
      <c r="AV375" s="25"/>
      <c r="AW375" s="25"/>
      <c r="AX375" s="25"/>
      <c r="AY375" s="25"/>
      <c r="AZ375" s="25"/>
      <c r="BA375" s="25"/>
      <c r="BB375" s="25"/>
      <c r="BC375" s="25"/>
      <c r="BD375" s="25"/>
      <c r="BE375" s="25"/>
      <c r="BF375" s="25"/>
      <c r="BG375" s="25"/>
    </row>
    <row r="376" spans="1:59" ht="13.8" thickBot="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c r="AM376" s="25"/>
      <c r="AN376" s="25"/>
      <c r="AO376" s="25"/>
      <c r="AP376" s="25"/>
      <c r="AQ376" s="25"/>
      <c r="AR376" s="25"/>
      <c r="AS376" s="25"/>
      <c r="AT376" s="25"/>
      <c r="AU376" s="25"/>
      <c r="AV376" s="25"/>
      <c r="AW376" s="25"/>
      <c r="AX376" s="25"/>
      <c r="AY376" s="25"/>
      <c r="AZ376" s="25"/>
      <c r="BA376" s="25"/>
      <c r="BB376" s="25"/>
      <c r="BC376" s="25"/>
      <c r="BD376" s="25"/>
      <c r="BE376" s="25"/>
      <c r="BF376" s="25"/>
      <c r="BG376" s="25"/>
    </row>
    <row r="377" spans="1:59" ht="13.8" thickBot="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c r="AM377" s="25"/>
      <c r="AN377" s="25"/>
      <c r="AO377" s="25"/>
      <c r="AP377" s="25"/>
      <c r="AQ377" s="25"/>
      <c r="AR377" s="25"/>
      <c r="AS377" s="25"/>
      <c r="AT377" s="25"/>
      <c r="AU377" s="25"/>
      <c r="AV377" s="25"/>
      <c r="AW377" s="25"/>
      <c r="AX377" s="25"/>
      <c r="AY377" s="25"/>
      <c r="AZ377" s="25"/>
      <c r="BA377" s="25"/>
      <c r="BB377" s="25"/>
      <c r="BC377" s="25"/>
      <c r="BD377" s="25"/>
      <c r="BE377" s="25"/>
      <c r="BF377" s="25"/>
      <c r="BG377" s="25"/>
    </row>
    <row r="378" spans="1:59" ht="13.8" thickBot="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c r="AO378" s="25"/>
      <c r="AP378" s="25"/>
      <c r="AQ378" s="25"/>
      <c r="AR378" s="25"/>
      <c r="AS378" s="25"/>
      <c r="AT378" s="25"/>
      <c r="AU378" s="25"/>
      <c r="AV378" s="25"/>
      <c r="AW378" s="25"/>
      <c r="AX378" s="25"/>
      <c r="AY378" s="25"/>
      <c r="AZ378" s="25"/>
      <c r="BA378" s="25"/>
      <c r="BB378" s="25"/>
      <c r="BC378" s="25"/>
      <c r="BD378" s="25"/>
      <c r="BE378" s="25"/>
      <c r="BF378" s="25"/>
      <c r="BG378" s="25"/>
    </row>
    <row r="379" spans="1:59" ht="13.8" thickBot="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c r="AO379" s="25"/>
      <c r="AP379" s="25"/>
      <c r="AQ379" s="25"/>
      <c r="AR379" s="25"/>
      <c r="AS379" s="25"/>
      <c r="AT379" s="25"/>
      <c r="AU379" s="25"/>
      <c r="AV379" s="25"/>
      <c r="AW379" s="25"/>
      <c r="AX379" s="25"/>
      <c r="AY379" s="25"/>
      <c r="AZ379" s="25"/>
      <c r="BA379" s="25"/>
      <c r="BB379" s="25"/>
      <c r="BC379" s="25"/>
      <c r="BD379" s="25"/>
      <c r="BE379" s="25"/>
      <c r="BF379" s="25"/>
      <c r="BG379" s="25"/>
    </row>
    <row r="380" spans="1:59" ht="13.8" thickBot="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c r="AM380" s="25"/>
      <c r="AN380" s="25"/>
      <c r="AO380" s="25"/>
      <c r="AP380" s="25"/>
      <c r="AQ380" s="25"/>
      <c r="AR380" s="25"/>
      <c r="AS380" s="25"/>
      <c r="AT380" s="25"/>
      <c r="AU380" s="25"/>
      <c r="AV380" s="25"/>
      <c r="AW380" s="25"/>
      <c r="AX380" s="25"/>
      <c r="AY380" s="25"/>
      <c r="AZ380" s="25"/>
      <c r="BA380" s="25"/>
      <c r="BB380" s="25"/>
      <c r="BC380" s="25"/>
      <c r="BD380" s="25"/>
      <c r="BE380" s="25"/>
      <c r="BF380" s="25"/>
      <c r="BG380" s="25"/>
    </row>
    <row r="381" spans="1:59" ht="13.8" thickBot="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c r="AM381" s="25"/>
      <c r="AN381" s="25"/>
      <c r="AO381" s="25"/>
      <c r="AP381" s="25"/>
      <c r="AQ381" s="25"/>
      <c r="AR381" s="25"/>
      <c r="AS381" s="25"/>
      <c r="AT381" s="25"/>
      <c r="AU381" s="25"/>
      <c r="AV381" s="25"/>
      <c r="AW381" s="25"/>
      <c r="AX381" s="25"/>
      <c r="AY381" s="25"/>
      <c r="AZ381" s="25"/>
      <c r="BA381" s="25"/>
      <c r="BB381" s="25"/>
      <c r="BC381" s="25"/>
      <c r="BD381" s="25"/>
      <c r="BE381" s="25"/>
      <c r="BF381" s="25"/>
      <c r="BG381" s="25"/>
    </row>
    <row r="382" spans="1:59" ht="13.8" thickBot="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c r="AM382" s="25"/>
      <c r="AN382" s="25"/>
      <c r="AO382" s="25"/>
      <c r="AP382" s="25"/>
      <c r="AQ382" s="25"/>
      <c r="AR382" s="25"/>
      <c r="AS382" s="25"/>
      <c r="AT382" s="25"/>
      <c r="AU382" s="25"/>
      <c r="AV382" s="25"/>
      <c r="AW382" s="25"/>
      <c r="AX382" s="25"/>
      <c r="AY382" s="25"/>
      <c r="AZ382" s="25"/>
      <c r="BA382" s="25"/>
      <c r="BB382" s="25"/>
      <c r="BC382" s="25"/>
      <c r="BD382" s="25"/>
      <c r="BE382" s="25"/>
      <c r="BF382" s="25"/>
      <c r="BG382" s="25"/>
    </row>
    <row r="383" spans="1:59" ht="13.8" thickBot="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c r="AM383" s="25"/>
      <c r="AN383" s="25"/>
      <c r="AO383" s="25"/>
      <c r="AP383" s="25"/>
      <c r="AQ383" s="25"/>
      <c r="AR383" s="25"/>
      <c r="AS383" s="25"/>
      <c r="AT383" s="25"/>
      <c r="AU383" s="25"/>
      <c r="AV383" s="25"/>
      <c r="AW383" s="25"/>
      <c r="AX383" s="25"/>
      <c r="AY383" s="25"/>
      <c r="AZ383" s="25"/>
      <c r="BA383" s="25"/>
      <c r="BB383" s="25"/>
      <c r="BC383" s="25"/>
      <c r="BD383" s="25"/>
      <c r="BE383" s="25"/>
      <c r="BF383" s="25"/>
      <c r="BG383" s="25"/>
    </row>
    <row r="384" spans="1:59" ht="13.8" thickBot="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c r="AM384" s="25"/>
      <c r="AN384" s="25"/>
      <c r="AO384" s="25"/>
      <c r="AP384" s="25"/>
      <c r="AQ384" s="25"/>
      <c r="AR384" s="25"/>
      <c r="AS384" s="25"/>
      <c r="AT384" s="25"/>
      <c r="AU384" s="25"/>
      <c r="AV384" s="25"/>
      <c r="AW384" s="25"/>
      <c r="AX384" s="25"/>
      <c r="AY384" s="25"/>
      <c r="AZ384" s="25"/>
      <c r="BA384" s="25"/>
      <c r="BB384" s="25"/>
      <c r="BC384" s="25"/>
      <c r="BD384" s="25"/>
      <c r="BE384" s="25"/>
      <c r="BF384" s="25"/>
      <c r="BG384" s="25"/>
    </row>
    <row r="385" spans="1:59" ht="13.8" thickBot="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c r="AM385" s="25"/>
      <c r="AN385" s="25"/>
      <c r="AO385" s="25"/>
      <c r="AP385" s="25"/>
      <c r="AQ385" s="25"/>
      <c r="AR385" s="25"/>
      <c r="AS385" s="25"/>
      <c r="AT385" s="25"/>
      <c r="AU385" s="25"/>
      <c r="AV385" s="25"/>
      <c r="AW385" s="25"/>
      <c r="AX385" s="25"/>
      <c r="AY385" s="25"/>
      <c r="AZ385" s="25"/>
      <c r="BA385" s="25"/>
      <c r="BB385" s="25"/>
      <c r="BC385" s="25"/>
      <c r="BD385" s="25"/>
      <c r="BE385" s="25"/>
      <c r="BF385" s="25"/>
      <c r="BG385" s="25"/>
    </row>
    <row r="386" spans="1:59" ht="13.8" thickBot="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c r="AM386" s="25"/>
      <c r="AN386" s="25"/>
      <c r="AO386" s="25"/>
      <c r="AP386" s="25"/>
      <c r="AQ386" s="25"/>
      <c r="AR386" s="25"/>
      <c r="AS386" s="25"/>
      <c r="AT386" s="25"/>
      <c r="AU386" s="25"/>
      <c r="AV386" s="25"/>
      <c r="AW386" s="25"/>
      <c r="AX386" s="25"/>
      <c r="AY386" s="25"/>
      <c r="AZ386" s="25"/>
      <c r="BA386" s="25"/>
      <c r="BB386" s="25"/>
      <c r="BC386" s="25"/>
      <c r="BD386" s="25"/>
      <c r="BE386" s="25"/>
      <c r="BF386" s="25"/>
      <c r="BG386" s="25"/>
    </row>
    <row r="387" spans="1:59" ht="13.8" thickBot="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c r="AM387" s="25"/>
      <c r="AN387" s="25"/>
      <c r="AO387" s="25"/>
      <c r="AP387" s="25"/>
      <c r="AQ387" s="25"/>
      <c r="AR387" s="25"/>
      <c r="AS387" s="25"/>
      <c r="AT387" s="25"/>
      <c r="AU387" s="25"/>
      <c r="AV387" s="25"/>
      <c r="AW387" s="25"/>
      <c r="AX387" s="25"/>
      <c r="AY387" s="25"/>
      <c r="AZ387" s="25"/>
      <c r="BA387" s="25"/>
      <c r="BB387" s="25"/>
      <c r="BC387" s="25"/>
      <c r="BD387" s="25"/>
      <c r="BE387" s="25"/>
      <c r="BF387" s="25"/>
      <c r="BG387" s="25"/>
    </row>
    <row r="388" spans="1:59" ht="13.8" thickBot="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c r="AN388" s="25"/>
      <c r="AO388" s="25"/>
      <c r="AP388" s="25"/>
      <c r="AQ388" s="25"/>
      <c r="AR388" s="25"/>
      <c r="AS388" s="25"/>
      <c r="AT388" s="25"/>
      <c r="AU388" s="25"/>
      <c r="AV388" s="25"/>
      <c r="AW388" s="25"/>
      <c r="AX388" s="25"/>
      <c r="AY388" s="25"/>
      <c r="AZ388" s="25"/>
      <c r="BA388" s="25"/>
      <c r="BB388" s="25"/>
      <c r="BC388" s="25"/>
      <c r="BD388" s="25"/>
      <c r="BE388" s="25"/>
      <c r="BF388" s="25"/>
      <c r="BG388" s="25"/>
    </row>
    <row r="389" spans="1:59" ht="13.8" thickBot="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c r="AN389" s="25"/>
      <c r="AO389" s="25"/>
      <c r="AP389" s="25"/>
      <c r="AQ389" s="25"/>
      <c r="AR389" s="25"/>
      <c r="AS389" s="25"/>
      <c r="AT389" s="25"/>
      <c r="AU389" s="25"/>
      <c r="AV389" s="25"/>
      <c r="AW389" s="25"/>
      <c r="AX389" s="25"/>
      <c r="AY389" s="25"/>
      <c r="AZ389" s="25"/>
      <c r="BA389" s="25"/>
      <c r="BB389" s="25"/>
      <c r="BC389" s="25"/>
      <c r="BD389" s="25"/>
      <c r="BE389" s="25"/>
      <c r="BF389" s="25"/>
      <c r="BG389" s="25"/>
    </row>
    <row r="390" spans="1:59" ht="13.8" thickBot="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5"/>
      <c r="AN390" s="25"/>
      <c r="AO390" s="25"/>
      <c r="AP390" s="25"/>
      <c r="AQ390" s="25"/>
      <c r="AR390" s="25"/>
      <c r="AS390" s="25"/>
      <c r="AT390" s="25"/>
      <c r="AU390" s="25"/>
      <c r="AV390" s="25"/>
      <c r="AW390" s="25"/>
      <c r="AX390" s="25"/>
      <c r="AY390" s="25"/>
      <c r="AZ390" s="25"/>
      <c r="BA390" s="25"/>
      <c r="BB390" s="25"/>
      <c r="BC390" s="25"/>
      <c r="BD390" s="25"/>
      <c r="BE390" s="25"/>
      <c r="BF390" s="25"/>
      <c r="BG390" s="25"/>
    </row>
    <row r="391" spans="1:59" ht="13.8" thickBot="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c r="AN391" s="25"/>
      <c r="AO391" s="25"/>
      <c r="AP391" s="25"/>
      <c r="AQ391" s="25"/>
      <c r="AR391" s="25"/>
      <c r="AS391" s="25"/>
      <c r="AT391" s="25"/>
      <c r="AU391" s="25"/>
      <c r="AV391" s="25"/>
      <c r="AW391" s="25"/>
      <c r="AX391" s="25"/>
      <c r="AY391" s="25"/>
      <c r="AZ391" s="25"/>
      <c r="BA391" s="25"/>
      <c r="BB391" s="25"/>
      <c r="BC391" s="25"/>
      <c r="BD391" s="25"/>
      <c r="BE391" s="25"/>
      <c r="BF391" s="25"/>
      <c r="BG391" s="25"/>
    </row>
    <row r="392" spans="1:59" ht="13.8" thickBot="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c r="AM392" s="25"/>
      <c r="AN392" s="25"/>
      <c r="AO392" s="25"/>
      <c r="AP392" s="25"/>
      <c r="AQ392" s="25"/>
      <c r="AR392" s="25"/>
      <c r="AS392" s="25"/>
      <c r="AT392" s="25"/>
      <c r="AU392" s="25"/>
      <c r="AV392" s="25"/>
      <c r="AW392" s="25"/>
      <c r="AX392" s="25"/>
      <c r="AY392" s="25"/>
      <c r="AZ392" s="25"/>
      <c r="BA392" s="25"/>
      <c r="BB392" s="25"/>
      <c r="BC392" s="25"/>
      <c r="BD392" s="25"/>
      <c r="BE392" s="25"/>
      <c r="BF392" s="25"/>
      <c r="BG392" s="25"/>
    </row>
    <row r="393" spans="1:59" ht="13.8" thickBot="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c r="BF393" s="25"/>
      <c r="BG393" s="25"/>
    </row>
    <row r="394" spans="1:59" ht="13.8" thickBot="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c r="AM394" s="25"/>
      <c r="AN394" s="25"/>
      <c r="AO394" s="25"/>
      <c r="AP394" s="25"/>
      <c r="AQ394" s="25"/>
      <c r="AR394" s="25"/>
      <c r="AS394" s="25"/>
      <c r="AT394" s="25"/>
      <c r="AU394" s="25"/>
      <c r="AV394" s="25"/>
      <c r="AW394" s="25"/>
      <c r="AX394" s="25"/>
      <c r="AY394" s="25"/>
      <c r="AZ394" s="25"/>
      <c r="BA394" s="25"/>
      <c r="BB394" s="25"/>
      <c r="BC394" s="25"/>
      <c r="BD394" s="25"/>
      <c r="BE394" s="25"/>
      <c r="BF394" s="25"/>
      <c r="BG394" s="25"/>
    </row>
    <row r="395" spans="1:59" ht="13.8" thickBot="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5"/>
      <c r="AN395" s="25"/>
      <c r="AO395" s="25"/>
      <c r="AP395" s="25"/>
      <c r="AQ395" s="25"/>
      <c r="AR395" s="25"/>
      <c r="AS395" s="25"/>
      <c r="AT395" s="25"/>
      <c r="AU395" s="25"/>
      <c r="AV395" s="25"/>
      <c r="AW395" s="25"/>
      <c r="AX395" s="25"/>
      <c r="AY395" s="25"/>
      <c r="AZ395" s="25"/>
      <c r="BA395" s="25"/>
      <c r="BB395" s="25"/>
      <c r="BC395" s="25"/>
      <c r="BD395" s="25"/>
      <c r="BE395" s="25"/>
      <c r="BF395" s="25"/>
      <c r="BG395" s="25"/>
    </row>
    <row r="396" spans="1:59" ht="13.8" thickBot="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c r="AO396" s="25"/>
      <c r="AP396" s="25"/>
      <c r="AQ396" s="25"/>
      <c r="AR396" s="25"/>
      <c r="AS396" s="25"/>
      <c r="AT396" s="25"/>
      <c r="AU396" s="25"/>
      <c r="AV396" s="25"/>
      <c r="AW396" s="25"/>
      <c r="AX396" s="25"/>
      <c r="AY396" s="25"/>
      <c r="AZ396" s="25"/>
      <c r="BA396" s="25"/>
      <c r="BB396" s="25"/>
      <c r="BC396" s="25"/>
      <c r="BD396" s="25"/>
      <c r="BE396" s="25"/>
      <c r="BF396" s="25"/>
      <c r="BG396" s="25"/>
    </row>
    <row r="397" spans="1:59" ht="13.8" thickBot="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c r="BC397" s="25"/>
      <c r="BD397" s="25"/>
      <c r="BE397" s="25"/>
      <c r="BF397" s="25"/>
      <c r="BG397" s="25"/>
    </row>
    <row r="398" spans="1:59" ht="13.8" thickBot="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5"/>
      <c r="AN398" s="25"/>
      <c r="AO398" s="25"/>
      <c r="AP398" s="25"/>
      <c r="AQ398" s="25"/>
      <c r="AR398" s="25"/>
      <c r="AS398" s="25"/>
      <c r="AT398" s="25"/>
      <c r="AU398" s="25"/>
      <c r="AV398" s="25"/>
      <c r="AW398" s="25"/>
      <c r="AX398" s="25"/>
      <c r="AY398" s="25"/>
      <c r="AZ398" s="25"/>
      <c r="BA398" s="25"/>
      <c r="BB398" s="25"/>
      <c r="BC398" s="25"/>
      <c r="BD398" s="25"/>
      <c r="BE398" s="25"/>
      <c r="BF398" s="25"/>
      <c r="BG398" s="25"/>
    </row>
    <row r="399" spans="1:59" ht="13.8" thickBot="1">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5"/>
      <c r="AN399" s="25"/>
      <c r="AO399" s="25"/>
      <c r="AP399" s="25"/>
      <c r="AQ399" s="25"/>
      <c r="AR399" s="25"/>
      <c r="AS399" s="25"/>
      <c r="AT399" s="25"/>
      <c r="AU399" s="25"/>
      <c r="AV399" s="25"/>
      <c r="AW399" s="25"/>
      <c r="AX399" s="25"/>
      <c r="AY399" s="25"/>
      <c r="AZ399" s="25"/>
      <c r="BA399" s="25"/>
      <c r="BB399" s="25"/>
      <c r="BC399" s="25"/>
      <c r="BD399" s="25"/>
      <c r="BE399" s="25"/>
      <c r="BF399" s="25"/>
      <c r="BG399" s="25"/>
    </row>
    <row r="400" spans="1:59" ht="13.8" thickBot="1">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c r="AY400" s="25"/>
      <c r="AZ400" s="25"/>
      <c r="BA400" s="25"/>
      <c r="BB400" s="25"/>
      <c r="BC400" s="25"/>
      <c r="BD400" s="25"/>
      <c r="BE400" s="25"/>
      <c r="BF400" s="25"/>
      <c r="BG400" s="25"/>
    </row>
    <row r="401" spans="1:59" ht="13.8" thickBot="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c r="AY401" s="25"/>
      <c r="AZ401" s="25"/>
      <c r="BA401" s="25"/>
      <c r="BB401" s="25"/>
      <c r="BC401" s="25"/>
      <c r="BD401" s="25"/>
      <c r="BE401" s="25"/>
      <c r="BF401" s="25"/>
      <c r="BG401" s="25"/>
    </row>
    <row r="402" spans="1:59" ht="13.8" thickBot="1">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c r="AM402" s="25"/>
      <c r="AN402" s="25"/>
      <c r="AO402" s="25"/>
      <c r="AP402" s="25"/>
      <c r="AQ402" s="25"/>
      <c r="AR402" s="25"/>
      <c r="AS402" s="25"/>
      <c r="AT402" s="25"/>
      <c r="AU402" s="25"/>
      <c r="AV402" s="25"/>
      <c r="AW402" s="25"/>
      <c r="AX402" s="25"/>
      <c r="AY402" s="25"/>
      <c r="AZ402" s="25"/>
      <c r="BA402" s="25"/>
      <c r="BB402" s="25"/>
      <c r="BC402" s="25"/>
      <c r="BD402" s="25"/>
      <c r="BE402" s="25"/>
      <c r="BF402" s="25"/>
      <c r="BG402" s="25"/>
    </row>
    <row r="403" spans="1:59" ht="13.8" thickBot="1">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c r="AM403" s="25"/>
      <c r="AN403" s="25"/>
      <c r="AO403" s="25"/>
      <c r="AP403" s="25"/>
      <c r="AQ403" s="25"/>
      <c r="AR403" s="25"/>
      <c r="AS403" s="25"/>
      <c r="AT403" s="25"/>
      <c r="AU403" s="25"/>
      <c r="AV403" s="25"/>
      <c r="AW403" s="25"/>
      <c r="AX403" s="25"/>
      <c r="AY403" s="25"/>
      <c r="AZ403" s="25"/>
      <c r="BA403" s="25"/>
      <c r="BB403" s="25"/>
      <c r="BC403" s="25"/>
      <c r="BD403" s="25"/>
      <c r="BE403" s="25"/>
      <c r="BF403" s="25"/>
      <c r="BG403" s="25"/>
    </row>
    <row r="404" spans="1:59" ht="13.8" thickBot="1">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c r="AM404" s="25"/>
      <c r="AN404" s="25"/>
      <c r="AO404" s="25"/>
      <c r="AP404" s="25"/>
      <c r="AQ404" s="25"/>
      <c r="AR404" s="25"/>
      <c r="AS404" s="25"/>
      <c r="AT404" s="25"/>
      <c r="AU404" s="25"/>
      <c r="AV404" s="25"/>
      <c r="AW404" s="25"/>
      <c r="AX404" s="25"/>
      <c r="AY404" s="25"/>
      <c r="AZ404" s="25"/>
      <c r="BA404" s="25"/>
      <c r="BB404" s="25"/>
      <c r="BC404" s="25"/>
      <c r="BD404" s="25"/>
      <c r="BE404" s="25"/>
      <c r="BF404" s="25"/>
      <c r="BG404" s="25"/>
    </row>
    <row r="405" spans="1:59" ht="13.8" thickBot="1">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c r="AM405" s="25"/>
      <c r="AN405" s="25"/>
      <c r="AO405" s="25"/>
      <c r="AP405" s="25"/>
      <c r="AQ405" s="25"/>
      <c r="AR405" s="25"/>
      <c r="AS405" s="25"/>
      <c r="AT405" s="25"/>
      <c r="AU405" s="25"/>
      <c r="AV405" s="25"/>
      <c r="AW405" s="25"/>
      <c r="AX405" s="25"/>
      <c r="AY405" s="25"/>
      <c r="AZ405" s="25"/>
      <c r="BA405" s="25"/>
      <c r="BB405" s="25"/>
      <c r="BC405" s="25"/>
      <c r="BD405" s="25"/>
      <c r="BE405" s="25"/>
      <c r="BF405" s="25"/>
      <c r="BG405" s="25"/>
    </row>
    <row r="406" spans="1:59" ht="13.8" thickBot="1">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c r="AM406" s="25"/>
      <c r="AN406" s="25"/>
      <c r="AO406" s="25"/>
      <c r="AP406" s="25"/>
      <c r="AQ406" s="25"/>
      <c r="AR406" s="25"/>
      <c r="AS406" s="25"/>
      <c r="AT406" s="25"/>
      <c r="AU406" s="25"/>
      <c r="AV406" s="25"/>
      <c r="AW406" s="25"/>
      <c r="AX406" s="25"/>
      <c r="AY406" s="25"/>
      <c r="AZ406" s="25"/>
      <c r="BA406" s="25"/>
      <c r="BB406" s="25"/>
      <c r="BC406" s="25"/>
      <c r="BD406" s="25"/>
      <c r="BE406" s="25"/>
      <c r="BF406" s="25"/>
      <c r="BG406" s="25"/>
    </row>
    <row r="407" spans="1:59" ht="13.8" thickBot="1">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c r="AM407" s="25"/>
      <c r="AN407" s="25"/>
      <c r="AO407" s="25"/>
      <c r="AP407" s="25"/>
      <c r="AQ407" s="25"/>
      <c r="AR407" s="25"/>
      <c r="AS407" s="25"/>
      <c r="AT407" s="25"/>
      <c r="AU407" s="25"/>
      <c r="AV407" s="25"/>
      <c r="AW407" s="25"/>
      <c r="AX407" s="25"/>
      <c r="AY407" s="25"/>
      <c r="AZ407" s="25"/>
      <c r="BA407" s="25"/>
      <c r="BB407" s="25"/>
      <c r="BC407" s="25"/>
      <c r="BD407" s="25"/>
      <c r="BE407" s="25"/>
      <c r="BF407" s="25"/>
      <c r="BG407" s="25"/>
    </row>
    <row r="408" spans="1:59" ht="13.8" thickBot="1">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c r="AM408" s="25"/>
      <c r="AN408" s="25"/>
      <c r="AO408" s="25"/>
      <c r="AP408" s="25"/>
      <c r="AQ408" s="25"/>
      <c r="AR408" s="25"/>
      <c r="AS408" s="25"/>
      <c r="AT408" s="25"/>
      <c r="AU408" s="25"/>
      <c r="AV408" s="25"/>
      <c r="AW408" s="25"/>
      <c r="AX408" s="25"/>
      <c r="AY408" s="25"/>
      <c r="AZ408" s="25"/>
      <c r="BA408" s="25"/>
      <c r="BB408" s="25"/>
      <c r="BC408" s="25"/>
      <c r="BD408" s="25"/>
      <c r="BE408" s="25"/>
      <c r="BF408" s="25"/>
      <c r="BG408" s="25"/>
    </row>
    <row r="409" spans="1:59" ht="13.8" thickBot="1">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c r="AM409" s="25"/>
      <c r="AN409" s="25"/>
      <c r="AO409" s="25"/>
      <c r="AP409" s="25"/>
      <c r="AQ409" s="25"/>
      <c r="AR409" s="25"/>
      <c r="AS409" s="25"/>
      <c r="AT409" s="25"/>
      <c r="AU409" s="25"/>
      <c r="AV409" s="25"/>
      <c r="AW409" s="25"/>
      <c r="AX409" s="25"/>
      <c r="AY409" s="25"/>
      <c r="AZ409" s="25"/>
      <c r="BA409" s="25"/>
      <c r="BB409" s="25"/>
      <c r="BC409" s="25"/>
      <c r="BD409" s="25"/>
      <c r="BE409" s="25"/>
      <c r="BF409" s="25"/>
      <c r="BG409" s="25"/>
    </row>
    <row r="410" spans="1:59" ht="13.8" thickBot="1">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c r="AM410" s="25"/>
      <c r="AN410" s="25"/>
      <c r="AO410" s="25"/>
      <c r="AP410" s="25"/>
      <c r="AQ410" s="25"/>
      <c r="AR410" s="25"/>
      <c r="AS410" s="25"/>
      <c r="AT410" s="25"/>
      <c r="AU410" s="25"/>
      <c r="AV410" s="25"/>
      <c r="AW410" s="25"/>
      <c r="AX410" s="25"/>
      <c r="AY410" s="25"/>
      <c r="AZ410" s="25"/>
      <c r="BA410" s="25"/>
      <c r="BB410" s="25"/>
      <c r="BC410" s="25"/>
      <c r="BD410" s="25"/>
      <c r="BE410" s="25"/>
      <c r="BF410" s="25"/>
      <c r="BG410" s="25"/>
    </row>
    <row r="411" spans="1:59" ht="13.8" thickBot="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c r="AM411" s="25"/>
      <c r="AN411" s="25"/>
      <c r="AO411" s="25"/>
      <c r="AP411" s="25"/>
      <c r="AQ411" s="25"/>
      <c r="AR411" s="25"/>
      <c r="AS411" s="25"/>
      <c r="AT411" s="25"/>
      <c r="AU411" s="25"/>
      <c r="AV411" s="25"/>
      <c r="AW411" s="25"/>
      <c r="AX411" s="25"/>
      <c r="AY411" s="25"/>
      <c r="AZ411" s="25"/>
      <c r="BA411" s="25"/>
      <c r="BB411" s="25"/>
      <c r="BC411" s="25"/>
      <c r="BD411" s="25"/>
      <c r="BE411" s="25"/>
      <c r="BF411" s="25"/>
      <c r="BG411" s="25"/>
    </row>
    <row r="412" spans="1:59" ht="13.8" thickBot="1">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c r="AM412" s="25"/>
      <c r="AN412" s="25"/>
      <c r="AO412" s="25"/>
      <c r="AP412" s="25"/>
      <c r="AQ412" s="25"/>
      <c r="AR412" s="25"/>
      <c r="AS412" s="25"/>
      <c r="AT412" s="25"/>
      <c r="AU412" s="25"/>
      <c r="AV412" s="25"/>
      <c r="AW412" s="25"/>
      <c r="AX412" s="25"/>
      <c r="AY412" s="25"/>
      <c r="AZ412" s="25"/>
      <c r="BA412" s="25"/>
      <c r="BB412" s="25"/>
      <c r="BC412" s="25"/>
      <c r="BD412" s="25"/>
      <c r="BE412" s="25"/>
      <c r="BF412" s="25"/>
      <c r="BG412" s="25"/>
    </row>
    <row r="413" spans="1:59" ht="13.8" thickBot="1">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c r="AM413" s="25"/>
      <c r="AN413" s="25"/>
      <c r="AO413" s="25"/>
      <c r="AP413" s="25"/>
      <c r="AQ413" s="25"/>
      <c r="AR413" s="25"/>
      <c r="AS413" s="25"/>
      <c r="AT413" s="25"/>
      <c r="AU413" s="25"/>
      <c r="AV413" s="25"/>
      <c r="AW413" s="25"/>
      <c r="AX413" s="25"/>
      <c r="AY413" s="25"/>
      <c r="AZ413" s="25"/>
      <c r="BA413" s="25"/>
      <c r="BB413" s="25"/>
      <c r="BC413" s="25"/>
      <c r="BD413" s="25"/>
      <c r="BE413" s="25"/>
      <c r="BF413" s="25"/>
      <c r="BG413" s="25"/>
    </row>
    <row r="414" spans="1:59" ht="13.8" thickBot="1">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c r="AM414" s="25"/>
      <c r="AN414" s="25"/>
      <c r="AO414" s="25"/>
      <c r="AP414" s="25"/>
      <c r="AQ414" s="25"/>
      <c r="AR414" s="25"/>
      <c r="AS414" s="25"/>
      <c r="AT414" s="25"/>
      <c r="AU414" s="25"/>
      <c r="AV414" s="25"/>
      <c r="AW414" s="25"/>
      <c r="AX414" s="25"/>
      <c r="AY414" s="25"/>
      <c r="AZ414" s="25"/>
      <c r="BA414" s="25"/>
      <c r="BB414" s="25"/>
      <c r="BC414" s="25"/>
      <c r="BD414" s="25"/>
      <c r="BE414" s="25"/>
      <c r="BF414" s="25"/>
      <c r="BG414" s="25"/>
    </row>
    <row r="415" spans="1:59" ht="13.8" thickBot="1">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c r="AM415" s="25"/>
      <c r="AN415" s="25"/>
      <c r="AO415" s="25"/>
      <c r="AP415" s="25"/>
      <c r="AQ415" s="25"/>
      <c r="AR415" s="25"/>
      <c r="AS415" s="25"/>
      <c r="AT415" s="25"/>
      <c r="AU415" s="25"/>
      <c r="AV415" s="25"/>
      <c r="AW415" s="25"/>
      <c r="AX415" s="25"/>
      <c r="AY415" s="25"/>
      <c r="AZ415" s="25"/>
      <c r="BA415" s="25"/>
      <c r="BB415" s="25"/>
      <c r="BC415" s="25"/>
      <c r="BD415" s="25"/>
      <c r="BE415" s="25"/>
      <c r="BF415" s="25"/>
      <c r="BG415" s="25"/>
    </row>
    <row r="416" spans="1:59" ht="13.8" thickBot="1">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c r="AM416" s="25"/>
      <c r="AN416" s="25"/>
      <c r="AO416" s="25"/>
      <c r="AP416" s="25"/>
      <c r="AQ416" s="25"/>
      <c r="AR416" s="25"/>
      <c r="AS416" s="25"/>
      <c r="AT416" s="25"/>
      <c r="AU416" s="25"/>
      <c r="AV416" s="25"/>
      <c r="AW416" s="25"/>
      <c r="AX416" s="25"/>
      <c r="AY416" s="25"/>
      <c r="AZ416" s="25"/>
      <c r="BA416" s="25"/>
      <c r="BB416" s="25"/>
      <c r="BC416" s="25"/>
      <c r="BD416" s="25"/>
      <c r="BE416" s="25"/>
      <c r="BF416" s="25"/>
      <c r="BG416" s="25"/>
    </row>
    <row r="417" spans="1:59" ht="13.8" thickBot="1">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c r="AM417" s="25"/>
      <c r="AN417" s="25"/>
      <c r="AO417" s="25"/>
      <c r="AP417" s="25"/>
      <c r="AQ417" s="25"/>
      <c r="AR417" s="25"/>
      <c r="AS417" s="25"/>
      <c r="AT417" s="25"/>
      <c r="AU417" s="25"/>
      <c r="AV417" s="25"/>
      <c r="AW417" s="25"/>
      <c r="AX417" s="25"/>
      <c r="AY417" s="25"/>
      <c r="AZ417" s="25"/>
      <c r="BA417" s="25"/>
      <c r="BB417" s="25"/>
      <c r="BC417" s="25"/>
      <c r="BD417" s="25"/>
      <c r="BE417" s="25"/>
      <c r="BF417" s="25"/>
      <c r="BG417" s="25"/>
    </row>
    <row r="418" spans="1:59" ht="13.8" thickBot="1">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c r="AM418" s="25"/>
      <c r="AN418" s="25"/>
      <c r="AO418" s="25"/>
      <c r="AP418" s="25"/>
      <c r="AQ418" s="25"/>
      <c r="AR418" s="25"/>
      <c r="AS418" s="25"/>
      <c r="AT418" s="25"/>
      <c r="AU418" s="25"/>
      <c r="AV418" s="25"/>
      <c r="AW418" s="25"/>
      <c r="AX418" s="25"/>
      <c r="AY418" s="25"/>
      <c r="AZ418" s="25"/>
      <c r="BA418" s="25"/>
      <c r="BB418" s="25"/>
      <c r="BC418" s="25"/>
      <c r="BD418" s="25"/>
      <c r="BE418" s="25"/>
      <c r="BF418" s="25"/>
      <c r="BG418" s="25"/>
    </row>
    <row r="419" spans="1:59" ht="13.8" thickBot="1">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c r="AM419" s="25"/>
      <c r="AN419" s="25"/>
      <c r="AO419" s="25"/>
      <c r="AP419" s="25"/>
      <c r="AQ419" s="25"/>
      <c r="AR419" s="25"/>
      <c r="AS419" s="25"/>
      <c r="AT419" s="25"/>
      <c r="AU419" s="25"/>
      <c r="AV419" s="25"/>
      <c r="AW419" s="25"/>
      <c r="AX419" s="25"/>
      <c r="AY419" s="25"/>
      <c r="AZ419" s="25"/>
      <c r="BA419" s="25"/>
      <c r="BB419" s="25"/>
      <c r="BC419" s="25"/>
      <c r="BD419" s="25"/>
      <c r="BE419" s="25"/>
      <c r="BF419" s="25"/>
      <c r="BG419" s="25"/>
    </row>
    <row r="420" spans="1:59" ht="13.8" thickBot="1">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c r="AM420" s="25"/>
      <c r="AN420" s="25"/>
      <c r="AO420" s="25"/>
      <c r="AP420" s="25"/>
      <c r="AQ420" s="25"/>
      <c r="AR420" s="25"/>
      <c r="AS420" s="25"/>
      <c r="AT420" s="25"/>
      <c r="AU420" s="25"/>
      <c r="AV420" s="25"/>
      <c r="AW420" s="25"/>
      <c r="AX420" s="25"/>
      <c r="AY420" s="25"/>
      <c r="AZ420" s="25"/>
      <c r="BA420" s="25"/>
      <c r="BB420" s="25"/>
      <c r="BC420" s="25"/>
      <c r="BD420" s="25"/>
      <c r="BE420" s="25"/>
      <c r="BF420" s="25"/>
      <c r="BG420" s="25"/>
    </row>
    <row r="421" spans="1:59" ht="13.8" thickBot="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c r="AM421" s="25"/>
      <c r="AN421" s="25"/>
      <c r="AO421" s="25"/>
      <c r="AP421" s="25"/>
      <c r="AQ421" s="25"/>
      <c r="AR421" s="25"/>
      <c r="AS421" s="25"/>
      <c r="AT421" s="25"/>
      <c r="AU421" s="25"/>
      <c r="AV421" s="25"/>
      <c r="AW421" s="25"/>
      <c r="AX421" s="25"/>
      <c r="AY421" s="25"/>
      <c r="AZ421" s="25"/>
      <c r="BA421" s="25"/>
      <c r="BB421" s="25"/>
      <c r="BC421" s="25"/>
      <c r="BD421" s="25"/>
      <c r="BE421" s="25"/>
      <c r="BF421" s="25"/>
      <c r="BG421" s="25"/>
    </row>
    <row r="422" spans="1:59" ht="13.8" thickBot="1">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c r="AM422" s="25"/>
      <c r="AN422" s="25"/>
      <c r="AO422" s="25"/>
      <c r="AP422" s="25"/>
      <c r="AQ422" s="25"/>
      <c r="AR422" s="25"/>
      <c r="AS422" s="25"/>
      <c r="AT422" s="25"/>
      <c r="AU422" s="25"/>
      <c r="AV422" s="25"/>
      <c r="AW422" s="25"/>
      <c r="AX422" s="25"/>
      <c r="AY422" s="25"/>
      <c r="AZ422" s="25"/>
      <c r="BA422" s="25"/>
      <c r="BB422" s="25"/>
      <c r="BC422" s="25"/>
      <c r="BD422" s="25"/>
      <c r="BE422" s="25"/>
      <c r="BF422" s="25"/>
      <c r="BG422" s="25"/>
    </row>
    <row r="423" spans="1:59" ht="13.8" thickBot="1">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c r="AM423" s="25"/>
      <c r="AN423" s="25"/>
      <c r="AO423" s="25"/>
      <c r="AP423" s="25"/>
      <c r="AQ423" s="25"/>
      <c r="AR423" s="25"/>
      <c r="AS423" s="25"/>
      <c r="AT423" s="25"/>
      <c r="AU423" s="25"/>
      <c r="AV423" s="25"/>
      <c r="AW423" s="25"/>
      <c r="AX423" s="25"/>
      <c r="AY423" s="25"/>
      <c r="AZ423" s="25"/>
      <c r="BA423" s="25"/>
      <c r="BB423" s="25"/>
      <c r="BC423" s="25"/>
      <c r="BD423" s="25"/>
      <c r="BE423" s="25"/>
      <c r="BF423" s="25"/>
      <c r="BG423" s="25"/>
    </row>
    <row r="424" spans="1:59" ht="13.8" thickBot="1">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c r="AM424" s="25"/>
      <c r="AN424" s="25"/>
      <c r="AO424" s="25"/>
      <c r="AP424" s="25"/>
      <c r="AQ424" s="25"/>
      <c r="AR424" s="25"/>
      <c r="AS424" s="25"/>
      <c r="AT424" s="25"/>
      <c r="AU424" s="25"/>
      <c r="AV424" s="25"/>
      <c r="AW424" s="25"/>
      <c r="AX424" s="25"/>
      <c r="AY424" s="25"/>
      <c r="AZ424" s="25"/>
      <c r="BA424" s="25"/>
      <c r="BB424" s="25"/>
      <c r="BC424" s="25"/>
      <c r="BD424" s="25"/>
      <c r="BE424" s="25"/>
      <c r="BF424" s="25"/>
      <c r="BG424" s="25"/>
    </row>
    <row r="425" spans="1:59" ht="13.8" thickBot="1">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c r="AM425" s="25"/>
      <c r="AN425" s="25"/>
      <c r="AO425" s="25"/>
      <c r="AP425" s="25"/>
      <c r="AQ425" s="25"/>
      <c r="AR425" s="25"/>
      <c r="AS425" s="25"/>
      <c r="AT425" s="25"/>
      <c r="AU425" s="25"/>
      <c r="AV425" s="25"/>
      <c r="AW425" s="25"/>
      <c r="AX425" s="25"/>
      <c r="AY425" s="25"/>
      <c r="AZ425" s="25"/>
      <c r="BA425" s="25"/>
      <c r="BB425" s="25"/>
      <c r="BC425" s="25"/>
      <c r="BD425" s="25"/>
      <c r="BE425" s="25"/>
      <c r="BF425" s="25"/>
      <c r="BG425" s="25"/>
    </row>
    <row r="426" spans="1:59" ht="13.8" thickBot="1">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c r="AM426" s="25"/>
      <c r="AN426" s="25"/>
      <c r="AO426" s="25"/>
      <c r="AP426" s="25"/>
      <c r="AQ426" s="25"/>
      <c r="AR426" s="25"/>
      <c r="AS426" s="25"/>
      <c r="AT426" s="25"/>
      <c r="AU426" s="25"/>
      <c r="AV426" s="25"/>
      <c r="AW426" s="25"/>
      <c r="AX426" s="25"/>
      <c r="AY426" s="25"/>
      <c r="AZ426" s="25"/>
      <c r="BA426" s="25"/>
      <c r="BB426" s="25"/>
      <c r="BC426" s="25"/>
      <c r="BD426" s="25"/>
      <c r="BE426" s="25"/>
      <c r="BF426" s="25"/>
      <c r="BG426" s="25"/>
    </row>
    <row r="427" spans="1:59" ht="13.8" thickBot="1">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c r="AM427" s="25"/>
      <c r="AN427" s="25"/>
      <c r="AO427" s="25"/>
      <c r="AP427" s="25"/>
      <c r="AQ427" s="25"/>
      <c r="AR427" s="25"/>
      <c r="AS427" s="25"/>
      <c r="AT427" s="25"/>
      <c r="AU427" s="25"/>
      <c r="AV427" s="25"/>
      <c r="AW427" s="25"/>
      <c r="AX427" s="25"/>
      <c r="AY427" s="25"/>
      <c r="AZ427" s="25"/>
      <c r="BA427" s="25"/>
      <c r="BB427" s="25"/>
      <c r="BC427" s="25"/>
      <c r="BD427" s="25"/>
      <c r="BE427" s="25"/>
      <c r="BF427" s="25"/>
      <c r="BG427" s="25"/>
    </row>
    <row r="428" spans="1:59" ht="13.8" thickBot="1">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c r="AM428" s="25"/>
      <c r="AN428" s="25"/>
      <c r="AO428" s="25"/>
      <c r="AP428" s="25"/>
      <c r="AQ428" s="25"/>
      <c r="AR428" s="25"/>
      <c r="AS428" s="25"/>
      <c r="AT428" s="25"/>
      <c r="AU428" s="25"/>
      <c r="AV428" s="25"/>
      <c r="AW428" s="25"/>
      <c r="AX428" s="25"/>
      <c r="AY428" s="25"/>
      <c r="AZ428" s="25"/>
      <c r="BA428" s="25"/>
      <c r="BB428" s="25"/>
      <c r="BC428" s="25"/>
      <c r="BD428" s="25"/>
      <c r="BE428" s="25"/>
      <c r="BF428" s="25"/>
      <c r="BG428" s="25"/>
    </row>
    <row r="429" spans="1:59" ht="13.8" thickBot="1">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c r="AM429" s="25"/>
      <c r="AN429" s="25"/>
      <c r="AO429" s="25"/>
      <c r="AP429" s="25"/>
      <c r="AQ429" s="25"/>
      <c r="AR429" s="25"/>
      <c r="AS429" s="25"/>
      <c r="AT429" s="25"/>
      <c r="AU429" s="25"/>
      <c r="AV429" s="25"/>
      <c r="AW429" s="25"/>
      <c r="AX429" s="25"/>
      <c r="AY429" s="25"/>
      <c r="AZ429" s="25"/>
      <c r="BA429" s="25"/>
      <c r="BB429" s="25"/>
      <c r="BC429" s="25"/>
      <c r="BD429" s="25"/>
      <c r="BE429" s="25"/>
      <c r="BF429" s="25"/>
      <c r="BG429" s="25"/>
    </row>
    <row r="430" spans="1:59" ht="13.8" thickBot="1">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c r="AM430" s="25"/>
      <c r="AN430" s="25"/>
      <c r="AO430" s="25"/>
      <c r="AP430" s="25"/>
      <c r="AQ430" s="25"/>
      <c r="AR430" s="25"/>
      <c r="AS430" s="25"/>
      <c r="AT430" s="25"/>
      <c r="AU430" s="25"/>
      <c r="AV430" s="25"/>
      <c r="AW430" s="25"/>
      <c r="AX430" s="25"/>
      <c r="AY430" s="25"/>
      <c r="AZ430" s="25"/>
      <c r="BA430" s="25"/>
      <c r="BB430" s="25"/>
      <c r="BC430" s="25"/>
      <c r="BD430" s="25"/>
      <c r="BE430" s="25"/>
      <c r="BF430" s="25"/>
      <c r="BG430" s="25"/>
    </row>
    <row r="431" spans="1:59" ht="13.8" thickBot="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c r="AM431" s="25"/>
      <c r="AN431" s="25"/>
      <c r="AO431" s="25"/>
      <c r="AP431" s="25"/>
      <c r="AQ431" s="25"/>
      <c r="AR431" s="25"/>
      <c r="AS431" s="25"/>
      <c r="AT431" s="25"/>
      <c r="AU431" s="25"/>
      <c r="AV431" s="25"/>
      <c r="AW431" s="25"/>
      <c r="AX431" s="25"/>
      <c r="AY431" s="25"/>
      <c r="AZ431" s="25"/>
      <c r="BA431" s="25"/>
      <c r="BB431" s="25"/>
      <c r="BC431" s="25"/>
      <c r="BD431" s="25"/>
      <c r="BE431" s="25"/>
      <c r="BF431" s="25"/>
      <c r="BG431" s="25"/>
    </row>
    <row r="432" spans="1:59" ht="13.8" thickBot="1">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c r="AM432" s="25"/>
      <c r="AN432" s="25"/>
      <c r="AO432" s="25"/>
      <c r="AP432" s="25"/>
      <c r="AQ432" s="25"/>
      <c r="AR432" s="25"/>
      <c r="AS432" s="25"/>
      <c r="AT432" s="25"/>
      <c r="AU432" s="25"/>
      <c r="AV432" s="25"/>
      <c r="AW432" s="25"/>
      <c r="AX432" s="25"/>
      <c r="AY432" s="25"/>
      <c r="AZ432" s="25"/>
      <c r="BA432" s="25"/>
      <c r="BB432" s="25"/>
      <c r="BC432" s="25"/>
      <c r="BD432" s="25"/>
      <c r="BE432" s="25"/>
      <c r="BF432" s="25"/>
      <c r="BG432" s="25"/>
    </row>
    <row r="433" spans="1:59" ht="13.8" thickBot="1">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c r="AO433" s="25"/>
      <c r="AP433" s="25"/>
      <c r="AQ433" s="25"/>
      <c r="AR433" s="25"/>
      <c r="AS433" s="25"/>
      <c r="AT433" s="25"/>
      <c r="AU433" s="25"/>
      <c r="AV433" s="25"/>
      <c r="AW433" s="25"/>
      <c r="AX433" s="25"/>
      <c r="AY433" s="25"/>
      <c r="AZ433" s="25"/>
      <c r="BA433" s="25"/>
      <c r="BB433" s="25"/>
      <c r="BC433" s="25"/>
      <c r="BD433" s="25"/>
      <c r="BE433" s="25"/>
      <c r="BF433" s="25"/>
      <c r="BG433" s="25"/>
    </row>
    <row r="434" spans="1:59" ht="13.8" thickBot="1">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c r="AY434" s="25"/>
      <c r="AZ434" s="25"/>
      <c r="BA434" s="25"/>
      <c r="BB434" s="25"/>
      <c r="BC434" s="25"/>
      <c r="BD434" s="25"/>
      <c r="BE434" s="25"/>
      <c r="BF434" s="25"/>
      <c r="BG434" s="25"/>
    </row>
    <row r="435" spans="1:59" ht="13.8" thickBot="1">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c r="AM435" s="25"/>
      <c r="AN435" s="25"/>
      <c r="AO435" s="25"/>
      <c r="AP435" s="25"/>
      <c r="AQ435" s="25"/>
      <c r="AR435" s="25"/>
      <c r="AS435" s="25"/>
      <c r="AT435" s="25"/>
      <c r="AU435" s="25"/>
      <c r="AV435" s="25"/>
      <c r="AW435" s="25"/>
      <c r="AX435" s="25"/>
      <c r="AY435" s="25"/>
      <c r="AZ435" s="25"/>
      <c r="BA435" s="25"/>
      <c r="BB435" s="25"/>
      <c r="BC435" s="25"/>
      <c r="BD435" s="25"/>
      <c r="BE435" s="25"/>
      <c r="BF435" s="25"/>
      <c r="BG435" s="25"/>
    </row>
    <row r="436" spans="1:59" ht="13.8" thickBot="1">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c r="AM436" s="25"/>
      <c r="AN436" s="25"/>
      <c r="AO436" s="25"/>
      <c r="AP436" s="25"/>
      <c r="AQ436" s="25"/>
      <c r="AR436" s="25"/>
      <c r="AS436" s="25"/>
      <c r="AT436" s="25"/>
      <c r="AU436" s="25"/>
      <c r="AV436" s="25"/>
      <c r="AW436" s="25"/>
      <c r="AX436" s="25"/>
      <c r="AY436" s="25"/>
      <c r="AZ436" s="25"/>
      <c r="BA436" s="25"/>
      <c r="BB436" s="25"/>
      <c r="BC436" s="25"/>
      <c r="BD436" s="25"/>
      <c r="BE436" s="25"/>
      <c r="BF436" s="25"/>
      <c r="BG436" s="25"/>
    </row>
    <row r="437" spans="1:59" ht="13.8" thickBot="1">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5"/>
      <c r="AM437" s="25"/>
      <c r="AN437" s="25"/>
      <c r="AO437" s="25"/>
      <c r="AP437" s="25"/>
      <c r="AQ437" s="25"/>
      <c r="AR437" s="25"/>
      <c r="AS437" s="25"/>
      <c r="AT437" s="25"/>
      <c r="AU437" s="25"/>
      <c r="AV437" s="25"/>
      <c r="AW437" s="25"/>
      <c r="AX437" s="25"/>
      <c r="AY437" s="25"/>
      <c r="AZ437" s="25"/>
      <c r="BA437" s="25"/>
      <c r="BB437" s="25"/>
      <c r="BC437" s="25"/>
      <c r="BD437" s="25"/>
      <c r="BE437" s="25"/>
      <c r="BF437" s="25"/>
      <c r="BG437" s="25"/>
    </row>
    <row r="438" spans="1:59" ht="13.8" thickBot="1">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5"/>
      <c r="AL438" s="25"/>
      <c r="AM438" s="25"/>
      <c r="AN438" s="25"/>
      <c r="AO438" s="25"/>
      <c r="AP438" s="25"/>
      <c r="AQ438" s="25"/>
      <c r="AR438" s="25"/>
      <c r="AS438" s="25"/>
      <c r="AT438" s="25"/>
      <c r="AU438" s="25"/>
      <c r="AV438" s="25"/>
      <c r="AW438" s="25"/>
      <c r="AX438" s="25"/>
      <c r="AY438" s="25"/>
      <c r="AZ438" s="25"/>
      <c r="BA438" s="25"/>
      <c r="BB438" s="25"/>
      <c r="BC438" s="25"/>
      <c r="BD438" s="25"/>
      <c r="BE438" s="25"/>
      <c r="BF438" s="25"/>
      <c r="BG438" s="25"/>
    </row>
    <row r="439" spans="1:59" ht="13.8" thickBot="1">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5"/>
      <c r="AM439" s="25"/>
      <c r="AN439" s="25"/>
      <c r="AO439" s="25"/>
      <c r="AP439" s="25"/>
      <c r="AQ439" s="25"/>
      <c r="AR439" s="25"/>
      <c r="AS439" s="25"/>
      <c r="AT439" s="25"/>
      <c r="AU439" s="25"/>
      <c r="AV439" s="25"/>
      <c r="AW439" s="25"/>
      <c r="AX439" s="25"/>
      <c r="AY439" s="25"/>
      <c r="AZ439" s="25"/>
      <c r="BA439" s="25"/>
      <c r="BB439" s="25"/>
      <c r="BC439" s="25"/>
      <c r="BD439" s="25"/>
      <c r="BE439" s="25"/>
      <c r="BF439" s="25"/>
      <c r="BG439" s="25"/>
    </row>
    <row r="440" spans="1:59" ht="13.8" thickBot="1">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c r="AM440" s="25"/>
      <c r="AN440" s="25"/>
      <c r="AO440" s="25"/>
      <c r="AP440" s="25"/>
      <c r="AQ440" s="25"/>
      <c r="AR440" s="25"/>
      <c r="AS440" s="25"/>
      <c r="AT440" s="25"/>
      <c r="AU440" s="25"/>
      <c r="AV440" s="25"/>
      <c r="AW440" s="25"/>
      <c r="AX440" s="25"/>
      <c r="AY440" s="25"/>
      <c r="AZ440" s="25"/>
      <c r="BA440" s="25"/>
      <c r="BB440" s="25"/>
      <c r="BC440" s="25"/>
      <c r="BD440" s="25"/>
      <c r="BE440" s="25"/>
      <c r="BF440" s="25"/>
      <c r="BG440" s="25"/>
    </row>
    <row r="441" spans="1:59" ht="13.8" thickBot="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5"/>
      <c r="AL441" s="25"/>
      <c r="AM441" s="25"/>
      <c r="AN441" s="25"/>
      <c r="AO441" s="25"/>
      <c r="AP441" s="25"/>
      <c r="AQ441" s="25"/>
      <c r="AR441" s="25"/>
      <c r="AS441" s="25"/>
      <c r="AT441" s="25"/>
      <c r="AU441" s="25"/>
      <c r="AV441" s="25"/>
      <c r="AW441" s="25"/>
      <c r="AX441" s="25"/>
      <c r="AY441" s="25"/>
      <c r="AZ441" s="25"/>
      <c r="BA441" s="25"/>
      <c r="BB441" s="25"/>
      <c r="BC441" s="25"/>
      <c r="BD441" s="25"/>
      <c r="BE441" s="25"/>
      <c r="BF441" s="25"/>
      <c r="BG441" s="25"/>
    </row>
    <row r="442" spans="1:59" ht="13.8" thickBot="1">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5"/>
      <c r="AL442" s="25"/>
      <c r="AM442" s="25"/>
      <c r="AN442" s="25"/>
      <c r="AO442" s="25"/>
      <c r="AP442" s="25"/>
      <c r="AQ442" s="25"/>
      <c r="AR442" s="25"/>
      <c r="AS442" s="25"/>
      <c r="AT442" s="25"/>
      <c r="AU442" s="25"/>
      <c r="AV442" s="25"/>
      <c r="AW442" s="25"/>
      <c r="AX442" s="25"/>
      <c r="AY442" s="25"/>
      <c r="AZ442" s="25"/>
      <c r="BA442" s="25"/>
      <c r="BB442" s="25"/>
      <c r="BC442" s="25"/>
      <c r="BD442" s="25"/>
      <c r="BE442" s="25"/>
      <c r="BF442" s="25"/>
      <c r="BG442" s="25"/>
    </row>
    <row r="443" spans="1:59" ht="13.8" thickBot="1">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5"/>
      <c r="AL443" s="25"/>
      <c r="AM443" s="25"/>
      <c r="AN443" s="25"/>
      <c r="AO443" s="25"/>
      <c r="AP443" s="25"/>
      <c r="AQ443" s="25"/>
      <c r="AR443" s="25"/>
      <c r="AS443" s="25"/>
      <c r="AT443" s="25"/>
      <c r="AU443" s="25"/>
      <c r="AV443" s="25"/>
      <c r="AW443" s="25"/>
      <c r="AX443" s="25"/>
      <c r="AY443" s="25"/>
      <c r="AZ443" s="25"/>
      <c r="BA443" s="25"/>
      <c r="BB443" s="25"/>
      <c r="BC443" s="25"/>
      <c r="BD443" s="25"/>
      <c r="BE443" s="25"/>
      <c r="BF443" s="25"/>
      <c r="BG443" s="25"/>
    </row>
    <row r="444" spans="1:59" ht="13.8" thickBot="1">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5"/>
      <c r="AL444" s="25"/>
      <c r="AM444" s="25"/>
      <c r="AN444" s="25"/>
      <c r="AO444" s="25"/>
      <c r="AP444" s="25"/>
      <c r="AQ444" s="25"/>
      <c r="AR444" s="25"/>
      <c r="AS444" s="25"/>
      <c r="AT444" s="25"/>
      <c r="AU444" s="25"/>
      <c r="AV444" s="25"/>
      <c r="AW444" s="25"/>
      <c r="AX444" s="25"/>
      <c r="AY444" s="25"/>
      <c r="AZ444" s="25"/>
      <c r="BA444" s="25"/>
      <c r="BB444" s="25"/>
      <c r="BC444" s="25"/>
      <c r="BD444" s="25"/>
      <c r="BE444" s="25"/>
      <c r="BF444" s="25"/>
      <c r="BG444" s="25"/>
    </row>
    <row r="445" spans="1:59" ht="13.8" thickBot="1">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5"/>
      <c r="AL445" s="25"/>
      <c r="AM445" s="25"/>
      <c r="AN445" s="25"/>
      <c r="AO445" s="25"/>
      <c r="AP445" s="25"/>
      <c r="AQ445" s="25"/>
      <c r="AR445" s="25"/>
      <c r="AS445" s="25"/>
      <c r="AT445" s="25"/>
      <c r="AU445" s="25"/>
      <c r="AV445" s="25"/>
      <c r="AW445" s="25"/>
      <c r="AX445" s="25"/>
      <c r="AY445" s="25"/>
      <c r="AZ445" s="25"/>
      <c r="BA445" s="25"/>
      <c r="BB445" s="25"/>
      <c r="BC445" s="25"/>
      <c r="BD445" s="25"/>
      <c r="BE445" s="25"/>
      <c r="BF445" s="25"/>
      <c r="BG445" s="25"/>
    </row>
    <row r="446" spans="1:59" ht="13.8" thickBot="1">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5"/>
      <c r="AM446" s="25"/>
      <c r="AN446" s="25"/>
      <c r="AO446" s="25"/>
      <c r="AP446" s="25"/>
      <c r="AQ446" s="25"/>
      <c r="AR446" s="25"/>
      <c r="AS446" s="25"/>
      <c r="AT446" s="25"/>
      <c r="AU446" s="25"/>
      <c r="AV446" s="25"/>
      <c r="AW446" s="25"/>
      <c r="AX446" s="25"/>
      <c r="AY446" s="25"/>
      <c r="AZ446" s="25"/>
      <c r="BA446" s="25"/>
      <c r="BB446" s="25"/>
      <c r="BC446" s="25"/>
      <c r="BD446" s="25"/>
      <c r="BE446" s="25"/>
      <c r="BF446" s="25"/>
      <c r="BG446" s="25"/>
    </row>
    <row r="447" spans="1:59" ht="13.8" thickBot="1">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5"/>
      <c r="AL447" s="25"/>
      <c r="AM447" s="25"/>
      <c r="AN447" s="25"/>
      <c r="AO447" s="25"/>
      <c r="AP447" s="25"/>
      <c r="AQ447" s="25"/>
      <c r="AR447" s="25"/>
      <c r="AS447" s="25"/>
      <c r="AT447" s="25"/>
      <c r="AU447" s="25"/>
      <c r="AV447" s="25"/>
      <c r="AW447" s="25"/>
      <c r="AX447" s="25"/>
      <c r="AY447" s="25"/>
      <c r="AZ447" s="25"/>
      <c r="BA447" s="25"/>
      <c r="BB447" s="25"/>
      <c r="BC447" s="25"/>
      <c r="BD447" s="25"/>
      <c r="BE447" s="25"/>
      <c r="BF447" s="25"/>
      <c r="BG447" s="25"/>
    </row>
    <row r="448" spans="1:59" ht="13.8" thickBot="1">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5"/>
      <c r="AL448" s="25"/>
      <c r="AM448" s="25"/>
      <c r="AN448" s="25"/>
      <c r="AO448" s="25"/>
      <c r="AP448" s="25"/>
      <c r="AQ448" s="25"/>
      <c r="AR448" s="25"/>
      <c r="AS448" s="25"/>
      <c r="AT448" s="25"/>
      <c r="AU448" s="25"/>
      <c r="AV448" s="25"/>
      <c r="AW448" s="25"/>
      <c r="AX448" s="25"/>
      <c r="AY448" s="25"/>
      <c r="AZ448" s="25"/>
      <c r="BA448" s="25"/>
      <c r="BB448" s="25"/>
      <c r="BC448" s="25"/>
      <c r="BD448" s="25"/>
      <c r="BE448" s="25"/>
      <c r="BF448" s="25"/>
      <c r="BG448" s="25"/>
    </row>
    <row r="449" spans="1:59" ht="13.8" thickBot="1">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5"/>
      <c r="AL449" s="25"/>
      <c r="AM449" s="25"/>
      <c r="AN449" s="25"/>
      <c r="AO449" s="25"/>
      <c r="AP449" s="25"/>
      <c r="AQ449" s="25"/>
      <c r="AR449" s="25"/>
      <c r="AS449" s="25"/>
      <c r="AT449" s="25"/>
      <c r="AU449" s="25"/>
      <c r="AV449" s="25"/>
      <c r="AW449" s="25"/>
      <c r="AX449" s="25"/>
      <c r="AY449" s="25"/>
      <c r="AZ449" s="25"/>
      <c r="BA449" s="25"/>
      <c r="BB449" s="25"/>
      <c r="BC449" s="25"/>
      <c r="BD449" s="25"/>
      <c r="BE449" s="25"/>
      <c r="BF449" s="25"/>
      <c r="BG449" s="25"/>
    </row>
    <row r="450" spans="1:59" ht="13.8" thickBot="1">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5"/>
      <c r="AL450" s="25"/>
      <c r="AM450" s="25"/>
      <c r="AN450" s="25"/>
      <c r="AO450" s="25"/>
      <c r="AP450" s="25"/>
      <c r="AQ450" s="25"/>
      <c r="AR450" s="25"/>
      <c r="AS450" s="25"/>
      <c r="AT450" s="25"/>
      <c r="AU450" s="25"/>
      <c r="AV450" s="25"/>
      <c r="AW450" s="25"/>
      <c r="AX450" s="25"/>
      <c r="AY450" s="25"/>
      <c r="AZ450" s="25"/>
      <c r="BA450" s="25"/>
      <c r="BB450" s="25"/>
      <c r="BC450" s="25"/>
      <c r="BD450" s="25"/>
      <c r="BE450" s="25"/>
      <c r="BF450" s="25"/>
      <c r="BG450" s="25"/>
    </row>
    <row r="451" spans="1:59" ht="13.8" thickBot="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5"/>
      <c r="AL451" s="25"/>
      <c r="AM451" s="25"/>
      <c r="AN451" s="25"/>
      <c r="AO451" s="25"/>
      <c r="AP451" s="25"/>
      <c r="AQ451" s="25"/>
      <c r="AR451" s="25"/>
      <c r="AS451" s="25"/>
      <c r="AT451" s="25"/>
      <c r="AU451" s="25"/>
      <c r="AV451" s="25"/>
      <c r="AW451" s="25"/>
      <c r="AX451" s="25"/>
      <c r="AY451" s="25"/>
      <c r="AZ451" s="25"/>
      <c r="BA451" s="25"/>
      <c r="BB451" s="25"/>
      <c r="BC451" s="25"/>
      <c r="BD451" s="25"/>
      <c r="BE451" s="25"/>
      <c r="BF451" s="25"/>
      <c r="BG451" s="25"/>
    </row>
    <row r="452" spans="1:59" ht="13.8" thickBot="1">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5"/>
      <c r="AM452" s="25"/>
      <c r="AN452" s="25"/>
      <c r="AO452" s="25"/>
      <c r="AP452" s="25"/>
      <c r="AQ452" s="25"/>
      <c r="AR452" s="25"/>
      <c r="AS452" s="25"/>
      <c r="AT452" s="25"/>
      <c r="AU452" s="25"/>
      <c r="AV452" s="25"/>
      <c r="AW452" s="25"/>
      <c r="AX452" s="25"/>
      <c r="AY452" s="25"/>
      <c r="AZ452" s="25"/>
      <c r="BA452" s="25"/>
      <c r="BB452" s="25"/>
      <c r="BC452" s="25"/>
      <c r="BD452" s="25"/>
      <c r="BE452" s="25"/>
      <c r="BF452" s="25"/>
      <c r="BG452" s="25"/>
    </row>
    <row r="453" spans="1:59" ht="13.8" thickBot="1">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5"/>
      <c r="AL453" s="25"/>
      <c r="AM453" s="25"/>
      <c r="AN453" s="25"/>
      <c r="AO453" s="25"/>
      <c r="AP453" s="25"/>
      <c r="AQ453" s="25"/>
      <c r="AR453" s="25"/>
      <c r="AS453" s="25"/>
      <c r="AT453" s="25"/>
      <c r="AU453" s="25"/>
      <c r="AV453" s="25"/>
      <c r="AW453" s="25"/>
      <c r="AX453" s="25"/>
      <c r="AY453" s="25"/>
      <c r="AZ453" s="25"/>
      <c r="BA453" s="25"/>
      <c r="BB453" s="25"/>
      <c r="BC453" s="25"/>
      <c r="BD453" s="25"/>
      <c r="BE453" s="25"/>
      <c r="BF453" s="25"/>
      <c r="BG453" s="25"/>
    </row>
    <row r="454" spans="1:59" ht="13.8" thickBot="1">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5"/>
      <c r="AL454" s="25"/>
      <c r="AM454" s="25"/>
      <c r="AN454" s="25"/>
      <c r="AO454" s="25"/>
      <c r="AP454" s="25"/>
      <c r="AQ454" s="25"/>
      <c r="AR454" s="25"/>
      <c r="AS454" s="25"/>
      <c r="AT454" s="25"/>
      <c r="AU454" s="25"/>
      <c r="AV454" s="25"/>
      <c r="AW454" s="25"/>
      <c r="AX454" s="25"/>
      <c r="AY454" s="25"/>
      <c r="AZ454" s="25"/>
      <c r="BA454" s="25"/>
      <c r="BB454" s="25"/>
      <c r="BC454" s="25"/>
      <c r="BD454" s="25"/>
      <c r="BE454" s="25"/>
      <c r="BF454" s="25"/>
      <c r="BG454" s="25"/>
    </row>
    <row r="455" spans="1:59" ht="13.8" thickBot="1">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5"/>
      <c r="AL455" s="25"/>
      <c r="AM455" s="25"/>
      <c r="AN455" s="25"/>
      <c r="AO455" s="25"/>
      <c r="AP455" s="25"/>
      <c r="AQ455" s="25"/>
      <c r="AR455" s="25"/>
      <c r="AS455" s="25"/>
      <c r="AT455" s="25"/>
      <c r="AU455" s="25"/>
      <c r="AV455" s="25"/>
      <c r="AW455" s="25"/>
      <c r="AX455" s="25"/>
      <c r="AY455" s="25"/>
      <c r="AZ455" s="25"/>
      <c r="BA455" s="25"/>
      <c r="BB455" s="25"/>
      <c r="BC455" s="25"/>
      <c r="BD455" s="25"/>
      <c r="BE455" s="25"/>
      <c r="BF455" s="25"/>
      <c r="BG455" s="25"/>
    </row>
    <row r="456" spans="1:59" ht="13.8" thickBot="1">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5"/>
      <c r="AL456" s="25"/>
      <c r="AM456" s="25"/>
      <c r="AN456" s="25"/>
      <c r="AO456" s="25"/>
      <c r="AP456" s="25"/>
      <c r="AQ456" s="25"/>
      <c r="AR456" s="25"/>
      <c r="AS456" s="25"/>
      <c r="AT456" s="25"/>
      <c r="AU456" s="25"/>
      <c r="AV456" s="25"/>
      <c r="AW456" s="25"/>
      <c r="AX456" s="25"/>
      <c r="AY456" s="25"/>
      <c r="AZ456" s="25"/>
      <c r="BA456" s="25"/>
      <c r="BB456" s="25"/>
      <c r="BC456" s="25"/>
      <c r="BD456" s="25"/>
      <c r="BE456" s="25"/>
      <c r="BF456" s="25"/>
      <c r="BG456" s="25"/>
    </row>
    <row r="457" spans="1:59" ht="13.8" thickBot="1">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5"/>
      <c r="AL457" s="25"/>
      <c r="AM457" s="25"/>
      <c r="AN457" s="25"/>
      <c r="AO457" s="25"/>
      <c r="AP457" s="25"/>
      <c r="AQ457" s="25"/>
      <c r="AR457" s="25"/>
      <c r="AS457" s="25"/>
      <c r="AT457" s="25"/>
      <c r="AU457" s="25"/>
      <c r="AV457" s="25"/>
      <c r="AW457" s="25"/>
      <c r="AX457" s="25"/>
      <c r="AY457" s="25"/>
      <c r="AZ457" s="25"/>
      <c r="BA457" s="25"/>
      <c r="BB457" s="25"/>
      <c r="BC457" s="25"/>
      <c r="BD457" s="25"/>
      <c r="BE457" s="25"/>
      <c r="BF457" s="25"/>
      <c r="BG457" s="25"/>
    </row>
    <row r="458" spans="1:59" ht="13.8" thickBot="1">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5"/>
      <c r="AL458" s="25"/>
      <c r="AM458" s="25"/>
      <c r="AN458" s="25"/>
      <c r="AO458" s="25"/>
      <c r="AP458" s="25"/>
      <c r="AQ458" s="25"/>
      <c r="AR458" s="25"/>
      <c r="AS458" s="25"/>
      <c r="AT458" s="25"/>
      <c r="AU458" s="25"/>
      <c r="AV458" s="25"/>
      <c r="AW458" s="25"/>
      <c r="AX458" s="25"/>
      <c r="AY458" s="25"/>
      <c r="AZ458" s="25"/>
      <c r="BA458" s="25"/>
      <c r="BB458" s="25"/>
      <c r="BC458" s="25"/>
      <c r="BD458" s="25"/>
      <c r="BE458" s="25"/>
      <c r="BF458" s="25"/>
      <c r="BG458" s="25"/>
    </row>
    <row r="459" spans="1:59" ht="13.8" thickBot="1">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5"/>
      <c r="AL459" s="25"/>
      <c r="AM459" s="25"/>
      <c r="AN459" s="25"/>
      <c r="AO459" s="25"/>
      <c r="AP459" s="25"/>
      <c r="AQ459" s="25"/>
      <c r="AR459" s="25"/>
      <c r="AS459" s="25"/>
      <c r="AT459" s="25"/>
      <c r="AU459" s="25"/>
      <c r="AV459" s="25"/>
      <c r="AW459" s="25"/>
      <c r="AX459" s="25"/>
      <c r="AY459" s="25"/>
      <c r="AZ459" s="25"/>
      <c r="BA459" s="25"/>
      <c r="BB459" s="25"/>
      <c r="BC459" s="25"/>
      <c r="BD459" s="25"/>
      <c r="BE459" s="25"/>
      <c r="BF459" s="25"/>
      <c r="BG459" s="25"/>
    </row>
    <row r="460" spans="1:59" ht="13.8" thickBo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5"/>
      <c r="AL460" s="25"/>
      <c r="AM460" s="25"/>
      <c r="AN460" s="25"/>
      <c r="AO460" s="25"/>
      <c r="AP460" s="25"/>
      <c r="AQ460" s="25"/>
      <c r="AR460" s="25"/>
      <c r="AS460" s="25"/>
      <c r="AT460" s="25"/>
      <c r="AU460" s="25"/>
      <c r="AV460" s="25"/>
      <c r="AW460" s="25"/>
      <c r="AX460" s="25"/>
      <c r="AY460" s="25"/>
      <c r="AZ460" s="25"/>
      <c r="BA460" s="25"/>
      <c r="BB460" s="25"/>
      <c r="BC460" s="25"/>
      <c r="BD460" s="25"/>
      <c r="BE460" s="25"/>
      <c r="BF460" s="25"/>
      <c r="BG460" s="25"/>
    </row>
    <row r="461" spans="1:59" ht="13.8" thickBo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5"/>
      <c r="AL461" s="25"/>
      <c r="AM461" s="25"/>
      <c r="AN461" s="25"/>
      <c r="AO461" s="25"/>
      <c r="AP461" s="25"/>
      <c r="AQ461" s="25"/>
      <c r="AR461" s="25"/>
      <c r="AS461" s="25"/>
      <c r="AT461" s="25"/>
      <c r="AU461" s="25"/>
      <c r="AV461" s="25"/>
      <c r="AW461" s="25"/>
      <c r="AX461" s="25"/>
      <c r="AY461" s="25"/>
      <c r="AZ461" s="25"/>
      <c r="BA461" s="25"/>
      <c r="BB461" s="25"/>
      <c r="BC461" s="25"/>
      <c r="BD461" s="25"/>
      <c r="BE461" s="25"/>
      <c r="BF461" s="25"/>
      <c r="BG461" s="25"/>
    </row>
    <row r="462" spans="1:59" ht="13.8" thickBo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5"/>
      <c r="AL462" s="25"/>
      <c r="AM462" s="25"/>
      <c r="AN462" s="25"/>
      <c r="AO462" s="25"/>
      <c r="AP462" s="25"/>
      <c r="AQ462" s="25"/>
      <c r="AR462" s="25"/>
      <c r="AS462" s="25"/>
      <c r="AT462" s="25"/>
      <c r="AU462" s="25"/>
      <c r="AV462" s="25"/>
      <c r="AW462" s="25"/>
      <c r="AX462" s="25"/>
      <c r="AY462" s="25"/>
      <c r="AZ462" s="25"/>
      <c r="BA462" s="25"/>
      <c r="BB462" s="25"/>
      <c r="BC462" s="25"/>
      <c r="BD462" s="25"/>
      <c r="BE462" s="25"/>
      <c r="BF462" s="25"/>
      <c r="BG462" s="25"/>
    </row>
    <row r="463" spans="1:59" ht="13.8" thickBo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5"/>
      <c r="AL463" s="25"/>
      <c r="AM463" s="25"/>
      <c r="AN463" s="25"/>
      <c r="AO463" s="25"/>
      <c r="AP463" s="25"/>
      <c r="AQ463" s="25"/>
      <c r="AR463" s="25"/>
      <c r="AS463" s="25"/>
      <c r="AT463" s="25"/>
      <c r="AU463" s="25"/>
      <c r="AV463" s="25"/>
      <c r="AW463" s="25"/>
      <c r="AX463" s="25"/>
      <c r="AY463" s="25"/>
      <c r="AZ463" s="25"/>
      <c r="BA463" s="25"/>
      <c r="BB463" s="25"/>
      <c r="BC463" s="25"/>
      <c r="BD463" s="25"/>
      <c r="BE463" s="25"/>
      <c r="BF463" s="25"/>
      <c r="BG463" s="25"/>
    </row>
    <row r="464" spans="1:59" ht="13.8" thickBo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5"/>
      <c r="AM464" s="25"/>
      <c r="AN464" s="25"/>
      <c r="AO464" s="25"/>
      <c r="AP464" s="25"/>
      <c r="AQ464" s="25"/>
      <c r="AR464" s="25"/>
      <c r="AS464" s="25"/>
      <c r="AT464" s="25"/>
      <c r="AU464" s="25"/>
      <c r="AV464" s="25"/>
      <c r="AW464" s="25"/>
      <c r="AX464" s="25"/>
      <c r="AY464" s="25"/>
      <c r="AZ464" s="25"/>
      <c r="BA464" s="25"/>
      <c r="BB464" s="25"/>
      <c r="BC464" s="25"/>
      <c r="BD464" s="25"/>
      <c r="BE464" s="25"/>
      <c r="BF464" s="25"/>
      <c r="BG464" s="25"/>
    </row>
    <row r="465" spans="1:59" ht="13.8" thickBo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5"/>
      <c r="AL465" s="25"/>
      <c r="AM465" s="25"/>
      <c r="AN465" s="25"/>
      <c r="AO465" s="25"/>
      <c r="AP465" s="25"/>
      <c r="AQ465" s="25"/>
      <c r="AR465" s="25"/>
      <c r="AS465" s="25"/>
      <c r="AT465" s="25"/>
      <c r="AU465" s="25"/>
      <c r="AV465" s="25"/>
      <c r="AW465" s="25"/>
      <c r="AX465" s="25"/>
      <c r="AY465" s="25"/>
      <c r="AZ465" s="25"/>
      <c r="BA465" s="25"/>
      <c r="BB465" s="25"/>
      <c r="BC465" s="25"/>
      <c r="BD465" s="25"/>
      <c r="BE465" s="25"/>
      <c r="BF465" s="25"/>
      <c r="BG465" s="25"/>
    </row>
    <row r="466" spans="1:59" ht="13.8" thickBo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5"/>
      <c r="AR466" s="25"/>
      <c r="AS466" s="25"/>
      <c r="AT466" s="25"/>
      <c r="AU466" s="25"/>
      <c r="AV466" s="25"/>
      <c r="AW466" s="25"/>
      <c r="AX466" s="25"/>
      <c r="AY466" s="25"/>
      <c r="AZ466" s="25"/>
      <c r="BA466" s="25"/>
      <c r="BB466" s="25"/>
      <c r="BC466" s="25"/>
      <c r="BD466" s="25"/>
      <c r="BE466" s="25"/>
      <c r="BF466" s="25"/>
      <c r="BG466" s="25"/>
    </row>
    <row r="467" spans="1:59" ht="13.8" thickBot="1">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c r="AY467" s="25"/>
      <c r="AZ467" s="25"/>
      <c r="BA467" s="25"/>
      <c r="BB467" s="25"/>
      <c r="BC467" s="25"/>
      <c r="BD467" s="25"/>
      <c r="BE467" s="25"/>
      <c r="BF467" s="25"/>
      <c r="BG467" s="25"/>
    </row>
    <row r="468" spans="1:59" ht="13.8" thickBot="1">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5"/>
      <c r="AM468" s="25"/>
      <c r="AN468" s="25"/>
      <c r="AO468" s="25"/>
      <c r="AP468" s="25"/>
      <c r="AQ468" s="25"/>
      <c r="AR468" s="25"/>
      <c r="AS468" s="25"/>
      <c r="AT468" s="25"/>
      <c r="AU468" s="25"/>
      <c r="AV468" s="25"/>
      <c r="AW468" s="25"/>
      <c r="AX468" s="25"/>
      <c r="AY468" s="25"/>
      <c r="AZ468" s="25"/>
      <c r="BA468" s="25"/>
      <c r="BB468" s="25"/>
      <c r="BC468" s="25"/>
      <c r="BD468" s="25"/>
      <c r="BE468" s="25"/>
      <c r="BF468" s="25"/>
      <c r="BG468" s="25"/>
    </row>
    <row r="469" spans="1:59" ht="13.8" thickBot="1">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5"/>
      <c r="AM469" s="25"/>
      <c r="AN469" s="25"/>
      <c r="AO469" s="25"/>
      <c r="AP469" s="25"/>
      <c r="AQ469" s="25"/>
      <c r="AR469" s="25"/>
      <c r="AS469" s="25"/>
      <c r="AT469" s="25"/>
      <c r="AU469" s="25"/>
      <c r="AV469" s="25"/>
      <c r="AW469" s="25"/>
      <c r="AX469" s="25"/>
      <c r="AY469" s="25"/>
      <c r="AZ469" s="25"/>
      <c r="BA469" s="25"/>
      <c r="BB469" s="25"/>
      <c r="BC469" s="25"/>
      <c r="BD469" s="25"/>
      <c r="BE469" s="25"/>
      <c r="BF469" s="25"/>
      <c r="BG469" s="25"/>
    </row>
    <row r="470" spans="1:59" ht="13.8" thickBot="1">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5"/>
      <c r="AL470" s="25"/>
      <c r="AM470" s="25"/>
      <c r="AN470" s="25"/>
      <c r="AO470" s="25"/>
      <c r="AP470" s="25"/>
      <c r="AQ470" s="25"/>
      <c r="AR470" s="25"/>
      <c r="AS470" s="25"/>
      <c r="AT470" s="25"/>
      <c r="AU470" s="25"/>
      <c r="AV470" s="25"/>
      <c r="AW470" s="25"/>
      <c r="AX470" s="25"/>
      <c r="AY470" s="25"/>
      <c r="AZ470" s="25"/>
      <c r="BA470" s="25"/>
      <c r="BB470" s="25"/>
      <c r="BC470" s="25"/>
      <c r="BD470" s="25"/>
      <c r="BE470" s="25"/>
      <c r="BF470" s="25"/>
      <c r="BG470" s="25"/>
    </row>
    <row r="471" spans="1:59" ht="13.8" thickBot="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5"/>
      <c r="AL471" s="25"/>
      <c r="AM471" s="25"/>
      <c r="AN471" s="25"/>
      <c r="AO471" s="25"/>
      <c r="AP471" s="25"/>
      <c r="AQ471" s="25"/>
      <c r="AR471" s="25"/>
      <c r="AS471" s="25"/>
      <c r="AT471" s="25"/>
      <c r="AU471" s="25"/>
      <c r="AV471" s="25"/>
      <c r="AW471" s="25"/>
      <c r="AX471" s="25"/>
      <c r="AY471" s="25"/>
      <c r="AZ471" s="25"/>
      <c r="BA471" s="25"/>
      <c r="BB471" s="25"/>
      <c r="BC471" s="25"/>
      <c r="BD471" s="25"/>
      <c r="BE471" s="25"/>
      <c r="BF471" s="25"/>
      <c r="BG471" s="25"/>
    </row>
    <row r="472" spans="1:59" ht="13.8" thickBot="1">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c r="AL472" s="25"/>
      <c r="AM472" s="25"/>
      <c r="AN472" s="25"/>
      <c r="AO472" s="25"/>
      <c r="AP472" s="25"/>
      <c r="AQ472" s="25"/>
      <c r="AR472" s="25"/>
      <c r="AS472" s="25"/>
      <c r="AT472" s="25"/>
      <c r="AU472" s="25"/>
      <c r="AV472" s="25"/>
      <c r="AW472" s="25"/>
      <c r="AX472" s="25"/>
      <c r="AY472" s="25"/>
      <c r="AZ472" s="25"/>
      <c r="BA472" s="25"/>
      <c r="BB472" s="25"/>
      <c r="BC472" s="25"/>
      <c r="BD472" s="25"/>
      <c r="BE472" s="25"/>
      <c r="BF472" s="25"/>
      <c r="BG472" s="25"/>
    </row>
    <row r="473" spans="1:59" ht="13.8" thickBot="1">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5"/>
      <c r="AL473" s="25"/>
      <c r="AM473" s="25"/>
      <c r="AN473" s="25"/>
      <c r="AO473" s="25"/>
      <c r="AP473" s="25"/>
      <c r="AQ473" s="25"/>
      <c r="AR473" s="25"/>
      <c r="AS473" s="25"/>
      <c r="AT473" s="25"/>
      <c r="AU473" s="25"/>
      <c r="AV473" s="25"/>
      <c r="AW473" s="25"/>
      <c r="AX473" s="25"/>
      <c r="AY473" s="25"/>
      <c r="AZ473" s="25"/>
      <c r="BA473" s="25"/>
      <c r="BB473" s="25"/>
      <c r="BC473" s="25"/>
      <c r="BD473" s="25"/>
      <c r="BE473" s="25"/>
      <c r="BF473" s="25"/>
      <c r="BG473" s="25"/>
    </row>
    <row r="474" spans="1:59" ht="13.8" thickBot="1">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5"/>
      <c r="AL474" s="25"/>
      <c r="AM474" s="25"/>
      <c r="AN474" s="25"/>
      <c r="AO474" s="25"/>
      <c r="AP474" s="25"/>
      <c r="AQ474" s="25"/>
      <c r="AR474" s="25"/>
      <c r="AS474" s="25"/>
      <c r="AT474" s="25"/>
      <c r="AU474" s="25"/>
      <c r="AV474" s="25"/>
      <c r="AW474" s="25"/>
      <c r="AX474" s="25"/>
      <c r="AY474" s="25"/>
      <c r="AZ474" s="25"/>
      <c r="BA474" s="25"/>
      <c r="BB474" s="25"/>
      <c r="BC474" s="25"/>
      <c r="BD474" s="25"/>
      <c r="BE474" s="25"/>
      <c r="BF474" s="25"/>
      <c r="BG474" s="25"/>
    </row>
    <row r="475" spans="1:59" ht="13.8" thickBot="1">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5"/>
      <c r="AM475" s="25"/>
      <c r="AN475" s="25"/>
      <c r="AO475" s="25"/>
      <c r="AP475" s="25"/>
      <c r="AQ475" s="25"/>
      <c r="AR475" s="25"/>
      <c r="AS475" s="25"/>
      <c r="AT475" s="25"/>
      <c r="AU475" s="25"/>
      <c r="AV475" s="25"/>
      <c r="AW475" s="25"/>
      <c r="AX475" s="25"/>
      <c r="AY475" s="25"/>
      <c r="AZ475" s="25"/>
      <c r="BA475" s="25"/>
      <c r="BB475" s="25"/>
      <c r="BC475" s="25"/>
      <c r="BD475" s="25"/>
      <c r="BE475" s="25"/>
      <c r="BF475" s="25"/>
      <c r="BG475" s="25"/>
    </row>
    <row r="476" spans="1:59" ht="13.8" thickBot="1">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AL476" s="25"/>
      <c r="AM476" s="25"/>
      <c r="AN476" s="25"/>
      <c r="AO476" s="25"/>
      <c r="AP476" s="25"/>
      <c r="AQ476" s="25"/>
      <c r="AR476" s="25"/>
      <c r="AS476" s="25"/>
      <c r="AT476" s="25"/>
      <c r="AU476" s="25"/>
      <c r="AV476" s="25"/>
      <c r="AW476" s="25"/>
      <c r="AX476" s="25"/>
      <c r="AY476" s="25"/>
      <c r="AZ476" s="25"/>
      <c r="BA476" s="25"/>
      <c r="BB476" s="25"/>
      <c r="BC476" s="25"/>
      <c r="BD476" s="25"/>
      <c r="BE476" s="25"/>
      <c r="BF476" s="25"/>
      <c r="BG476" s="25"/>
    </row>
    <row r="477" spans="1:59" ht="13.8" thickBot="1">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5"/>
      <c r="AL477" s="25"/>
      <c r="AM477" s="25"/>
      <c r="AN477" s="25"/>
      <c r="AO477" s="25"/>
      <c r="AP477" s="25"/>
      <c r="AQ477" s="25"/>
      <c r="AR477" s="25"/>
      <c r="AS477" s="25"/>
      <c r="AT477" s="25"/>
      <c r="AU477" s="25"/>
      <c r="AV477" s="25"/>
      <c r="AW477" s="25"/>
      <c r="AX477" s="25"/>
      <c r="AY477" s="25"/>
      <c r="AZ477" s="25"/>
      <c r="BA477" s="25"/>
      <c r="BB477" s="25"/>
      <c r="BC477" s="25"/>
      <c r="BD477" s="25"/>
      <c r="BE477" s="25"/>
      <c r="BF477" s="25"/>
      <c r="BG477" s="25"/>
    </row>
    <row r="478" spans="1:59" ht="13.8" thickBot="1">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5"/>
      <c r="AL478" s="25"/>
      <c r="AM478" s="25"/>
      <c r="AN478" s="25"/>
      <c r="AO478" s="25"/>
      <c r="AP478" s="25"/>
      <c r="AQ478" s="25"/>
      <c r="AR478" s="25"/>
      <c r="AS478" s="25"/>
      <c r="AT478" s="25"/>
      <c r="AU478" s="25"/>
      <c r="AV478" s="25"/>
      <c r="AW478" s="25"/>
      <c r="AX478" s="25"/>
      <c r="AY478" s="25"/>
      <c r="AZ478" s="25"/>
      <c r="BA478" s="25"/>
      <c r="BB478" s="25"/>
      <c r="BC478" s="25"/>
      <c r="BD478" s="25"/>
      <c r="BE478" s="25"/>
      <c r="BF478" s="25"/>
      <c r="BG478" s="25"/>
    </row>
    <row r="479" spans="1:59" ht="13.8" thickBot="1">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5"/>
      <c r="AL479" s="25"/>
      <c r="AM479" s="25"/>
      <c r="AN479" s="25"/>
      <c r="AO479" s="25"/>
      <c r="AP479" s="25"/>
      <c r="AQ479" s="25"/>
      <c r="AR479" s="25"/>
      <c r="AS479" s="25"/>
      <c r="AT479" s="25"/>
      <c r="AU479" s="25"/>
      <c r="AV479" s="25"/>
      <c r="AW479" s="25"/>
      <c r="AX479" s="25"/>
      <c r="AY479" s="25"/>
      <c r="AZ479" s="25"/>
      <c r="BA479" s="25"/>
      <c r="BB479" s="25"/>
      <c r="BC479" s="25"/>
      <c r="BD479" s="25"/>
      <c r="BE479" s="25"/>
      <c r="BF479" s="25"/>
      <c r="BG479" s="25"/>
    </row>
    <row r="480" spans="1:59" ht="13.8" thickBot="1">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5"/>
      <c r="AM480" s="25"/>
      <c r="AN480" s="25"/>
      <c r="AO480" s="25"/>
      <c r="AP480" s="25"/>
      <c r="AQ480" s="25"/>
      <c r="AR480" s="25"/>
      <c r="AS480" s="25"/>
      <c r="AT480" s="25"/>
      <c r="AU480" s="25"/>
      <c r="AV480" s="25"/>
      <c r="AW480" s="25"/>
      <c r="AX480" s="25"/>
      <c r="AY480" s="25"/>
      <c r="AZ480" s="25"/>
      <c r="BA480" s="25"/>
      <c r="BB480" s="25"/>
      <c r="BC480" s="25"/>
      <c r="BD480" s="25"/>
      <c r="BE480" s="25"/>
      <c r="BF480" s="25"/>
      <c r="BG480" s="25"/>
    </row>
    <row r="481" spans="1:59" ht="13.8" thickBot="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5"/>
      <c r="AL481" s="25"/>
      <c r="AM481" s="25"/>
      <c r="AN481" s="25"/>
      <c r="AO481" s="25"/>
      <c r="AP481" s="25"/>
      <c r="AQ481" s="25"/>
      <c r="AR481" s="25"/>
      <c r="AS481" s="25"/>
      <c r="AT481" s="25"/>
      <c r="AU481" s="25"/>
      <c r="AV481" s="25"/>
      <c r="AW481" s="25"/>
      <c r="AX481" s="25"/>
      <c r="AY481" s="25"/>
      <c r="AZ481" s="25"/>
      <c r="BA481" s="25"/>
      <c r="BB481" s="25"/>
      <c r="BC481" s="25"/>
      <c r="BD481" s="25"/>
      <c r="BE481" s="25"/>
      <c r="BF481" s="25"/>
      <c r="BG481" s="25"/>
    </row>
    <row r="482" spans="1:59" ht="13.8" thickBot="1">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5"/>
      <c r="AL482" s="25"/>
      <c r="AM482" s="25"/>
      <c r="AN482" s="25"/>
      <c r="AO482" s="25"/>
      <c r="AP482" s="25"/>
      <c r="AQ482" s="25"/>
      <c r="AR482" s="25"/>
      <c r="AS482" s="25"/>
      <c r="AT482" s="25"/>
      <c r="AU482" s="25"/>
      <c r="AV482" s="25"/>
      <c r="AW482" s="25"/>
      <c r="AX482" s="25"/>
      <c r="AY482" s="25"/>
      <c r="AZ482" s="25"/>
      <c r="BA482" s="25"/>
      <c r="BB482" s="25"/>
      <c r="BC482" s="25"/>
      <c r="BD482" s="25"/>
      <c r="BE482" s="25"/>
      <c r="BF482" s="25"/>
      <c r="BG482" s="25"/>
    </row>
    <row r="483" spans="1:59" ht="13.8" thickBot="1">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5"/>
      <c r="AL483" s="25"/>
      <c r="AM483" s="25"/>
      <c r="AN483" s="25"/>
      <c r="AO483" s="25"/>
      <c r="AP483" s="25"/>
      <c r="AQ483" s="25"/>
      <c r="AR483" s="25"/>
      <c r="AS483" s="25"/>
      <c r="AT483" s="25"/>
      <c r="AU483" s="25"/>
      <c r="AV483" s="25"/>
      <c r="AW483" s="25"/>
      <c r="AX483" s="25"/>
      <c r="AY483" s="25"/>
      <c r="AZ483" s="25"/>
      <c r="BA483" s="25"/>
      <c r="BB483" s="25"/>
      <c r="BC483" s="25"/>
      <c r="BD483" s="25"/>
      <c r="BE483" s="25"/>
      <c r="BF483" s="25"/>
      <c r="BG483" s="25"/>
    </row>
    <row r="484" spans="1:59" ht="13.8" thickBot="1">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5"/>
      <c r="AL484" s="25"/>
      <c r="AM484" s="25"/>
      <c r="AN484" s="25"/>
      <c r="AO484" s="25"/>
      <c r="AP484" s="25"/>
      <c r="AQ484" s="25"/>
      <c r="AR484" s="25"/>
      <c r="AS484" s="25"/>
      <c r="AT484" s="25"/>
      <c r="AU484" s="25"/>
      <c r="AV484" s="25"/>
      <c r="AW484" s="25"/>
      <c r="AX484" s="25"/>
      <c r="AY484" s="25"/>
      <c r="AZ484" s="25"/>
      <c r="BA484" s="25"/>
      <c r="BB484" s="25"/>
      <c r="BC484" s="25"/>
      <c r="BD484" s="25"/>
      <c r="BE484" s="25"/>
      <c r="BF484" s="25"/>
      <c r="BG484" s="25"/>
    </row>
    <row r="485" spans="1:59" ht="13.8" thickBot="1">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5"/>
      <c r="AL485" s="25"/>
      <c r="AM485" s="25"/>
      <c r="AN485" s="25"/>
      <c r="AO485" s="25"/>
      <c r="AP485" s="25"/>
      <c r="AQ485" s="25"/>
      <c r="AR485" s="25"/>
      <c r="AS485" s="25"/>
      <c r="AT485" s="25"/>
      <c r="AU485" s="25"/>
      <c r="AV485" s="25"/>
      <c r="AW485" s="25"/>
      <c r="AX485" s="25"/>
      <c r="AY485" s="25"/>
      <c r="AZ485" s="25"/>
      <c r="BA485" s="25"/>
      <c r="BB485" s="25"/>
      <c r="BC485" s="25"/>
      <c r="BD485" s="25"/>
      <c r="BE485" s="25"/>
      <c r="BF485" s="25"/>
      <c r="BG485" s="25"/>
    </row>
    <row r="486" spans="1:59" ht="13.8" thickBot="1">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5"/>
      <c r="AL486" s="25"/>
      <c r="AM486" s="25"/>
      <c r="AN486" s="25"/>
      <c r="AO486" s="25"/>
      <c r="AP486" s="25"/>
      <c r="AQ486" s="25"/>
      <c r="AR486" s="25"/>
      <c r="AS486" s="25"/>
      <c r="AT486" s="25"/>
      <c r="AU486" s="25"/>
      <c r="AV486" s="25"/>
      <c r="AW486" s="25"/>
      <c r="AX486" s="25"/>
      <c r="AY486" s="25"/>
      <c r="AZ486" s="25"/>
      <c r="BA486" s="25"/>
      <c r="BB486" s="25"/>
      <c r="BC486" s="25"/>
      <c r="BD486" s="25"/>
      <c r="BE486" s="25"/>
      <c r="BF486" s="25"/>
      <c r="BG486" s="25"/>
    </row>
    <row r="487" spans="1:59" ht="13.8" thickBot="1">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5"/>
      <c r="AL487" s="25"/>
      <c r="AM487" s="25"/>
      <c r="AN487" s="25"/>
      <c r="AO487" s="25"/>
      <c r="AP487" s="25"/>
      <c r="AQ487" s="25"/>
      <c r="AR487" s="25"/>
      <c r="AS487" s="25"/>
      <c r="AT487" s="25"/>
      <c r="AU487" s="25"/>
      <c r="AV487" s="25"/>
      <c r="AW487" s="25"/>
      <c r="AX487" s="25"/>
      <c r="AY487" s="25"/>
      <c r="AZ487" s="25"/>
      <c r="BA487" s="25"/>
      <c r="BB487" s="25"/>
      <c r="BC487" s="25"/>
      <c r="BD487" s="25"/>
      <c r="BE487" s="25"/>
      <c r="BF487" s="25"/>
      <c r="BG487" s="25"/>
    </row>
    <row r="488" spans="1:59" ht="13.8" thickBot="1">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5"/>
      <c r="AL488" s="25"/>
      <c r="AM488" s="25"/>
      <c r="AN488" s="25"/>
      <c r="AO488" s="25"/>
      <c r="AP488" s="25"/>
      <c r="AQ488" s="25"/>
      <c r="AR488" s="25"/>
      <c r="AS488" s="25"/>
      <c r="AT488" s="25"/>
      <c r="AU488" s="25"/>
      <c r="AV488" s="25"/>
      <c r="AW488" s="25"/>
      <c r="AX488" s="25"/>
      <c r="AY488" s="25"/>
      <c r="AZ488" s="25"/>
      <c r="BA488" s="25"/>
      <c r="BB488" s="25"/>
      <c r="BC488" s="25"/>
      <c r="BD488" s="25"/>
      <c r="BE488" s="25"/>
      <c r="BF488" s="25"/>
      <c r="BG488" s="25"/>
    </row>
    <row r="489" spans="1:59" ht="13.8" thickBot="1">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5"/>
      <c r="AL489" s="25"/>
      <c r="AM489" s="25"/>
      <c r="AN489" s="25"/>
      <c r="AO489" s="25"/>
      <c r="AP489" s="25"/>
      <c r="AQ489" s="25"/>
      <c r="AR489" s="25"/>
      <c r="AS489" s="25"/>
      <c r="AT489" s="25"/>
      <c r="AU489" s="25"/>
      <c r="AV489" s="25"/>
      <c r="AW489" s="25"/>
      <c r="AX489" s="25"/>
      <c r="AY489" s="25"/>
      <c r="AZ489" s="25"/>
      <c r="BA489" s="25"/>
      <c r="BB489" s="25"/>
      <c r="BC489" s="25"/>
      <c r="BD489" s="25"/>
      <c r="BE489" s="25"/>
      <c r="BF489" s="25"/>
      <c r="BG489" s="25"/>
    </row>
    <row r="490" spans="1:59" ht="13.8" thickBot="1">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5"/>
      <c r="AL490" s="25"/>
      <c r="AM490" s="25"/>
      <c r="AN490" s="25"/>
      <c r="AO490" s="25"/>
      <c r="AP490" s="25"/>
      <c r="AQ490" s="25"/>
      <c r="AR490" s="25"/>
      <c r="AS490" s="25"/>
      <c r="AT490" s="25"/>
      <c r="AU490" s="25"/>
      <c r="AV490" s="25"/>
      <c r="AW490" s="25"/>
      <c r="AX490" s="25"/>
      <c r="AY490" s="25"/>
      <c r="AZ490" s="25"/>
      <c r="BA490" s="25"/>
      <c r="BB490" s="25"/>
      <c r="BC490" s="25"/>
      <c r="BD490" s="25"/>
      <c r="BE490" s="25"/>
      <c r="BF490" s="25"/>
      <c r="BG490" s="25"/>
    </row>
    <row r="491" spans="1:59" ht="13.8" thickBot="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5"/>
      <c r="AL491" s="25"/>
      <c r="AM491" s="25"/>
      <c r="AN491" s="25"/>
      <c r="AO491" s="25"/>
      <c r="AP491" s="25"/>
      <c r="AQ491" s="25"/>
      <c r="AR491" s="25"/>
      <c r="AS491" s="25"/>
      <c r="AT491" s="25"/>
      <c r="AU491" s="25"/>
      <c r="AV491" s="25"/>
      <c r="AW491" s="25"/>
      <c r="AX491" s="25"/>
      <c r="AY491" s="25"/>
      <c r="AZ491" s="25"/>
      <c r="BA491" s="25"/>
      <c r="BB491" s="25"/>
      <c r="BC491" s="25"/>
      <c r="BD491" s="25"/>
      <c r="BE491" s="25"/>
      <c r="BF491" s="25"/>
      <c r="BG491" s="25"/>
    </row>
    <row r="492" spans="1:59" ht="13.8" thickBot="1">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5"/>
      <c r="AL492" s="25"/>
      <c r="AM492" s="25"/>
      <c r="AN492" s="25"/>
      <c r="AO492" s="25"/>
      <c r="AP492" s="25"/>
      <c r="AQ492" s="25"/>
      <c r="AR492" s="25"/>
      <c r="AS492" s="25"/>
      <c r="AT492" s="25"/>
      <c r="AU492" s="25"/>
      <c r="AV492" s="25"/>
      <c r="AW492" s="25"/>
      <c r="AX492" s="25"/>
      <c r="AY492" s="25"/>
      <c r="AZ492" s="25"/>
      <c r="BA492" s="25"/>
      <c r="BB492" s="25"/>
      <c r="BC492" s="25"/>
      <c r="BD492" s="25"/>
      <c r="BE492" s="25"/>
      <c r="BF492" s="25"/>
      <c r="BG492" s="25"/>
    </row>
    <row r="493" spans="1:59" ht="13.8" thickBot="1">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5"/>
      <c r="AL493" s="25"/>
      <c r="AM493" s="25"/>
      <c r="AN493" s="25"/>
      <c r="AO493" s="25"/>
      <c r="AP493" s="25"/>
      <c r="AQ493" s="25"/>
      <c r="AR493" s="25"/>
      <c r="AS493" s="25"/>
      <c r="AT493" s="25"/>
      <c r="AU493" s="25"/>
      <c r="AV493" s="25"/>
      <c r="AW493" s="25"/>
      <c r="AX493" s="25"/>
      <c r="AY493" s="25"/>
      <c r="AZ493" s="25"/>
      <c r="BA493" s="25"/>
      <c r="BB493" s="25"/>
      <c r="BC493" s="25"/>
      <c r="BD493" s="25"/>
      <c r="BE493" s="25"/>
      <c r="BF493" s="25"/>
      <c r="BG493" s="25"/>
    </row>
    <row r="494" spans="1:59" ht="13.8" thickBot="1">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5"/>
      <c r="AL494" s="25"/>
      <c r="AM494" s="25"/>
      <c r="AN494" s="25"/>
      <c r="AO494" s="25"/>
      <c r="AP494" s="25"/>
      <c r="AQ494" s="25"/>
      <c r="AR494" s="25"/>
      <c r="AS494" s="25"/>
      <c r="AT494" s="25"/>
      <c r="AU494" s="25"/>
      <c r="AV494" s="25"/>
      <c r="AW494" s="25"/>
      <c r="AX494" s="25"/>
      <c r="AY494" s="25"/>
      <c r="AZ494" s="25"/>
      <c r="BA494" s="25"/>
      <c r="BB494" s="25"/>
      <c r="BC494" s="25"/>
      <c r="BD494" s="25"/>
      <c r="BE494" s="25"/>
      <c r="BF494" s="25"/>
      <c r="BG494" s="25"/>
    </row>
    <row r="495" spans="1:59" ht="13.8" thickBot="1">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5"/>
      <c r="AL495" s="25"/>
      <c r="AM495" s="25"/>
      <c r="AN495" s="25"/>
      <c r="AO495" s="25"/>
      <c r="AP495" s="25"/>
      <c r="AQ495" s="25"/>
      <c r="AR495" s="25"/>
      <c r="AS495" s="25"/>
      <c r="AT495" s="25"/>
      <c r="AU495" s="25"/>
      <c r="AV495" s="25"/>
      <c r="AW495" s="25"/>
      <c r="AX495" s="25"/>
      <c r="AY495" s="25"/>
      <c r="AZ495" s="25"/>
      <c r="BA495" s="25"/>
      <c r="BB495" s="25"/>
      <c r="BC495" s="25"/>
      <c r="BD495" s="25"/>
      <c r="BE495" s="25"/>
      <c r="BF495" s="25"/>
      <c r="BG495" s="25"/>
    </row>
    <row r="496" spans="1:59" ht="13.8" thickBot="1">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5"/>
      <c r="AL496" s="25"/>
      <c r="AM496" s="25"/>
      <c r="AN496" s="25"/>
      <c r="AO496" s="25"/>
      <c r="AP496" s="25"/>
      <c r="AQ496" s="25"/>
      <c r="AR496" s="25"/>
      <c r="AS496" s="25"/>
      <c r="AT496" s="25"/>
      <c r="AU496" s="25"/>
      <c r="AV496" s="25"/>
      <c r="AW496" s="25"/>
      <c r="AX496" s="25"/>
      <c r="AY496" s="25"/>
      <c r="AZ496" s="25"/>
      <c r="BA496" s="25"/>
      <c r="BB496" s="25"/>
      <c r="BC496" s="25"/>
      <c r="BD496" s="25"/>
      <c r="BE496" s="25"/>
      <c r="BF496" s="25"/>
      <c r="BG496" s="25"/>
    </row>
    <row r="497" spans="1:59" ht="13.8" thickBot="1">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5"/>
      <c r="AL497" s="25"/>
      <c r="AM497" s="25"/>
      <c r="AN497" s="25"/>
      <c r="AO497" s="25"/>
      <c r="AP497" s="25"/>
      <c r="AQ497" s="25"/>
      <c r="AR497" s="25"/>
      <c r="AS497" s="25"/>
      <c r="AT497" s="25"/>
      <c r="AU497" s="25"/>
      <c r="AV497" s="25"/>
      <c r="AW497" s="25"/>
      <c r="AX497" s="25"/>
      <c r="AY497" s="25"/>
      <c r="AZ497" s="25"/>
      <c r="BA497" s="25"/>
      <c r="BB497" s="25"/>
      <c r="BC497" s="25"/>
      <c r="BD497" s="25"/>
      <c r="BE497" s="25"/>
      <c r="BF497" s="25"/>
      <c r="BG497" s="25"/>
    </row>
    <row r="498" spans="1:59" ht="13.8" thickBot="1">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5"/>
      <c r="AL498" s="25"/>
      <c r="AM498" s="25"/>
      <c r="AN498" s="25"/>
      <c r="AO498" s="25"/>
      <c r="AP498" s="25"/>
      <c r="AQ498" s="25"/>
      <c r="AR498" s="25"/>
      <c r="AS498" s="25"/>
      <c r="AT498" s="25"/>
      <c r="AU498" s="25"/>
      <c r="AV498" s="25"/>
      <c r="AW498" s="25"/>
      <c r="AX498" s="25"/>
      <c r="AY498" s="25"/>
      <c r="AZ498" s="25"/>
      <c r="BA498" s="25"/>
      <c r="BB498" s="25"/>
      <c r="BC498" s="25"/>
      <c r="BD498" s="25"/>
      <c r="BE498" s="25"/>
      <c r="BF498" s="25"/>
      <c r="BG498" s="25"/>
    </row>
    <row r="499" spans="1:59" ht="13.8" thickBot="1">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c r="AM499" s="25"/>
      <c r="AN499" s="25"/>
      <c r="AO499" s="25"/>
      <c r="AP499" s="25"/>
      <c r="AQ499" s="25"/>
      <c r="AR499" s="25"/>
      <c r="AS499" s="25"/>
      <c r="AT499" s="25"/>
      <c r="AU499" s="25"/>
      <c r="AV499" s="25"/>
      <c r="AW499" s="25"/>
      <c r="AX499" s="25"/>
      <c r="AY499" s="25"/>
      <c r="AZ499" s="25"/>
      <c r="BA499" s="25"/>
      <c r="BB499" s="25"/>
      <c r="BC499" s="25"/>
      <c r="BD499" s="25"/>
      <c r="BE499" s="25"/>
      <c r="BF499" s="25"/>
      <c r="BG499" s="25"/>
    </row>
    <row r="500" spans="1:59" ht="13.8" thickBot="1">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c r="AM500" s="25"/>
      <c r="AN500" s="25"/>
      <c r="AO500" s="25"/>
      <c r="AP500" s="25"/>
      <c r="AQ500" s="25"/>
      <c r="AR500" s="25"/>
      <c r="AS500" s="25"/>
      <c r="AT500" s="25"/>
      <c r="AU500" s="25"/>
      <c r="AV500" s="25"/>
      <c r="AW500" s="25"/>
      <c r="AX500" s="25"/>
      <c r="AY500" s="25"/>
      <c r="AZ500" s="25"/>
      <c r="BA500" s="25"/>
      <c r="BB500" s="25"/>
      <c r="BC500" s="25"/>
      <c r="BD500" s="25"/>
      <c r="BE500" s="25"/>
      <c r="BF500" s="25"/>
      <c r="BG500" s="25"/>
    </row>
    <row r="501" spans="1:59" ht="13.8" thickBot="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c r="AK501" s="25"/>
      <c r="AL501" s="25"/>
      <c r="AM501" s="25"/>
      <c r="AN501" s="25"/>
      <c r="AO501" s="25"/>
      <c r="AP501" s="25"/>
      <c r="AQ501" s="25"/>
      <c r="AR501" s="25"/>
      <c r="AS501" s="25"/>
      <c r="AT501" s="25"/>
      <c r="AU501" s="25"/>
      <c r="AV501" s="25"/>
      <c r="AW501" s="25"/>
      <c r="AX501" s="25"/>
      <c r="AY501" s="25"/>
      <c r="AZ501" s="25"/>
      <c r="BA501" s="25"/>
      <c r="BB501" s="25"/>
      <c r="BC501" s="25"/>
      <c r="BD501" s="25"/>
      <c r="BE501" s="25"/>
      <c r="BF501" s="25"/>
      <c r="BG501" s="25"/>
    </row>
    <row r="502" spans="1:59" ht="13.8" thickBot="1">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c r="AK502" s="25"/>
      <c r="AL502" s="25"/>
      <c r="AM502" s="25"/>
      <c r="AN502" s="25"/>
      <c r="AO502" s="25"/>
      <c r="AP502" s="25"/>
      <c r="AQ502" s="25"/>
      <c r="AR502" s="25"/>
      <c r="AS502" s="25"/>
      <c r="AT502" s="25"/>
      <c r="AU502" s="25"/>
      <c r="AV502" s="25"/>
      <c r="AW502" s="25"/>
      <c r="AX502" s="25"/>
      <c r="AY502" s="25"/>
      <c r="AZ502" s="25"/>
      <c r="BA502" s="25"/>
      <c r="BB502" s="25"/>
      <c r="BC502" s="25"/>
      <c r="BD502" s="25"/>
      <c r="BE502" s="25"/>
      <c r="BF502" s="25"/>
      <c r="BG502" s="25"/>
    </row>
    <row r="503" spans="1:59" ht="13.8" thickBot="1">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5"/>
      <c r="AL503" s="25"/>
      <c r="AM503" s="25"/>
      <c r="AN503" s="25"/>
      <c r="AO503" s="25"/>
      <c r="AP503" s="25"/>
      <c r="AQ503" s="25"/>
      <c r="AR503" s="25"/>
      <c r="AS503" s="25"/>
      <c r="AT503" s="25"/>
      <c r="AU503" s="25"/>
      <c r="AV503" s="25"/>
      <c r="AW503" s="25"/>
      <c r="AX503" s="25"/>
      <c r="AY503" s="25"/>
      <c r="AZ503" s="25"/>
      <c r="BA503" s="25"/>
      <c r="BB503" s="25"/>
      <c r="BC503" s="25"/>
      <c r="BD503" s="25"/>
      <c r="BE503" s="25"/>
      <c r="BF503" s="25"/>
      <c r="BG503" s="25"/>
    </row>
    <row r="504" spans="1:59" ht="13.8" thickBot="1">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5"/>
      <c r="AL504" s="25"/>
      <c r="AM504" s="25"/>
      <c r="AN504" s="25"/>
      <c r="AO504" s="25"/>
      <c r="AP504" s="25"/>
      <c r="AQ504" s="25"/>
      <c r="AR504" s="25"/>
      <c r="AS504" s="25"/>
      <c r="AT504" s="25"/>
      <c r="AU504" s="25"/>
      <c r="AV504" s="25"/>
      <c r="AW504" s="25"/>
      <c r="AX504" s="25"/>
      <c r="AY504" s="25"/>
      <c r="AZ504" s="25"/>
      <c r="BA504" s="25"/>
      <c r="BB504" s="25"/>
      <c r="BC504" s="25"/>
      <c r="BD504" s="25"/>
      <c r="BE504" s="25"/>
      <c r="BF504" s="25"/>
      <c r="BG504" s="25"/>
    </row>
    <row r="505" spans="1:59" ht="13.8" thickBot="1">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5"/>
      <c r="AL505" s="25"/>
      <c r="AM505" s="25"/>
      <c r="AN505" s="25"/>
      <c r="AO505" s="25"/>
      <c r="AP505" s="25"/>
      <c r="AQ505" s="25"/>
      <c r="AR505" s="25"/>
      <c r="AS505" s="25"/>
      <c r="AT505" s="25"/>
      <c r="AU505" s="25"/>
      <c r="AV505" s="25"/>
      <c r="AW505" s="25"/>
      <c r="AX505" s="25"/>
      <c r="AY505" s="25"/>
      <c r="AZ505" s="25"/>
      <c r="BA505" s="25"/>
      <c r="BB505" s="25"/>
      <c r="BC505" s="25"/>
      <c r="BD505" s="25"/>
      <c r="BE505" s="25"/>
      <c r="BF505" s="25"/>
      <c r="BG505" s="25"/>
    </row>
    <row r="506" spans="1:59" ht="13.8" thickBot="1">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c r="AM506" s="25"/>
      <c r="AN506" s="25"/>
      <c r="AO506" s="25"/>
      <c r="AP506" s="25"/>
      <c r="AQ506" s="25"/>
      <c r="AR506" s="25"/>
      <c r="AS506" s="25"/>
      <c r="AT506" s="25"/>
      <c r="AU506" s="25"/>
      <c r="AV506" s="25"/>
      <c r="AW506" s="25"/>
      <c r="AX506" s="25"/>
      <c r="AY506" s="25"/>
      <c r="AZ506" s="25"/>
      <c r="BA506" s="25"/>
      <c r="BB506" s="25"/>
      <c r="BC506" s="25"/>
      <c r="BD506" s="25"/>
      <c r="BE506" s="25"/>
      <c r="BF506" s="25"/>
      <c r="BG506" s="25"/>
    </row>
    <row r="507" spans="1:59" ht="13.8" thickBot="1">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c r="AK507" s="25"/>
      <c r="AL507" s="25"/>
      <c r="AM507" s="25"/>
      <c r="AN507" s="25"/>
      <c r="AO507" s="25"/>
      <c r="AP507" s="25"/>
      <c r="AQ507" s="25"/>
      <c r="AR507" s="25"/>
      <c r="AS507" s="25"/>
      <c r="AT507" s="25"/>
      <c r="AU507" s="25"/>
      <c r="AV507" s="25"/>
      <c r="AW507" s="25"/>
      <c r="AX507" s="25"/>
      <c r="AY507" s="25"/>
      <c r="AZ507" s="25"/>
      <c r="BA507" s="25"/>
      <c r="BB507" s="25"/>
      <c r="BC507" s="25"/>
      <c r="BD507" s="25"/>
      <c r="BE507" s="25"/>
      <c r="BF507" s="25"/>
      <c r="BG507" s="25"/>
    </row>
    <row r="508" spans="1:59" ht="13.8" thickBot="1">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5"/>
      <c r="AL508" s="25"/>
      <c r="AM508" s="25"/>
      <c r="AN508" s="25"/>
      <c r="AO508" s="25"/>
      <c r="AP508" s="25"/>
      <c r="AQ508" s="25"/>
      <c r="AR508" s="25"/>
      <c r="AS508" s="25"/>
      <c r="AT508" s="25"/>
      <c r="AU508" s="25"/>
      <c r="AV508" s="25"/>
      <c r="AW508" s="25"/>
      <c r="AX508" s="25"/>
      <c r="AY508" s="25"/>
      <c r="AZ508" s="25"/>
      <c r="BA508" s="25"/>
      <c r="BB508" s="25"/>
      <c r="BC508" s="25"/>
      <c r="BD508" s="25"/>
      <c r="BE508" s="25"/>
      <c r="BF508" s="25"/>
      <c r="BG508" s="25"/>
    </row>
    <row r="509" spans="1:59" ht="13.8" thickBot="1">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25"/>
      <c r="AN509" s="25"/>
      <c r="AO509" s="25"/>
      <c r="AP509" s="25"/>
      <c r="AQ509" s="25"/>
      <c r="AR509" s="25"/>
      <c r="AS509" s="25"/>
      <c r="AT509" s="25"/>
      <c r="AU509" s="25"/>
      <c r="AV509" s="25"/>
      <c r="AW509" s="25"/>
      <c r="AX509" s="25"/>
      <c r="AY509" s="25"/>
      <c r="AZ509" s="25"/>
      <c r="BA509" s="25"/>
      <c r="BB509" s="25"/>
      <c r="BC509" s="25"/>
      <c r="BD509" s="25"/>
      <c r="BE509" s="25"/>
      <c r="BF509" s="25"/>
      <c r="BG509" s="25"/>
    </row>
    <row r="510" spans="1:59" ht="13.8" thickBot="1">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c r="AK510" s="25"/>
      <c r="AL510" s="25"/>
      <c r="AM510" s="25"/>
      <c r="AN510" s="25"/>
      <c r="AO510" s="25"/>
      <c r="AP510" s="25"/>
      <c r="AQ510" s="25"/>
      <c r="AR510" s="25"/>
      <c r="AS510" s="25"/>
      <c r="AT510" s="25"/>
      <c r="AU510" s="25"/>
      <c r="AV510" s="25"/>
      <c r="AW510" s="25"/>
      <c r="AX510" s="25"/>
      <c r="AY510" s="25"/>
      <c r="AZ510" s="25"/>
      <c r="BA510" s="25"/>
      <c r="BB510" s="25"/>
      <c r="BC510" s="25"/>
      <c r="BD510" s="25"/>
      <c r="BE510" s="25"/>
      <c r="BF510" s="25"/>
      <c r="BG510" s="25"/>
    </row>
    <row r="511" spans="1:59" ht="13.8" thickBot="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5"/>
      <c r="AK511" s="25"/>
      <c r="AL511" s="25"/>
      <c r="AM511" s="25"/>
      <c r="AN511" s="25"/>
      <c r="AO511" s="25"/>
      <c r="AP511" s="25"/>
      <c r="AQ511" s="25"/>
      <c r="AR511" s="25"/>
      <c r="AS511" s="25"/>
      <c r="AT511" s="25"/>
      <c r="AU511" s="25"/>
      <c r="AV511" s="25"/>
      <c r="AW511" s="25"/>
      <c r="AX511" s="25"/>
      <c r="AY511" s="25"/>
      <c r="AZ511" s="25"/>
      <c r="BA511" s="25"/>
      <c r="BB511" s="25"/>
      <c r="BC511" s="25"/>
      <c r="BD511" s="25"/>
      <c r="BE511" s="25"/>
      <c r="BF511" s="25"/>
      <c r="BG511" s="25"/>
    </row>
    <row r="512" spans="1:59" ht="13.8" thickBot="1">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5"/>
      <c r="AK512" s="25"/>
      <c r="AL512" s="25"/>
      <c r="AM512" s="25"/>
      <c r="AN512" s="25"/>
      <c r="AO512" s="25"/>
      <c r="AP512" s="25"/>
      <c r="AQ512" s="25"/>
      <c r="AR512" s="25"/>
      <c r="AS512" s="25"/>
      <c r="AT512" s="25"/>
      <c r="AU512" s="25"/>
      <c r="AV512" s="25"/>
      <c r="AW512" s="25"/>
      <c r="AX512" s="25"/>
      <c r="AY512" s="25"/>
      <c r="AZ512" s="25"/>
      <c r="BA512" s="25"/>
      <c r="BB512" s="25"/>
      <c r="BC512" s="25"/>
      <c r="BD512" s="25"/>
      <c r="BE512" s="25"/>
      <c r="BF512" s="25"/>
      <c r="BG512" s="25"/>
    </row>
    <row r="513" spans="1:59" ht="13.8" thickBot="1">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c r="AG513" s="25"/>
      <c r="AH513" s="25"/>
      <c r="AI513" s="25"/>
      <c r="AJ513" s="25"/>
      <c r="AK513" s="25"/>
      <c r="AL513" s="25"/>
      <c r="AM513" s="25"/>
      <c r="AN513" s="25"/>
      <c r="AO513" s="25"/>
      <c r="AP513" s="25"/>
      <c r="AQ513" s="25"/>
      <c r="AR513" s="25"/>
      <c r="AS513" s="25"/>
      <c r="AT513" s="25"/>
      <c r="AU513" s="25"/>
      <c r="AV513" s="25"/>
      <c r="AW513" s="25"/>
      <c r="AX513" s="25"/>
      <c r="AY513" s="25"/>
      <c r="AZ513" s="25"/>
      <c r="BA513" s="25"/>
      <c r="BB513" s="25"/>
      <c r="BC513" s="25"/>
      <c r="BD513" s="25"/>
      <c r="BE513" s="25"/>
      <c r="BF513" s="25"/>
      <c r="BG513" s="25"/>
    </row>
    <row r="514" spans="1:59" ht="13.8" thickBot="1">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c r="AG514" s="25"/>
      <c r="AH514" s="25"/>
      <c r="AI514" s="25"/>
      <c r="AJ514" s="25"/>
      <c r="AK514" s="25"/>
      <c r="AL514" s="25"/>
      <c r="AM514" s="25"/>
      <c r="AN514" s="25"/>
      <c r="AO514" s="25"/>
      <c r="AP514" s="25"/>
      <c r="AQ514" s="25"/>
      <c r="AR514" s="25"/>
      <c r="AS514" s="25"/>
      <c r="AT514" s="25"/>
      <c r="AU514" s="25"/>
      <c r="AV514" s="25"/>
      <c r="AW514" s="25"/>
      <c r="AX514" s="25"/>
      <c r="AY514" s="25"/>
      <c r="AZ514" s="25"/>
      <c r="BA514" s="25"/>
      <c r="BB514" s="25"/>
      <c r="BC514" s="25"/>
      <c r="BD514" s="25"/>
      <c r="BE514" s="25"/>
      <c r="BF514" s="25"/>
      <c r="BG514" s="25"/>
    </row>
    <row r="515" spans="1:59" ht="13.8" thickBot="1">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5"/>
      <c r="AK515" s="25"/>
      <c r="AL515" s="25"/>
      <c r="AM515" s="25"/>
      <c r="AN515" s="25"/>
      <c r="AO515" s="25"/>
      <c r="AP515" s="25"/>
      <c r="AQ515" s="25"/>
      <c r="AR515" s="25"/>
      <c r="AS515" s="25"/>
      <c r="AT515" s="25"/>
      <c r="AU515" s="25"/>
      <c r="AV515" s="25"/>
      <c r="AW515" s="25"/>
      <c r="AX515" s="25"/>
      <c r="AY515" s="25"/>
      <c r="AZ515" s="25"/>
      <c r="BA515" s="25"/>
      <c r="BB515" s="25"/>
      <c r="BC515" s="25"/>
      <c r="BD515" s="25"/>
      <c r="BE515" s="25"/>
      <c r="BF515" s="25"/>
      <c r="BG515" s="25"/>
    </row>
    <row r="516" spans="1:59" ht="13.8" thickBot="1">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5"/>
      <c r="AK516" s="25"/>
      <c r="AL516" s="25"/>
      <c r="AM516" s="25"/>
      <c r="AN516" s="25"/>
      <c r="AO516" s="25"/>
      <c r="AP516" s="25"/>
      <c r="AQ516" s="25"/>
      <c r="AR516" s="25"/>
      <c r="AS516" s="25"/>
      <c r="AT516" s="25"/>
      <c r="AU516" s="25"/>
      <c r="AV516" s="25"/>
      <c r="AW516" s="25"/>
      <c r="AX516" s="25"/>
      <c r="AY516" s="25"/>
      <c r="AZ516" s="25"/>
      <c r="BA516" s="25"/>
      <c r="BB516" s="25"/>
      <c r="BC516" s="25"/>
      <c r="BD516" s="25"/>
      <c r="BE516" s="25"/>
      <c r="BF516" s="25"/>
      <c r="BG516" s="25"/>
    </row>
    <row r="517" spans="1:59" ht="13.8" thickBot="1">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c r="AK517" s="25"/>
      <c r="AL517" s="25"/>
      <c r="AM517" s="25"/>
      <c r="AN517" s="25"/>
      <c r="AO517" s="25"/>
      <c r="AP517" s="25"/>
      <c r="AQ517" s="25"/>
      <c r="AR517" s="25"/>
      <c r="AS517" s="25"/>
      <c r="AT517" s="25"/>
      <c r="AU517" s="25"/>
      <c r="AV517" s="25"/>
      <c r="AW517" s="25"/>
      <c r="AX517" s="25"/>
      <c r="AY517" s="25"/>
      <c r="AZ517" s="25"/>
      <c r="BA517" s="25"/>
      <c r="BB517" s="25"/>
      <c r="BC517" s="25"/>
      <c r="BD517" s="25"/>
      <c r="BE517" s="25"/>
      <c r="BF517" s="25"/>
      <c r="BG517" s="25"/>
    </row>
    <row r="518" spans="1:59" ht="13.8" thickBot="1">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25"/>
      <c r="AL518" s="25"/>
      <c r="AM518" s="25"/>
      <c r="AN518" s="25"/>
      <c r="AO518" s="25"/>
      <c r="AP518" s="25"/>
      <c r="AQ518" s="25"/>
      <c r="AR518" s="25"/>
      <c r="AS518" s="25"/>
      <c r="AT518" s="25"/>
      <c r="AU518" s="25"/>
      <c r="AV518" s="25"/>
      <c r="AW518" s="25"/>
      <c r="AX518" s="25"/>
      <c r="AY518" s="25"/>
      <c r="AZ518" s="25"/>
      <c r="BA518" s="25"/>
      <c r="BB518" s="25"/>
      <c r="BC518" s="25"/>
      <c r="BD518" s="25"/>
      <c r="BE518" s="25"/>
      <c r="BF518" s="25"/>
      <c r="BG518" s="25"/>
    </row>
    <row r="519" spans="1:59" ht="13.8" thickBot="1">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c r="AK519" s="25"/>
      <c r="AL519" s="25"/>
      <c r="AM519" s="25"/>
      <c r="AN519" s="25"/>
      <c r="AO519" s="25"/>
      <c r="AP519" s="25"/>
      <c r="AQ519" s="25"/>
      <c r="AR519" s="25"/>
      <c r="AS519" s="25"/>
      <c r="AT519" s="25"/>
      <c r="AU519" s="25"/>
      <c r="AV519" s="25"/>
      <c r="AW519" s="25"/>
      <c r="AX519" s="25"/>
      <c r="AY519" s="25"/>
      <c r="AZ519" s="25"/>
      <c r="BA519" s="25"/>
      <c r="BB519" s="25"/>
      <c r="BC519" s="25"/>
      <c r="BD519" s="25"/>
      <c r="BE519" s="25"/>
      <c r="BF519" s="25"/>
      <c r="BG519" s="25"/>
    </row>
    <row r="520" spans="1:59" ht="13.8" thickBot="1">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c r="AK520" s="25"/>
      <c r="AL520" s="25"/>
      <c r="AM520" s="25"/>
      <c r="AN520" s="25"/>
      <c r="AO520" s="25"/>
      <c r="AP520" s="25"/>
      <c r="AQ520" s="25"/>
      <c r="AR520" s="25"/>
      <c r="AS520" s="25"/>
      <c r="AT520" s="25"/>
      <c r="AU520" s="25"/>
      <c r="AV520" s="25"/>
      <c r="AW520" s="25"/>
      <c r="AX520" s="25"/>
      <c r="AY520" s="25"/>
      <c r="AZ520" s="25"/>
      <c r="BA520" s="25"/>
      <c r="BB520" s="25"/>
      <c r="BC520" s="25"/>
      <c r="BD520" s="25"/>
      <c r="BE520" s="25"/>
      <c r="BF520" s="25"/>
      <c r="BG520" s="25"/>
    </row>
    <row r="521" spans="1:59" ht="13.8" thickBot="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c r="AK521" s="25"/>
      <c r="AL521" s="25"/>
      <c r="AM521" s="25"/>
      <c r="AN521" s="25"/>
      <c r="AO521" s="25"/>
      <c r="AP521" s="25"/>
      <c r="AQ521" s="25"/>
      <c r="AR521" s="25"/>
      <c r="AS521" s="25"/>
      <c r="AT521" s="25"/>
      <c r="AU521" s="25"/>
      <c r="AV521" s="25"/>
      <c r="AW521" s="25"/>
      <c r="AX521" s="25"/>
      <c r="AY521" s="25"/>
      <c r="AZ521" s="25"/>
      <c r="BA521" s="25"/>
      <c r="BB521" s="25"/>
      <c r="BC521" s="25"/>
      <c r="BD521" s="25"/>
      <c r="BE521" s="25"/>
      <c r="BF521" s="25"/>
      <c r="BG521" s="25"/>
    </row>
    <row r="522" spans="1:59" ht="13.8" thickBot="1">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c r="AK522" s="25"/>
      <c r="AL522" s="25"/>
      <c r="AM522" s="25"/>
      <c r="AN522" s="25"/>
      <c r="AO522" s="25"/>
      <c r="AP522" s="25"/>
      <c r="AQ522" s="25"/>
      <c r="AR522" s="25"/>
      <c r="AS522" s="25"/>
      <c r="AT522" s="25"/>
      <c r="AU522" s="25"/>
      <c r="AV522" s="25"/>
      <c r="AW522" s="25"/>
      <c r="AX522" s="25"/>
      <c r="AY522" s="25"/>
      <c r="AZ522" s="25"/>
      <c r="BA522" s="25"/>
      <c r="BB522" s="25"/>
      <c r="BC522" s="25"/>
      <c r="BD522" s="25"/>
      <c r="BE522" s="25"/>
      <c r="BF522" s="25"/>
      <c r="BG522" s="25"/>
    </row>
    <row r="523" spans="1:59" ht="13.8" thickBot="1">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c r="AK523" s="25"/>
      <c r="AL523" s="25"/>
      <c r="AM523" s="25"/>
      <c r="AN523" s="25"/>
      <c r="AO523" s="25"/>
      <c r="AP523" s="25"/>
      <c r="AQ523" s="25"/>
      <c r="AR523" s="25"/>
      <c r="AS523" s="25"/>
      <c r="AT523" s="25"/>
      <c r="AU523" s="25"/>
      <c r="AV523" s="25"/>
      <c r="AW523" s="25"/>
      <c r="AX523" s="25"/>
      <c r="AY523" s="25"/>
      <c r="AZ523" s="25"/>
      <c r="BA523" s="25"/>
      <c r="BB523" s="25"/>
      <c r="BC523" s="25"/>
      <c r="BD523" s="25"/>
      <c r="BE523" s="25"/>
      <c r="BF523" s="25"/>
      <c r="BG523" s="25"/>
    </row>
    <row r="524" spans="1:59" ht="13.8" thickBot="1">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c r="AK524" s="25"/>
      <c r="AL524" s="25"/>
      <c r="AM524" s="25"/>
      <c r="AN524" s="25"/>
      <c r="AO524" s="25"/>
      <c r="AP524" s="25"/>
      <c r="AQ524" s="25"/>
      <c r="AR524" s="25"/>
      <c r="AS524" s="25"/>
      <c r="AT524" s="25"/>
      <c r="AU524" s="25"/>
      <c r="AV524" s="25"/>
      <c r="AW524" s="25"/>
      <c r="AX524" s="25"/>
      <c r="AY524" s="25"/>
      <c r="AZ524" s="25"/>
      <c r="BA524" s="25"/>
      <c r="BB524" s="25"/>
      <c r="BC524" s="25"/>
      <c r="BD524" s="25"/>
      <c r="BE524" s="25"/>
      <c r="BF524" s="25"/>
      <c r="BG524" s="25"/>
    </row>
    <row r="525" spans="1:59" ht="13.8" thickBot="1">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c r="AK525" s="25"/>
      <c r="AL525" s="25"/>
      <c r="AM525" s="25"/>
      <c r="AN525" s="25"/>
      <c r="AO525" s="25"/>
      <c r="AP525" s="25"/>
      <c r="AQ525" s="25"/>
      <c r="AR525" s="25"/>
      <c r="AS525" s="25"/>
      <c r="AT525" s="25"/>
      <c r="AU525" s="25"/>
      <c r="AV525" s="25"/>
      <c r="AW525" s="25"/>
      <c r="AX525" s="25"/>
      <c r="AY525" s="25"/>
      <c r="AZ525" s="25"/>
      <c r="BA525" s="25"/>
      <c r="BB525" s="25"/>
      <c r="BC525" s="25"/>
      <c r="BD525" s="25"/>
      <c r="BE525" s="25"/>
      <c r="BF525" s="25"/>
      <c r="BG525" s="25"/>
    </row>
    <row r="526" spans="1:59" ht="13.8" thickBot="1">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c r="AK526" s="25"/>
      <c r="AL526" s="25"/>
      <c r="AM526" s="25"/>
      <c r="AN526" s="25"/>
      <c r="AO526" s="25"/>
      <c r="AP526" s="25"/>
      <c r="AQ526" s="25"/>
      <c r="AR526" s="25"/>
      <c r="AS526" s="25"/>
      <c r="AT526" s="25"/>
      <c r="AU526" s="25"/>
      <c r="AV526" s="25"/>
      <c r="AW526" s="25"/>
      <c r="AX526" s="25"/>
      <c r="AY526" s="25"/>
      <c r="AZ526" s="25"/>
      <c r="BA526" s="25"/>
      <c r="BB526" s="25"/>
      <c r="BC526" s="25"/>
      <c r="BD526" s="25"/>
      <c r="BE526" s="25"/>
      <c r="BF526" s="25"/>
      <c r="BG526" s="25"/>
    </row>
    <row r="527" spans="1:59" ht="13.8" thickBot="1">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c r="AK527" s="25"/>
      <c r="AL527" s="25"/>
      <c r="AM527" s="25"/>
      <c r="AN527" s="25"/>
      <c r="AO527" s="25"/>
      <c r="AP527" s="25"/>
      <c r="AQ527" s="25"/>
      <c r="AR527" s="25"/>
      <c r="AS527" s="25"/>
      <c r="AT527" s="25"/>
      <c r="AU527" s="25"/>
      <c r="AV527" s="25"/>
      <c r="AW527" s="25"/>
      <c r="AX527" s="25"/>
      <c r="AY527" s="25"/>
      <c r="AZ527" s="25"/>
      <c r="BA527" s="25"/>
      <c r="BB527" s="25"/>
      <c r="BC527" s="25"/>
      <c r="BD527" s="25"/>
      <c r="BE527" s="25"/>
      <c r="BF527" s="25"/>
      <c r="BG527" s="25"/>
    </row>
    <row r="528" spans="1:59" ht="13.8" thickBot="1">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c r="AK528" s="25"/>
      <c r="AL528" s="25"/>
      <c r="AM528" s="25"/>
      <c r="AN528" s="25"/>
      <c r="AO528" s="25"/>
      <c r="AP528" s="25"/>
      <c r="AQ528" s="25"/>
      <c r="AR528" s="25"/>
      <c r="AS528" s="25"/>
      <c r="AT528" s="25"/>
      <c r="AU528" s="25"/>
      <c r="AV528" s="25"/>
      <c r="AW528" s="25"/>
      <c r="AX528" s="25"/>
      <c r="AY528" s="25"/>
      <c r="AZ528" s="25"/>
      <c r="BA528" s="25"/>
      <c r="BB528" s="25"/>
      <c r="BC528" s="25"/>
      <c r="BD528" s="25"/>
      <c r="BE528" s="25"/>
      <c r="BF528" s="25"/>
      <c r="BG528" s="25"/>
    </row>
    <row r="529" spans="1:59" ht="13.8" thickBot="1">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c r="AK529" s="25"/>
      <c r="AL529" s="25"/>
      <c r="AM529" s="25"/>
      <c r="AN529" s="25"/>
      <c r="AO529" s="25"/>
      <c r="AP529" s="25"/>
      <c r="AQ529" s="25"/>
      <c r="AR529" s="25"/>
      <c r="AS529" s="25"/>
      <c r="AT529" s="25"/>
      <c r="AU529" s="25"/>
      <c r="AV529" s="25"/>
      <c r="AW529" s="25"/>
      <c r="AX529" s="25"/>
      <c r="AY529" s="25"/>
      <c r="AZ529" s="25"/>
      <c r="BA529" s="25"/>
      <c r="BB529" s="25"/>
      <c r="BC529" s="25"/>
      <c r="BD529" s="25"/>
      <c r="BE529" s="25"/>
      <c r="BF529" s="25"/>
      <c r="BG529" s="25"/>
    </row>
    <row r="530" spans="1:59" ht="13.8" thickBot="1">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c r="AM530" s="25"/>
      <c r="AN530" s="25"/>
      <c r="AO530" s="25"/>
      <c r="AP530" s="25"/>
      <c r="AQ530" s="25"/>
      <c r="AR530" s="25"/>
      <c r="AS530" s="25"/>
      <c r="AT530" s="25"/>
      <c r="AU530" s="25"/>
      <c r="AV530" s="25"/>
      <c r="AW530" s="25"/>
      <c r="AX530" s="25"/>
      <c r="AY530" s="25"/>
      <c r="AZ530" s="25"/>
      <c r="BA530" s="25"/>
      <c r="BB530" s="25"/>
      <c r="BC530" s="25"/>
      <c r="BD530" s="25"/>
      <c r="BE530" s="25"/>
      <c r="BF530" s="25"/>
      <c r="BG530" s="25"/>
    </row>
    <row r="531" spans="1:59" ht="13.8" thickBot="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c r="AM531" s="25"/>
      <c r="AN531" s="25"/>
      <c r="AO531" s="25"/>
      <c r="AP531" s="25"/>
      <c r="AQ531" s="25"/>
      <c r="AR531" s="25"/>
      <c r="AS531" s="25"/>
      <c r="AT531" s="25"/>
      <c r="AU531" s="25"/>
      <c r="AV531" s="25"/>
      <c r="AW531" s="25"/>
      <c r="AX531" s="25"/>
      <c r="AY531" s="25"/>
      <c r="AZ531" s="25"/>
      <c r="BA531" s="25"/>
      <c r="BB531" s="25"/>
      <c r="BC531" s="25"/>
      <c r="BD531" s="25"/>
      <c r="BE531" s="25"/>
      <c r="BF531" s="25"/>
      <c r="BG531" s="25"/>
    </row>
    <row r="532" spans="1:59" ht="13.8" thickBo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5"/>
      <c r="AL532" s="25"/>
      <c r="AM532" s="25"/>
      <c r="AN532" s="25"/>
      <c r="AO532" s="25"/>
      <c r="AP532" s="25"/>
      <c r="AQ532" s="25"/>
      <c r="AR532" s="25"/>
      <c r="AS532" s="25"/>
      <c r="AT532" s="25"/>
      <c r="AU532" s="25"/>
      <c r="AV532" s="25"/>
      <c r="AW532" s="25"/>
      <c r="AX532" s="25"/>
      <c r="AY532" s="25"/>
      <c r="AZ532" s="25"/>
      <c r="BA532" s="25"/>
      <c r="BB532" s="25"/>
      <c r="BC532" s="25"/>
      <c r="BD532" s="25"/>
      <c r="BE532" s="25"/>
      <c r="BF532" s="25"/>
      <c r="BG532" s="25"/>
    </row>
    <row r="533" spans="1:59" ht="13.8" thickBot="1">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5"/>
      <c r="AN533" s="25"/>
      <c r="AO533" s="25"/>
      <c r="AP533" s="25"/>
      <c r="AQ533" s="25"/>
      <c r="AR533" s="25"/>
      <c r="AS533" s="25"/>
      <c r="AT533" s="25"/>
      <c r="AU533" s="25"/>
      <c r="AV533" s="25"/>
      <c r="AW533" s="25"/>
      <c r="AX533" s="25"/>
      <c r="AY533" s="25"/>
      <c r="AZ533" s="25"/>
      <c r="BA533" s="25"/>
      <c r="BB533" s="25"/>
      <c r="BC533" s="25"/>
      <c r="BD533" s="25"/>
      <c r="BE533" s="25"/>
      <c r="BF533" s="25"/>
      <c r="BG533" s="25"/>
    </row>
    <row r="534" spans="1:59" ht="13.8" thickBot="1">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c r="AK534" s="25"/>
      <c r="AL534" s="25"/>
      <c r="AM534" s="25"/>
      <c r="AN534" s="25"/>
      <c r="AO534" s="25"/>
      <c r="AP534" s="25"/>
      <c r="AQ534" s="25"/>
      <c r="AR534" s="25"/>
      <c r="AS534" s="25"/>
      <c r="AT534" s="25"/>
      <c r="AU534" s="25"/>
      <c r="AV534" s="25"/>
      <c r="AW534" s="25"/>
      <c r="AX534" s="25"/>
      <c r="AY534" s="25"/>
      <c r="AZ534" s="25"/>
      <c r="BA534" s="25"/>
      <c r="BB534" s="25"/>
      <c r="BC534" s="25"/>
      <c r="BD534" s="25"/>
      <c r="BE534" s="25"/>
      <c r="BF534" s="25"/>
      <c r="BG534" s="25"/>
    </row>
    <row r="535" spans="1:59" ht="13.8" thickBot="1">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c r="AH535" s="25"/>
      <c r="AI535" s="25"/>
      <c r="AJ535" s="25"/>
      <c r="AK535" s="25"/>
      <c r="AL535" s="25"/>
      <c r="AM535" s="25"/>
      <c r="AN535" s="25"/>
      <c r="AO535" s="25"/>
      <c r="AP535" s="25"/>
      <c r="AQ535" s="25"/>
      <c r="AR535" s="25"/>
      <c r="AS535" s="25"/>
      <c r="AT535" s="25"/>
      <c r="AU535" s="25"/>
      <c r="AV535" s="25"/>
      <c r="AW535" s="25"/>
      <c r="AX535" s="25"/>
      <c r="AY535" s="25"/>
      <c r="AZ535" s="25"/>
      <c r="BA535" s="25"/>
      <c r="BB535" s="25"/>
      <c r="BC535" s="25"/>
      <c r="BD535" s="25"/>
      <c r="BE535" s="25"/>
      <c r="BF535" s="25"/>
      <c r="BG535" s="25"/>
    </row>
    <row r="536" spans="1:59" ht="13.8" thickBot="1">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c r="AH536" s="25"/>
      <c r="AI536" s="25"/>
      <c r="AJ536" s="25"/>
      <c r="AK536" s="25"/>
      <c r="AL536" s="25"/>
      <c r="AM536" s="25"/>
      <c r="AN536" s="25"/>
      <c r="AO536" s="25"/>
      <c r="AP536" s="25"/>
      <c r="AQ536" s="25"/>
      <c r="AR536" s="25"/>
      <c r="AS536" s="25"/>
      <c r="AT536" s="25"/>
      <c r="AU536" s="25"/>
      <c r="AV536" s="25"/>
      <c r="AW536" s="25"/>
      <c r="AX536" s="25"/>
      <c r="AY536" s="25"/>
      <c r="AZ536" s="25"/>
      <c r="BA536" s="25"/>
      <c r="BB536" s="25"/>
      <c r="BC536" s="25"/>
      <c r="BD536" s="25"/>
      <c r="BE536" s="25"/>
      <c r="BF536" s="25"/>
      <c r="BG536" s="25"/>
    </row>
    <row r="537" spans="1:59" ht="13.8" thickBot="1">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c r="AK537" s="25"/>
      <c r="AL537" s="25"/>
      <c r="AM537" s="25"/>
      <c r="AN537" s="25"/>
      <c r="AO537" s="25"/>
      <c r="AP537" s="25"/>
      <c r="AQ537" s="25"/>
      <c r="AR537" s="25"/>
      <c r="AS537" s="25"/>
      <c r="AT537" s="25"/>
      <c r="AU537" s="25"/>
      <c r="AV537" s="25"/>
      <c r="AW537" s="25"/>
      <c r="AX537" s="25"/>
      <c r="AY537" s="25"/>
      <c r="AZ537" s="25"/>
      <c r="BA537" s="25"/>
      <c r="BB537" s="25"/>
      <c r="BC537" s="25"/>
      <c r="BD537" s="25"/>
      <c r="BE537" s="25"/>
      <c r="BF537" s="25"/>
      <c r="BG537" s="25"/>
    </row>
    <row r="538" spans="1:59" ht="13.8" thickBot="1">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c r="AH538" s="25"/>
      <c r="AI538" s="25"/>
      <c r="AJ538" s="25"/>
      <c r="AK538" s="25"/>
      <c r="AL538" s="25"/>
      <c r="AM538" s="25"/>
      <c r="AN538" s="25"/>
      <c r="AO538" s="25"/>
      <c r="AP538" s="25"/>
      <c r="AQ538" s="25"/>
      <c r="AR538" s="25"/>
      <c r="AS538" s="25"/>
      <c r="AT538" s="25"/>
      <c r="AU538" s="25"/>
      <c r="AV538" s="25"/>
      <c r="AW538" s="25"/>
      <c r="AX538" s="25"/>
      <c r="AY538" s="25"/>
      <c r="AZ538" s="25"/>
      <c r="BA538" s="25"/>
      <c r="BB538" s="25"/>
      <c r="BC538" s="25"/>
      <c r="BD538" s="25"/>
      <c r="BE538" s="25"/>
      <c r="BF538" s="25"/>
      <c r="BG538" s="25"/>
    </row>
    <row r="539" spans="1:59" ht="13.8" thickBot="1">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c r="AK539" s="25"/>
      <c r="AL539" s="25"/>
      <c r="AM539" s="25"/>
      <c r="AN539" s="25"/>
      <c r="AO539" s="25"/>
      <c r="AP539" s="25"/>
      <c r="AQ539" s="25"/>
      <c r="AR539" s="25"/>
      <c r="AS539" s="25"/>
      <c r="AT539" s="25"/>
      <c r="AU539" s="25"/>
      <c r="AV539" s="25"/>
      <c r="AW539" s="25"/>
      <c r="AX539" s="25"/>
      <c r="AY539" s="25"/>
      <c r="AZ539" s="25"/>
      <c r="BA539" s="25"/>
      <c r="BB539" s="25"/>
      <c r="BC539" s="25"/>
      <c r="BD539" s="25"/>
      <c r="BE539" s="25"/>
      <c r="BF539" s="25"/>
      <c r="BG539" s="25"/>
    </row>
    <row r="540" spans="1:59" ht="13.8" thickBot="1">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c r="AH540" s="25"/>
      <c r="AI540" s="25"/>
      <c r="AJ540" s="25"/>
      <c r="AK540" s="25"/>
      <c r="AL540" s="25"/>
      <c r="AM540" s="25"/>
      <c r="AN540" s="25"/>
      <c r="AO540" s="25"/>
      <c r="AP540" s="25"/>
      <c r="AQ540" s="25"/>
      <c r="AR540" s="25"/>
      <c r="AS540" s="25"/>
      <c r="AT540" s="25"/>
      <c r="AU540" s="25"/>
      <c r="AV540" s="25"/>
      <c r="AW540" s="25"/>
      <c r="AX540" s="25"/>
      <c r="AY540" s="25"/>
      <c r="AZ540" s="25"/>
      <c r="BA540" s="25"/>
      <c r="BB540" s="25"/>
      <c r="BC540" s="25"/>
      <c r="BD540" s="25"/>
      <c r="BE540" s="25"/>
      <c r="BF540" s="25"/>
      <c r="BG540" s="25"/>
    </row>
    <row r="541" spans="1:59" ht="13.8" thickBot="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c r="AH541" s="25"/>
      <c r="AI541" s="25"/>
      <c r="AJ541" s="25"/>
      <c r="AK541" s="25"/>
      <c r="AL541" s="25"/>
      <c r="AM541" s="25"/>
      <c r="AN541" s="25"/>
      <c r="AO541" s="25"/>
      <c r="AP541" s="25"/>
      <c r="AQ541" s="25"/>
      <c r="AR541" s="25"/>
      <c r="AS541" s="25"/>
      <c r="AT541" s="25"/>
      <c r="AU541" s="25"/>
      <c r="AV541" s="25"/>
      <c r="AW541" s="25"/>
      <c r="AX541" s="25"/>
      <c r="AY541" s="25"/>
      <c r="AZ541" s="25"/>
      <c r="BA541" s="25"/>
      <c r="BB541" s="25"/>
      <c r="BC541" s="25"/>
      <c r="BD541" s="25"/>
      <c r="BE541" s="25"/>
      <c r="BF541" s="25"/>
      <c r="BG541" s="25"/>
    </row>
    <row r="542" spans="1:59" ht="13.8" thickBot="1">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c r="AK542" s="25"/>
      <c r="AL542" s="25"/>
      <c r="AM542" s="25"/>
      <c r="AN542" s="25"/>
      <c r="AO542" s="25"/>
      <c r="AP542" s="25"/>
      <c r="AQ542" s="25"/>
      <c r="AR542" s="25"/>
      <c r="AS542" s="25"/>
      <c r="AT542" s="25"/>
      <c r="AU542" s="25"/>
      <c r="AV542" s="25"/>
      <c r="AW542" s="25"/>
      <c r="AX542" s="25"/>
      <c r="AY542" s="25"/>
      <c r="AZ542" s="25"/>
      <c r="BA542" s="25"/>
      <c r="BB542" s="25"/>
      <c r="BC542" s="25"/>
      <c r="BD542" s="25"/>
      <c r="BE542" s="25"/>
      <c r="BF542" s="25"/>
      <c r="BG542" s="25"/>
    </row>
    <row r="543" spans="1:59" ht="13.8" thickBot="1">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c r="AH543" s="25"/>
      <c r="AI543" s="25"/>
      <c r="AJ543" s="25"/>
      <c r="AK543" s="25"/>
      <c r="AL543" s="25"/>
      <c r="AM543" s="25"/>
      <c r="AN543" s="25"/>
      <c r="AO543" s="25"/>
      <c r="AP543" s="25"/>
      <c r="AQ543" s="25"/>
      <c r="AR543" s="25"/>
      <c r="AS543" s="25"/>
      <c r="AT543" s="25"/>
      <c r="AU543" s="25"/>
      <c r="AV543" s="25"/>
      <c r="AW543" s="25"/>
      <c r="AX543" s="25"/>
      <c r="AY543" s="25"/>
      <c r="AZ543" s="25"/>
      <c r="BA543" s="25"/>
      <c r="BB543" s="25"/>
      <c r="BC543" s="25"/>
      <c r="BD543" s="25"/>
      <c r="BE543" s="25"/>
      <c r="BF543" s="25"/>
      <c r="BG543" s="25"/>
    </row>
    <row r="544" spans="1:59" ht="13.8" thickBot="1">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c r="AH544" s="25"/>
      <c r="AI544" s="25"/>
      <c r="AJ544" s="25"/>
      <c r="AK544" s="25"/>
      <c r="AL544" s="25"/>
      <c r="AM544" s="25"/>
      <c r="AN544" s="25"/>
      <c r="AO544" s="25"/>
      <c r="AP544" s="25"/>
      <c r="AQ544" s="25"/>
      <c r="AR544" s="25"/>
      <c r="AS544" s="25"/>
      <c r="AT544" s="25"/>
      <c r="AU544" s="25"/>
      <c r="AV544" s="25"/>
      <c r="AW544" s="25"/>
      <c r="AX544" s="25"/>
      <c r="AY544" s="25"/>
      <c r="AZ544" s="25"/>
      <c r="BA544" s="25"/>
      <c r="BB544" s="25"/>
      <c r="BC544" s="25"/>
      <c r="BD544" s="25"/>
      <c r="BE544" s="25"/>
      <c r="BF544" s="25"/>
      <c r="BG544" s="25"/>
    </row>
    <row r="545" spans="1:59" ht="13.8" thickBot="1">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c r="AH545" s="25"/>
      <c r="AI545" s="25"/>
      <c r="AJ545" s="25"/>
      <c r="AK545" s="25"/>
      <c r="AL545" s="25"/>
      <c r="AM545" s="25"/>
      <c r="AN545" s="25"/>
      <c r="AO545" s="25"/>
      <c r="AP545" s="25"/>
      <c r="AQ545" s="25"/>
      <c r="AR545" s="25"/>
      <c r="AS545" s="25"/>
      <c r="AT545" s="25"/>
      <c r="AU545" s="25"/>
      <c r="AV545" s="25"/>
      <c r="AW545" s="25"/>
      <c r="AX545" s="25"/>
      <c r="AY545" s="25"/>
      <c r="AZ545" s="25"/>
      <c r="BA545" s="25"/>
      <c r="BB545" s="25"/>
      <c r="BC545" s="25"/>
      <c r="BD545" s="25"/>
      <c r="BE545" s="25"/>
      <c r="BF545" s="25"/>
      <c r="BG545" s="25"/>
    </row>
    <row r="546" spans="1:59" ht="13.8" thickBot="1">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c r="AK546" s="25"/>
      <c r="AL546" s="25"/>
      <c r="AM546" s="25"/>
      <c r="AN546" s="25"/>
      <c r="AO546" s="25"/>
      <c r="AP546" s="25"/>
      <c r="AQ546" s="25"/>
      <c r="AR546" s="25"/>
      <c r="AS546" s="25"/>
      <c r="AT546" s="25"/>
      <c r="AU546" s="25"/>
      <c r="AV546" s="25"/>
      <c r="AW546" s="25"/>
      <c r="AX546" s="25"/>
      <c r="AY546" s="25"/>
      <c r="AZ546" s="25"/>
      <c r="BA546" s="25"/>
      <c r="BB546" s="25"/>
      <c r="BC546" s="25"/>
      <c r="BD546" s="25"/>
      <c r="BE546" s="25"/>
      <c r="BF546" s="25"/>
      <c r="BG546" s="25"/>
    </row>
    <row r="547" spans="1:59" ht="13.8" thickBot="1">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c r="AH547" s="25"/>
      <c r="AI547" s="25"/>
      <c r="AJ547" s="25"/>
      <c r="AK547" s="25"/>
      <c r="AL547" s="25"/>
      <c r="AM547" s="25"/>
      <c r="AN547" s="25"/>
      <c r="AO547" s="25"/>
      <c r="AP547" s="25"/>
      <c r="AQ547" s="25"/>
      <c r="AR547" s="25"/>
      <c r="AS547" s="25"/>
      <c r="AT547" s="25"/>
      <c r="AU547" s="25"/>
      <c r="AV547" s="25"/>
      <c r="AW547" s="25"/>
      <c r="AX547" s="25"/>
      <c r="AY547" s="25"/>
      <c r="AZ547" s="25"/>
      <c r="BA547" s="25"/>
      <c r="BB547" s="25"/>
      <c r="BC547" s="25"/>
      <c r="BD547" s="25"/>
      <c r="BE547" s="25"/>
      <c r="BF547" s="25"/>
      <c r="BG547" s="25"/>
    </row>
    <row r="548" spans="1:59" ht="13.8" thickBot="1">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c r="AH548" s="25"/>
      <c r="AI548" s="25"/>
      <c r="AJ548" s="25"/>
      <c r="AK548" s="25"/>
      <c r="AL548" s="25"/>
      <c r="AM548" s="25"/>
      <c r="AN548" s="25"/>
      <c r="AO548" s="25"/>
      <c r="AP548" s="25"/>
      <c r="AQ548" s="25"/>
      <c r="AR548" s="25"/>
      <c r="AS548" s="25"/>
      <c r="AT548" s="25"/>
      <c r="AU548" s="25"/>
      <c r="AV548" s="25"/>
      <c r="AW548" s="25"/>
      <c r="AX548" s="25"/>
      <c r="AY548" s="25"/>
      <c r="AZ548" s="25"/>
      <c r="BA548" s="25"/>
      <c r="BB548" s="25"/>
      <c r="BC548" s="25"/>
      <c r="BD548" s="25"/>
      <c r="BE548" s="25"/>
      <c r="BF548" s="25"/>
      <c r="BG548" s="25"/>
    </row>
    <row r="549" spans="1:59" ht="13.8" thickBot="1">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c r="AH549" s="25"/>
      <c r="AI549" s="25"/>
      <c r="AJ549" s="25"/>
      <c r="AK549" s="25"/>
      <c r="AL549" s="25"/>
      <c r="AM549" s="25"/>
      <c r="AN549" s="25"/>
      <c r="AO549" s="25"/>
      <c r="AP549" s="25"/>
      <c r="AQ549" s="25"/>
      <c r="AR549" s="25"/>
      <c r="AS549" s="25"/>
      <c r="AT549" s="25"/>
      <c r="AU549" s="25"/>
      <c r="AV549" s="25"/>
      <c r="AW549" s="25"/>
      <c r="AX549" s="25"/>
      <c r="AY549" s="25"/>
      <c r="AZ549" s="25"/>
      <c r="BA549" s="25"/>
      <c r="BB549" s="25"/>
      <c r="BC549" s="25"/>
      <c r="BD549" s="25"/>
      <c r="BE549" s="25"/>
      <c r="BF549" s="25"/>
      <c r="BG549" s="25"/>
    </row>
    <row r="550" spans="1:59" ht="13.8" thickBot="1">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c r="AH550" s="25"/>
      <c r="AI550" s="25"/>
      <c r="AJ550" s="25"/>
      <c r="AK550" s="25"/>
      <c r="AL550" s="25"/>
      <c r="AM550" s="25"/>
      <c r="AN550" s="25"/>
      <c r="AO550" s="25"/>
      <c r="AP550" s="25"/>
      <c r="AQ550" s="25"/>
      <c r="AR550" s="25"/>
      <c r="AS550" s="25"/>
      <c r="AT550" s="25"/>
      <c r="AU550" s="25"/>
      <c r="AV550" s="25"/>
      <c r="AW550" s="25"/>
      <c r="AX550" s="25"/>
      <c r="AY550" s="25"/>
      <c r="AZ550" s="25"/>
      <c r="BA550" s="25"/>
      <c r="BB550" s="25"/>
      <c r="BC550" s="25"/>
      <c r="BD550" s="25"/>
      <c r="BE550" s="25"/>
      <c r="BF550" s="25"/>
      <c r="BG550" s="25"/>
    </row>
    <row r="551" spans="1:59" ht="13.8" thickBot="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c r="AB551" s="25"/>
      <c r="AC551" s="25"/>
      <c r="AD551" s="25"/>
      <c r="AE551" s="25"/>
      <c r="AF551" s="25"/>
      <c r="AG551" s="25"/>
      <c r="AH551" s="25"/>
      <c r="AI551" s="25"/>
      <c r="AJ551" s="25"/>
      <c r="AK551" s="25"/>
      <c r="AL551" s="25"/>
      <c r="AM551" s="25"/>
      <c r="AN551" s="25"/>
      <c r="AO551" s="25"/>
      <c r="AP551" s="25"/>
      <c r="AQ551" s="25"/>
      <c r="AR551" s="25"/>
      <c r="AS551" s="25"/>
      <c r="AT551" s="25"/>
      <c r="AU551" s="25"/>
      <c r="AV551" s="25"/>
      <c r="AW551" s="25"/>
      <c r="AX551" s="25"/>
      <c r="AY551" s="25"/>
      <c r="AZ551" s="25"/>
      <c r="BA551" s="25"/>
      <c r="BB551" s="25"/>
      <c r="BC551" s="25"/>
      <c r="BD551" s="25"/>
      <c r="BE551" s="25"/>
      <c r="BF551" s="25"/>
      <c r="BG551" s="25"/>
    </row>
    <row r="552" spans="1:59" ht="13.8" thickBot="1">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c r="AB552" s="25"/>
      <c r="AC552" s="25"/>
      <c r="AD552" s="25"/>
      <c r="AE552" s="25"/>
      <c r="AF552" s="25"/>
      <c r="AG552" s="25"/>
      <c r="AH552" s="25"/>
      <c r="AI552" s="25"/>
      <c r="AJ552" s="25"/>
      <c r="AK552" s="25"/>
      <c r="AL552" s="25"/>
      <c r="AM552" s="25"/>
      <c r="AN552" s="25"/>
      <c r="AO552" s="25"/>
      <c r="AP552" s="25"/>
      <c r="AQ552" s="25"/>
      <c r="AR552" s="25"/>
      <c r="AS552" s="25"/>
      <c r="AT552" s="25"/>
      <c r="AU552" s="25"/>
      <c r="AV552" s="25"/>
      <c r="AW552" s="25"/>
      <c r="AX552" s="25"/>
      <c r="AY552" s="25"/>
      <c r="AZ552" s="25"/>
      <c r="BA552" s="25"/>
      <c r="BB552" s="25"/>
      <c r="BC552" s="25"/>
      <c r="BD552" s="25"/>
      <c r="BE552" s="25"/>
      <c r="BF552" s="25"/>
      <c r="BG552" s="25"/>
    </row>
    <row r="553" spans="1:59" ht="13.8" thickBot="1">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c r="AF553" s="25"/>
      <c r="AG553" s="25"/>
      <c r="AH553" s="25"/>
      <c r="AI553" s="25"/>
      <c r="AJ553" s="25"/>
      <c r="AK553" s="25"/>
      <c r="AL553" s="25"/>
      <c r="AM553" s="25"/>
      <c r="AN553" s="25"/>
      <c r="AO553" s="25"/>
      <c r="AP553" s="25"/>
      <c r="AQ553" s="25"/>
      <c r="AR553" s="25"/>
      <c r="AS553" s="25"/>
      <c r="AT553" s="25"/>
      <c r="AU553" s="25"/>
      <c r="AV553" s="25"/>
      <c r="AW553" s="25"/>
      <c r="AX553" s="25"/>
      <c r="AY553" s="25"/>
      <c r="AZ553" s="25"/>
      <c r="BA553" s="25"/>
      <c r="BB553" s="25"/>
      <c r="BC553" s="25"/>
      <c r="BD553" s="25"/>
      <c r="BE553" s="25"/>
      <c r="BF553" s="25"/>
      <c r="BG553" s="25"/>
    </row>
    <row r="554" spans="1:59" ht="13.8" thickBot="1">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c r="AF554" s="25"/>
      <c r="AG554" s="25"/>
      <c r="AH554" s="25"/>
      <c r="AI554" s="25"/>
      <c r="AJ554" s="25"/>
      <c r="AK554" s="25"/>
      <c r="AL554" s="25"/>
      <c r="AM554" s="25"/>
      <c r="AN554" s="25"/>
      <c r="AO554" s="25"/>
      <c r="AP554" s="25"/>
      <c r="AQ554" s="25"/>
      <c r="AR554" s="25"/>
      <c r="AS554" s="25"/>
      <c r="AT554" s="25"/>
      <c r="AU554" s="25"/>
      <c r="AV554" s="25"/>
      <c r="AW554" s="25"/>
      <c r="AX554" s="25"/>
      <c r="AY554" s="25"/>
      <c r="AZ554" s="25"/>
      <c r="BA554" s="25"/>
      <c r="BB554" s="25"/>
      <c r="BC554" s="25"/>
      <c r="BD554" s="25"/>
      <c r="BE554" s="25"/>
      <c r="BF554" s="25"/>
      <c r="BG554" s="25"/>
    </row>
    <row r="555" spans="1:59" ht="13.8" thickBot="1">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c r="AB555" s="25"/>
      <c r="AC555" s="25"/>
      <c r="AD555" s="25"/>
      <c r="AE555" s="25"/>
      <c r="AF555" s="25"/>
      <c r="AG555" s="25"/>
      <c r="AH555" s="25"/>
      <c r="AI555" s="25"/>
      <c r="AJ555" s="25"/>
      <c r="AK555" s="25"/>
      <c r="AL555" s="25"/>
      <c r="AM555" s="25"/>
      <c r="AN555" s="25"/>
      <c r="AO555" s="25"/>
      <c r="AP555" s="25"/>
      <c r="AQ555" s="25"/>
      <c r="AR555" s="25"/>
      <c r="AS555" s="25"/>
      <c r="AT555" s="25"/>
      <c r="AU555" s="25"/>
      <c r="AV555" s="25"/>
      <c r="AW555" s="25"/>
      <c r="AX555" s="25"/>
      <c r="AY555" s="25"/>
      <c r="AZ555" s="25"/>
      <c r="BA555" s="25"/>
      <c r="BB555" s="25"/>
      <c r="BC555" s="25"/>
      <c r="BD555" s="25"/>
      <c r="BE555" s="25"/>
      <c r="BF555" s="25"/>
      <c r="BG555" s="25"/>
    </row>
    <row r="556" spans="1:59" ht="13.8" thickBot="1">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c r="AF556" s="25"/>
      <c r="AG556" s="25"/>
      <c r="AH556" s="25"/>
      <c r="AI556" s="25"/>
      <c r="AJ556" s="25"/>
      <c r="AK556" s="25"/>
      <c r="AL556" s="25"/>
      <c r="AM556" s="25"/>
      <c r="AN556" s="25"/>
      <c r="AO556" s="25"/>
      <c r="AP556" s="25"/>
      <c r="AQ556" s="25"/>
      <c r="AR556" s="25"/>
      <c r="AS556" s="25"/>
      <c r="AT556" s="25"/>
      <c r="AU556" s="25"/>
      <c r="AV556" s="25"/>
      <c r="AW556" s="25"/>
      <c r="AX556" s="25"/>
      <c r="AY556" s="25"/>
      <c r="AZ556" s="25"/>
      <c r="BA556" s="25"/>
      <c r="BB556" s="25"/>
      <c r="BC556" s="25"/>
      <c r="BD556" s="25"/>
      <c r="BE556" s="25"/>
      <c r="BF556" s="25"/>
      <c r="BG556" s="25"/>
    </row>
    <row r="557" spans="1:59" ht="13.8" thickBot="1">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c r="AB557" s="25"/>
      <c r="AC557" s="25"/>
      <c r="AD557" s="25"/>
      <c r="AE557" s="25"/>
      <c r="AF557" s="25"/>
      <c r="AG557" s="25"/>
      <c r="AH557" s="25"/>
      <c r="AI557" s="25"/>
      <c r="AJ557" s="25"/>
      <c r="AK557" s="25"/>
      <c r="AL557" s="25"/>
      <c r="AM557" s="25"/>
      <c r="AN557" s="25"/>
      <c r="AO557" s="25"/>
      <c r="AP557" s="25"/>
      <c r="AQ557" s="25"/>
      <c r="AR557" s="25"/>
      <c r="AS557" s="25"/>
      <c r="AT557" s="25"/>
      <c r="AU557" s="25"/>
      <c r="AV557" s="25"/>
      <c r="AW557" s="25"/>
      <c r="AX557" s="25"/>
      <c r="AY557" s="25"/>
      <c r="AZ557" s="25"/>
      <c r="BA557" s="25"/>
      <c r="BB557" s="25"/>
      <c r="BC557" s="25"/>
      <c r="BD557" s="25"/>
      <c r="BE557" s="25"/>
      <c r="BF557" s="25"/>
      <c r="BG557" s="25"/>
    </row>
    <row r="558" spans="1:59" ht="13.8" thickBot="1">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c r="AF558" s="25"/>
      <c r="AG558" s="25"/>
      <c r="AH558" s="25"/>
      <c r="AI558" s="25"/>
      <c r="AJ558" s="25"/>
      <c r="AK558" s="25"/>
      <c r="AL558" s="25"/>
      <c r="AM558" s="25"/>
      <c r="AN558" s="25"/>
      <c r="AO558" s="25"/>
      <c r="AP558" s="25"/>
      <c r="AQ558" s="25"/>
      <c r="AR558" s="25"/>
      <c r="AS558" s="25"/>
      <c r="AT558" s="25"/>
      <c r="AU558" s="25"/>
      <c r="AV558" s="25"/>
      <c r="AW558" s="25"/>
      <c r="AX558" s="25"/>
      <c r="AY558" s="25"/>
      <c r="AZ558" s="25"/>
      <c r="BA558" s="25"/>
      <c r="BB558" s="25"/>
      <c r="BC558" s="25"/>
      <c r="BD558" s="25"/>
      <c r="BE558" s="25"/>
      <c r="BF558" s="25"/>
      <c r="BG558" s="25"/>
    </row>
    <row r="559" spans="1:59" ht="13.8" thickBot="1">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c r="AB559" s="25"/>
      <c r="AC559" s="25"/>
      <c r="AD559" s="25"/>
      <c r="AE559" s="25"/>
      <c r="AF559" s="25"/>
      <c r="AG559" s="25"/>
      <c r="AH559" s="25"/>
      <c r="AI559" s="25"/>
      <c r="AJ559" s="25"/>
      <c r="AK559" s="25"/>
      <c r="AL559" s="25"/>
      <c r="AM559" s="25"/>
      <c r="AN559" s="25"/>
      <c r="AO559" s="25"/>
      <c r="AP559" s="25"/>
      <c r="AQ559" s="25"/>
      <c r="AR559" s="25"/>
      <c r="AS559" s="25"/>
      <c r="AT559" s="25"/>
      <c r="AU559" s="25"/>
      <c r="AV559" s="25"/>
      <c r="AW559" s="25"/>
      <c r="AX559" s="25"/>
      <c r="AY559" s="25"/>
      <c r="AZ559" s="25"/>
      <c r="BA559" s="25"/>
      <c r="BB559" s="25"/>
      <c r="BC559" s="25"/>
      <c r="BD559" s="25"/>
      <c r="BE559" s="25"/>
      <c r="BF559" s="25"/>
      <c r="BG559" s="25"/>
    </row>
    <row r="560" spans="1:59" ht="13.8" thickBot="1">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c r="AB560" s="25"/>
      <c r="AC560" s="25"/>
      <c r="AD560" s="25"/>
      <c r="AE560" s="25"/>
      <c r="AF560" s="25"/>
      <c r="AG560" s="25"/>
      <c r="AH560" s="25"/>
      <c r="AI560" s="25"/>
      <c r="AJ560" s="25"/>
      <c r="AK560" s="25"/>
      <c r="AL560" s="25"/>
      <c r="AM560" s="25"/>
      <c r="AN560" s="25"/>
      <c r="AO560" s="25"/>
      <c r="AP560" s="25"/>
      <c r="AQ560" s="25"/>
      <c r="AR560" s="25"/>
      <c r="AS560" s="25"/>
      <c r="AT560" s="25"/>
      <c r="AU560" s="25"/>
      <c r="AV560" s="25"/>
      <c r="AW560" s="25"/>
      <c r="AX560" s="25"/>
      <c r="AY560" s="25"/>
      <c r="AZ560" s="25"/>
      <c r="BA560" s="25"/>
      <c r="BB560" s="25"/>
      <c r="BC560" s="25"/>
      <c r="BD560" s="25"/>
      <c r="BE560" s="25"/>
      <c r="BF560" s="25"/>
      <c r="BG560" s="25"/>
    </row>
    <row r="561" spans="1:59" ht="13.8" thickBot="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c r="AB561" s="25"/>
      <c r="AC561" s="25"/>
      <c r="AD561" s="25"/>
      <c r="AE561" s="25"/>
      <c r="AF561" s="25"/>
      <c r="AG561" s="25"/>
      <c r="AH561" s="25"/>
      <c r="AI561" s="25"/>
      <c r="AJ561" s="25"/>
      <c r="AK561" s="25"/>
      <c r="AL561" s="25"/>
      <c r="AM561" s="25"/>
      <c r="AN561" s="25"/>
      <c r="AO561" s="25"/>
      <c r="AP561" s="25"/>
      <c r="AQ561" s="25"/>
      <c r="AR561" s="25"/>
      <c r="AS561" s="25"/>
      <c r="AT561" s="25"/>
      <c r="AU561" s="25"/>
      <c r="AV561" s="25"/>
      <c r="AW561" s="25"/>
      <c r="AX561" s="25"/>
      <c r="AY561" s="25"/>
      <c r="AZ561" s="25"/>
      <c r="BA561" s="25"/>
      <c r="BB561" s="25"/>
      <c r="BC561" s="25"/>
      <c r="BD561" s="25"/>
      <c r="BE561" s="25"/>
      <c r="BF561" s="25"/>
      <c r="BG561" s="25"/>
    </row>
    <row r="562" spans="1:59" ht="13.8" thickBot="1">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c r="AB562" s="25"/>
      <c r="AC562" s="25"/>
      <c r="AD562" s="25"/>
      <c r="AE562" s="25"/>
      <c r="AF562" s="25"/>
      <c r="AG562" s="25"/>
      <c r="AH562" s="25"/>
      <c r="AI562" s="25"/>
      <c r="AJ562" s="25"/>
      <c r="AK562" s="25"/>
      <c r="AL562" s="25"/>
      <c r="AM562" s="25"/>
      <c r="AN562" s="25"/>
      <c r="AO562" s="25"/>
      <c r="AP562" s="25"/>
      <c r="AQ562" s="25"/>
      <c r="AR562" s="25"/>
      <c r="AS562" s="25"/>
      <c r="AT562" s="25"/>
      <c r="AU562" s="25"/>
      <c r="AV562" s="25"/>
      <c r="AW562" s="25"/>
      <c r="AX562" s="25"/>
      <c r="AY562" s="25"/>
      <c r="AZ562" s="25"/>
      <c r="BA562" s="25"/>
      <c r="BB562" s="25"/>
      <c r="BC562" s="25"/>
      <c r="BD562" s="25"/>
      <c r="BE562" s="25"/>
      <c r="BF562" s="25"/>
      <c r="BG562" s="25"/>
    </row>
    <row r="563" spans="1:59" ht="13.8" thickBot="1">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c r="AB563" s="25"/>
      <c r="AC563" s="25"/>
      <c r="AD563" s="25"/>
      <c r="AE563" s="25"/>
      <c r="AF563" s="25"/>
      <c r="AG563" s="25"/>
      <c r="AH563" s="25"/>
      <c r="AI563" s="25"/>
      <c r="AJ563" s="25"/>
      <c r="AK563" s="25"/>
      <c r="AL563" s="25"/>
      <c r="AM563" s="25"/>
      <c r="AN563" s="25"/>
      <c r="AO563" s="25"/>
      <c r="AP563" s="25"/>
      <c r="AQ563" s="25"/>
      <c r="AR563" s="25"/>
      <c r="AS563" s="25"/>
      <c r="AT563" s="25"/>
      <c r="AU563" s="25"/>
      <c r="AV563" s="25"/>
      <c r="AW563" s="25"/>
      <c r="AX563" s="25"/>
      <c r="AY563" s="25"/>
      <c r="AZ563" s="25"/>
      <c r="BA563" s="25"/>
      <c r="BB563" s="25"/>
      <c r="BC563" s="25"/>
      <c r="BD563" s="25"/>
      <c r="BE563" s="25"/>
      <c r="BF563" s="25"/>
      <c r="BG563" s="25"/>
    </row>
    <row r="564" spans="1:59" ht="13.8" thickBot="1">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c r="AB564" s="25"/>
      <c r="AC564" s="25"/>
      <c r="AD564" s="25"/>
      <c r="AE564" s="25"/>
      <c r="AF564" s="25"/>
      <c r="AG564" s="25"/>
      <c r="AH564" s="25"/>
      <c r="AI564" s="25"/>
      <c r="AJ564" s="25"/>
      <c r="AK564" s="25"/>
      <c r="AL564" s="25"/>
      <c r="AM564" s="25"/>
      <c r="AN564" s="25"/>
      <c r="AO564" s="25"/>
      <c r="AP564" s="25"/>
      <c r="AQ564" s="25"/>
      <c r="AR564" s="25"/>
      <c r="AS564" s="25"/>
      <c r="AT564" s="25"/>
      <c r="AU564" s="25"/>
      <c r="AV564" s="25"/>
      <c r="AW564" s="25"/>
      <c r="AX564" s="25"/>
      <c r="AY564" s="25"/>
      <c r="AZ564" s="25"/>
      <c r="BA564" s="25"/>
      <c r="BB564" s="25"/>
      <c r="BC564" s="25"/>
      <c r="BD564" s="25"/>
      <c r="BE564" s="25"/>
      <c r="BF564" s="25"/>
      <c r="BG564" s="25"/>
    </row>
    <row r="565" spans="1:59" ht="13.8" thickBot="1">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c r="AG565" s="25"/>
      <c r="AH565" s="25"/>
      <c r="AI565" s="25"/>
      <c r="AJ565" s="25"/>
      <c r="AK565" s="25"/>
      <c r="AL565" s="25"/>
      <c r="AM565" s="25"/>
      <c r="AN565" s="25"/>
      <c r="AO565" s="25"/>
      <c r="AP565" s="25"/>
      <c r="AQ565" s="25"/>
      <c r="AR565" s="25"/>
      <c r="AS565" s="25"/>
      <c r="AT565" s="25"/>
      <c r="AU565" s="25"/>
      <c r="AV565" s="25"/>
      <c r="AW565" s="25"/>
      <c r="AX565" s="25"/>
      <c r="AY565" s="25"/>
      <c r="AZ565" s="25"/>
      <c r="BA565" s="25"/>
      <c r="BB565" s="25"/>
      <c r="BC565" s="25"/>
      <c r="BD565" s="25"/>
      <c r="BE565" s="25"/>
      <c r="BF565" s="25"/>
      <c r="BG565" s="25"/>
    </row>
    <row r="566" spans="1:59" ht="13.8" thickBot="1">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c r="AF566" s="25"/>
      <c r="AG566" s="25"/>
      <c r="AH566" s="25"/>
      <c r="AI566" s="25"/>
      <c r="AJ566" s="25"/>
      <c r="AK566" s="25"/>
      <c r="AL566" s="25"/>
      <c r="AM566" s="25"/>
      <c r="AN566" s="25"/>
      <c r="AO566" s="25"/>
      <c r="AP566" s="25"/>
      <c r="AQ566" s="25"/>
      <c r="AR566" s="25"/>
      <c r="AS566" s="25"/>
      <c r="AT566" s="25"/>
      <c r="AU566" s="25"/>
      <c r="AV566" s="25"/>
      <c r="AW566" s="25"/>
      <c r="AX566" s="25"/>
      <c r="AY566" s="25"/>
      <c r="AZ566" s="25"/>
      <c r="BA566" s="25"/>
      <c r="BB566" s="25"/>
      <c r="BC566" s="25"/>
      <c r="BD566" s="25"/>
      <c r="BE566" s="25"/>
      <c r="BF566" s="25"/>
      <c r="BG566" s="25"/>
    </row>
    <row r="567" spans="1:59" ht="13.8" thickBot="1">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c r="AF567" s="25"/>
      <c r="AG567" s="25"/>
      <c r="AH567" s="25"/>
      <c r="AI567" s="25"/>
      <c r="AJ567" s="25"/>
      <c r="AK567" s="25"/>
      <c r="AL567" s="25"/>
      <c r="AM567" s="25"/>
      <c r="AN567" s="25"/>
      <c r="AO567" s="25"/>
      <c r="AP567" s="25"/>
      <c r="AQ567" s="25"/>
      <c r="AR567" s="25"/>
      <c r="AS567" s="25"/>
      <c r="AT567" s="25"/>
      <c r="AU567" s="25"/>
      <c r="AV567" s="25"/>
      <c r="AW567" s="25"/>
      <c r="AX567" s="25"/>
      <c r="AY567" s="25"/>
      <c r="AZ567" s="25"/>
      <c r="BA567" s="25"/>
      <c r="BB567" s="25"/>
      <c r="BC567" s="25"/>
      <c r="BD567" s="25"/>
      <c r="BE567" s="25"/>
      <c r="BF567" s="25"/>
      <c r="BG567" s="25"/>
    </row>
    <row r="568" spans="1:59" ht="13.8" thickBot="1">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c r="AB568" s="25"/>
      <c r="AC568" s="25"/>
      <c r="AD568" s="25"/>
      <c r="AE568" s="25"/>
      <c r="AF568" s="25"/>
      <c r="AG568" s="25"/>
      <c r="AH568" s="25"/>
      <c r="AI568" s="25"/>
      <c r="AJ568" s="25"/>
      <c r="AK568" s="25"/>
      <c r="AL568" s="25"/>
      <c r="AM568" s="25"/>
      <c r="AN568" s="25"/>
      <c r="AO568" s="25"/>
      <c r="AP568" s="25"/>
      <c r="AQ568" s="25"/>
      <c r="AR568" s="25"/>
      <c r="AS568" s="25"/>
      <c r="AT568" s="25"/>
      <c r="AU568" s="25"/>
      <c r="AV568" s="25"/>
      <c r="AW568" s="25"/>
      <c r="AX568" s="25"/>
      <c r="AY568" s="25"/>
      <c r="AZ568" s="25"/>
      <c r="BA568" s="25"/>
      <c r="BB568" s="25"/>
      <c r="BC568" s="25"/>
      <c r="BD568" s="25"/>
      <c r="BE568" s="25"/>
      <c r="BF568" s="25"/>
      <c r="BG568" s="25"/>
    </row>
    <row r="569" spans="1:59" ht="13.8" thickBot="1">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c r="AB569" s="25"/>
      <c r="AC569" s="25"/>
      <c r="AD569" s="25"/>
      <c r="AE569" s="25"/>
      <c r="AF569" s="25"/>
      <c r="AG569" s="25"/>
      <c r="AH569" s="25"/>
      <c r="AI569" s="25"/>
      <c r="AJ569" s="25"/>
      <c r="AK569" s="25"/>
      <c r="AL569" s="25"/>
      <c r="AM569" s="25"/>
      <c r="AN569" s="25"/>
      <c r="AO569" s="25"/>
      <c r="AP569" s="25"/>
      <c r="AQ569" s="25"/>
      <c r="AR569" s="25"/>
      <c r="AS569" s="25"/>
      <c r="AT569" s="25"/>
      <c r="AU569" s="25"/>
      <c r="AV569" s="25"/>
      <c r="AW569" s="25"/>
      <c r="AX569" s="25"/>
      <c r="AY569" s="25"/>
      <c r="AZ569" s="25"/>
      <c r="BA569" s="25"/>
      <c r="BB569" s="25"/>
      <c r="BC569" s="25"/>
      <c r="BD569" s="25"/>
      <c r="BE569" s="25"/>
      <c r="BF569" s="25"/>
      <c r="BG569" s="25"/>
    </row>
    <row r="570" spans="1:59" ht="13.8" thickBot="1">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c r="AB570" s="25"/>
      <c r="AC570" s="25"/>
      <c r="AD570" s="25"/>
      <c r="AE570" s="25"/>
      <c r="AF570" s="25"/>
      <c r="AG570" s="25"/>
      <c r="AH570" s="25"/>
      <c r="AI570" s="25"/>
      <c r="AJ570" s="25"/>
      <c r="AK570" s="25"/>
      <c r="AL570" s="25"/>
      <c r="AM570" s="25"/>
      <c r="AN570" s="25"/>
      <c r="AO570" s="25"/>
      <c r="AP570" s="25"/>
      <c r="AQ570" s="25"/>
      <c r="AR570" s="25"/>
      <c r="AS570" s="25"/>
      <c r="AT570" s="25"/>
      <c r="AU570" s="25"/>
      <c r="AV570" s="25"/>
      <c r="AW570" s="25"/>
      <c r="AX570" s="25"/>
      <c r="AY570" s="25"/>
      <c r="AZ570" s="25"/>
      <c r="BA570" s="25"/>
      <c r="BB570" s="25"/>
      <c r="BC570" s="25"/>
      <c r="BD570" s="25"/>
      <c r="BE570" s="25"/>
      <c r="BF570" s="25"/>
      <c r="BG570" s="25"/>
    </row>
    <row r="571" spans="1:59" ht="13.8" thickBot="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c r="AB571" s="25"/>
      <c r="AC571" s="25"/>
      <c r="AD571" s="25"/>
      <c r="AE571" s="25"/>
      <c r="AF571" s="25"/>
      <c r="AG571" s="25"/>
      <c r="AH571" s="25"/>
      <c r="AI571" s="25"/>
      <c r="AJ571" s="25"/>
      <c r="AK571" s="25"/>
      <c r="AL571" s="25"/>
      <c r="AM571" s="25"/>
      <c r="AN571" s="25"/>
      <c r="AO571" s="25"/>
      <c r="AP571" s="25"/>
      <c r="AQ571" s="25"/>
      <c r="AR571" s="25"/>
      <c r="AS571" s="25"/>
      <c r="AT571" s="25"/>
      <c r="AU571" s="25"/>
      <c r="AV571" s="25"/>
      <c r="AW571" s="25"/>
      <c r="AX571" s="25"/>
      <c r="AY571" s="25"/>
      <c r="AZ571" s="25"/>
      <c r="BA571" s="25"/>
      <c r="BB571" s="25"/>
      <c r="BC571" s="25"/>
      <c r="BD571" s="25"/>
      <c r="BE571" s="25"/>
      <c r="BF571" s="25"/>
      <c r="BG571" s="25"/>
    </row>
    <row r="572" spans="1:59" ht="13.8" thickBot="1">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c r="AB572" s="25"/>
      <c r="AC572" s="25"/>
      <c r="AD572" s="25"/>
      <c r="AE572" s="25"/>
      <c r="AF572" s="25"/>
      <c r="AG572" s="25"/>
      <c r="AH572" s="25"/>
      <c r="AI572" s="25"/>
      <c r="AJ572" s="25"/>
      <c r="AK572" s="25"/>
      <c r="AL572" s="25"/>
      <c r="AM572" s="25"/>
      <c r="AN572" s="25"/>
      <c r="AO572" s="25"/>
      <c r="AP572" s="25"/>
      <c r="AQ572" s="25"/>
      <c r="AR572" s="25"/>
      <c r="AS572" s="25"/>
      <c r="AT572" s="25"/>
      <c r="AU572" s="25"/>
      <c r="AV572" s="25"/>
      <c r="AW572" s="25"/>
      <c r="AX572" s="25"/>
      <c r="AY572" s="25"/>
      <c r="AZ572" s="25"/>
      <c r="BA572" s="25"/>
      <c r="BB572" s="25"/>
      <c r="BC572" s="25"/>
      <c r="BD572" s="25"/>
      <c r="BE572" s="25"/>
      <c r="BF572" s="25"/>
      <c r="BG572" s="25"/>
    </row>
    <row r="573" spans="1:59" ht="13.8" thickBot="1">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c r="AB573" s="25"/>
      <c r="AC573" s="25"/>
      <c r="AD573" s="25"/>
      <c r="AE573" s="25"/>
      <c r="AF573" s="25"/>
      <c r="AG573" s="25"/>
      <c r="AH573" s="25"/>
      <c r="AI573" s="25"/>
      <c r="AJ573" s="25"/>
      <c r="AK573" s="25"/>
      <c r="AL573" s="25"/>
      <c r="AM573" s="25"/>
      <c r="AN573" s="25"/>
      <c r="AO573" s="25"/>
      <c r="AP573" s="25"/>
      <c r="AQ573" s="25"/>
      <c r="AR573" s="25"/>
      <c r="AS573" s="25"/>
      <c r="AT573" s="25"/>
      <c r="AU573" s="25"/>
      <c r="AV573" s="25"/>
      <c r="AW573" s="25"/>
      <c r="AX573" s="25"/>
      <c r="AY573" s="25"/>
      <c r="AZ573" s="25"/>
      <c r="BA573" s="25"/>
      <c r="BB573" s="25"/>
      <c r="BC573" s="25"/>
      <c r="BD573" s="25"/>
      <c r="BE573" s="25"/>
      <c r="BF573" s="25"/>
      <c r="BG573" s="25"/>
    </row>
    <row r="574" spans="1:59" ht="13.8" thickBot="1">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c r="AB574" s="25"/>
      <c r="AC574" s="25"/>
      <c r="AD574" s="25"/>
      <c r="AE574" s="25"/>
      <c r="AF574" s="25"/>
      <c r="AG574" s="25"/>
      <c r="AH574" s="25"/>
      <c r="AI574" s="25"/>
      <c r="AJ574" s="25"/>
      <c r="AK574" s="25"/>
      <c r="AL574" s="25"/>
      <c r="AM574" s="25"/>
      <c r="AN574" s="25"/>
      <c r="AO574" s="25"/>
      <c r="AP574" s="25"/>
      <c r="AQ574" s="25"/>
      <c r="AR574" s="25"/>
      <c r="AS574" s="25"/>
      <c r="AT574" s="25"/>
      <c r="AU574" s="25"/>
      <c r="AV574" s="25"/>
      <c r="AW574" s="25"/>
      <c r="AX574" s="25"/>
      <c r="AY574" s="25"/>
      <c r="AZ574" s="25"/>
      <c r="BA574" s="25"/>
      <c r="BB574" s="25"/>
      <c r="BC574" s="25"/>
      <c r="BD574" s="25"/>
      <c r="BE574" s="25"/>
      <c r="BF574" s="25"/>
      <c r="BG574" s="25"/>
    </row>
    <row r="575" spans="1:59" ht="13.8" thickBot="1">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c r="AB575" s="25"/>
      <c r="AC575" s="25"/>
      <c r="AD575" s="25"/>
      <c r="AE575" s="25"/>
      <c r="AF575" s="25"/>
      <c r="AG575" s="25"/>
      <c r="AH575" s="25"/>
      <c r="AI575" s="25"/>
      <c r="AJ575" s="25"/>
      <c r="AK575" s="25"/>
      <c r="AL575" s="25"/>
      <c r="AM575" s="25"/>
      <c r="AN575" s="25"/>
      <c r="AO575" s="25"/>
      <c r="AP575" s="25"/>
      <c r="AQ575" s="25"/>
      <c r="AR575" s="25"/>
      <c r="AS575" s="25"/>
      <c r="AT575" s="25"/>
      <c r="AU575" s="25"/>
      <c r="AV575" s="25"/>
      <c r="AW575" s="25"/>
      <c r="AX575" s="25"/>
      <c r="AY575" s="25"/>
      <c r="AZ575" s="25"/>
      <c r="BA575" s="25"/>
      <c r="BB575" s="25"/>
      <c r="BC575" s="25"/>
      <c r="BD575" s="25"/>
      <c r="BE575" s="25"/>
      <c r="BF575" s="25"/>
      <c r="BG575" s="25"/>
    </row>
    <row r="576" spans="1:59" ht="13.8" thickBot="1">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c r="AB576" s="25"/>
      <c r="AC576" s="25"/>
      <c r="AD576" s="25"/>
      <c r="AE576" s="25"/>
      <c r="AF576" s="25"/>
      <c r="AG576" s="25"/>
      <c r="AH576" s="25"/>
      <c r="AI576" s="25"/>
      <c r="AJ576" s="25"/>
      <c r="AK576" s="25"/>
      <c r="AL576" s="25"/>
      <c r="AM576" s="25"/>
      <c r="AN576" s="25"/>
      <c r="AO576" s="25"/>
      <c r="AP576" s="25"/>
      <c r="AQ576" s="25"/>
      <c r="AR576" s="25"/>
      <c r="AS576" s="25"/>
      <c r="AT576" s="25"/>
      <c r="AU576" s="25"/>
      <c r="AV576" s="25"/>
      <c r="AW576" s="25"/>
      <c r="AX576" s="25"/>
      <c r="AY576" s="25"/>
      <c r="AZ576" s="25"/>
      <c r="BA576" s="25"/>
      <c r="BB576" s="25"/>
      <c r="BC576" s="25"/>
      <c r="BD576" s="25"/>
      <c r="BE576" s="25"/>
      <c r="BF576" s="25"/>
      <c r="BG576" s="25"/>
    </row>
    <row r="577" spans="1:59" ht="13.8" thickBot="1">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c r="AB577" s="25"/>
      <c r="AC577" s="25"/>
      <c r="AD577" s="25"/>
      <c r="AE577" s="25"/>
      <c r="AF577" s="25"/>
      <c r="AG577" s="25"/>
      <c r="AH577" s="25"/>
      <c r="AI577" s="25"/>
      <c r="AJ577" s="25"/>
      <c r="AK577" s="25"/>
      <c r="AL577" s="25"/>
      <c r="AM577" s="25"/>
      <c r="AN577" s="25"/>
      <c r="AO577" s="25"/>
      <c r="AP577" s="25"/>
      <c r="AQ577" s="25"/>
      <c r="AR577" s="25"/>
      <c r="AS577" s="25"/>
      <c r="AT577" s="25"/>
      <c r="AU577" s="25"/>
      <c r="AV577" s="25"/>
      <c r="AW577" s="25"/>
      <c r="AX577" s="25"/>
      <c r="AY577" s="25"/>
      <c r="AZ577" s="25"/>
      <c r="BA577" s="25"/>
      <c r="BB577" s="25"/>
      <c r="BC577" s="25"/>
      <c r="BD577" s="25"/>
      <c r="BE577" s="25"/>
      <c r="BF577" s="25"/>
      <c r="BG577" s="25"/>
    </row>
    <row r="578" spans="1:59" ht="13.8" thickBot="1">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c r="AF578" s="25"/>
      <c r="AG578" s="25"/>
      <c r="AH578" s="25"/>
      <c r="AI578" s="25"/>
      <c r="AJ578" s="25"/>
      <c r="AK578" s="25"/>
      <c r="AL578" s="25"/>
      <c r="AM578" s="25"/>
      <c r="AN578" s="25"/>
      <c r="AO578" s="25"/>
      <c r="AP578" s="25"/>
      <c r="AQ578" s="25"/>
      <c r="AR578" s="25"/>
      <c r="AS578" s="25"/>
      <c r="AT578" s="25"/>
      <c r="AU578" s="25"/>
      <c r="AV578" s="25"/>
      <c r="AW578" s="25"/>
      <c r="AX578" s="25"/>
      <c r="AY578" s="25"/>
      <c r="AZ578" s="25"/>
      <c r="BA578" s="25"/>
      <c r="BB578" s="25"/>
      <c r="BC578" s="25"/>
      <c r="BD578" s="25"/>
      <c r="BE578" s="25"/>
      <c r="BF578" s="25"/>
      <c r="BG578" s="25"/>
    </row>
    <row r="579" spans="1:59" ht="13.8" thickBot="1">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c r="AF579" s="25"/>
      <c r="AG579" s="25"/>
      <c r="AH579" s="25"/>
      <c r="AI579" s="25"/>
      <c r="AJ579" s="25"/>
      <c r="AK579" s="25"/>
      <c r="AL579" s="25"/>
      <c r="AM579" s="25"/>
      <c r="AN579" s="25"/>
      <c r="AO579" s="25"/>
      <c r="AP579" s="25"/>
      <c r="AQ579" s="25"/>
      <c r="AR579" s="25"/>
      <c r="AS579" s="25"/>
      <c r="AT579" s="25"/>
      <c r="AU579" s="25"/>
      <c r="AV579" s="25"/>
      <c r="AW579" s="25"/>
      <c r="AX579" s="25"/>
      <c r="AY579" s="25"/>
      <c r="AZ579" s="25"/>
      <c r="BA579" s="25"/>
      <c r="BB579" s="25"/>
      <c r="BC579" s="25"/>
      <c r="BD579" s="25"/>
      <c r="BE579" s="25"/>
      <c r="BF579" s="25"/>
      <c r="BG579" s="25"/>
    </row>
    <row r="580" spans="1:59" ht="13.8" thickBot="1">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c r="AF580" s="25"/>
      <c r="AG580" s="25"/>
      <c r="AH580" s="25"/>
      <c r="AI580" s="25"/>
      <c r="AJ580" s="25"/>
      <c r="AK580" s="25"/>
      <c r="AL580" s="25"/>
      <c r="AM580" s="25"/>
      <c r="AN580" s="25"/>
      <c r="AO580" s="25"/>
      <c r="AP580" s="25"/>
      <c r="AQ580" s="25"/>
      <c r="AR580" s="25"/>
      <c r="AS580" s="25"/>
      <c r="AT580" s="25"/>
      <c r="AU580" s="25"/>
      <c r="AV580" s="25"/>
      <c r="AW580" s="25"/>
      <c r="AX580" s="25"/>
      <c r="AY580" s="25"/>
      <c r="AZ580" s="25"/>
      <c r="BA580" s="25"/>
      <c r="BB580" s="25"/>
      <c r="BC580" s="25"/>
      <c r="BD580" s="25"/>
      <c r="BE580" s="25"/>
      <c r="BF580" s="25"/>
      <c r="BG580" s="25"/>
    </row>
    <row r="581" spans="1:59" ht="13.8" thickBot="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c r="AG581" s="25"/>
      <c r="AH581" s="25"/>
      <c r="AI581" s="25"/>
      <c r="AJ581" s="25"/>
      <c r="AK581" s="25"/>
      <c r="AL581" s="25"/>
      <c r="AM581" s="25"/>
      <c r="AN581" s="25"/>
      <c r="AO581" s="25"/>
      <c r="AP581" s="25"/>
      <c r="AQ581" s="25"/>
      <c r="AR581" s="25"/>
      <c r="AS581" s="25"/>
      <c r="AT581" s="25"/>
      <c r="AU581" s="25"/>
      <c r="AV581" s="25"/>
      <c r="AW581" s="25"/>
      <c r="AX581" s="25"/>
      <c r="AY581" s="25"/>
      <c r="AZ581" s="25"/>
      <c r="BA581" s="25"/>
      <c r="BB581" s="25"/>
      <c r="BC581" s="25"/>
      <c r="BD581" s="25"/>
      <c r="BE581" s="25"/>
      <c r="BF581" s="25"/>
      <c r="BG581" s="25"/>
    </row>
    <row r="582" spans="1:59" ht="13.8" thickBot="1">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c r="AF582" s="25"/>
      <c r="AG582" s="25"/>
      <c r="AH582" s="25"/>
      <c r="AI582" s="25"/>
      <c r="AJ582" s="25"/>
      <c r="AK582" s="25"/>
      <c r="AL582" s="25"/>
      <c r="AM582" s="25"/>
      <c r="AN582" s="25"/>
      <c r="AO582" s="25"/>
      <c r="AP582" s="25"/>
      <c r="AQ582" s="25"/>
      <c r="AR582" s="25"/>
      <c r="AS582" s="25"/>
      <c r="AT582" s="25"/>
      <c r="AU582" s="25"/>
      <c r="AV582" s="25"/>
      <c r="AW582" s="25"/>
      <c r="AX582" s="25"/>
      <c r="AY582" s="25"/>
      <c r="AZ582" s="25"/>
      <c r="BA582" s="25"/>
      <c r="BB582" s="25"/>
      <c r="BC582" s="25"/>
      <c r="BD582" s="25"/>
      <c r="BE582" s="25"/>
      <c r="BF582" s="25"/>
      <c r="BG582" s="25"/>
    </row>
    <row r="583" spans="1:59" ht="13.8" thickBot="1">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c r="AF583" s="25"/>
      <c r="AG583" s="25"/>
      <c r="AH583" s="25"/>
      <c r="AI583" s="25"/>
      <c r="AJ583" s="25"/>
      <c r="AK583" s="25"/>
      <c r="AL583" s="25"/>
      <c r="AM583" s="25"/>
      <c r="AN583" s="25"/>
      <c r="AO583" s="25"/>
      <c r="AP583" s="25"/>
      <c r="AQ583" s="25"/>
      <c r="AR583" s="25"/>
      <c r="AS583" s="25"/>
      <c r="AT583" s="25"/>
      <c r="AU583" s="25"/>
      <c r="AV583" s="25"/>
      <c r="AW583" s="25"/>
      <c r="AX583" s="25"/>
      <c r="AY583" s="25"/>
      <c r="AZ583" s="25"/>
      <c r="BA583" s="25"/>
      <c r="BB583" s="25"/>
      <c r="BC583" s="25"/>
      <c r="BD583" s="25"/>
      <c r="BE583" s="25"/>
      <c r="BF583" s="25"/>
      <c r="BG583" s="25"/>
    </row>
    <row r="584" spans="1:59" ht="13.8" thickBot="1">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c r="AF584" s="25"/>
      <c r="AG584" s="25"/>
      <c r="AH584" s="25"/>
      <c r="AI584" s="25"/>
      <c r="AJ584" s="25"/>
      <c r="AK584" s="25"/>
      <c r="AL584" s="25"/>
      <c r="AM584" s="25"/>
      <c r="AN584" s="25"/>
      <c r="AO584" s="25"/>
      <c r="AP584" s="25"/>
      <c r="AQ584" s="25"/>
      <c r="AR584" s="25"/>
      <c r="AS584" s="25"/>
      <c r="AT584" s="25"/>
      <c r="AU584" s="25"/>
      <c r="AV584" s="25"/>
      <c r="AW584" s="25"/>
      <c r="AX584" s="25"/>
      <c r="AY584" s="25"/>
      <c r="AZ584" s="25"/>
      <c r="BA584" s="25"/>
      <c r="BB584" s="25"/>
      <c r="BC584" s="25"/>
      <c r="BD584" s="25"/>
      <c r="BE584" s="25"/>
      <c r="BF584" s="25"/>
      <c r="BG584" s="25"/>
    </row>
    <row r="585" spans="1:59" ht="13.8" thickBot="1">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c r="AF585" s="25"/>
      <c r="AG585" s="25"/>
      <c r="AH585" s="25"/>
      <c r="AI585" s="25"/>
      <c r="AJ585" s="25"/>
      <c r="AK585" s="25"/>
      <c r="AL585" s="25"/>
      <c r="AM585" s="25"/>
      <c r="AN585" s="25"/>
      <c r="AO585" s="25"/>
      <c r="AP585" s="25"/>
      <c r="AQ585" s="25"/>
      <c r="AR585" s="25"/>
      <c r="AS585" s="25"/>
      <c r="AT585" s="25"/>
      <c r="AU585" s="25"/>
      <c r="AV585" s="25"/>
      <c r="AW585" s="25"/>
      <c r="AX585" s="25"/>
      <c r="AY585" s="25"/>
      <c r="AZ585" s="25"/>
      <c r="BA585" s="25"/>
      <c r="BB585" s="25"/>
      <c r="BC585" s="25"/>
      <c r="BD585" s="25"/>
      <c r="BE585" s="25"/>
      <c r="BF585" s="25"/>
      <c r="BG585" s="25"/>
    </row>
    <row r="586" spans="1:59" ht="13.8" thickBot="1">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c r="AB586" s="25"/>
      <c r="AC586" s="25"/>
      <c r="AD586" s="25"/>
      <c r="AE586" s="25"/>
      <c r="AF586" s="25"/>
      <c r="AG586" s="25"/>
      <c r="AH586" s="25"/>
      <c r="AI586" s="25"/>
      <c r="AJ586" s="25"/>
      <c r="AK586" s="25"/>
      <c r="AL586" s="25"/>
      <c r="AM586" s="25"/>
      <c r="AN586" s="25"/>
      <c r="AO586" s="25"/>
      <c r="AP586" s="25"/>
      <c r="AQ586" s="25"/>
      <c r="AR586" s="25"/>
      <c r="AS586" s="25"/>
      <c r="AT586" s="25"/>
      <c r="AU586" s="25"/>
      <c r="AV586" s="25"/>
      <c r="AW586" s="25"/>
      <c r="AX586" s="25"/>
      <c r="AY586" s="25"/>
      <c r="AZ586" s="25"/>
      <c r="BA586" s="25"/>
      <c r="BB586" s="25"/>
      <c r="BC586" s="25"/>
      <c r="BD586" s="25"/>
      <c r="BE586" s="25"/>
      <c r="BF586" s="25"/>
      <c r="BG586" s="25"/>
    </row>
    <row r="587" spans="1:59" ht="13.8" thickBot="1">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c r="AB587" s="25"/>
      <c r="AC587" s="25"/>
      <c r="AD587" s="25"/>
      <c r="AE587" s="25"/>
      <c r="AF587" s="25"/>
      <c r="AG587" s="25"/>
      <c r="AH587" s="25"/>
      <c r="AI587" s="25"/>
      <c r="AJ587" s="25"/>
      <c r="AK587" s="25"/>
      <c r="AL587" s="25"/>
      <c r="AM587" s="25"/>
      <c r="AN587" s="25"/>
      <c r="AO587" s="25"/>
      <c r="AP587" s="25"/>
      <c r="AQ587" s="25"/>
      <c r="AR587" s="25"/>
      <c r="AS587" s="25"/>
      <c r="AT587" s="25"/>
      <c r="AU587" s="25"/>
      <c r="AV587" s="25"/>
      <c r="AW587" s="25"/>
      <c r="AX587" s="25"/>
      <c r="AY587" s="25"/>
      <c r="AZ587" s="25"/>
      <c r="BA587" s="25"/>
      <c r="BB587" s="25"/>
      <c r="BC587" s="25"/>
      <c r="BD587" s="25"/>
      <c r="BE587" s="25"/>
      <c r="BF587" s="25"/>
      <c r="BG587" s="25"/>
    </row>
    <row r="588" spans="1:59" ht="13.8" thickBot="1">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c r="AF588" s="25"/>
      <c r="AG588" s="25"/>
      <c r="AH588" s="25"/>
      <c r="AI588" s="25"/>
      <c r="AJ588" s="25"/>
      <c r="AK588" s="25"/>
      <c r="AL588" s="25"/>
      <c r="AM588" s="25"/>
      <c r="AN588" s="25"/>
      <c r="AO588" s="25"/>
      <c r="AP588" s="25"/>
      <c r="AQ588" s="25"/>
      <c r="AR588" s="25"/>
      <c r="AS588" s="25"/>
      <c r="AT588" s="25"/>
      <c r="AU588" s="25"/>
      <c r="AV588" s="25"/>
      <c r="AW588" s="25"/>
      <c r="AX588" s="25"/>
      <c r="AY588" s="25"/>
      <c r="AZ588" s="25"/>
      <c r="BA588" s="25"/>
      <c r="BB588" s="25"/>
      <c r="BC588" s="25"/>
      <c r="BD588" s="25"/>
      <c r="BE588" s="25"/>
      <c r="BF588" s="25"/>
      <c r="BG588" s="25"/>
    </row>
    <row r="589" spans="1:59" ht="13.8" thickBot="1">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c r="AF589" s="25"/>
      <c r="AG589" s="25"/>
      <c r="AH589" s="25"/>
      <c r="AI589" s="25"/>
      <c r="AJ589" s="25"/>
      <c r="AK589" s="25"/>
      <c r="AL589" s="25"/>
      <c r="AM589" s="25"/>
      <c r="AN589" s="25"/>
      <c r="AO589" s="25"/>
      <c r="AP589" s="25"/>
      <c r="AQ589" s="25"/>
      <c r="AR589" s="25"/>
      <c r="AS589" s="25"/>
      <c r="AT589" s="25"/>
      <c r="AU589" s="25"/>
      <c r="AV589" s="25"/>
      <c r="AW589" s="25"/>
      <c r="AX589" s="25"/>
      <c r="AY589" s="25"/>
      <c r="AZ589" s="25"/>
      <c r="BA589" s="25"/>
      <c r="BB589" s="25"/>
      <c r="BC589" s="25"/>
      <c r="BD589" s="25"/>
      <c r="BE589" s="25"/>
      <c r="BF589" s="25"/>
      <c r="BG589" s="25"/>
    </row>
    <row r="590" spans="1:59" ht="13.8" thickBot="1">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c r="AB590" s="25"/>
      <c r="AC590" s="25"/>
      <c r="AD590" s="25"/>
      <c r="AE590" s="25"/>
      <c r="AF590" s="25"/>
      <c r="AG590" s="25"/>
      <c r="AH590" s="25"/>
      <c r="AI590" s="25"/>
      <c r="AJ590" s="25"/>
      <c r="AK590" s="25"/>
      <c r="AL590" s="25"/>
      <c r="AM590" s="25"/>
      <c r="AN590" s="25"/>
      <c r="AO590" s="25"/>
      <c r="AP590" s="25"/>
      <c r="AQ590" s="25"/>
      <c r="AR590" s="25"/>
      <c r="AS590" s="25"/>
      <c r="AT590" s="25"/>
      <c r="AU590" s="25"/>
      <c r="AV590" s="25"/>
      <c r="AW590" s="25"/>
      <c r="AX590" s="25"/>
      <c r="AY590" s="25"/>
      <c r="AZ590" s="25"/>
      <c r="BA590" s="25"/>
      <c r="BB590" s="25"/>
      <c r="BC590" s="25"/>
      <c r="BD590" s="25"/>
      <c r="BE590" s="25"/>
      <c r="BF590" s="25"/>
      <c r="BG590" s="25"/>
    </row>
    <row r="591" spans="1:59" ht="13.8" thickBot="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c r="AF591" s="25"/>
      <c r="AG591" s="25"/>
      <c r="AH591" s="25"/>
      <c r="AI591" s="25"/>
      <c r="AJ591" s="25"/>
      <c r="AK591" s="25"/>
      <c r="AL591" s="25"/>
      <c r="AM591" s="25"/>
      <c r="AN591" s="25"/>
      <c r="AO591" s="25"/>
      <c r="AP591" s="25"/>
      <c r="AQ591" s="25"/>
      <c r="AR591" s="25"/>
      <c r="AS591" s="25"/>
      <c r="AT591" s="25"/>
      <c r="AU591" s="25"/>
      <c r="AV591" s="25"/>
      <c r="AW591" s="25"/>
      <c r="AX591" s="25"/>
      <c r="AY591" s="25"/>
      <c r="AZ591" s="25"/>
      <c r="BA591" s="25"/>
      <c r="BB591" s="25"/>
      <c r="BC591" s="25"/>
      <c r="BD591" s="25"/>
      <c r="BE591" s="25"/>
      <c r="BF591" s="25"/>
      <c r="BG591" s="25"/>
    </row>
    <row r="592" spans="1:59" ht="13.8" thickBot="1">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c r="AF592" s="25"/>
      <c r="AG592" s="25"/>
      <c r="AH592" s="25"/>
      <c r="AI592" s="25"/>
      <c r="AJ592" s="25"/>
      <c r="AK592" s="25"/>
      <c r="AL592" s="25"/>
      <c r="AM592" s="25"/>
      <c r="AN592" s="25"/>
      <c r="AO592" s="25"/>
      <c r="AP592" s="25"/>
      <c r="AQ592" s="25"/>
      <c r="AR592" s="25"/>
      <c r="AS592" s="25"/>
      <c r="AT592" s="25"/>
      <c r="AU592" s="25"/>
      <c r="AV592" s="25"/>
      <c r="AW592" s="25"/>
      <c r="AX592" s="25"/>
      <c r="AY592" s="25"/>
      <c r="AZ592" s="25"/>
      <c r="BA592" s="25"/>
      <c r="BB592" s="25"/>
      <c r="BC592" s="25"/>
      <c r="BD592" s="25"/>
      <c r="BE592" s="25"/>
      <c r="BF592" s="25"/>
      <c r="BG592" s="25"/>
    </row>
    <row r="593" spans="1:59" ht="15" thickBot="1">
      <c r="A593" s="34"/>
      <c r="B593" s="25"/>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c r="AB593" s="34"/>
      <c r="AC593" s="34"/>
      <c r="AD593" s="34"/>
      <c r="AE593" s="34"/>
      <c r="AF593" s="34"/>
      <c r="AG593" s="34"/>
      <c r="AH593" s="34"/>
      <c r="AI593" s="34"/>
      <c r="AJ593" s="34"/>
      <c r="AK593" s="34"/>
      <c r="AL593" s="34"/>
      <c r="AM593" s="34"/>
      <c r="AN593" s="34"/>
      <c r="AO593" s="34"/>
      <c r="AP593" s="34"/>
      <c r="AQ593" s="34"/>
      <c r="AR593" s="34"/>
      <c r="AS593" s="34"/>
      <c r="AT593" s="34"/>
      <c r="AU593" s="34"/>
      <c r="AV593" s="34"/>
      <c r="AW593" s="34"/>
      <c r="AX593" s="34"/>
      <c r="AY593" s="34"/>
      <c r="AZ593" s="34"/>
      <c r="BA593" s="34"/>
      <c r="BB593" s="34"/>
      <c r="BC593" s="34"/>
      <c r="BD593" s="34"/>
      <c r="BE593" s="34"/>
      <c r="BF593" s="34"/>
      <c r="BG593" s="34"/>
    </row>
    <row r="594" spans="1:59" ht="15" thickBot="1">
      <c r="A594" s="34"/>
      <c r="B594" s="25"/>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c r="AB594" s="34"/>
      <c r="AC594" s="34"/>
      <c r="AD594" s="34"/>
      <c r="AE594" s="34"/>
      <c r="AF594" s="34"/>
      <c r="AG594" s="34"/>
      <c r="AH594" s="34"/>
      <c r="AI594" s="34"/>
      <c r="AJ594" s="34"/>
      <c r="AK594" s="34"/>
      <c r="AL594" s="34"/>
      <c r="AM594" s="34"/>
      <c r="AN594" s="34"/>
      <c r="AO594" s="34"/>
      <c r="AP594" s="34"/>
      <c r="AQ594" s="34"/>
      <c r="AR594" s="34"/>
      <c r="AS594" s="34"/>
      <c r="AT594" s="34"/>
      <c r="AU594" s="34"/>
      <c r="AV594" s="34"/>
      <c r="AW594" s="34"/>
      <c r="AX594" s="34"/>
      <c r="AY594" s="34"/>
      <c r="AZ594" s="34"/>
      <c r="BA594" s="34"/>
      <c r="BB594" s="34"/>
      <c r="BC594" s="34"/>
      <c r="BD594" s="34"/>
      <c r="BE594" s="34"/>
      <c r="BF594" s="34"/>
      <c r="BG594" s="34"/>
    </row>
  </sheetData>
  <mergeCells count="4">
    <mergeCell ref="A2:A3"/>
    <mergeCell ref="B2:B3"/>
    <mergeCell ref="A1:M1"/>
    <mergeCell ref="E16:H19"/>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Contract Managment</vt:lpstr>
      <vt:lpstr>2. Contract Review Meetings</vt:lpstr>
      <vt:lpstr>3 Product Supply Status</vt:lpstr>
      <vt:lpstr>4 Management Information (MI)</vt:lpstr>
      <vt:lpstr>5 Complaints CA</vt:lpstr>
      <vt:lpstr>5.1 Complaints - PA</vt:lpstr>
      <vt:lpstr>6 KPI Definitions</vt:lpstr>
      <vt:lpstr>7 KPI - Data Sheet</vt:lpstr>
      <vt:lpstr>8 KPI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Lisa-Jane Clarke</dc:creator>
  <cp:lastModifiedBy>CLARKE, Lisa-Jane (LEEDS TEACHING HOSPITALS NHS TRUST)</cp:lastModifiedBy>
  <dcterms:created xsi:type="dcterms:W3CDTF">2024-07-28T07:27:44Z</dcterms:created>
  <dcterms:modified xsi:type="dcterms:W3CDTF">2025-02-09T09:49:26Z</dcterms:modified>
</cp:coreProperties>
</file>