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FCOS\Business Services\Procurement\Projects\NACE Projects\Acoustic Camera\Tender\"/>
    </mc:Choice>
  </mc:AlternateContent>
  <bookViews>
    <workbookView xWindow="0" yWindow="0" windowWidth="19200" windowHeight="6450"/>
  </bookViews>
  <sheets>
    <sheet name="Evaluation" sheetId="1" r:id="rId1"/>
  </sheets>
  <definedNames>
    <definedName name="_xlnm.Print_Area" localSheetId="0">Evaluation!$A$1:$J$38</definedName>
  </definedNames>
  <calcPr calcId="162913"/>
</workbook>
</file>

<file path=xl/calcChain.xml><?xml version="1.0" encoding="utf-8"?>
<calcChain xmlns="http://schemas.openxmlformats.org/spreadsheetml/2006/main">
  <c r="C14" i="1" l="1"/>
  <c r="C13" i="1"/>
  <c r="C17" i="1" l="1"/>
  <c r="C24" i="1"/>
  <c r="H15" i="1" l="1"/>
  <c r="C15" i="1" s="1"/>
  <c r="H31" i="1"/>
  <c r="C31" i="1" s="1"/>
  <c r="H33" i="1"/>
  <c r="C33" i="1" s="1"/>
  <c r="H25" i="1"/>
  <c r="C25" i="1" s="1"/>
  <c r="H26" i="1"/>
  <c r="C26" i="1" s="1"/>
  <c r="H27" i="1"/>
  <c r="C27" i="1" s="1"/>
  <c r="H34" i="1"/>
  <c r="C34" i="1" s="1"/>
  <c r="H28" i="1"/>
  <c r="C28" i="1" s="1"/>
  <c r="H30" i="1"/>
  <c r="C30" i="1" s="1"/>
  <c r="H23" i="1"/>
  <c r="C23" i="1" s="1"/>
  <c r="H21" i="1"/>
  <c r="C21" i="1" s="1"/>
  <c r="H20" i="1"/>
  <c r="C20" i="1" s="1"/>
  <c r="H19" i="1"/>
  <c r="C19" i="1" s="1"/>
  <c r="H18" i="1"/>
  <c r="C18" i="1" s="1"/>
  <c r="H14" i="1"/>
  <c r="H13" i="1"/>
  <c r="H22" i="1"/>
  <c r="C22" i="1" s="1"/>
  <c r="H17" i="1"/>
  <c r="H16" i="1"/>
  <c r="C16" i="1" s="1"/>
  <c r="H32" i="1" l="1"/>
  <c r="C32" i="1" s="1"/>
  <c r="H29" i="1" l="1"/>
  <c r="C29" i="1" s="1"/>
</calcChain>
</file>

<file path=xl/sharedStrings.xml><?xml version="1.0" encoding="utf-8"?>
<sst xmlns="http://schemas.openxmlformats.org/spreadsheetml/2006/main" count="35" uniqueCount="35">
  <si>
    <t>Name of Supplier</t>
  </si>
  <si>
    <t>Contract ref (if applicable)</t>
  </si>
  <si>
    <t>Goods or Services</t>
  </si>
  <si>
    <t>Lead Time &amp; Quality</t>
  </si>
  <si>
    <t>Price</t>
  </si>
  <si>
    <t>Preferred supplier based on price, lead time and quality is:</t>
  </si>
  <si>
    <t>Evaluation</t>
  </si>
  <si>
    <t>Description</t>
  </si>
  <si>
    <t>Evaluator(s)</t>
  </si>
  <si>
    <t>Key:-</t>
  </si>
  <si>
    <t>Yellow</t>
  </si>
  <si>
    <t>Enter value</t>
  </si>
  <si>
    <t>Blue</t>
  </si>
  <si>
    <t>Result calculation</t>
  </si>
  <si>
    <t>Green</t>
  </si>
  <si>
    <t>Auto formatting for threshold passes</t>
  </si>
  <si>
    <t>Red</t>
  </si>
  <si>
    <t>Auto formatting for threshold fails</t>
  </si>
  <si>
    <r>
      <t xml:space="preserve">Total Package
Price £
(all products)
</t>
    </r>
    <r>
      <rPr>
        <b/>
        <sz val="11"/>
        <color theme="0"/>
        <rFont val="Arial"/>
        <family val="2"/>
      </rPr>
      <t>Insert the pricing for each supplier</t>
    </r>
  </si>
  <si>
    <r>
      <t xml:space="preserve">Price Ranking
</t>
    </r>
    <r>
      <rPr>
        <b/>
        <sz val="11"/>
        <color theme="0"/>
        <rFont val="Arial"/>
        <family val="2"/>
      </rPr>
      <t xml:space="preserve">Ranking will automatically calculate </t>
    </r>
  </si>
  <si>
    <r>
      <t xml:space="preserve">Lead Time
</t>
    </r>
    <r>
      <rPr>
        <b/>
        <sz val="11"/>
        <color theme="0"/>
        <rFont val="Arial"/>
        <family val="2"/>
      </rPr>
      <t xml:space="preserve">Insert the lead time  </t>
    </r>
  </si>
  <si>
    <r>
      <t xml:space="preserve">Is the Lead time
acceptable?
</t>
    </r>
    <r>
      <rPr>
        <b/>
        <sz val="11"/>
        <color theme="0"/>
        <rFont val="Arial"/>
        <family val="2"/>
      </rPr>
      <t>Insert Yes or NO</t>
    </r>
  </si>
  <si>
    <r>
      <t xml:space="preserve">Is the Quality acceptable?
</t>
    </r>
    <r>
      <rPr>
        <b/>
        <sz val="11"/>
        <color theme="0"/>
        <rFont val="Arial"/>
        <family val="2"/>
      </rPr>
      <t>Insert Yes or No</t>
    </r>
  </si>
  <si>
    <r>
      <t xml:space="preserve">Comments
</t>
    </r>
    <r>
      <rPr>
        <b/>
        <sz val="11"/>
        <color theme="0"/>
        <rFont val="Arial"/>
        <family val="2"/>
      </rPr>
      <t>Insert any comments for supplier feedback</t>
    </r>
  </si>
  <si>
    <r>
      <t xml:space="preserve">Lead time + Quality Pass/Fail
</t>
    </r>
    <r>
      <rPr>
        <b/>
        <sz val="11"/>
        <color theme="0"/>
        <rFont val="Arial"/>
        <family val="2"/>
      </rPr>
      <t>Result will automatically calculate</t>
    </r>
  </si>
  <si>
    <r>
      <t xml:space="preserve">Insert below the supplier name who has the highest Price Ranking (Column C) </t>
    </r>
    <r>
      <rPr>
        <b/>
        <sz val="14"/>
        <color rgb="FF000000"/>
        <rFont val="Arial"/>
        <family val="2"/>
      </rPr>
      <t>AND</t>
    </r>
    <r>
      <rPr>
        <sz val="14"/>
        <color rgb="FF000000"/>
        <rFont val="Arial"/>
        <family val="2"/>
      </rPr>
      <t xml:space="preserve"> has scored "PASS" on Lead time and Quality (column H)</t>
    </r>
  </si>
  <si>
    <t>MDL</t>
  </si>
  <si>
    <t>The essential difference between the two quotes was that Lambda quoted for the high speed scanner, (EMS08R) which was significantly more. Although this is significantly quicker than the standard model (EMS08, the standard model still met the specification. In purchasing the Lambda model we would have been paying for a spec we did not require.</t>
  </si>
  <si>
    <t>Acoustic Cameras and ancilliary equipment</t>
  </si>
  <si>
    <t>XL120/13723AC</t>
  </si>
  <si>
    <t>Purchase of acoustic cameras and ancilliary equipment</t>
  </si>
  <si>
    <t>Supplier 1</t>
  </si>
  <si>
    <t>Supplier 2</t>
  </si>
  <si>
    <t>Supplier 3</t>
  </si>
  <si>
    <t xml:space="preserve">David Shue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</si>
</sst>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0.000"/>
  </numFmts>
  <fonts count="17" x14ac:knownFonts="1">
    <font>
      <sz val="11"/>
      <color theme="1"/>
      <name val="Calibri"/>
      <family val="2"/>
      <scheme val="minor"/>
    </font>
    <font>
      <b/>
      <sz val="11"/>
      <color theme="1"/>
      <name val="Calibri"/>
      <family val="2"/>
      <scheme val="minor"/>
    </font>
    <font>
      <b/>
      <sz val="11"/>
      <color theme="1"/>
      <name val="Arial"/>
      <family val="2"/>
    </font>
    <font>
      <sz val="11"/>
      <color theme="1"/>
      <name val="Arial"/>
      <family val="2"/>
    </font>
    <font>
      <b/>
      <sz val="11"/>
      <name val="Arial"/>
      <family val="2"/>
    </font>
    <font>
      <b/>
      <sz val="11"/>
      <color theme="0"/>
      <name val="Arial"/>
      <family val="2"/>
    </font>
    <font>
      <sz val="14"/>
      <color theme="1"/>
      <name val="Arial"/>
      <family val="2"/>
    </font>
    <font>
      <b/>
      <sz val="14"/>
      <color theme="1"/>
      <name val="Arial"/>
      <family val="2"/>
    </font>
    <font>
      <i/>
      <sz val="11"/>
      <color theme="1"/>
      <name val="Arial"/>
      <family val="2"/>
    </font>
    <font>
      <b/>
      <sz val="14"/>
      <color theme="0"/>
      <name val="Arial"/>
      <family val="2"/>
    </font>
    <font>
      <u/>
      <sz val="18"/>
      <color theme="1"/>
      <name val="Arial"/>
      <family val="2"/>
    </font>
    <font>
      <sz val="10"/>
      <name val="Arial"/>
      <family val="2"/>
    </font>
    <font>
      <sz val="11"/>
      <name val="Arial"/>
      <family val="2"/>
    </font>
    <font>
      <i/>
      <sz val="11"/>
      <name val="Arial"/>
      <family val="2"/>
    </font>
    <font>
      <sz val="14"/>
      <color rgb="FF000000"/>
      <name val="Arial"/>
      <family val="2"/>
    </font>
    <font>
      <b/>
      <sz val="14"/>
      <color rgb="FF000000"/>
      <name val="Arial"/>
      <family val="2"/>
    </font>
    <font>
      <b/>
      <sz val="14"/>
      <name val="Arial"/>
      <family val="2"/>
    </font>
  </fonts>
  <fills count="12">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00B0F0"/>
        <bgColor indexed="64"/>
      </patternFill>
    </fill>
    <fill>
      <patternFill patternType="solid">
        <fgColor rgb="FFFFFF00"/>
        <bgColor indexed="64"/>
      </patternFill>
    </fill>
    <fill>
      <patternFill patternType="solid">
        <fgColor indexed="10"/>
        <bgColor indexed="64"/>
      </patternFill>
    </fill>
    <fill>
      <patternFill patternType="solid">
        <fgColor indexed="13"/>
        <bgColor indexed="64"/>
      </patternFill>
    </fill>
    <fill>
      <patternFill patternType="solid">
        <fgColor indexed="11"/>
        <bgColor indexed="64"/>
      </patternFill>
    </fill>
    <fill>
      <patternFill patternType="solid">
        <fgColor theme="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s>
  <cellStyleXfs count="2">
    <xf numFmtId="0" fontId="0" fillId="0" borderId="0"/>
    <xf numFmtId="0" fontId="11" fillId="0" borderId="0"/>
  </cellStyleXfs>
  <cellXfs count="44">
    <xf numFmtId="0" fontId="0" fillId="0" borderId="0" xfId="0"/>
    <xf numFmtId="0" fontId="3" fillId="0" borderId="0" xfId="0" applyFont="1"/>
    <xf numFmtId="0" fontId="3" fillId="0" borderId="0" xfId="0" applyFont="1" applyAlignment="1">
      <alignment horizontal="center"/>
    </xf>
    <xf numFmtId="0" fontId="0" fillId="0" borderId="0" xfId="0" applyAlignment="1">
      <alignment horizontal="center"/>
    </xf>
    <xf numFmtId="0" fontId="1" fillId="0" borderId="0" xfId="0" applyFont="1" applyAlignment="1">
      <alignment horizontal="center"/>
    </xf>
    <xf numFmtId="0" fontId="2" fillId="4" borderId="2" xfId="0" applyFont="1" applyFill="1" applyBorder="1" applyAlignment="1">
      <alignment vertical="center" wrapText="1"/>
    </xf>
    <xf numFmtId="0" fontId="3" fillId="0" borderId="0" xfId="0" applyFont="1" applyAlignment="1">
      <alignment vertical="center"/>
    </xf>
    <xf numFmtId="0" fontId="3" fillId="5" borderId="1" xfId="0" applyFont="1" applyFill="1" applyBorder="1" applyAlignment="1">
      <alignment horizontal="center" vertical="center"/>
    </xf>
    <xf numFmtId="0" fontId="3" fillId="0" borderId="0" xfId="0" applyFont="1" applyAlignment="1">
      <alignment horizontal="left" vertical="center" wrapText="1"/>
    </xf>
    <xf numFmtId="0" fontId="2" fillId="0" borderId="0" xfId="0" applyFont="1" applyAlignment="1">
      <alignment horizontal="center" vertical="center"/>
    </xf>
    <xf numFmtId="0" fontId="6" fillId="3" borderId="1" xfId="0" applyFont="1" applyFill="1" applyBorder="1" applyAlignment="1">
      <alignment vertical="center"/>
    </xf>
    <xf numFmtId="0" fontId="10" fillId="0" borderId="0" xfId="0" applyFont="1"/>
    <xf numFmtId="0" fontId="3" fillId="7" borderId="1" xfId="0" applyFont="1" applyFill="1" applyBorder="1"/>
    <xf numFmtId="164" fontId="3" fillId="7" borderId="1" xfId="0" applyNumberFormat="1" applyFont="1" applyFill="1" applyBorder="1" applyAlignment="1">
      <alignment horizontal="center"/>
    </xf>
    <xf numFmtId="0" fontId="3" fillId="7" borderId="1" xfId="0" applyFont="1" applyFill="1" applyBorder="1" applyAlignment="1">
      <alignment horizontal="center"/>
    </xf>
    <xf numFmtId="0" fontId="3" fillId="7" borderId="1" xfId="0" applyFont="1" applyFill="1" applyBorder="1" applyAlignment="1">
      <alignment horizontal="center" wrapText="1"/>
    </xf>
    <xf numFmtId="165" fontId="4" fillId="6" borderId="1" xfId="0" applyNumberFormat="1" applyFont="1" applyFill="1" applyBorder="1" applyAlignment="1">
      <alignment horizontal="center" vertical="center"/>
    </xf>
    <xf numFmtId="0" fontId="12" fillId="0" borderId="0" xfId="1" applyFont="1"/>
    <xf numFmtId="9" fontId="12" fillId="9" borderId="0" xfId="1" applyNumberFormat="1" applyFont="1" applyFill="1" applyBorder="1" applyAlignment="1">
      <alignment horizontal="left"/>
    </xf>
    <xf numFmtId="0" fontId="13" fillId="0" borderId="0" xfId="1" applyFont="1"/>
    <xf numFmtId="0" fontId="12" fillId="10" borderId="0" xfId="1" applyFont="1" applyFill="1"/>
    <xf numFmtId="0" fontId="12" fillId="8" borderId="0" xfId="1" applyFont="1" applyFill="1"/>
    <xf numFmtId="0" fontId="4" fillId="0" borderId="0" xfId="1" applyFont="1"/>
    <xf numFmtId="165" fontId="12" fillId="6" borderId="8" xfId="1" applyNumberFormat="1" applyFont="1" applyFill="1" applyBorder="1"/>
    <xf numFmtId="0" fontId="14" fillId="0" borderId="0" xfId="0" applyFont="1"/>
    <xf numFmtId="0" fontId="2" fillId="2" borderId="4" xfId="0" applyFont="1" applyFill="1" applyBorder="1" applyAlignment="1">
      <alignment horizontal="center" vertical="center" wrapText="1"/>
    </xf>
    <xf numFmtId="0" fontId="2" fillId="0" borderId="1" xfId="0" applyFont="1" applyBorder="1" applyAlignment="1">
      <alignment horizontal="center" vertical="center"/>
    </xf>
    <xf numFmtId="0" fontId="3" fillId="7" borderId="0" xfId="0" applyFont="1" applyFill="1" applyBorder="1"/>
    <xf numFmtId="0" fontId="3" fillId="7" borderId="0" xfId="0" applyFont="1" applyFill="1" applyBorder="1" applyAlignment="1">
      <alignment horizontal="center"/>
    </xf>
    <xf numFmtId="0" fontId="3" fillId="7" borderId="0" xfId="0" applyFont="1" applyFill="1" applyBorder="1" applyAlignment="1">
      <alignment horizontal="center" wrapText="1"/>
    </xf>
    <xf numFmtId="0" fontId="3" fillId="5" borderId="0" xfId="0" applyFont="1" applyFill="1" applyBorder="1" applyAlignment="1">
      <alignment horizontal="center" vertical="center"/>
    </xf>
    <xf numFmtId="0" fontId="3" fillId="11" borderId="1" xfId="0" applyFont="1" applyFill="1" applyBorder="1" applyAlignment="1">
      <alignment horizontal="center"/>
    </xf>
    <xf numFmtId="0" fontId="3" fillId="11" borderId="0" xfId="0" applyFont="1" applyFill="1" applyBorder="1" applyAlignment="1">
      <alignment horizontal="center"/>
    </xf>
    <xf numFmtId="4" fontId="3" fillId="7" borderId="1" xfId="0" applyNumberFormat="1" applyFont="1" applyFill="1" applyBorder="1" applyAlignment="1">
      <alignment horizontal="center"/>
    </xf>
    <xf numFmtId="1" fontId="4" fillId="6" borderId="1" xfId="0" applyNumberFormat="1" applyFont="1" applyFill="1" applyBorder="1" applyAlignment="1">
      <alignment horizontal="center" vertical="center"/>
    </xf>
    <xf numFmtId="0" fontId="6" fillId="3" borderId="1" xfId="0" applyFont="1" applyFill="1" applyBorder="1" applyAlignment="1">
      <alignment horizontal="left" vertical="top"/>
    </xf>
    <xf numFmtId="0" fontId="3" fillId="0" borderId="1" xfId="0" applyFont="1" applyBorder="1" applyAlignment="1">
      <alignment horizontal="left" vertical="center"/>
    </xf>
    <xf numFmtId="0" fontId="7" fillId="2" borderId="1"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3" xfId="0" applyFont="1" applyFill="1" applyBorder="1" applyAlignment="1">
      <alignment horizontal="center" vertical="center"/>
    </xf>
    <xf numFmtId="0" fontId="8" fillId="0" borderId="0" xfId="0" applyFont="1" applyBorder="1" applyAlignment="1">
      <alignment horizontal="left" vertical="center" wrapText="1"/>
    </xf>
    <xf numFmtId="2" fontId="16" fillId="7" borderId="6" xfId="0" applyNumberFormat="1" applyFont="1" applyFill="1" applyBorder="1" applyAlignment="1">
      <alignment horizontal="center" vertical="center"/>
    </xf>
    <xf numFmtId="2" fontId="9" fillId="7" borderId="7" xfId="0" applyNumberFormat="1" applyFont="1" applyFill="1" applyBorder="1" applyAlignment="1">
      <alignment horizontal="center" vertical="center"/>
    </xf>
    <xf numFmtId="0" fontId="3" fillId="0" borderId="1" xfId="0" applyFont="1" applyBorder="1" applyAlignment="1">
      <alignment horizontal="center" vertical="center"/>
    </xf>
  </cellXfs>
  <cellStyles count="2">
    <cellStyle name="Normal" xfId="0" builtinId="0"/>
    <cellStyle name="Normal 2" xfId="1"/>
  </cellStyles>
  <dxfs count="2">
    <dxf>
      <fill>
        <patternFill>
          <bgColor indexed="10"/>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K43"/>
  <sheetViews>
    <sheetView tabSelected="1" zoomScaleNormal="100" workbookViewId="0">
      <selection activeCell="B6" sqref="B6:H6"/>
    </sheetView>
  </sheetViews>
  <sheetFormatPr defaultRowHeight="14.5" x14ac:dyDescent="0.35"/>
  <cols>
    <col min="1" max="1" width="39.7265625" customWidth="1"/>
    <col min="2" max="2" width="24.1796875" style="3" customWidth="1"/>
    <col min="3" max="3" width="15.7265625" customWidth="1"/>
    <col min="4" max="6" width="20.7265625" style="3" customWidth="1"/>
    <col min="7" max="7" width="42.1796875" style="3" customWidth="1"/>
    <col min="8" max="8" width="20.26953125" customWidth="1"/>
    <col min="11" max="11" width="36.1796875" bestFit="1" customWidth="1"/>
  </cols>
  <sheetData>
    <row r="1" spans="1:11" ht="22.5" x14ac:dyDescent="0.45">
      <c r="A1" s="11" t="s">
        <v>6</v>
      </c>
    </row>
    <row r="3" spans="1:11" s="6" customFormat="1" ht="25" customHeight="1" x14ac:dyDescent="0.3">
      <c r="A3" s="10" t="s">
        <v>2</v>
      </c>
      <c r="B3" s="36" t="s">
        <v>28</v>
      </c>
      <c r="C3" s="36"/>
      <c r="D3" s="36"/>
      <c r="E3" s="36"/>
      <c r="F3" s="36"/>
      <c r="G3" s="36"/>
      <c r="H3" s="36"/>
      <c r="J3" s="22" t="s">
        <v>9</v>
      </c>
      <c r="K3" s="17"/>
    </row>
    <row r="4" spans="1:11" s="6" customFormat="1" ht="25" customHeight="1" x14ac:dyDescent="0.35">
      <c r="A4" s="10" t="s">
        <v>1</v>
      </c>
      <c r="B4" s="36" t="s">
        <v>29</v>
      </c>
      <c r="C4" s="36"/>
      <c r="D4" s="36"/>
      <c r="E4" s="36"/>
      <c r="F4" s="36"/>
      <c r="G4" s="36"/>
      <c r="H4" s="36"/>
      <c r="J4" s="18" t="s">
        <v>10</v>
      </c>
      <c r="K4" s="19" t="s">
        <v>11</v>
      </c>
    </row>
    <row r="5" spans="1:11" s="6" customFormat="1" ht="25" customHeight="1" x14ac:dyDescent="0.35">
      <c r="A5" s="10" t="s">
        <v>7</v>
      </c>
      <c r="B5" s="36" t="s">
        <v>30</v>
      </c>
      <c r="C5" s="36"/>
      <c r="D5" s="36"/>
      <c r="E5" s="36"/>
      <c r="F5" s="36"/>
      <c r="G5" s="36"/>
      <c r="H5" s="36"/>
      <c r="J5" s="23" t="s">
        <v>12</v>
      </c>
      <c r="K5" s="19" t="s">
        <v>13</v>
      </c>
    </row>
    <row r="6" spans="1:11" s="6" customFormat="1" ht="25" customHeight="1" x14ac:dyDescent="0.35">
      <c r="A6" s="35" t="s">
        <v>8</v>
      </c>
      <c r="B6" s="36" t="s">
        <v>34</v>
      </c>
      <c r="C6" s="36"/>
      <c r="D6" s="36"/>
      <c r="E6" s="36"/>
      <c r="F6" s="36"/>
      <c r="G6" s="36"/>
      <c r="H6" s="36"/>
      <c r="J6" s="20" t="s">
        <v>14</v>
      </c>
      <c r="K6" s="19" t="s">
        <v>15</v>
      </c>
    </row>
    <row r="7" spans="1:11" s="6" customFormat="1" ht="25" customHeight="1" x14ac:dyDescent="0.35">
      <c r="A7" s="35"/>
      <c r="B7" s="43"/>
      <c r="C7" s="43"/>
      <c r="D7" s="43"/>
      <c r="E7" s="43"/>
      <c r="F7" s="43"/>
      <c r="G7" s="43"/>
      <c r="H7" s="43"/>
      <c r="J7" s="21" t="s">
        <v>16</v>
      </c>
      <c r="K7" s="19" t="s">
        <v>17</v>
      </c>
    </row>
    <row r="8" spans="1:11" s="6" customFormat="1" ht="25" customHeight="1" x14ac:dyDescent="0.35">
      <c r="A8" s="35"/>
      <c r="B8" s="43"/>
      <c r="C8" s="43"/>
      <c r="D8" s="43"/>
      <c r="E8" s="43"/>
      <c r="F8" s="43"/>
      <c r="G8" s="43"/>
      <c r="H8" s="43"/>
    </row>
    <row r="9" spans="1:11" s="6" customFormat="1" ht="25" customHeight="1" x14ac:dyDescent="0.35">
      <c r="A9" s="35"/>
      <c r="B9" s="43"/>
      <c r="C9" s="43"/>
      <c r="D9" s="43"/>
      <c r="E9" s="43"/>
      <c r="F9" s="43"/>
      <c r="G9" s="43"/>
      <c r="H9" s="43"/>
    </row>
    <row r="10" spans="1:11" s="1" customFormat="1" ht="14" x14ac:dyDescent="0.3">
      <c r="B10" s="2"/>
      <c r="D10" s="2"/>
      <c r="E10" s="2"/>
      <c r="F10" s="2"/>
      <c r="G10" s="2"/>
    </row>
    <row r="11" spans="1:11" s="1" customFormat="1" ht="24" customHeight="1" x14ac:dyDescent="0.3">
      <c r="B11" s="38" t="s">
        <v>4</v>
      </c>
      <c r="C11" s="39"/>
      <c r="D11" s="37" t="s">
        <v>3</v>
      </c>
      <c r="E11" s="37"/>
      <c r="F11" s="37"/>
      <c r="G11" s="37"/>
      <c r="H11" s="37"/>
    </row>
    <row r="12" spans="1:11" s="9" customFormat="1" ht="70" x14ac:dyDescent="0.35">
      <c r="A12" s="26" t="s">
        <v>0</v>
      </c>
      <c r="B12" s="25" t="s">
        <v>18</v>
      </c>
      <c r="C12" s="25" t="s">
        <v>19</v>
      </c>
      <c r="D12" s="25" t="s">
        <v>20</v>
      </c>
      <c r="E12" s="25" t="s">
        <v>21</v>
      </c>
      <c r="F12" s="25" t="s">
        <v>22</v>
      </c>
      <c r="G12" s="25" t="s">
        <v>23</v>
      </c>
      <c r="H12" s="25" t="s">
        <v>24</v>
      </c>
    </row>
    <row r="13" spans="1:11" s="1" customFormat="1" ht="38.25" customHeight="1" x14ac:dyDescent="0.3">
      <c r="A13" s="12" t="s">
        <v>31</v>
      </c>
      <c r="B13" s="33"/>
      <c r="C13" s="34" t="e">
        <f>RANK(B13,($B$13:$B$14),1)</f>
        <v>#N/A</v>
      </c>
      <c r="D13" s="15"/>
      <c r="E13" s="31"/>
      <c r="F13" s="31"/>
      <c r="G13" s="15"/>
      <c r="H13" s="7" t="str">
        <f t="shared" ref="H13:H23" si="0">IF(AND(E13="Yes",F13="Yes"),"PASS", "FAIL")</f>
        <v>FAIL</v>
      </c>
    </row>
    <row r="14" spans="1:11" s="1" customFormat="1" ht="38.25" customHeight="1" x14ac:dyDescent="0.3">
      <c r="A14" s="12" t="s">
        <v>32</v>
      </c>
      <c r="B14" s="33"/>
      <c r="C14" s="34" t="e">
        <f>RANK(B14,($B$13:$B$14),1)</f>
        <v>#N/A</v>
      </c>
      <c r="D14" s="14"/>
      <c r="E14" s="31"/>
      <c r="F14" s="31"/>
      <c r="G14" s="15"/>
      <c r="H14" s="7" t="str">
        <f t="shared" si="0"/>
        <v>FAIL</v>
      </c>
    </row>
    <row r="15" spans="1:11" s="1" customFormat="1" ht="38.25" customHeight="1" x14ac:dyDescent="0.3">
      <c r="A15" s="12" t="s">
        <v>33</v>
      </c>
      <c r="B15" s="13"/>
      <c r="C15" s="16" t="str">
        <f t="shared" ref="C15:C34" si="1">IF(AND(H15="PASS"),MIN($B$13:$B$17)/B15,"N/A")</f>
        <v>N/A</v>
      </c>
      <c r="D15" s="14"/>
      <c r="E15" s="31"/>
      <c r="F15" s="31"/>
      <c r="G15" s="15"/>
      <c r="H15" s="7" t="str">
        <f t="shared" si="0"/>
        <v>FAIL</v>
      </c>
    </row>
    <row r="16" spans="1:11" s="1" customFormat="1" ht="38.25" customHeight="1" x14ac:dyDescent="0.3">
      <c r="A16" s="12"/>
      <c r="B16" s="13"/>
      <c r="C16" s="16" t="str">
        <f t="shared" si="1"/>
        <v>N/A</v>
      </c>
      <c r="D16" s="14"/>
      <c r="E16" s="31"/>
      <c r="F16" s="31"/>
      <c r="G16" s="15"/>
      <c r="H16" s="7" t="str">
        <f t="shared" si="0"/>
        <v>FAIL</v>
      </c>
    </row>
    <row r="17" spans="1:8" s="1" customFormat="1" ht="38.25" customHeight="1" x14ac:dyDescent="0.3">
      <c r="A17" s="12"/>
      <c r="B17" s="13"/>
      <c r="C17" s="16" t="str">
        <f t="shared" si="1"/>
        <v>N/A</v>
      </c>
      <c r="D17" s="14"/>
      <c r="E17" s="31"/>
      <c r="F17" s="31"/>
      <c r="G17" s="15"/>
      <c r="H17" s="7" t="str">
        <f t="shared" si="0"/>
        <v>FAIL</v>
      </c>
    </row>
    <row r="18" spans="1:8" s="1" customFormat="1" ht="38.25" customHeight="1" x14ac:dyDescent="0.3">
      <c r="A18" s="12"/>
      <c r="B18" s="13"/>
      <c r="C18" s="16" t="str">
        <f t="shared" si="1"/>
        <v>N/A</v>
      </c>
      <c r="D18" s="14"/>
      <c r="E18" s="31"/>
      <c r="F18" s="31"/>
      <c r="G18" s="15"/>
      <c r="H18" s="7" t="str">
        <f t="shared" si="0"/>
        <v>FAIL</v>
      </c>
    </row>
    <row r="19" spans="1:8" s="1" customFormat="1" ht="38.25" customHeight="1" x14ac:dyDescent="0.3">
      <c r="A19" s="12"/>
      <c r="B19" s="13"/>
      <c r="C19" s="16" t="str">
        <f t="shared" si="1"/>
        <v>N/A</v>
      </c>
      <c r="D19" s="15"/>
      <c r="E19" s="31"/>
      <c r="F19" s="31"/>
      <c r="G19" s="15"/>
      <c r="H19" s="7" t="str">
        <f t="shared" si="0"/>
        <v>FAIL</v>
      </c>
    </row>
    <row r="20" spans="1:8" s="1" customFormat="1" ht="38.25" customHeight="1" x14ac:dyDescent="0.3">
      <c r="A20" s="12"/>
      <c r="B20" s="13"/>
      <c r="C20" s="16" t="str">
        <f t="shared" si="1"/>
        <v>N/A</v>
      </c>
      <c r="D20" s="14"/>
      <c r="E20" s="31"/>
      <c r="F20" s="31"/>
      <c r="G20" s="15"/>
      <c r="H20" s="7" t="str">
        <f t="shared" si="0"/>
        <v>FAIL</v>
      </c>
    </row>
    <row r="21" spans="1:8" s="1" customFormat="1" ht="38.25" customHeight="1" x14ac:dyDescent="0.3">
      <c r="A21" s="12"/>
      <c r="B21" s="13"/>
      <c r="C21" s="16" t="str">
        <f t="shared" si="1"/>
        <v>N/A</v>
      </c>
      <c r="D21" s="14"/>
      <c r="E21" s="31"/>
      <c r="F21" s="31"/>
      <c r="G21" s="15"/>
      <c r="H21" s="7" t="str">
        <f t="shared" si="0"/>
        <v>FAIL</v>
      </c>
    </row>
    <row r="22" spans="1:8" s="1" customFormat="1" ht="38.25" customHeight="1" x14ac:dyDescent="0.3">
      <c r="A22" s="12"/>
      <c r="B22" s="13"/>
      <c r="C22" s="16" t="str">
        <f t="shared" si="1"/>
        <v>N/A</v>
      </c>
      <c r="D22" s="14"/>
      <c r="E22" s="31"/>
      <c r="F22" s="31"/>
      <c r="G22" s="15"/>
      <c r="H22" s="7" t="str">
        <f t="shared" si="0"/>
        <v>FAIL</v>
      </c>
    </row>
    <row r="23" spans="1:8" s="1" customFormat="1" ht="38.25" customHeight="1" x14ac:dyDescent="0.3">
      <c r="A23" s="12"/>
      <c r="B23" s="13"/>
      <c r="C23" s="16" t="str">
        <f t="shared" si="1"/>
        <v>N/A</v>
      </c>
      <c r="D23" s="14"/>
      <c r="E23" s="31"/>
      <c r="F23" s="31"/>
      <c r="G23" s="15"/>
      <c r="H23" s="7" t="str">
        <f t="shared" si="0"/>
        <v>FAIL</v>
      </c>
    </row>
    <row r="24" spans="1:8" s="1" customFormat="1" ht="38.25" hidden="1" customHeight="1" x14ac:dyDescent="0.3">
      <c r="A24" s="27"/>
      <c r="B24" s="13"/>
      <c r="C24" s="16" t="str">
        <f t="shared" si="1"/>
        <v>N/A</v>
      </c>
      <c r="D24" s="28"/>
      <c r="E24" s="32"/>
      <c r="F24" s="32"/>
      <c r="G24" s="29"/>
      <c r="H24" s="30"/>
    </row>
    <row r="25" spans="1:8" s="1" customFormat="1" ht="38.25" customHeight="1" x14ac:dyDescent="0.3">
      <c r="A25" s="12"/>
      <c r="B25" s="13"/>
      <c r="C25" s="16" t="str">
        <f t="shared" si="1"/>
        <v>N/A</v>
      </c>
      <c r="D25" s="14"/>
      <c r="E25" s="31"/>
      <c r="F25" s="31"/>
      <c r="G25" s="15"/>
      <c r="H25" s="7" t="str">
        <f t="shared" ref="H25:H34" si="2">IF(AND(E25="Yes",F25="Yes"),"PASS", "FAIL")</f>
        <v>FAIL</v>
      </c>
    </row>
    <row r="26" spans="1:8" s="1" customFormat="1" ht="38.25" customHeight="1" x14ac:dyDescent="0.3">
      <c r="A26" s="12"/>
      <c r="B26" s="13"/>
      <c r="C26" s="16" t="str">
        <f t="shared" si="1"/>
        <v>N/A</v>
      </c>
      <c r="D26" s="14"/>
      <c r="E26" s="31"/>
      <c r="F26" s="31"/>
      <c r="G26" s="15"/>
      <c r="H26" s="7" t="str">
        <f t="shared" si="2"/>
        <v>FAIL</v>
      </c>
    </row>
    <row r="27" spans="1:8" s="1" customFormat="1" ht="38.25" customHeight="1" x14ac:dyDescent="0.3">
      <c r="A27" s="12"/>
      <c r="B27" s="13"/>
      <c r="C27" s="16" t="str">
        <f t="shared" si="1"/>
        <v>N/A</v>
      </c>
      <c r="D27" s="14"/>
      <c r="E27" s="31"/>
      <c r="F27" s="31"/>
      <c r="G27" s="15"/>
      <c r="H27" s="7" t="str">
        <f t="shared" si="2"/>
        <v>FAIL</v>
      </c>
    </row>
    <row r="28" spans="1:8" s="1" customFormat="1" ht="38.25" customHeight="1" x14ac:dyDescent="0.3">
      <c r="A28" s="12"/>
      <c r="B28" s="13"/>
      <c r="C28" s="16" t="str">
        <f t="shared" si="1"/>
        <v>N/A</v>
      </c>
      <c r="D28" s="14"/>
      <c r="E28" s="31"/>
      <c r="F28" s="31"/>
      <c r="G28" s="15"/>
      <c r="H28" s="7" t="str">
        <f t="shared" si="2"/>
        <v>FAIL</v>
      </c>
    </row>
    <row r="29" spans="1:8" s="1" customFormat="1" ht="38.25" customHeight="1" x14ac:dyDescent="0.3">
      <c r="A29" s="12"/>
      <c r="B29" s="13"/>
      <c r="C29" s="16" t="str">
        <f>IF(AND(H29="PASS"),MIN($B$13:$B$17)/B29,"N/A")</f>
        <v>N/A</v>
      </c>
      <c r="D29" s="15"/>
      <c r="E29" s="31"/>
      <c r="F29" s="31"/>
      <c r="G29" s="15"/>
      <c r="H29" s="7" t="str">
        <f t="shared" si="2"/>
        <v>FAIL</v>
      </c>
    </row>
    <row r="30" spans="1:8" s="1" customFormat="1" ht="38.25" customHeight="1" x14ac:dyDescent="0.3">
      <c r="A30" s="12"/>
      <c r="B30" s="13"/>
      <c r="C30" s="16" t="str">
        <f t="shared" si="1"/>
        <v>N/A</v>
      </c>
      <c r="D30" s="15"/>
      <c r="E30" s="31"/>
      <c r="F30" s="31"/>
      <c r="G30" s="15"/>
      <c r="H30" s="7" t="str">
        <f t="shared" si="2"/>
        <v>FAIL</v>
      </c>
    </row>
    <row r="31" spans="1:8" s="1" customFormat="1" ht="38.25" customHeight="1" x14ac:dyDescent="0.3">
      <c r="A31" s="12"/>
      <c r="B31" s="13"/>
      <c r="C31" s="16" t="str">
        <f t="shared" si="1"/>
        <v>N/A</v>
      </c>
      <c r="D31" s="14"/>
      <c r="E31" s="31"/>
      <c r="F31" s="31"/>
      <c r="G31" s="15"/>
      <c r="H31" s="7" t="str">
        <f t="shared" si="2"/>
        <v>FAIL</v>
      </c>
    </row>
    <row r="32" spans="1:8" s="1" customFormat="1" ht="38.25" customHeight="1" x14ac:dyDescent="0.3">
      <c r="A32" s="12"/>
      <c r="B32" s="13"/>
      <c r="C32" s="16" t="str">
        <f t="shared" si="1"/>
        <v>N/A</v>
      </c>
      <c r="D32" s="14"/>
      <c r="E32" s="31"/>
      <c r="F32" s="31"/>
      <c r="G32" s="15"/>
      <c r="H32" s="7" t="str">
        <f t="shared" si="2"/>
        <v>FAIL</v>
      </c>
    </row>
    <row r="33" spans="1:8" s="1" customFormat="1" ht="38.25" customHeight="1" x14ac:dyDescent="0.3">
      <c r="A33" s="12"/>
      <c r="B33" s="13"/>
      <c r="C33" s="16" t="str">
        <f t="shared" si="1"/>
        <v>N/A</v>
      </c>
      <c r="D33" s="14"/>
      <c r="E33" s="31"/>
      <c r="F33" s="31"/>
      <c r="G33" s="15"/>
      <c r="H33" s="7" t="str">
        <f t="shared" si="2"/>
        <v>FAIL</v>
      </c>
    </row>
    <row r="34" spans="1:8" s="1" customFormat="1" ht="38.25" customHeight="1" x14ac:dyDescent="0.3">
      <c r="A34" s="12"/>
      <c r="B34" s="13"/>
      <c r="C34" s="16" t="str">
        <f t="shared" si="1"/>
        <v>N/A</v>
      </c>
      <c r="D34" s="14"/>
      <c r="E34" s="31"/>
      <c r="F34" s="31"/>
      <c r="G34" s="15"/>
      <c r="H34" s="7" t="str">
        <f t="shared" si="2"/>
        <v>FAIL</v>
      </c>
    </row>
    <row r="35" spans="1:8" s="1" customFormat="1" ht="18" x14ac:dyDescent="0.4">
      <c r="A35" s="24" t="s">
        <v>25</v>
      </c>
      <c r="B35" s="2"/>
      <c r="D35" s="2"/>
      <c r="E35" s="2"/>
      <c r="F35" s="2"/>
      <c r="G35" s="2"/>
    </row>
    <row r="36" spans="1:8" s="1" customFormat="1" thickBot="1" x14ac:dyDescent="0.35">
      <c r="B36" s="2"/>
      <c r="D36" s="2"/>
      <c r="E36" s="2"/>
      <c r="F36" s="2"/>
      <c r="G36" s="2"/>
    </row>
    <row r="37" spans="1:8" s="6" customFormat="1" ht="60.75" customHeight="1" thickBot="1" x14ac:dyDescent="0.4">
      <c r="A37" s="5" t="s">
        <v>5</v>
      </c>
      <c r="B37" s="41" t="s">
        <v>26</v>
      </c>
      <c r="C37" s="42"/>
      <c r="D37" s="40" t="s">
        <v>27</v>
      </c>
      <c r="E37" s="40"/>
      <c r="F37" s="40"/>
      <c r="G37" s="8"/>
      <c r="H37" s="8"/>
    </row>
    <row r="38" spans="1:8" s="1" customFormat="1" ht="14" x14ac:dyDescent="0.3">
      <c r="B38" s="2"/>
      <c r="D38" s="2"/>
      <c r="E38" s="2"/>
      <c r="F38" s="2"/>
      <c r="G38" s="2"/>
    </row>
    <row r="39" spans="1:8" s="1" customFormat="1" ht="14" x14ac:dyDescent="0.3">
      <c r="D39" s="2"/>
      <c r="E39" s="2"/>
      <c r="F39" s="2"/>
      <c r="G39" s="2"/>
    </row>
    <row r="40" spans="1:8" s="1" customFormat="1" ht="14" x14ac:dyDescent="0.3">
      <c r="D40" s="2"/>
      <c r="E40" s="2"/>
      <c r="F40" s="2"/>
      <c r="G40" s="2"/>
    </row>
    <row r="43" spans="1:8" x14ac:dyDescent="0.35">
      <c r="D43" s="4"/>
    </row>
  </sheetData>
  <protectedRanges>
    <protectedRange sqref="B37:C37" name="Range3"/>
    <protectedRange sqref="G17:G18 G33 D33:E33 D16:G16 D34:G34 D13:E15 D17:E18 D19:G32 G13:G15" name="Range2"/>
    <protectedRange sqref="B13:B34" name="Range1"/>
  </protectedRanges>
  <sortState ref="A13:H36">
    <sortCondition ref="A13:A36"/>
  </sortState>
  <mergeCells count="12">
    <mergeCell ref="B3:H3"/>
    <mergeCell ref="B4:H4"/>
    <mergeCell ref="B6:H6"/>
    <mergeCell ref="B37:C37"/>
    <mergeCell ref="B7:H7"/>
    <mergeCell ref="B8:H8"/>
    <mergeCell ref="B9:H9"/>
    <mergeCell ref="A6:A9"/>
    <mergeCell ref="B5:H5"/>
    <mergeCell ref="D11:H11"/>
    <mergeCell ref="B11:C11"/>
    <mergeCell ref="D37:F37"/>
  </mergeCells>
  <conditionalFormatting sqref="H13:H34">
    <cfRule type="cellIs" dxfId="1" priority="3" stopIfTrue="1" operator="equal">
      <formula>"PASS"</formula>
    </cfRule>
    <cfRule type="cellIs" dxfId="0" priority="4" stopIfTrue="1" operator="equal">
      <formula>"FAIL"</formula>
    </cfRule>
  </conditionalFormatting>
  <pageMargins left="0.70866141732283472" right="0.70866141732283472" top="0.74803149606299213" bottom="0.74803149606299213" header="0.31496062992125984" footer="0.31496062992125984"/>
  <pageSetup paperSize="9" scale="58" orientation="landscape" r:id="rId1"/>
  <headerFooter differentOddEven="1">
    <oddFooter>&amp;CEvaluation Model - Less than £80k V1.0</oddFooter>
    <evenHeader xml:space="preserve">&amp;C
</evenHeader>
    <evenFooter>&amp;CClassification
UNCLASSIFIED</evenFooter>
    <firstHeader>&amp;CClassification
UNCLASSIFIED</firstHeader>
    <firstFooter>&amp;CClassification
UNCLASSIFIED</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1AD233DAC669459B3B9BA202B77F17" ma:contentTypeVersion="5" ma:contentTypeDescription="Create a new document." ma:contentTypeScope="" ma:versionID="5897f7a456746b8459fe70b236a753ba">
  <xsd:schema xmlns:xsd="http://www.w3.org/2001/XMLSchema" xmlns:xs="http://www.w3.org/2001/XMLSchema" xmlns:p="http://schemas.microsoft.com/office/2006/metadata/properties" xmlns:ns3="b67cafc1-6460-496e-bc31-09bbf1e0401b" targetNamespace="http://schemas.microsoft.com/office/2006/metadata/properties" ma:root="true" ma:fieldsID="0553932c6ea7d1fe4ca6d25fda2bb939" ns3:_="">
    <xsd:import namespace="b67cafc1-6460-496e-bc31-09bbf1e0401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7cafc1-6460-496e-bc31-09bbf1e040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18795FC-77DB-4CF2-960A-D238E54EBE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7cafc1-6460-496e-bc31-09bbf1e040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2FA9ED-34A5-4AEB-8B5C-85555D293190}">
  <ds:schemaRefs>
    <ds:schemaRef ds:uri="http://schemas.microsoft.com/sharepoint/v3/contenttype/forms"/>
  </ds:schemaRefs>
</ds:datastoreItem>
</file>

<file path=customXml/itemProps3.xml><?xml version="1.0" encoding="utf-8"?>
<ds:datastoreItem xmlns:ds="http://schemas.openxmlformats.org/officeDocument/2006/customXml" ds:itemID="{9621E97D-1DA9-43A6-AF8A-F0B887C75CA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b67cafc1-6460-496e-bc31-09bbf1e0401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Evaluation</vt:lpstr>
      <vt:lpstr>Evaluation!Print_Area</vt:lpstr>
    </vt:vector>
  </TitlesOfParts>
  <Company>FCO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gm</dc:title>
  <dc:creator>Gordon McLellan2</dc:creator>
  <cp:lastModifiedBy>Andrew Cable (Sensitive)</cp:lastModifiedBy>
  <dcterms:created xsi:type="dcterms:W3CDTF">2015-08-11T07:48:13Z</dcterms:created>
  <dcterms:modified xsi:type="dcterms:W3CDTF">2023-10-11T11:09:13Z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ographicalCoverage">
    <vt:lpwstr> </vt:lpwstr>
  </property>
  <property fmtid="{D5CDD505-2E9C-101B-9397-08002B2CF9AE}" pid="3" name="Privacy">
    <vt:lpwstr/>
  </property>
  <property fmtid="{D5CDD505-2E9C-101B-9397-08002B2CF9AE}" pid="4" name="Classification">
    <vt:lpwstr>UNCLASSIFIED</vt:lpwstr>
  </property>
  <property fmtid="{D5CDD505-2E9C-101B-9397-08002B2CF9AE}" pid="5" name="AlternativeTitle">
    <vt:lpwstr/>
  </property>
  <property fmtid="{D5CDD505-2E9C-101B-9397-08002B2CF9AE}" pid="6" name="BusinessUnit">
    <vt:lpwstr> </vt:lpwstr>
  </property>
  <property fmtid="{D5CDD505-2E9C-101B-9397-08002B2CF9AE}" pid="7" name="SubjectCode">
    <vt:lpwstr> </vt:lpwstr>
  </property>
  <property fmtid="{D5CDD505-2E9C-101B-9397-08002B2CF9AE}" pid="8" name="DocType">
    <vt:lpwstr>Spreadsheet</vt:lpwstr>
  </property>
  <property fmtid="{D5CDD505-2E9C-101B-9397-08002B2CF9AE}" pid="9" name="SourceSystem">
    <vt:lpwstr>IREC</vt:lpwstr>
  </property>
  <property fmtid="{D5CDD505-2E9C-101B-9397-08002B2CF9AE}" pid="10" name="Originator">
    <vt:lpwstr> </vt:lpwstr>
  </property>
  <property fmtid="{D5CDD505-2E9C-101B-9397-08002B2CF9AE}" pid="11" name="MaintainMarking">
    <vt:lpwstr>True</vt:lpwstr>
  </property>
  <property fmtid="{D5CDD505-2E9C-101B-9397-08002B2CF9AE}" pid="12" name="Created">
    <vt:filetime>2015-08-10T23:00:00Z</vt:filetime>
  </property>
  <property fmtid="{D5CDD505-2E9C-101B-9397-08002B2CF9AE}" pid="13" name="ContentTypeId">
    <vt:lpwstr>0x0101002A1AD233DAC669459B3B9BA202B77F17</vt:lpwstr>
  </property>
</Properties>
</file>