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W:\HQ\Procurement\Contracts (inc Tender exercise)\1. Tenders In Progress\ICT - Servers\Tender docs uploaded to Bravo\"/>
    </mc:Choice>
  </mc:AlternateContent>
  <xr:revisionPtr revIDLastSave="0" documentId="13_ncr:1_{390E8538-CF12-4F34-B2E5-116F173986AF}" xr6:coauthVersionLast="46" xr6:coauthVersionMax="46" xr10:uidLastSave="{00000000-0000-0000-0000-000000000000}"/>
  <bookViews>
    <workbookView xWindow="-120" yWindow="-120" windowWidth="20730" windowHeight="11160" activeTab="1" xr2:uid="{00000000-000D-0000-FFFF-FFFF00000000}"/>
  </bookViews>
  <sheets>
    <sheet name="ITPS RfQ" sheetId="1" r:id="rId1"/>
    <sheet name="RfQ Information" sheetId="3" r:id="rId2"/>
    <sheet name="Offer Schedule" sheetId="4" r:id="rId3"/>
    <sheet name="Terms &amp; Conditions" sheetId="5" r:id="rId4"/>
    <sheet name="Data" sheetId="2"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1" l="1"/>
  <c r="B4" i="3" l="1"/>
  <c r="H21" i="4"/>
  <c r="E19" i="1" l="1"/>
  <c r="C5" i="4" l="1"/>
  <c r="F26" i="1" l="1"/>
</calcChain>
</file>

<file path=xl/sharedStrings.xml><?xml version="1.0" encoding="utf-8"?>
<sst xmlns="http://schemas.openxmlformats.org/spreadsheetml/2006/main" count="827" uniqueCount="505">
  <si>
    <t>Customer Organisation Name</t>
  </si>
  <si>
    <t>Customer Name</t>
  </si>
  <si>
    <t>Customer Email</t>
  </si>
  <si>
    <t>Customer Contact Telephone</t>
  </si>
  <si>
    <t>Customer Reference</t>
  </si>
  <si>
    <t>NPS Lot Number</t>
  </si>
  <si>
    <t xml:space="preserve">Short Description of Requirement </t>
  </si>
  <si>
    <t>Required Delivery Date</t>
  </si>
  <si>
    <t>Delivery Location(s)</t>
  </si>
  <si>
    <t>Quantities</t>
  </si>
  <si>
    <t xml:space="preserve">Sustainability </t>
  </si>
  <si>
    <t>Instructions for Call-Off Responses</t>
  </si>
  <si>
    <t xml:space="preserve">Deadline </t>
  </si>
  <si>
    <t>Responses to be sent to:</t>
  </si>
  <si>
    <t>Terms and Conditions</t>
  </si>
  <si>
    <t>NPS IT Products and Services ITPS Request for Quotation Template</t>
  </si>
  <si>
    <t xml:space="preserve"> </t>
  </si>
  <si>
    <r>
      <t xml:space="preserve">Framework Agreement Reference: </t>
    </r>
    <r>
      <rPr>
        <i/>
        <sz val="11"/>
        <color theme="0"/>
        <rFont val="Arial"/>
        <family val="2"/>
      </rPr>
      <t>NPS – ICT – 0019 – 15</t>
    </r>
  </si>
  <si>
    <t>Offer Schedule</t>
  </si>
  <si>
    <t>Equipment Offer</t>
  </si>
  <si>
    <t>Description</t>
  </si>
  <si>
    <t>Quantity</t>
  </si>
  <si>
    <t>Unit Price</t>
  </si>
  <si>
    <t>Total Price</t>
  </si>
  <si>
    <t>Service Offer</t>
  </si>
  <si>
    <t xml:space="preserve">Part Number </t>
  </si>
  <si>
    <t xml:space="preserve">Make </t>
  </si>
  <si>
    <t xml:space="preserve">Model </t>
  </si>
  <si>
    <t xml:space="preserve">Question </t>
  </si>
  <si>
    <t>TQ.1.1</t>
  </si>
  <si>
    <t>Criteria</t>
  </si>
  <si>
    <t>Supplier Response</t>
  </si>
  <si>
    <t>Notes</t>
  </si>
  <si>
    <t>Request for Quote Terms &amp; Conditions</t>
  </si>
  <si>
    <t>Commercial</t>
  </si>
  <si>
    <t>Technical</t>
  </si>
  <si>
    <t>Technical Evaluation Criteria</t>
  </si>
  <si>
    <t>Commercial Requirement</t>
  </si>
  <si>
    <t xml:space="preserve">Standard Call-off Terms &amp; Conditions </t>
  </si>
  <si>
    <t>Prices must be exclusive of VAT and inclusive of all delivery charges. On request please provide the pricing methodology as set out in the Framework Agreement, submitted on a separate schedule.</t>
  </si>
  <si>
    <t>Supplier Reference</t>
  </si>
  <si>
    <t>Supplier Name</t>
  </si>
  <si>
    <t>Ref.</t>
  </si>
  <si>
    <t>Offer Valid Until</t>
  </si>
  <si>
    <t>Lot No.</t>
  </si>
  <si>
    <t>Basket Price</t>
  </si>
  <si>
    <t>Labour Charges</t>
  </si>
  <si>
    <t>Commercial Evaluation Criteria</t>
  </si>
  <si>
    <t>Evaluation Criteria: Any call off contract that may arise from this mini competition shall be awarded to the most economically advantageous tender, having regard to the criteria applied to establish the Framework.</t>
  </si>
  <si>
    <t>TOTAL</t>
  </si>
  <si>
    <t>Customer Requirement</t>
  </si>
  <si>
    <t>Customer Ref.</t>
  </si>
  <si>
    <t>C1.1</t>
  </si>
  <si>
    <t>C1.2</t>
  </si>
  <si>
    <t>C1.3</t>
  </si>
  <si>
    <t>Lot</t>
  </si>
  <si>
    <t>Lot 3: Licensing and Subscriptions</t>
  </si>
  <si>
    <t>Lot 4: Audio Visual</t>
  </si>
  <si>
    <t>Account Management</t>
  </si>
  <si>
    <t>Terchnical Expertise</t>
  </si>
  <si>
    <t>Mark-up</t>
  </si>
  <si>
    <t>Lot 2: IT Hardware</t>
  </si>
  <si>
    <t>CDW Limited</t>
  </si>
  <si>
    <t>Centerprise International Ltd</t>
  </si>
  <si>
    <t>Circle IT Solutions Limited</t>
  </si>
  <si>
    <t>Comcen Computer Supplies Limited</t>
  </si>
  <si>
    <t>Computacenter (UK) Ltd</t>
  </si>
  <si>
    <t>Computeam Ltd</t>
  </si>
  <si>
    <t>Computerworld Wales Ltd</t>
  </si>
  <si>
    <t>Dell Corporation Limited</t>
  </si>
  <si>
    <t>Drake AV Video Ltd</t>
  </si>
  <si>
    <t>G V Multi Medai Ltd</t>
  </si>
  <si>
    <t>IDNS Ltd</t>
  </si>
  <si>
    <t>Involve Visual Collaboration Ltd</t>
  </si>
  <si>
    <t>KINGSFIELD COMPUTER PRODUCTS</t>
  </si>
  <si>
    <t>Lenovo Technology (UK) Limited</t>
  </si>
  <si>
    <t>Phoenix Software Ltd</t>
  </si>
  <si>
    <t>Probrand</t>
  </si>
  <si>
    <t>Pure Technology Group Limited</t>
  </si>
  <si>
    <t>Softcat Ltd</t>
  </si>
  <si>
    <t>SoftwareONE UK Ltd</t>
  </si>
  <si>
    <t>Stone Computers Limited</t>
  </si>
  <si>
    <t>XMA Limited</t>
  </si>
  <si>
    <t>Kingsfield Computer Products</t>
  </si>
  <si>
    <t>Supplier</t>
  </si>
  <si>
    <t>Supplier Terms and Conditions submitted with delivery notes, Invoices or by any other means  shall not apply or have any effect on any subsequent contract and Framework Schedule 4.1 Model Call-Off Terms of Agreement Reference NPS-ICT-0094-19 shall continue to take precedent .</t>
  </si>
  <si>
    <t>Part A: General Additional Clauses</t>
  </si>
  <si>
    <t>6.  Protection of Personal Data  (GDPR)</t>
  </si>
  <si>
    <t>7.  Welsh Language</t>
  </si>
  <si>
    <t>8. Exit Management</t>
  </si>
  <si>
    <t>Part B: Additional Service Clauses</t>
  </si>
  <si>
    <t>9.  Service Levels And Service Credits</t>
  </si>
  <si>
    <t>14.  Health and Safety</t>
  </si>
  <si>
    <t>10.  Progress Reports and Inspection</t>
  </si>
  <si>
    <t>15.  Supplier’s Personnel</t>
  </si>
  <si>
    <t>11.  Policies</t>
  </si>
  <si>
    <t>16.  Industrial Action</t>
  </si>
  <si>
    <t>12.  Supplier Equipment</t>
  </si>
  <si>
    <t>17.  Offers of Employment  Transfer of Undertakings  (Protection of Employment)  Regulations 2006 ("TUPE")</t>
  </si>
  <si>
    <t>13.  Access to Premises</t>
  </si>
  <si>
    <t>18.  Health and Safety</t>
  </si>
  <si>
    <t>Part C: Software as a Service Specific Clauses</t>
  </si>
  <si>
    <t>19.  The Services</t>
  </si>
  <si>
    <t>22.  Support and Maintenance</t>
  </si>
  <si>
    <t>20.  Additional warranties and  representations</t>
  </si>
  <si>
    <t>23.  Business Continuity</t>
  </si>
  <si>
    <r>
      <t>2.</t>
    </r>
    <r>
      <rPr>
        <sz val="12"/>
        <color theme="1"/>
        <rFont val="Times New Roman"/>
        <family val="1"/>
      </rPr>
      <t xml:space="preserve">    </t>
    </r>
    <r>
      <rPr>
        <sz val="12"/>
        <color theme="1"/>
        <rFont val="Arial"/>
        <family val="2"/>
      </rPr>
      <t xml:space="preserve"> Implementation Plan</t>
    </r>
  </si>
  <si>
    <r>
      <t>3.</t>
    </r>
    <r>
      <rPr>
        <sz val="12"/>
        <color theme="1"/>
        <rFont val="Times New Roman"/>
        <family val="1"/>
      </rPr>
      <t xml:space="preserve">    </t>
    </r>
    <r>
      <rPr>
        <sz val="12"/>
        <color theme="1"/>
        <rFont val="Arial"/>
        <family val="2"/>
      </rPr>
      <t xml:space="preserve"> Acceptance Testing</t>
    </r>
  </si>
  <si>
    <r>
      <t>4.</t>
    </r>
    <r>
      <rPr>
        <sz val="12"/>
        <color theme="1"/>
        <rFont val="Times New Roman"/>
        <family val="1"/>
      </rPr>
      <t xml:space="preserve">    </t>
    </r>
    <r>
      <rPr>
        <sz val="12"/>
        <color theme="1"/>
        <rFont val="Arial"/>
        <family val="2"/>
      </rPr>
      <t xml:space="preserve"> Personnel and Key Personnel</t>
    </r>
  </si>
  <si>
    <r>
      <t>5.</t>
    </r>
    <r>
      <rPr>
        <sz val="12"/>
        <color theme="1"/>
        <rFont val="Times New Roman"/>
        <family val="1"/>
      </rPr>
      <t xml:space="preserve">    </t>
    </r>
    <r>
      <rPr>
        <sz val="12"/>
        <color theme="1"/>
        <rFont val="Arial"/>
        <family val="2"/>
      </rPr>
      <t xml:space="preserve"> Security Requirements</t>
    </r>
  </si>
  <si>
    <t>HIDE</t>
  </si>
  <si>
    <t>Technical Expertise</t>
  </si>
  <si>
    <t>Lot 5: Solutions</t>
  </si>
  <si>
    <t>tendersteam@centerprise.co.uk</t>
  </si>
  <si>
    <t>tenders@computeam.co.uk</t>
  </si>
  <si>
    <t>government@computacenter.com</t>
  </si>
  <si>
    <t>npsbids@phoenixs.co.uk</t>
  </si>
  <si>
    <t>richardwi@tptg.co.uk</t>
  </si>
  <si>
    <t>tenders@stonecomputers.com</t>
  </si>
  <si>
    <t>email</t>
  </si>
  <si>
    <t>bids@circleit.co.uk</t>
  </si>
  <si>
    <t>stuartj@comcen.co.uk</t>
  </si>
  <si>
    <t>info@drakeav.com</t>
  </si>
  <si>
    <t>Softcat plc</t>
  </si>
  <si>
    <t>tenders@uk.cdw.com</t>
  </si>
  <si>
    <t>psitq@softcat.com</t>
  </si>
  <si>
    <t>Bidteam@xma.co.uk</t>
  </si>
  <si>
    <t xml:space="preserve">npstenders@cwwales.com
</t>
  </si>
  <si>
    <t>strategic.pursuits@Dell.com</t>
  </si>
  <si>
    <t>sales@involve.vc</t>
  </si>
  <si>
    <t>sales@kingsfieldit.com</t>
  </si>
  <si>
    <t>NPS_ITPS2@lenovo.com</t>
  </si>
  <si>
    <t>ITPS2@probrand.co.uk</t>
  </si>
  <si>
    <t>technology-products.uk@softwareone.com</t>
  </si>
  <si>
    <r>
      <rPr>
        <b/>
        <sz val="12"/>
        <color theme="1"/>
        <rFont val="Arial"/>
        <family val="2"/>
      </rPr>
      <t xml:space="preserve">Lot 4: </t>
    </r>
    <r>
      <rPr>
        <sz val="12"/>
        <color theme="1"/>
        <rFont val="Arial"/>
        <family val="2"/>
      </rPr>
      <t xml:space="preserve">NPS-AV@GVmultimedia.com or 
</t>
    </r>
    <r>
      <rPr>
        <b/>
        <sz val="12"/>
        <color theme="1"/>
        <rFont val="Arial"/>
        <family val="2"/>
      </rPr>
      <t>Lot 5:</t>
    </r>
    <r>
      <rPr>
        <sz val="12"/>
        <color theme="1"/>
        <rFont val="Arial"/>
        <family val="2"/>
      </rPr>
      <t xml:space="preserve"> NPS@GVmultimedia.com</t>
    </r>
  </si>
  <si>
    <r>
      <rPr>
        <b/>
        <sz val="12"/>
        <color theme="1"/>
        <rFont val="Arial"/>
        <family val="2"/>
      </rPr>
      <t xml:space="preserve">Lot 4: </t>
    </r>
    <r>
      <rPr>
        <sz val="12"/>
        <color theme="1"/>
        <rFont val="Arial"/>
        <family val="2"/>
      </rPr>
      <t xml:space="preserve">NPSlot4@idns.co.uk or 
</t>
    </r>
    <r>
      <rPr>
        <b/>
        <sz val="12"/>
        <color theme="1"/>
        <rFont val="Arial"/>
        <family val="2"/>
      </rPr>
      <t>Lot 5:</t>
    </r>
    <r>
      <rPr>
        <sz val="12"/>
        <color theme="1"/>
        <rFont val="Arial"/>
        <family val="2"/>
      </rPr>
      <t xml:space="preserve"> NPSLot5@idns.co.uk</t>
    </r>
  </si>
  <si>
    <t>Total Price excl. Vat</t>
  </si>
  <si>
    <t>Faye Ryan</t>
  </si>
  <si>
    <t>Police HQ, Llangunnor, Carmarthen, Carmarthenshire. SA31 2PF</t>
  </si>
  <si>
    <t>Police and Crime Comissioner for Dyfed Powys</t>
  </si>
  <si>
    <t>C1.4</t>
  </si>
  <si>
    <t>C1.5</t>
  </si>
  <si>
    <t>C1.6</t>
  </si>
  <si>
    <t>C1.7</t>
  </si>
  <si>
    <t>C1.8</t>
  </si>
  <si>
    <t>C1.9</t>
  </si>
  <si>
    <t>C1.10</t>
  </si>
  <si>
    <t>C1.11</t>
  </si>
  <si>
    <t>C1.12</t>
  </si>
  <si>
    <t>C1.13</t>
  </si>
  <si>
    <t>C1.14</t>
  </si>
  <si>
    <t>C1.15</t>
  </si>
  <si>
    <t>C1.16</t>
  </si>
  <si>
    <t>C1.17</t>
  </si>
  <si>
    <t>C1.18</t>
  </si>
  <si>
    <t xml:space="preserve">Supply of 11 Lenovo SR range servers:-
1 x Production VM Server
4 x SQL Hosts
6 x DR Hosts
</t>
  </si>
  <si>
    <t>With the global shortage of components, what is the best delivery timescales you can provide? Are you able to split the order to deliver items if they become available at different times?</t>
  </si>
  <si>
    <t>Part Number</t>
  </si>
  <si>
    <t>Product Description</t>
  </si>
  <si>
    <t>Qty</t>
  </si>
  <si>
    <t>7Z73CTO1WW</t>
  </si>
  <si>
    <t>DR Servers (4 Hosts) DR DMZ (2Hosts) : ThinkSystem SR650 V2-3yr Warranty</t>
  </si>
  <si>
    <t>BH8H</t>
  </si>
  <si>
    <t>ThinkSystem 2U 2.5" Chassis with 8, 16 or 24 Bays</t>
  </si>
  <si>
    <t>BFYE</t>
  </si>
  <si>
    <t>Operating mode selection for: "Efficiency - Favoring Performance Mode"</t>
  </si>
  <si>
    <t>BB30</t>
  </si>
  <si>
    <t>Intel Xeon Gold 5317 12C 150W 3.0GHz Processor</t>
  </si>
  <si>
    <t>B964</t>
  </si>
  <si>
    <t>ThinkSystem 32GB TruDDR4 3200 MHz (2Rx4 1.2V) RDIMM</t>
  </si>
  <si>
    <t>5977</t>
  </si>
  <si>
    <t>Select Storage devices - no configured RAID required</t>
  </si>
  <si>
    <t>B8NW</t>
  </si>
  <si>
    <t>ThinkSystem RAID 940-8i 8GB Flash PCIe Gen4 12Gb Adapter</t>
  </si>
  <si>
    <t>B5XH</t>
  </si>
  <si>
    <t>ThinkSystem M.2 SATA 2-Bay RAID Enablement Kit</t>
  </si>
  <si>
    <t>B919</t>
  </si>
  <si>
    <t>ThinkSystem M.2 5300 480GB SATA 6Gbps Non-Hot Swap SSD</t>
  </si>
  <si>
    <t>B8LU</t>
  </si>
  <si>
    <t>ThinkSystem 2U 8x2.5" SAS/SATA Backplane</t>
  </si>
  <si>
    <t>B93E</t>
  </si>
  <si>
    <t>ThinkSystem Intel I350 1GbE RJ45 4-port OCP Ethernet Adapter</t>
  </si>
  <si>
    <t>ATZC</t>
  </si>
  <si>
    <t>QLogic 16Gb Enhanced Gen5 FC Dual-port HBA</t>
  </si>
  <si>
    <t>AUKP</t>
  </si>
  <si>
    <t>ThinkSystem Broadcom 57416 10GBASE-T 2-Port PCIe Ethernet Adapter</t>
  </si>
  <si>
    <t>B8LJ</t>
  </si>
  <si>
    <t>ThinkSystem 2U PCIe Gen4 x16/x8/x8 Riser 1 or 2</t>
  </si>
  <si>
    <t>BHZX</t>
  </si>
  <si>
    <t>ThinkSystem 2U PCIe Gen4 x8/x8 PCIe Riser 3</t>
  </si>
  <si>
    <t>BHS9</t>
  </si>
  <si>
    <t>ThinkSystem 1100W (230V/115V) v2 Platinum Hot-Swap Power Supply</t>
  </si>
  <si>
    <t>6400</t>
  </si>
  <si>
    <t>2.8m, 13A/100-250V, C13 to C14 Jumper Cord</t>
  </si>
  <si>
    <t>C1.19</t>
  </si>
  <si>
    <t>AUPW</t>
  </si>
  <si>
    <t>ThinkSystem XClarity Controller Standard to Enterprise Upgrade</t>
  </si>
  <si>
    <t>C1.20</t>
  </si>
  <si>
    <t>BH8E</t>
  </si>
  <si>
    <t>ThinkSystem 2U Performance Fan</t>
  </si>
  <si>
    <t>C1.21</t>
  </si>
  <si>
    <t>B91Y</t>
  </si>
  <si>
    <t>ThinkSystem Toolless Slide Rail Kit v2 with 2U CMA</t>
  </si>
  <si>
    <t>C1.22</t>
  </si>
  <si>
    <t>B8L7</t>
  </si>
  <si>
    <t>ThinkSystem 2U EIA Latch Standard (Left)</t>
  </si>
  <si>
    <t>C1.23</t>
  </si>
  <si>
    <t>B0MK</t>
  </si>
  <si>
    <t>Enable TPM 2.0</t>
  </si>
  <si>
    <t>C1.24</t>
  </si>
  <si>
    <t>B7XZ</t>
  </si>
  <si>
    <t>Disable IPMI-over-LAN</t>
  </si>
  <si>
    <t>C1.25</t>
  </si>
  <si>
    <t>B97L</t>
  </si>
  <si>
    <t>ThinkSystem SR650 V2 MB</t>
  </si>
  <si>
    <t>C1.26</t>
  </si>
  <si>
    <t>B0ML</t>
  </si>
  <si>
    <t>Feature Enable TPM on MB</t>
  </si>
  <si>
    <t>C1.27</t>
  </si>
  <si>
    <t>BHS7</t>
  </si>
  <si>
    <t>UEFI Operating Modes Support</t>
  </si>
  <si>
    <t>C1.28</t>
  </si>
  <si>
    <t>B97B</t>
  </si>
  <si>
    <t>XCC Label</t>
  </si>
  <si>
    <t>C1.29</t>
  </si>
  <si>
    <t>B7KM</t>
  </si>
  <si>
    <t>ThinkSystem OCP NIC Label 1-4</t>
  </si>
  <si>
    <t>C1.30</t>
  </si>
  <si>
    <t>B97A</t>
  </si>
  <si>
    <t>ThinkSystem SR650 V2 Service Label for LI</t>
  </si>
  <si>
    <t>C1.31</t>
  </si>
  <si>
    <t>AWF9</t>
  </si>
  <si>
    <t>ThinkSystem Response time Service Label LI</t>
  </si>
  <si>
    <t>C1.32</t>
  </si>
  <si>
    <t>B97E</t>
  </si>
  <si>
    <t>ThinkSystem SR650 V2 Model Number Label</t>
  </si>
  <si>
    <t>C1.33</t>
  </si>
  <si>
    <t>B97C</t>
  </si>
  <si>
    <t>ThinkSystem SR650 V2 Agency Label</t>
  </si>
  <si>
    <t>C1.34</t>
  </si>
  <si>
    <t>B8K0</t>
  </si>
  <si>
    <t>ThinkSystem 2U MS 24x2.5" SATA/SAS HDD Type Label1</t>
  </si>
  <si>
    <t>C1.35</t>
  </si>
  <si>
    <t>AUTQ</t>
  </si>
  <si>
    <t>ThinkSystem small Lenovo Label for 24x2.5"/12x3.5"/10x2.5"</t>
  </si>
  <si>
    <t>C1.36</t>
  </si>
  <si>
    <t>B8JY</t>
  </si>
  <si>
    <t>ThinkSystem 1100W Pt Power Rating Label WW</t>
  </si>
  <si>
    <t>C1.37</t>
  </si>
  <si>
    <t>BCH1</t>
  </si>
  <si>
    <t>ERP LOT9 Solution Country</t>
  </si>
  <si>
    <t>C1.38</t>
  </si>
  <si>
    <t>BACP</t>
  </si>
  <si>
    <t>ThinkSystem SR665/SR650 V2 Power Cable from MB to Front 2.5" BP</t>
  </si>
  <si>
    <t>C1.39</t>
  </si>
  <si>
    <t>BAJ7</t>
  </si>
  <si>
    <t>ThinkSystem 2U M.2 Cable</t>
  </si>
  <si>
    <t>C1.40</t>
  </si>
  <si>
    <t>BACS</t>
  </si>
  <si>
    <t>ThinkSystem SR650 V2 x8/x8 PCIe Riser3 Cable</t>
  </si>
  <si>
    <t>C1.41</t>
  </si>
  <si>
    <t>BA29</t>
  </si>
  <si>
    <t>ThinkSystem 1U SuperCap Cable from Riser3 to SFF RAID</t>
  </si>
  <si>
    <t>C1.42</t>
  </si>
  <si>
    <t>BETS</t>
  </si>
  <si>
    <t>ThinkSystem SR650 V2 SFF C0 (RAID) to Front 8x2.5" BP1</t>
  </si>
  <si>
    <t>C1.43</t>
  </si>
  <si>
    <t>BE0E</t>
  </si>
  <si>
    <t>N+N Redundancy With Over-Subscription</t>
  </si>
  <si>
    <t>C1.44</t>
  </si>
  <si>
    <t>B173</t>
  </si>
  <si>
    <t>Companion Part for XClarity Controller Standard to Enterprise Upgrade in Factory</t>
  </si>
  <si>
    <t>C1.45</t>
  </si>
  <si>
    <t>B955</t>
  </si>
  <si>
    <t>ThinkSystem 4R ICX CPU HS Clip</t>
  </si>
  <si>
    <t>C1.46</t>
  </si>
  <si>
    <t>AVWK</t>
  </si>
  <si>
    <t>ThinkSystem EIA Plate with Lenovo Logo</t>
  </si>
  <si>
    <t>C1.47</t>
  </si>
  <si>
    <t>B986</t>
  </si>
  <si>
    <t>ThinkSystem V2 2U Package</t>
  </si>
  <si>
    <t>C1.48</t>
  </si>
  <si>
    <t>BHJN</t>
  </si>
  <si>
    <t>2U MB PSU Airduct</t>
  </si>
  <si>
    <t>C1.49</t>
  </si>
  <si>
    <t>AVEN</t>
  </si>
  <si>
    <t>ThinkSystem 1x1 2.5" HDD Filler</t>
  </si>
  <si>
    <t>C1.50</t>
  </si>
  <si>
    <t>AVEP</t>
  </si>
  <si>
    <t>ThinkSystem 4x1 2.5" HDD Filler</t>
  </si>
  <si>
    <t>C1.51</t>
  </si>
  <si>
    <t>AVEQ</t>
  </si>
  <si>
    <t>ThinkSystem 8x1 2.5" HDD Filler</t>
  </si>
  <si>
    <t>C1.52</t>
  </si>
  <si>
    <t>B8M9</t>
  </si>
  <si>
    <t>ThinkSystem 2U EIA Latch with FIO (right)</t>
  </si>
  <si>
    <t>C1.53</t>
  </si>
  <si>
    <t>BHT2</t>
  </si>
  <si>
    <t>2U 165W Heatsink</t>
  </si>
  <si>
    <t>C1.54</t>
  </si>
  <si>
    <t>AUNP</t>
  </si>
  <si>
    <t>ThinkSystem RAID 930/940 SuperCap</t>
  </si>
  <si>
    <t>C1.55</t>
  </si>
  <si>
    <t>BHWJ</t>
  </si>
  <si>
    <t>ThinkSystem 2U MS 3FH Riser1 Cage v2</t>
  </si>
  <si>
    <t>C1.56</t>
  </si>
  <si>
    <t>BHWL</t>
  </si>
  <si>
    <t>ThinkSystem 2U MS 3FH Riser2 new Cage</t>
  </si>
  <si>
    <t>C1.57</t>
  </si>
  <si>
    <t>BK15</t>
  </si>
  <si>
    <t>High voltage (200V+)</t>
  </si>
  <si>
    <t>C1.58</t>
  </si>
  <si>
    <t>B8KY</t>
  </si>
  <si>
    <t>Thinksystem WW Lenovo LPK</t>
  </si>
  <si>
    <t>C1.59</t>
  </si>
  <si>
    <t>BBAL</t>
  </si>
  <si>
    <t>G4 x16/x8/x8 PCIe Riser B8LJ for Riser 1 Placement</t>
  </si>
  <si>
    <t>C1.60</t>
  </si>
  <si>
    <t>BBAR</t>
  </si>
  <si>
    <t>G4 x16/x8/x8 PCIe Riser B8LJ for Riser 2 Placement</t>
  </si>
  <si>
    <t>C1.61</t>
  </si>
  <si>
    <t>A2HP</t>
  </si>
  <si>
    <t>Configuration ID 01</t>
  </si>
  <si>
    <t>C1.62</t>
  </si>
  <si>
    <t>5374CM1</t>
  </si>
  <si>
    <t>Configuration Instruction</t>
  </si>
  <si>
    <t>C1.63</t>
  </si>
  <si>
    <t>B8Q4</t>
  </si>
  <si>
    <t>ThinkSystem RAID 940-8i 8GB Flash PCIe Gen4 12Gb Adapter Placement</t>
  </si>
  <si>
    <t>C1.64</t>
  </si>
  <si>
    <t>A2JX</t>
  </si>
  <si>
    <t>Controller 01</t>
  </si>
  <si>
    <t>C1.65</t>
  </si>
  <si>
    <t>C1.66</t>
  </si>
  <si>
    <t>5PS7A67997</t>
  </si>
  <si>
    <t>Premier Essential - 5Yr 24x7 4Hr Resp + YDYD SR650 V2</t>
  </si>
  <si>
    <t>C1.67</t>
  </si>
  <si>
    <t>5641PX5</t>
  </si>
  <si>
    <t>XClarity Pro, Per Endpoint w/5 Yr SW S&amp;S</t>
  </si>
  <si>
    <t>C1.68</t>
  </si>
  <si>
    <t>1341</t>
  </si>
  <si>
    <t>Lenovo XClarity Pro, Per Managed Endpoint w/5 Yr SW S&amp;S</t>
  </si>
  <si>
    <t>C1.69</t>
  </si>
  <si>
    <t>3444</t>
  </si>
  <si>
    <t>Registration only</t>
  </si>
  <si>
    <t>C1.70</t>
  </si>
  <si>
    <t>SQL Server : ThinkSystem SR650 V2-3yr Warranty</t>
  </si>
  <si>
    <t>C1.71</t>
  </si>
  <si>
    <t>C1.72</t>
  </si>
  <si>
    <t>C1.73</t>
  </si>
  <si>
    <t>C1.74</t>
  </si>
  <si>
    <t>C1.75</t>
  </si>
  <si>
    <t>C1.76</t>
  </si>
  <si>
    <t>C1.77</t>
  </si>
  <si>
    <t>C1.78</t>
  </si>
  <si>
    <t>C1.79</t>
  </si>
  <si>
    <t>C1.80</t>
  </si>
  <si>
    <t>C1.81</t>
  </si>
  <si>
    <t>C1.82</t>
  </si>
  <si>
    <t>C1.83</t>
  </si>
  <si>
    <t>C1.84</t>
  </si>
  <si>
    <t>C1.85</t>
  </si>
  <si>
    <t>C1.86</t>
  </si>
  <si>
    <t>C1.87</t>
  </si>
  <si>
    <t>C1.88</t>
  </si>
  <si>
    <t>BH8F</t>
  </si>
  <si>
    <t>ThinkSystem 2U Standard Fan</t>
  </si>
  <si>
    <t>C1.89</t>
  </si>
  <si>
    <t>C1.90</t>
  </si>
  <si>
    <t>C1.91</t>
  </si>
  <si>
    <t>C1.92</t>
  </si>
  <si>
    <t>C1.93</t>
  </si>
  <si>
    <t>C1.94</t>
  </si>
  <si>
    <t>C1.95</t>
  </si>
  <si>
    <t>C1.96</t>
  </si>
  <si>
    <t>C1.97</t>
  </si>
  <si>
    <t>C1.98</t>
  </si>
  <si>
    <t>C1.99</t>
  </si>
  <si>
    <t>C1.100</t>
  </si>
  <si>
    <t>C1.101</t>
  </si>
  <si>
    <t>C1.102</t>
  </si>
  <si>
    <t>C1.103</t>
  </si>
  <si>
    <t>C1.104</t>
  </si>
  <si>
    <t>C1.105</t>
  </si>
  <si>
    <t>C1.106</t>
  </si>
  <si>
    <t>C1.107</t>
  </si>
  <si>
    <t>C1.108</t>
  </si>
  <si>
    <t>BN1H</t>
  </si>
  <si>
    <t>ThinkSystem SR650 V2 x8/x8 PCIe G4 Riser3 Cable for CPU1</t>
  </si>
  <si>
    <t>C1.109</t>
  </si>
  <si>
    <t>C1.110</t>
  </si>
  <si>
    <t>C1.111</t>
  </si>
  <si>
    <t>C1.112</t>
  </si>
  <si>
    <t>C1.113</t>
  </si>
  <si>
    <t>B8MT</t>
  </si>
  <si>
    <t>ThinkSystem 2U MS Fan Dummy</t>
  </si>
  <si>
    <t>C1.114</t>
  </si>
  <si>
    <t>C1.115</t>
  </si>
  <si>
    <t>C1.116</t>
  </si>
  <si>
    <t>C1.117</t>
  </si>
  <si>
    <t>BEYJ</t>
  </si>
  <si>
    <t>ThinkSystem MS Height CPU Dummy</t>
  </si>
  <si>
    <t>C1.118</t>
  </si>
  <si>
    <t>C1.119</t>
  </si>
  <si>
    <t>C1.120</t>
  </si>
  <si>
    <t>C1.121</t>
  </si>
  <si>
    <t>C1.122</t>
  </si>
  <si>
    <t>C1.123</t>
  </si>
  <si>
    <t>C1.124</t>
  </si>
  <si>
    <t>B8MP</t>
  </si>
  <si>
    <t>ThinkSystem 2U MS Air Duct Filler(For 2U Gap)</t>
  </si>
  <si>
    <t>C1.125</t>
  </si>
  <si>
    <t>C1.126</t>
  </si>
  <si>
    <t>C1.127</t>
  </si>
  <si>
    <t>B8MM</t>
  </si>
  <si>
    <t>ThinkSystem 2U MS 3FH Riser Filler</t>
  </si>
  <si>
    <t>C1.128</t>
  </si>
  <si>
    <t>C1.129</t>
  </si>
  <si>
    <t>C1.130</t>
  </si>
  <si>
    <t>C1.131</t>
  </si>
  <si>
    <t>C1.132</t>
  </si>
  <si>
    <t>C1.133</t>
  </si>
  <si>
    <t>C1.134</t>
  </si>
  <si>
    <t>C1.135</t>
  </si>
  <si>
    <t>C1.136</t>
  </si>
  <si>
    <t>C1.137</t>
  </si>
  <si>
    <t>C1.138</t>
  </si>
  <si>
    <t>C1.139</t>
  </si>
  <si>
    <t>C1.140</t>
  </si>
  <si>
    <t>Production Server : ThinkSystem SR650 V2-3yr Warranty</t>
  </si>
  <si>
    <t>C1.141</t>
  </si>
  <si>
    <t>C1.142</t>
  </si>
  <si>
    <t>C1.143</t>
  </si>
  <si>
    <t>BB4E</t>
  </si>
  <si>
    <t>Intel Xeon Gold 6326 16C 185W 2.9GHz Processor</t>
  </si>
  <si>
    <t>C1.144</t>
  </si>
  <si>
    <t>C1.145</t>
  </si>
  <si>
    <t>C1.146</t>
  </si>
  <si>
    <t>C1.147</t>
  </si>
  <si>
    <t>C1.148</t>
  </si>
  <si>
    <t>C1.149</t>
  </si>
  <si>
    <t>C1.150</t>
  </si>
  <si>
    <t>C1.151</t>
  </si>
  <si>
    <t>C1.152</t>
  </si>
  <si>
    <t>C1.153</t>
  </si>
  <si>
    <t>C1.154</t>
  </si>
  <si>
    <t>C1.155</t>
  </si>
  <si>
    <t>C1.156</t>
  </si>
  <si>
    <t>C1.157</t>
  </si>
  <si>
    <t>C1.158</t>
  </si>
  <si>
    <t>C1.159</t>
  </si>
  <si>
    <t>C1.160</t>
  </si>
  <si>
    <t>C1.161</t>
  </si>
  <si>
    <t>C1.162</t>
  </si>
  <si>
    <t>C1.163</t>
  </si>
  <si>
    <t>C1.164</t>
  </si>
  <si>
    <t>C1.165</t>
  </si>
  <si>
    <t>C1.166</t>
  </si>
  <si>
    <t>C1.167</t>
  </si>
  <si>
    <t>C1.168</t>
  </si>
  <si>
    <t>C1.169</t>
  </si>
  <si>
    <t>C1.170</t>
  </si>
  <si>
    <t>C1.171</t>
  </si>
  <si>
    <t>C1.172</t>
  </si>
  <si>
    <t>C1.173</t>
  </si>
  <si>
    <t>C1.174</t>
  </si>
  <si>
    <t>C1.175</t>
  </si>
  <si>
    <t>C1.176</t>
  </si>
  <si>
    <t>C1.177</t>
  </si>
  <si>
    <t>C1.178</t>
  </si>
  <si>
    <t>C1.179</t>
  </si>
  <si>
    <t>C1.180</t>
  </si>
  <si>
    <t>C1.181</t>
  </si>
  <si>
    <t>C1.182</t>
  </si>
  <si>
    <t>C1.183</t>
  </si>
  <si>
    <t>C1.184</t>
  </si>
  <si>
    <t>C1.185</t>
  </si>
  <si>
    <t>C1.186</t>
  </si>
  <si>
    <t>C1.187</t>
  </si>
  <si>
    <t>C1.188</t>
  </si>
  <si>
    <t>C1.189</t>
  </si>
  <si>
    <t>C1.190</t>
  </si>
  <si>
    <t>C1.191</t>
  </si>
  <si>
    <t>C1.192</t>
  </si>
  <si>
    <t>B976</t>
  </si>
  <si>
    <t>ThinkSystem SR650 V2 Standard Heatsink</t>
  </si>
  <si>
    <t>C1.193</t>
  </si>
  <si>
    <t>C1.194</t>
  </si>
  <si>
    <t>C1.195</t>
  </si>
  <si>
    <t>C1.196</t>
  </si>
  <si>
    <t>C1.197</t>
  </si>
  <si>
    <t>C1.198</t>
  </si>
  <si>
    <t>C1.199</t>
  </si>
  <si>
    <t>C1.200</t>
  </si>
  <si>
    <t>C1.201</t>
  </si>
  <si>
    <t>C1.202</t>
  </si>
  <si>
    <t>C1.203</t>
  </si>
  <si>
    <t>C1.204</t>
  </si>
  <si>
    <t>C1.205</t>
  </si>
  <si>
    <t>C1.206</t>
  </si>
  <si>
    <t>C1.207</t>
  </si>
  <si>
    <t>C1.208</t>
  </si>
  <si>
    <t>faye.ryan@dyfed-powys.police.uk</t>
  </si>
  <si>
    <t>DPP2202</t>
  </si>
  <si>
    <t>07989155594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</si>
</sst>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6" x14ac:knownFonts="1">
    <font>
      <sz val="12"/>
      <color theme="1"/>
      <name val="Arial"/>
      <family val="2"/>
    </font>
    <font>
      <sz val="11"/>
      <color theme="1"/>
      <name val="Arial"/>
      <family val="2"/>
    </font>
    <font>
      <b/>
      <sz val="11"/>
      <color theme="1"/>
      <name val="Arial"/>
      <family val="2"/>
    </font>
    <font>
      <b/>
      <sz val="11"/>
      <color theme="0"/>
      <name val="Arial"/>
      <family val="2"/>
    </font>
    <font>
      <i/>
      <sz val="11"/>
      <color theme="1"/>
      <name val="Arial"/>
      <family val="2"/>
    </font>
    <font>
      <sz val="12"/>
      <color theme="1"/>
      <name val="Arial"/>
      <family val="2"/>
    </font>
    <font>
      <b/>
      <sz val="12"/>
      <color theme="1"/>
      <name val="Arial"/>
      <family val="2"/>
    </font>
    <font>
      <i/>
      <sz val="11"/>
      <color theme="0"/>
      <name val="Arial"/>
      <family val="2"/>
    </font>
    <font>
      <b/>
      <sz val="16"/>
      <color theme="1"/>
      <name val="Arial"/>
      <family val="2"/>
    </font>
    <font>
      <sz val="12"/>
      <color theme="1"/>
      <name val="Times New Roman"/>
      <family val="1"/>
    </font>
    <font>
      <b/>
      <sz val="12"/>
      <color theme="1"/>
      <name val="Segoe UI Symbol"/>
      <family val="2"/>
    </font>
    <font>
      <b/>
      <sz val="12"/>
      <color rgb="FFFF0000"/>
      <name val="Arial"/>
      <family val="2"/>
    </font>
    <font>
      <u/>
      <sz val="12"/>
      <color theme="10"/>
      <name val="Arial"/>
      <family val="2"/>
    </font>
    <font>
      <sz val="8"/>
      <name val="Arial"/>
      <family val="2"/>
    </font>
    <font>
      <sz val="12"/>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DBE5F1"/>
        <bgColor indexed="64"/>
      </patternFill>
    </fill>
    <fill>
      <patternFill patternType="solid">
        <fgColor rgb="FF92D05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9" fontId="5" fillId="0" borderId="0" applyFont="0" applyFill="0" applyBorder="0" applyAlignment="0" applyProtection="0"/>
    <xf numFmtId="0" fontId="12" fillId="0" borderId="0" applyNumberFormat="0" applyFill="0" applyBorder="0" applyAlignment="0" applyProtection="0"/>
  </cellStyleXfs>
  <cellXfs count="21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left"/>
    </xf>
    <xf numFmtId="0" fontId="1" fillId="2" borderId="0" xfId="0" applyFont="1" applyFill="1" applyBorder="1" applyAlignment="1">
      <alignment horizontal="center"/>
    </xf>
    <xf numFmtId="0" fontId="1" fillId="2" borderId="0" xfId="0" applyFont="1" applyFill="1" applyBorder="1"/>
    <xf numFmtId="0" fontId="1" fillId="2" borderId="0" xfId="0" applyFont="1" applyFill="1" applyBorder="1" applyAlignment="1">
      <alignment horizontal="left" vertical="center"/>
    </xf>
    <xf numFmtId="0" fontId="1" fillId="0" borderId="0" xfId="0" applyFont="1" applyBorder="1" applyProtection="1">
      <protection locked="0"/>
    </xf>
    <xf numFmtId="0" fontId="2" fillId="3" borderId="18" xfId="0" applyFont="1" applyFill="1" applyBorder="1" applyAlignment="1"/>
    <xf numFmtId="0" fontId="2" fillId="3" borderId="17" xfId="0" applyFont="1" applyFill="1" applyBorder="1" applyAlignment="1"/>
    <xf numFmtId="0" fontId="6" fillId="0" borderId="0" xfId="0" applyFont="1" applyFill="1" applyBorder="1" applyAlignment="1">
      <alignment horizontal="left" vertical="center" wrapText="1"/>
    </xf>
    <xf numFmtId="0" fontId="2" fillId="2" borderId="0" xfId="0" applyFont="1" applyFill="1" applyBorder="1" applyAlignment="1" applyProtection="1">
      <alignment horizontal="left" vertical="center"/>
    </xf>
    <xf numFmtId="0" fontId="1" fillId="2" borderId="0" xfId="0" applyFont="1" applyFill="1" applyBorder="1" applyAlignment="1" applyProtection="1">
      <alignment horizontal="center" vertical="center"/>
      <protection locked="0"/>
    </xf>
    <xf numFmtId="0" fontId="1" fillId="0" borderId="0" xfId="0" applyFont="1"/>
    <xf numFmtId="0" fontId="2" fillId="3" borderId="1" xfId="0" applyFont="1" applyFill="1" applyBorder="1"/>
    <xf numFmtId="0" fontId="1" fillId="0" borderId="1" xfId="0" applyFont="1" applyBorder="1"/>
    <xf numFmtId="0" fontId="2" fillId="3" borderId="10" xfId="0" applyFont="1" applyFill="1" applyBorder="1"/>
    <xf numFmtId="0" fontId="1" fillId="0" borderId="0" xfId="0" applyFont="1" applyBorder="1"/>
    <xf numFmtId="0" fontId="4" fillId="0" borderId="0" xfId="0" applyFont="1" applyBorder="1" applyAlignment="1">
      <alignment wrapText="1"/>
    </xf>
    <xf numFmtId="0" fontId="1" fillId="0" borderId="0" xfId="0" applyFont="1" applyBorder="1" applyAlignment="1">
      <alignment wrapText="1"/>
    </xf>
    <xf numFmtId="0" fontId="2" fillId="0" borderId="0" xfId="0" applyFont="1" applyAlignment="1">
      <alignment horizontal="left" vertical="center"/>
    </xf>
    <xf numFmtId="0" fontId="1" fillId="0" borderId="0" xfId="0" applyFont="1" applyAlignment="1">
      <alignment horizontal="center" vertical="center"/>
    </xf>
    <xf numFmtId="0" fontId="2" fillId="3" borderId="1" xfId="0" applyFont="1" applyFill="1" applyBorder="1" applyAlignment="1">
      <alignment vertical="center" wrapText="1"/>
    </xf>
    <xf numFmtId="0" fontId="1" fillId="0" borderId="1" xfId="0" applyFont="1" applyBorder="1" applyProtection="1">
      <protection locked="0"/>
    </xf>
    <xf numFmtId="0" fontId="1" fillId="0" borderId="1" xfId="0" applyFont="1" applyBorder="1" applyAlignment="1" applyProtection="1">
      <alignment vertical="center" wrapText="1"/>
      <protection locked="0"/>
    </xf>
    <xf numFmtId="0" fontId="1" fillId="0" borderId="0" xfId="0" applyFont="1" applyAlignment="1">
      <alignment vertical="center"/>
    </xf>
    <xf numFmtId="0" fontId="1" fillId="0" borderId="0" xfId="0" applyFont="1" applyBorder="1" applyAlignment="1" applyProtection="1">
      <alignment horizontal="left"/>
      <protection locked="0"/>
    </xf>
    <xf numFmtId="0" fontId="1" fillId="0" borderId="0" xfId="0" applyFont="1" applyBorder="1" applyAlignment="1" applyProtection="1">
      <alignment vertical="center" wrapText="1"/>
      <protection locked="0"/>
    </xf>
    <xf numFmtId="0" fontId="8" fillId="0" borderId="0" xfId="0" applyFont="1" applyAlignment="1">
      <alignment horizontal="left" vertical="center"/>
    </xf>
    <xf numFmtId="0" fontId="8" fillId="0" borderId="0" xfId="0" applyFont="1"/>
    <xf numFmtId="0" fontId="6" fillId="0" borderId="0" xfId="0" applyFont="1"/>
    <xf numFmtId="0" fontId="0" fillId="0" borderId="0" xfId="0" applyFont="1"/>
    <xf numFmtId="0" fontId="0" fillId="0" borderId="1" xfId="0" applyFont="1" applyBorder="1" applyProtection="1">
      <protection locked="0"/>
    </xf>
    <xf numFmtId="0" fontId="0" fillId="0" borderId="0" xfId="0" applyFont="1" applyBorder="1" applyProtection="1">
      <protection locked="0"/>
    </xf>
    <xf numFmtId="0" fontId="0" fillId="0" borderId="0" xfId="0" applyFont="1" applyBorder="1"/>
    <xf numFmtId="0" fontId="10" fillId="0" borderId="22" xfId="0" applyFont="1" applyBorder="1" applyAlignment="1">
      <alignment horizontal="center" vertical="center" wrapText="1"/>
    </xf>
    <xf numFmtId="0" fontId="0" fillId="0" borderId="22" xfId="0" applyFont="1" applyBorder="1" applyAlignment="1">
      <alignment horizontal="left" vertical="center" wrapText="1"/>
    </xf>
    <xf numFmtId="0" fontId="0" fillId="0" borderId="43" xfId="0" applyFont="1" applyBorder="1" applyAlignment="1">
      <alignment horizontal="left" vertical="center" wrapText="1"/>
    </xf>
    <xf numFmtId="0" fontId="11" fillId="5" borderId="0" xfId="0" applyFont="1" applyFill="1"/>
    <xf numFmtId="0" fontId="0" fillId="0" borderId="1" xfId="0" applyBorder="1"/>
    <xf numFmtId="0" fontId="0" fillId="0" borderId="1" xfId="0" applyBorder="1" applyAlignment="1">
      <alignment wrapText="1"/>
    </xf>
    <xf numFmtId="0" fontId="14" fillId="0" borderId="1" xfId="0" applyFont="1" applyBorder="1" applyAlignment="1">
      <alignment horizontal="left"/>
    </xf>
    <xf numFmtId="0" fontId="14" fillId="0" borderId="1" xfId="0" applyFont="1" applyBorder="1" applyAlignment="1">
      <alignment horizontal="center"/>
    </xf>
    <xf numFmtId="9" fontId="2" fillId="3" borderId="24" xfId="1" applyFont="1" applyFill="1" applyBorder="1" applyAlignment="1">
      <alignment horizontal="center" vertical="center"/>
    </xf>
    <xf numFmtId="9" fontId="2" fillId="3" borderId="9" xfId="1" applyFont="1" applyFill="1" applyBorder="1" applyAlignment="1">
      <alignment horizontal="center" vertical="center"/>
    </xf>
    <xf numFmtId="0" fontId="2" fillId="0" borderId="26"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xf>
    <xf numFmtId="9" fontId="1" fillId="0" borderId="2" xfId="1" applyFont="1" applyFill="1" applyBorder="1" applyAlignment="1" applyProtection="1">
      <alignment horizontal="center"/>
      <protection locked="0"/>
    </xf>
    <xf numFmtId="9" fontId="1" fillId="0" borderId="3" xfId="1" applyFont="1" applyFill="1" applyBorder="1" applyAlignment="1" applyProtection="1">
      <alignment horizontal="center"/>
      <protection locked="0"/>
    </xf>
    <xf numFmtId="9" fontId="1" fillId="0" borderId="25" xfId="1" applyFont="1" applyFill="1" applyBorder="1" applyAlignment="1" applyProtection="1">
      <alignment horizontal="center"/>
      <protection locked="0"/>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9" fontId="1" fillId="0" borderId="15" xfId="1" applyFont="1" applyFill="1" applyBorder="1" applyAlignment="1" applyProtection="1">
      <alignment horizontal="center"/>
    </xf>
    <xf numFmtId="9" fontId="1" fillId="0" borderId="13" xfId="1" applyFont="1" applyFill="1" applyBorder="1" applyAlignment="1" applyProtection="1">
      <alignment horizontal="center"/>
    </xf>
    <xf numFmtId="9" fontId="1" fillId="0" borderId="16" xfId="1" applyFont="1" applyFill="1" applyBorder="1" applyAlignment="1" applyProtection="1">
      <alignment horizontal="center"/>
    </xf>
    <xf numFmtId="0" fontId="1" fillId="0" borderId="10"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10" fontId="1" fillId="2" borderId="1" xfId="0" applyNumberFormat="1" applyFont="1" applyFill="1" applyBorder="1" applyAlignment="1" applyProtection="1">
      <alignment horizontal="center"/>
      <protection locked="0"/>
    </xf>
    <xf numFmtId="10" fontId="1" fillId="2" borderId="11" xfId="0" applyNumberFormat="1" applyFont="1" applyFill="1" applyBorder="1" applyAlignment="1" applyProtection="1">
      <alignment horizontal="center"/>
      <protection locked="0"/>
    </xf>
    <xf numFmtId="0" fontId="1" fillId="0" borderId="30" xfId="0" applyFont="1" applyFill="1" applyBorder="1" applyAlignment="1" applyProtection="1">
      <alignment horizontal="center"/>
      <protection locked="0"/>
    </xf>
    <xf numFmtId="0" fontId="1" fillId="0" borderId="31" xfId="0" applyFont="1" applyFill="1" applyBorder="1" applyAlignment="1" applyProtection="1">
      <alignment horizontal="center"/>
      <protection locked="0"/>
    </xf>
    <xf numFmtId="10" fontId="1" fillId="2" borderId="31" xfId="0" applyNumberFormat="1" applyFont="1" applyFill="1" applyBorder="1" applyAlignment="1" applyProtection="1">
      <alignment horizontal="center"/>
      <protection locked="0"/>
    </xf>
    <xf numFmtId="10" fontId="1" fillId="2" borderId="32" xfId="0" applyNumberFormat="1" applyFont="1" applyFill="1" applyBorder="1" applyAlignment="1" applyProtection="1">
      <alignment horizontal="center"/>
      <protection locked="0"/>
    </xf>
    <xf numFmtId="0" fontId="2" fillId="3" borderId="7" xfId="0" applyFont="1" applyFill="1" applyBorder="1" applyAlignment="1">
      <alignment horizontal="left"/>
    </xf>
    <xf numFmtId="0" fontId="2" fillId="3" borderId="8" xfId="0" applyFont="1" applyFill="1" applyBorder="1" applyAlignment="1">
      <alignment horizontal="left"/>
    </xf>
    <xf numFmtId="0" fontId="2" fillId="3" borderId="23" xfId="0" applyFont="1" applyFill="1" applyBorder="1" applyAlignment="1">
      <alignment horizontal="left"/>
    </xf>
    <xf numFmtId="9" fontId="2" fillId="3" borderId="28" xfId="1" applyFont="1" applyFill="1" applyBorder="1" applyAlignment="1">
      <alignment horizontal="center" vertical="center"/>
    </xf>
    <xf numFmtId="9" fontId="2" fillId="3" borderId="29" xfId="1" applyFont="1" applyFill="1" applyBorder="1" applyAlignment="1">
      <alignment horizontal="center" vertical="center"/>
    </xf>
    <xf numFmtId="0" fontId="2" fillId="2" borderId="26"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1" fillId="2" borderId="2" xfId="0" quotePrefix="1"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5"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2" fillId="2" borderId="12" xfId="0" applyFont="1" applyFill="1" applyBorder="1" applyAlignment="1" applyProtection="1">
      <alignment horizontal="left" vertical="center"/>
    </xf>
    <xf numFmtId="0" fontId="2" fillId="2" borderId="13"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1" fillId="2" borderId="15"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4" fillId="3" borderId="27" xfId="0" applyFont="1" applyFill="1" applyBorder="1" applyAlignment="1">
      <alignment horizontal="left" wrapText="1"/>
    </xf>
    <xf numFmtId="0" fontId="4" fillId="3" borderId="28" xfId="0" applyFont="1" applyFill="1" applyBorder="1" applyAlignment="1">
      <alignment horizontal="left" wrapText="1"/>
    </xf>
    <xf numFmtId="0" fontId="4" fillId="3" borderId="29" xfId="0" applyFont="1" applyFill="1" applyBorder="1" applyAlignment="1">
      <alignment horizontal="left" wrapText="1"/>
    </xf>
    <xf numFmtId="0" fontId="2" fillId="2" borderId="10" xfId="0" applyFont="1" applyFill="1" applyBorder="1" applyAlignment="1" applyProtection="1">
      <alignment horizontal="left"/>
    </xf>
    <xf numFmtId="0" fontId="2" fillId="2" borderId="1" xfId="0" applyFont="1" applyFill="1" applyBorder="1" applyAlignment="1" applyProtection="1">
      <alignment horizontal="left"/>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0" borderId="10"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1" xfId="0" applyFont="1" applyBorder="1" applyAlignment="1">
      <alignment horizontal="left"/>
    </xf>
    <xf numFmtId="0" fontId="2" fillId="3" borderId="10" xfId="0" applyFont="1" applyFill="1" applyBorder="1" applyAlignment="1" applyProtection="1">
      <alignment horizontal="left" vertical="center"/>
    </xf>
    <xf numFmtId="0" fontId="2" fillId="3" borderId="1" xfId="0" applyFont="1" applyFill="1" applyBorder="1" applyAlignment="1" applyProtection="1">
      <alignment horizontal="left" vertical="center"/>
    </xf>
    <xf numFmtId="14" fontId="4" fillId="2" borderId="1" xfId="0" applyNumberFormat="1" applyFont="1" applyFill="1" applyBorder="1" applyAlignment="1" applyProtection="1">
      <alignment horizontal="center" vertical="center"/>
      <protection locked="0"/>
    </xf>
    <xf numFmtId="20" fontId="4" fillId="2" borderId="1"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 fillId="2" borderId="32" xfId="0" applyFont="1" applyFill="1" applyBorder="1" applyAlignment="1" applyProtection="1">
      <alignment horizontal="center"/>
      <protection locked="0"/>
    </xf>
    <xf numFmtId="0" fontId="1" fillId="2" borderId="10"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xf>
    <xf numFmtId="0" fontId="2" fillId="3" borderId="13" xfId="0" applyFont="1" applyFill="1" applyBorder="1" applyAlignment="1" applyProtection="1">
      <alignment horizontal="left" vertical="center"/>
    </xf>
    <xf numFmtId="0" fontId="2" fillId="3" borderId="14" xfId="0" applyFont="1" applyFill="1" applyBorder="1" applyAlignment="1" applyProtection="1">
      <alignment horizontal="left" vertical="center"/>
    </xf>
    <xf numFmtId="0" fontId="12" fillId="2" borderId="15" xfId="2" applyFill="1" applyBorder="1" applyAlignment="1" applyProtection="1">
      <alignment horizontal="center"/>
      <protection locked="0"/>
    </xf>
    <xf numFmtId="0" fontId="4" fillId="2" borderId="13" xfId="0" applyFont="1" applyFill="1" applyBorder="1" applyAlignment="1" applyProtection="1">
      <alignment horizontal="center"/>
      <protection locked="0"/>
    </xf>
    <xf numFmtId="0" fontId="4" fillId="2" borderId="16" xfId="0" applyFont="1" applyFill="1" applyBorder="1" applyAlignment="1" applyProtection="1">
      <alignment horizontal="center"/>
      <protection locked="0"/>
    </xf>
    <xf numFmtId="0" fontId="1" fillId="2" borderId="11"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2" xfId="0" applyFont="1" applyFill="1" applyBorder="1" applyAlignment="1" applyProtection="1">
      <alignment horizontal="left" vertical="center"/>
      <protection locked="0"/>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27" xfId="0" applyFont="1" applyFill="1" applyBorder="1" applyAlignment="1">
      <alignment horizontal="left"/>
    </xf>
    <xf numFmtId="0" fontId="2" fillId="3" borderId="28" xfId="0" applyFont="1" applyFill="1" applyBorder="1" applyAlignment="1">
      <alignment horizontal="left"/>
    </xf>
    <xf numFmtId="0" fontId="2" fillId="3" borderId="29" xfId="0" applyFont="1" applyFill="1" applyBorder="1" applyAlignment="1">
      <alignment horizontal="left"/>
    </xf>
    <xf numFmtId="0" fontId="2" fillId="3" borderId="1" xfId="0" applyFont="1" applyFill="1" applyBorder="1" applyAlignment="1">
      <alignment horizontal="center"/>
    </xf>
    <xf numFmtId="0" fontId="2" fillId="3" borderId="11" xfId="0" applyFont="1" applyFill="1" applyBorder="1" applyAlignment="1">
      <alignment horizontal="center"/>
    </xf>
    <xf numFmtId="0" fontId="2" fillId="3" borderId="10" xfId="0" applyFont="1" applyFill="1" applyBorder="1" applyAlignment="1">
      <alignment horizontal="left"/>
    </xf>
    <xf numFmtId="0" fontId="2" fillId="3" borderId="1" xfId="0" applyFont="1" applyFill="1" applyBorder="1" applyAlignment="1">
      <alignment horizontal="left"/>
    </xf>
    <xf numFmtId="0" fontId="1" fillId="2" borderId="30"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1" fillId="2" borderId="32" xfId="0" applyFont="1" applyFill="1" applyBorder="1" applyAlignment="1" applyProtection="1">
      <alignment horizontal="left" vertical="top" wrapText="1"/>
      <protection locked="0"/>
    </xf>
    <xf numFmtId="164" fontId="4" fillId="2" borderId="24" xfId="0" applyNumberFormat="1" applyFont="1" applyFill="1" applyBorder="1" applyAlignment="1" applyProtection="1">
      <alignment horizontal="center"/>
      <protection locked="0"/>
    </xf>
    <xf numFmtId="164" fontId="4" fillId="2" borderId="8" xfId="0" applyNumberFormat="1" applyFont="1" applyFill="1" applyBorder="1" applyAlignment="1" applyProtection="1">
      <alignment horizontal="center"/>
      <protection locked="0"/>
    </xf>
    <xf numFmtId="164" fontId="4" fillId="2" borderId="9" xfId="0" applyNumberFormat="1" applyFont="1" applyFill="1" applyBorder="1" applyAlignment="1" applyProtection="1">
      <alignment horizontal="center"/>
      <protection locked="0"/>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xf>
    <xf numFmtId="0" fontId="3" fillId="4" borderId="21" xfId="0" applyFont="1" applyFill="1" applyBorder="1" applyAlignment="1">
      <alignment horizontal="center"/>
    </xf>
    <xf numFmtId="0" fontId="3" fillId="4" borderId="22" xfId="0" applyFont="1" applyFill="1" applyBorder="1" applyAlignment="1">
      <alignment horizontal="center"/>
    </xf>
    <xf numFmtId="0" fontId="1" fillId="2" borderId="24"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2" fillId="2" borderId="2" xfId="2" applyFill="1" applyBorder="1" applyAlignment="1" applyProtection="1">
      <alignment horizontal="center"/>
      <protection locked="0"/>
    </xf>
    <xf numFmtId="0" fontId="2" fillId="2" borderId="7" xfId="0" applyFont="1" applyFill="1" applyBorder="1" applyAlignment="1" applyProtection="1">
      <alignment horizontal="left"/>
    </xf>
    <xf numFmtId="0" fontId="2" fillId="2" borderId="8" xfId="0" applyFont="1" applyFill="1" applyBorder="1" applyAlignment="1" applyProtection="1">
      <alignment horizontal="left"/>
    </xf>
    <xf numFmtId="0" fontId="2" fillId="2" borderId="23" xfId="0" applyFont="1" applyFill="1" applyBorder="1" applyAlignment="1" applyProtection="1">
      <alignment horizontal="left"/>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4" borderId="9" xfId="0" applyFont="1" applyFill="1" applyBorder="1" applyAlignment="1">
      <alignment horizontal="center"/>
    </xf>
    <xf numFmtId="0" fontId="1" fillId="0" borderId="37"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38" xfId="0" applyFont="1" applyBorder="1" applyAlignment="1" applyProtection="1">
      <alignment horizontal="center" wrapText="1"/>
      <protection locked="0"/>
    </xf>
    <xf numFmtId="0" fontId="1" fillId="0" borderId="35" xfId="0" applyFont="1" applyBorder="1" applyAlignment="1" applyProtection="1">
      <alignment horizontal="center" wrapText="1"/>
      <protection locked="0"/>
    </xf>
    <xf numFmtId="0" fontId="1" fillId="0" borderId="0" xfId="0" applyFont="1" applyBorder="1" applyAlignment="1" applyProtection="1">
      <alignment horizontal="center" wrapText="1"/>
      <protection locked="0"/>
    </xf>
    <xf numFmtId="0" fontId="1" fillId="0" borderId="36" xfId="0" applyFont="1" applyBorder="1" applyAlignment="1" applyProtection="1">
      <alignment horizontal="center" wrapText="1"/>
      <protection locked="0"/>
    </xf>
    <xf numFmtId="0" fontId="1" fillId="0" borderId="20" xfId="0" applyFont="1" applyBorder="1" applyAlignment="1" applyProtection="1">
      <alignment horizontal="center" wrapText="1"/>
      <protection locked="0"/>
    </xf>
    <xf numFmtId="0" fontId="1" fillId="0" borderId="21" xfId="0" applyFont="1" applyBorder="1" applyAlignment="1" applyProtection="1">
      <alignment horizontal="center" wrapText="1"/>
      <protection locked="0"/>
    </xf>
    <xf numFmtId="0" fontId="1" fillId="0" borderId="22" xfId="0" applyFont="1" applyBorder="1" applyAlignment="1" applyProtection="1">
      <alignment horizontal="center" wrapText="1"/>
      <protection locked="0"/>
    </xf>
    <xf numFmtId="0" fontId="3" fillId="4" borderId="1" xfId="0" applyFont="1" applyFill="1" applyBorder="1" applyAlignment="1">
      <alignment horizontal="center" vertical="center" wrapText="1"/>
    </xf>
    <xf numFmtId="0" fontId="3" fillId="4" borderId="27" xfId="0" applyFont="1" applyFill="1" applyBorder="1" applyAlignment="1">
      <alignment horizontal="center"/>
    </xf>
    <xf numFmtId="0" fontId="3" fillId="4" borderId="28" xfId="0" applyFont="1" applyFill="1" applyBorder="1" applyAlignment="1">
      <alignment horizontal="center"/>
    </xf>
    <xf numFmtId="0" fontId="3" fillId="4" borderId="29" xfId="0" applyFont="1" applyFill="1" applyBorder="1" applyAlignment="1">
      <alignment horizontal="center"/>
    </xf>
    <xf numFmtId="0" fontId="1" fillId="0" borderId="48" xfId="0" applyFont="1" applyBorder="1" applyAlignment="1">
      <alignment horizontal="left" vertical="top"/>
    </xf>
    <xf numFmtId="0" fontId="1" fillId="0" borderId="49" xfId="0" applyFont="1" applyBorder="1" applyAlignment="1">
      <alignment horizontal="left" vertical="top"/>
    </xf>
    <xf numFmtId="0" fontId="1" fillId="0" borderId="50" xfId="0" applyFont="1" applyBorder="1" applyAlignment="1">
      <alignment horizontal="left" vertical="top"/>
    </xf>
    <xf numFmtId="0" fontId="1" fillId="0" borderId="51" xfId="0" applyFont="1" applyBorder="1" applyAlignment="1">
      <alignment horizontal="left" vertical="top"/>
    </xf>
    <xf numFmtId="0" fontId="1" fillId="0" borderId="52" xfId="0" applyFont="1" applyBorder="1" applyAlignment="1">
      <alignment horizontal="left" vertical="top"/>
    </xf>
    <xf numFmtId="0" fontId="1" fillId="0" borderId="53" xfId="0" applyFont="1" applyBorder="1" applyAlignment="1">
      <alignment horizontal="left" vertical="top"/>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 fillId="0" borderId="44"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36" xfId="0" applyFont="1" applyBorder="1" applyAlignment="1" applyProtection="1">
      <alignment horizontal="left" vertical="top" wrapText="1"/>
      <protection locked="0"/>
    </xf>
    <xf numFmtId="0" fontId="1" fillId="0" borderId="46"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4" fillId="0" borderId="1" xfId="0" applyFont="1" applyBorder="1" applyAlignment="1">
      <alignment horizontal="left"/>
    </xf>
    <xf numFmtId="0" fontId="1" fillId="0" borderId="5"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46" xfId="0" applyFont="1" applyBorder="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5" fillId="7" borderId="1" xfId="0" applyFont="1" applyFill="1" applyBorder="1" applyAlignment="1">
      <alignment horizontal="left"/>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left" vertical="center"/>
    </xf>
    <xf numFmtId="0" fontId="1" fillId="0" borderId="2" xfId="0" applyFont="1" applyBorder="1" applyAlignment="1">
      <alignment horizontal="center"/>
    </xf>
    <xf numFmtId="0" fontId="1" fillId="0" borderId="4" xfId="0" applyFont="1" applyBorder="1" applyAlignment="1">
      <alignment horizontal="center"/>
    </xf>
    <xf numFmtId="164" fontId="1" fillId="0" borderId="2" xfId="0" applyNumberFormat="1" applyFont="1" applyBorder="1" applyAlignment="1">
      <alignment horizontal="center"/>
    </xf>
    <xf numFmtId="164" fontId="1" fillId="0" borderId="4" xfId="0" applyNumberFormat="1" applyFont="1" applyBorder="1" applyAlignment="1">
      <alignment horizontal="center"/>
    </xf>
    <xf numFmtId="0" fontId="6" fillId="3" borderId="1" xfId="0" applyFont="1" applyFill="1" applyBorder="1" applyAlignment="1">
      <alignment horizontal="left" vertical="center" wrapText="1"/>
    </xf>
    <xf numFmtId="0" fontId="0" fillId="6" borderId="40" xfId="0" applyFont="1" applyFill="1" applyBorder="1" applyAlignment="1">
      <alignment horizontal="left" vertical="center" wrapText="1"/>
    </xf>
    <xf numFmtId="0" fontId="0" fillId="6" borderId="41" xfId="0" applyFont="1" applyFill="1" applyBorder="1" applyAlignment="1">
      <alignment horizontal="left" vertical="center" wrapText="1"/>
    </xf>
    <xf numFmtId="0" fontId="0" fillId="6" borderId="42" xfId="0" applyFont="1" applyFill="1" applyBorder="1" applyAlignment="1">
      <alignment horizontal="left" vertical="center" wrapText="1"/>
    </xf>
  </cellXfs>
  <cellStyles count="3">
    <cellStyle name="Hyperlink" xfId="2" builtinId="8"/>
    <cellStyle name="Normal" xfId="0" builtinId="0"/>
    <cellStyle name="Percent" xfId="1" builtinId="5"/>
  </cellStyles>
  <dxfs count="16">
    <dxf>
      <font>
        <color theme="0"/>
      </font>
    </dxf>
    <dxf>
      <font>
        <color theme="0"/>
      </font>
    </dxf>
    <dxf>
      <font>
        <color theme="0"/>
      </font>
    </dxf>
    <dxf>
      <font>
        <color theme="0"/>
      </font>
    </dxf>
    <dxf>
      <font>
        <color rgb="FF9C6500"/>
      </font>
      <fill>
        <patternFill>
          <bgColor rgb="FFFFEB9C"/>
        </patternFill>
      </fill>
    </dxf>
    <dxf>
      <font>
        <color theme="0"/>
      </font>
    </dxf>
    <dxf>
      <font>
        <color rgb="FF9C6500"/>
      </font>
      <fill>
        <patternFill>
          <bgColor rgb="FFFFEB9C"/>
        </patternFill>
      </fill>
    </dxf>
    <dxf>
      <font>
        <color theme="4" tint="0.79998168889431442"/>
      </font>
    </dxf>
    <dxf>
      <font>
        <color rgb="FF9C6500"/>
      </font>
      <fill>
        <patternFill>
          <bgColor rgb="FFFFEB9C"/>
        </patternFill>
      </fill>
    </dxf>
    <dxf>
      <font>
        <color theme="0"/>
      </font>
    </dxf>
    <dxf>
      <font>
        <color rgb="FF9C6500"/>
      </font>
      <fill>
        <patternFill>
          <bgColor rgb="FFFFEB9C"/>
        </patternFill>
      </fill>
    </dxf>
    <dxf>
      <font>
        <color rgb="FF9C6500"/>
      </font>
      <fill>
        <patternFill>
          <bgColor rgb="FFFFEB9C"/>
        </patternFill>
      </fill>
    </dxf>
    <dxf>
      <font>
        <color theme="4" tint="0.79998168889431442"/>
      </font>
    </dxf>
    <dxf>
      <font>
        <color theme="0"/>
      </font>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38102</xdr:rowOff>
    </xdr:from>
    <xdr:to>
      <xdr:col>6</xdr:col>
      <xdr:colOff>413759</xdr:colOff>
      <xdr:row>4</xdr:row>
      <xdr:rowOff>163488</xdr:rowOff>
    </xdr:to>
    <xdr:pic>
      <xdr:nvPicPr>
        <xdr:cNvPr id="2" name="Picture 1" descr="NPS_banner 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2"/>
          <a:ext cx="5274310" cy="8957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1114425</xdr:colOff>
          <xdr:row>2</xdr:row>
          <xdr:rowOff>76200</xdr:rowOff>
        </xdr:from>
        <xdr:to>
          <xdr:col>2</xdr:col>
          <xdr:colOff>2028825</xdr:colOff>
          <xdr:row>2</xdr:row>
          <xdr:rowOff>762000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aye.ryan@dyfed-powys.police.uk" TargetMode="External"/><Relationship Id="rId1" Type="http://schemas.openxmlformats.org/officeDocument/2006/relationships/hyperlink" Target="mailto:faye.ryan@dyfed-powys.police.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topLeftCell="A7" zoomScale="85" zoomScaleNormal="85" zoomScaleSheetLayoutView="130" workbookViewId="0">
      <selection activeCell="A48" sqref="A48:G48"/>
    </sheetView>
  </sheetViews>
  <sheetFormatPr defaultRowHeight="14.25" x14ac:dyDescent="0.2"/>
  <cols>
    <col min="1" max="4" width="8.88671875" style="1"/>
    <col min="5" max="5" width="12.77734375" style="1" customWidth="1"/>
    <col min="6" max="6" width="8.88671875" style="1"/>
    <col min="7" max="7" width="23.6640625" style="1" customWidth="1"/>
    <col min="8" max="16384" width="8.88671875" style="1"/>
  </cols>
  <sheetData>
    <row r="1" spans="1:7" ht="15" customHeight="1" x14ac:dyDescent="0.2"/>
    <row r="2" spans="1:7" ht="15" customHeight="1" x14ac:dyDescent="0.2"/>
    <row r="3" spans="1:7" ht="15" customHeight="1" x14ac:dyDescent="0.2"/>
    <row r="4" spans="1:7" ht="15" customHeight="1" x14ac:dyDescent="0.2"/>
    <row r="5" spans="1:7" ht="15" customHeight="1" x14ac:dyDescent="0.2"/>
    <row r="6" spans="1:7" ht="15" customHeight="1" thickBot="1" x14ac:dyDescent="0.25"/>
    <row r="7" spans="1:7" ht="15" customHeight="1" x14ac:dyDescent="0.2">
      <c r="A7" s="139" t="s">
        <v>15</v>
      </c>
      <c r="B7" s="140"/>
      <c r="C7" s="140"/>
      <c r="D7" s="140"/>
      <c r="E7" s="140"/>
      <c r="F7" s="140"/>
      <c r="G7" s="141"/>
    </row>
    <row r="8" spans="1:7" ht="15" customHeight="1" thickBot="1" x14ac:dyDescent="0.3">
      <c r="A8" s="142" t="s">
        <v>17</v>
      </c>
      <c r="B8" s="143"/>
      <c r="C8" s="143"/>
      <c r="D8" s="143"/>
      <c r="E8" s="143"/>
      <c r="F8" s="143"/>
      <c r="G8" s="144"/>
    </row>
    <row r="9" spans="1:7" ht="15" customHeight="1" thickBot="1" x14ac:dyDescent="0.25"/>
    <row r="10" spans="1:7" ht="15" customHeight="1" x14ac:dyDescent="0.25">
      <c r="A10" s="150" t="s">
        <v>0</v>
      </c>
      <c r="B10" s="151"/>
      <c r="C10" s="152"/>
      <c r="D10" s="145" t="s">
        <v>139</v>
      </c>
      <c r="E10" s="146"/>
      <c r="F10" s="146"/>
      <c r="G10" s="147"/>
    </row>
    <row r="11" spans="1:7" ht="15" customHeight="1" x14ac:dyDescent="0.25">
      <c r="A11" s="88" t="s">
        <v>1</v>
      </c>
      <c r="B11" s="89"/>
      <c r="C11" s="89"/>
      <c r="D11" s="148" t="s">
        <v>137</v>
      </c>
      <c r="E11" s="77"/>
      <c r="F11" s="77"/>
      <c r="G11" s="78"/>
    </row>
    <row r="12" spans="1:7" ht="15" customHeight="1" x14ac:dyDescent="0.25">
      <c r="A12" s="88" t="s">
        <v>2</v>
      </c>
      <c r="B12" s="89"/>
      <c r="C12" s="89"/>
      <c r="D12" s="149" t="s">
        <v>502</v>
      </c>
      <c r="E12" s="77"/>
      <c r="F12" s="77"/>
      <c r="G12" s="78"/>
    </row>
    <row r="13" spans="1:7" ht="15" customHeight="1" x14ac:dyDescent="0.25">
      <c r="A13" s="88" t="s">
        <v>3</v>
      </c>
      <c r="B13" s="89"/>
      <c r="C13" s="89"/>
      <c r="D13" s="76" t="s">
        <v>503</v>
      </c>
      <c r="E13" s="77"/>
      <c r="F13" s="77"/>
      <c r="G13" s="78"/>
    </row>
    <row r="14" spans="1:7" ht="15" customHeight="1" x14ac:dyDescent="0.2">
      <c r="A14" s="70" t="s">
        <v>4</v>
      </c>
      <c r="B14" s="71"/>
      <c r="C14" s="72"/>
      <c r="D14" s="73" t="s">
        <v>504</v>
      </c>
      <c r="E14" s="74"/>
      <c r="F14" s="74"/>
      <c r="G14" s="75"/>
    </row>
    <row r="15" spans="1:7" ht="15" customHeight="1" thickBot="1" x14ac:dyDescent="0.25">
      <c r="A15" s="79" t="s">
        <v>5</v>
      </c>
      <c r="B15" s="80"/>
      <c r="C15" s="81"/>
      <c r="D15" s="82" t="s">
        <v>61</v>
      </c>
      <c r="E15" s="83"/>
      <c r="F15" s="83"/>
      <c r="G15" s="84"/>
    </row>
    <row r="16" spans="1:7" ht="15" customHeight="1" thickBot="1" x14ac:dyDescent="0.25">
      <c r="A16" s="11"/>
      <c r="B16" s="11"/>
      <c r="C16" s="11"/>
      <c r="D16" s="12"/>
      <c r="E16" s="12"/>
      <c r="F16" s="12"/>
      <c r="G16" s="12"/>
    </row>
    <row r="17" spans="1:7" ht="28.5" customHeight="1" x14ac:dyDescent="0.2">
      <c r="A17" s="85" t="s">
        <v>48</v>
      </c>
      <c r="B17" s="86"/>
      <c r="C17" s="86"/>
      <c r="D17" s="86"/>
      <c r="E17" s="86"/>
      <c r="F17" s="86"/>
      <c r="G17" s="87"/>
    </row>
    <row r="18" spans="1:7" ht="15" x14ac:dyDescent="0.25">
      <c r="A18" s="45" t="s">
        <v>34</v>
      </c>
      <c r="B18" s="46"/>
      <c r="C18" s="46"/>
      <c r="D18" s="47"/>
      <c r="E18" s="48">
        <v>0.9</v>
      </c>
      <c r="F18" s="49"/>
      <c r="G18" s="50"/>
    </row>
    <row r="19" spans="1:7" ht="15.75" thickBot="1" x14ac:dyDescent="0.3">
      <c r="A19" s="51" t="s">
        <v>35</v>
      </c>
      <c r="B19" s="52"/>
      <c r="C19" s="52"/>
      <c r="D19" s="53"/>
      <c r="E19" s="54">
        <f>1-E18</f>
        <v>9.9999999999999978E-2</v>
      </c>
      <c r="F19" s="55"/>
      <c r="G19" s="56"/>
    </row>
    <row r="20" spans="1:7" ht="15.75" thickBot="1" x14ac:dyDescent="0.3">
      <c r="A20" s="2"/>
      <c r="C20" s="4"/>
      <c r="D20" s="4"/>
      <c r="E20" s="2"/>
      <c r="G20" s="5"/>
    </row>
    <row r="21" spans="1:7" ht="15.75" customHeight="1" x14ac:dyDescent="0.25">
      <c r="A21" s="65" t="s">
        <v>47</v>
      </c>
      <c r="B21" s="66"/>
      <c r="C21" s="66"/>
      <c r="D21" s="66"/>
      <c r="E21" s="67"/>
      <c r="F21" s="68">
        <f>E18</f>
        <v>0.9</v>
      </c>
      <c r="G21" s="69"/>
    </row>
    <row r="22" spans="1:7" x14ac:dyDescent="0.2">
      <c r="A22" s="57" t="s">
        <v>45</v>
      </c>
      <c r="B22" s="58"/>
      <c r="C22" s="58"/>
      <c r="D22" s="58"/>
      <c r="E22" s="58"/>
      <c r="F22" s="59">
        <v>0.9</v>
      </c>
      <c r="G22" s="60"/>
    </row>
    <row r="23" spans="1:7" x14ac:dyDescent="0.2">
      <c r="A23" s="57" t="s">
        <v>60</v>
      </c>
      <c r="B23" s="58"/>
      <c r="C23" s="58"/>
      <c r="D23" s="58"/>
      <c r="E23" s="58"/>
      <c r="F23" s="59"/>
      <c r="G23" s="60"/>
    </row>
    <row r="24" spans="1:7" ht="15" thickBot="1" x14ac:dyDescent="0.25">
      <c r="A24" s="61" t="s">
        <v>46</v>
      </c>
      <c r="B24" s="62"/>
      <c r="C24" s="62"/>
      <c r="D24" s="62"/>
      <c r="E24" s="62"/>
      <c r="F24" s="63"/>
      <c r="G24" s="64"/>
    </row>
    <row r="25" spans="1:7" ht="6" customHeight="1" thickBot="1" x14ac:dyDescent="0.3">
      <c r="A25" s="2"/>
      <c r="C25" s="4"/>
      <c r="D25" s="4"/>
      <c r="E25" s="2"/>
      <c r="G25" s="5"/>
    </row>
    <row r="26" spans="1:7" ht="15" x14ac:dyDescent="0.25">
      <c r="A26" s="9" t="s">
        <v>36</v>
      </c>
      <c r="B26" s="8"/>
      <c r="C26" s="8"/>
      <c r="D26" s="8"/>
      <c r="E26" s="8"/>
      <c r="F26" s="43">
        <f>E19</f>
        <v>9.9999999999999978E-2</v>
      </c>
      <c r="G26" s="44"/>
    </row>
    <row r="27" spans="1:7" ht="15" x14ac:dyDescent="0.25">
      <c r="A27" s="96" t="s">
        <v>58</v>
      </c>
      <c r="B27" s="97"/>
      <c r="C27" s="97"/>
      <c r="D27" s="97"/>
      <c r="E27" s="97"/>
      <c r="F27" s="105">
        <v>10</v>
      </c>
      <c r="G27" s="106"/>
    </row>
    <row r="28" spans="1:7" ht="15" x14ac:dyDescent="0.25">
      <c r="A28" s="96" t="s">
        <v>111</v>
      </c>
      <c r="B28" s="97" t="s">
        <v>59</v>
      </c>
      <c r="C28" s="97" t="s">
        <v>59</v>
      </c>
      <c r="D28" s="97" t="s">
        <v>59</v>
      </c>
      <c r="E28" s="97" t="s">
        <v>59</v>
      </c>
      <c r="F28" s="107"/>
      <c r="G28" s="108"/>
    </row>
    <row r="29" spans="1:7" ht="15.75" thickBot="1" x14ac:dyDescent="0.3">
      <c r="A29" s="98" t="s">
        <v>10</v>
      </c>
      <c r="B29" s="99" t="s">
        <v>10</v>
      </c>
      <c r="C29" s="99" t="s">
        <v>10</v>
      </c>
      <c r="D29" s="99" t="s">
        <v>10</v>
      </c>
      <c r="E29" s="99" t="s">
        <v>10</v>
      </c>
      <c r="F29" s="109"/>
      <c r="G29" s="110"/>
    </row>
    <row r="30" spans="1:7" ht="6" customHeight="1" x14ac:dyDescent="0.2"/>
    <row r="31" spans="1:7" s="5" customFormat="1" ht="5.0999999999999996" customHeight="1" thickBot="1" x14ac:dyDescent="0.25">
      <c r="A31" s="4"/>
      <c r="B31" s="4"/>
      <c r="C31" s="4"/>
      <c r="D31" s="4"/>
      <c r="E31" s="4"/>
      <c r="F31" s="4"/>
      <c r="G31" s="4"/>
    </row>
    <row r="32" spans="1:7" ht="15" x14ac:dyDescent="0.25">
      <c r="A32" s="126" t="s">
        <v>6</v>
      </c>
      <c r="B32" s="127"/>
      <c r="C32" s="127"/>
      <c r="D32" s="127"/>
      <c r="E32" s="127"/>
      <c r="F32" s="127"/>
      <c r="G32" s="128"/>
    </row>
    <row r="33" spans="1:7" ht="63.75" customHeight="1" thickBot="1" x14ac:dyDescent="0.25">
      <c r="A33" s="133" t="s">
        <v>155</v>
      </c>
      <c r="B33" s="134"/>
      <c r="C33" s="134"/>
      <c r="D33" s="134"/>
      <c r="E33" s="134"/>
      <c r="F33" s="134"/>
      <c r="G33" s="135"/>
    </row>
    <row r="34" spans="1:7" ht="20.25" customHeight="1" thickBot="1" x14ac:dyDescent="0.3">
      <c r="A34" s="3"/>
      <c r="B34" s="3"/>
      <c r="C34" s="3"/>
      <c r="D34" s="3"/>
      <c r="E34" s="3"/>
      <c r="F34" s="3"/>
      <c r="G34" s="3"/>
    </row>
    <row r="35" spans="1:7" ht="15" x14ac:dyDescent="0.25">
      <c r="A35" s="126" t="s">
        <v>7</v>
      </c>
      <c r="B35" s="127"/>
      <c r="C35" s="127"/>
      <c r="D35" s="136">
        <v>44712</v>
      </c>
      <c r="E35" s="137"/>
      <c r="F35" s="137"/>
      <c r="G35" s="138"/>
    </row>
    <row r="36" spans="1:7" ht="15" x14ac:dyDescent="0.25">
      <c r="A36" s="131" t="s">
        <v>8</v>
      </c>
      <c r="B36" s="132"/>
      <c r="C36" s="132"/>
      <c r="D36" s="132"/>
      <c r="E36" s="132"/>
      <c r="F36" s="129" t="s">
        <v>9</v>
      </c>
      <c r="G36" s="130"/>
    </row>
    <row r="37" spans="1:7" x14ac:dyDescent="0.2">
      <c r="A37" s="111" t="s">
        <v>138</v>
      </c>
      <c r="B37" s="112"/>
      <c r="C37" s="112"/>
      <c r="D37" s="112"/>
      <c r="E37" s="112"/>
      <c r="F37" s="112">
        <v>11</v>
      </c>
      <c r="G37" s="119"/>
    </row>
    <row r="38" spans="1:7" x14ac:dyDescent="0.2">
      <c r="A38" s="111"/>
      <c r="B38" s="112"/>
      <c r="C38" s="112"/>
      <c r="D38" s="112"/>
      <c r="E38" s="112"/>
      <c r="F38" s="112"/>
      <c r="G38" s="119"/>
    </row>
    <row r="39" spans="1:7" x14ac:dyDescent="0.2">
      <c r="A39" s="111"/>
      <c r="B39" s="112"/>
      <c r="C39" s="112"/>
      <c r="D39" s="112"/>
      <c r="E39" s="112"/>
      <c r="F39" s="112"/>
      <c r="G39" s="119"/>
    </row>
    <row r="40" spans="1:7" x14ac:dyDescent="0.2">
      <c r="A40" s="111"/>
      <c r="B40" s="112"/>
      <c r="C40" s="112"/>
      <c r="D40" s="112"/>
      <c r="E40" s="112"/>
      <c r="F40" s="112"/>
      <c r="G40" s="119"/>
    </row>
    <row r="41" spans="1:7" ht="15" thickBot="1" x14ac:dyDescent="0.25">
      <c r="A41" s="120"/>
      <c r="B41" s="121"/>
      <c r="C41" s="121"/>
      <c r="D41" s="121"/>
      <c r="E41" s="121"/>
      <c r="F41" s="121"/>
      <c r="G41" s="122"/>
    </row>
    <row r="42" spans="1:7" ht="6" customHeight="1" thickBot="1" x14ac:dyDescent="0.25">
      <c r="A42" s="6"/>
      <c r="B42" s="6"/>
      <c r="C42" s="6"/>
      <c r="D42" s="6"/>
      <c r="E42" s="6"/>
      <c r="F42" s="6"/>
      <c r="G42" s="6"/>
    </row>
    <row r="43" spans="1:7" ht="15" x14ac:dyDescent="0.2">
      <c r="A43" s="123" t="s">
        <v>11</v>
      </c>
      <c r="B43" s="124"/>
      <c r="C43" s="124"/>
      <c r="D43" s="124"/>
      <c r="E43" s="124"/>
      <c r="F43" s="124"/>
      <c r="G43" s="125"/>
    </row>
    <row r="44" spans="1:7" ht="15" x14ac:dyDescent="0.2">
      <c r="A44" s="100" t="s">
        <v>12</v>
      </c>
      <c r="B44" s="101"/>
      <c r="C44" s="101"/>
      <c r="D44" s="102">
        <v>44680</v>
      </c>
      <c r="E44" s="102"/>
      <c r="F44" s="103">
        <v>0.41666666666666669</v>
      </c>
      <c r="G44" s="104"/>
    </row>
    <row r="45" spans="1:7" ht="15.75" thickBot="1" x14ac:dyDescent="0.25">
      <c r="A45" s="113" t="s">
        <v>13</v>
      </c>
      <c r="B45" s="114"/>
      <c r="C45" s="115"/>
      <c r="D45" s="116" t="s">
        <v>502</v>
      </c>
      <c r="E45" s="117"/>
      <c r="F45" s="117"/>
      <c r="G45" s="118"/>
    </row>
    <row r="46" spans="1:7" ht="5.25" customHeight="1" thickBot="1" x14ac:dyDescent="0.25"/>
    <row r="47" spans="1:7" ht="15" x14ac:dyDescent="0.2">
      <c r="A47" s="93" t="s">
        <v>14</v>
      </c>
      <c r="B47" s="94"/>
      <c r="C47" s="94"/>
      <c r="D47" s="94"/>
      <c r="E47" s="94"/>
      <c r="F47" s="94"/>
      <c r="G47" s="95"/>
    </row>
    <row r="48" spans="1:7" ht="53.25" customHeight="1" thickBot="1" x14ac:dyDescent="0.25">
      <c r="A48" s="90" t="s">
        <v>85</v>
      </c>
      <c r="B48" s="91"/>
      <c r="C48" s="91"/>
      <c r="D48" s="91"/>
      <c r="E48" s="91"/>
      <c r="F48" s="91"/>
      <c r="G48" s="92"/>
    </row>
  </sheetData>
  <sheetProtection formatCells="0" formatColumns="0" formatRows="0" insertColumns="0" insertRows="0" insertHyperlinks="0" sort="0" autoFilter="0" pivotTables="0"/>
  <mergeCells count="58">
    <mergeCell ref="A7:G7"/>
    <mergeCell ref="A8:G8"/>
    <mergeCell ref="D10:G10"/>
    <mergeCell ref="D11:G11"/>
    <mergeCell ref="D12:G12"/>
    <mergeCell ref="A10:C10"/>
    <mergeCell ref="A12:C12"/>
    <mergeCell ref="A11:C11"/>
    <mergeCell ref="A32:G32"/>
    <mergeCell ref="F36:G36"/>
    <mergeCell ref="A36:E36"/>
    <mergeCell ref="A33:G33"/>
    <mergeCell ref="A35:C35"/>
    <mergeCell ref="D35:G35"/>
    <mergeCell ref="F41:G41"/>
    <mergeCell ref="A43:G43"/>
    <mergeCell ref="A37:E37"/>
    <mergeCell ref="F37:G37"/>
    <mergeCell ref="A38:E38"/>
    <mergeCell ref="F38:G38"/>
    <mergeCell ref="A39:E39"/>
    <mergeCell ref="F39:G39"/>
    <mergeCell ref="A48:G48"/>
    <mergeCell ref="A47:G47"/>
    <mergeCell ref="A27:E27"/>
    <mergeCell ref="A28:E28"/>
    <mergeCell ref="A29:E29"/>
    <mergeCell ref="A44:C44"/>
    <mergeCell ref="D44:E44"/>
    <mergeCell ref="F44:G44"/>
    <mergeCell ref="F27:G27"/>
    <mergeCell ref="F28:G28"/>
    <mergeCell ref="F29:G29"/>
    <mergeCell ref="A40:E40"/>
    <mergeCell ref="A45:C45"/>
    <mergeCell ref="D45:G45"/>
    <mergeCell ref="F40:G40"/>
    <mergeCell ref="A41:E41"/>
    <mergeCell ref="A14:C14"/>
    <mergeCell ref="D14:G14"/>
    <mergeCell ref="D13:G13"/>
    <mergeCell ref="A23:E23"/>
    <mergeCell ref="F23:G23"/>
    <mergeCell ref="A15:C15"/>
    <mergeCell ref="D15:G15"/>
    <mergeCell ref="A17:G17"/>
    <mergeCell ref="A13:C13"/>
    <mergeCell ref="F26:G26"/>
    <mergeCell ref="A18:D18"/>
    <mergeCell ref="E18:G18"/>
    <mergeCell ref="A19:D19"/>
    <mergeCell ref="E19:G19"/>
    <mergeCell ref="A22:E22"/>
    <mergeCell ref="F22:G22"/>
    <mergeCell ref="A24:E24"/>
    <mergeCell ref="F24:G24"/>
    <mergeCell ref="A21:E21"/>
    <mergeCell ref="F21:G21"/>
  </mergeCells>
  <conditionalFormatting sqref="A10:G14 A16:G16 A15:C15 A17 A25:G26 A27 F27:G29 A21:A24 F22:G24 A30:G48">
    <cfRule type="containsText" dxfId="15" priority="22" operator="containsText" text="Insert">
      <formula>NOT(ISERROR(SEARCH("Insert",A10)))</formula>
    </cfRule>
  </conditionalFormatting>
  <conditionalFormatting sqref="E18:E19 A18:A19">
    <cfRule type="containsText" dxfId="14" priority="20" operator="containsText" text="Insert">
      <formula>NOT(ISERROR(SEARCH("Insert",A18)))</formula>
    </cfRule>
  </conditionalFormatting>
  <conditionalFormatting sqref="E19 A22:A24">
    <cfRule type="containsErrors" dxfId="13" priority="23">
      <formula>ISERROR(A19)</formula>
    </cfRule>
  </conditionalFormatting>
  <conditionalFormatting sqref="F26:G26">
    <cfRule type="containsErrors" dxfId="12" priority="24">
      <formula>ISERROR(F26)</formula>
    </cfRule>
  </conditionalFormatting>
  <conditionalFormatting sqref="D44:E44">
    <cfRule type="containsText" dxfId="11" priority="17" operator="containsText" text="DD:MM:YY">
      <formula>NOT(ISERROR(SEARCH("DD:MM:YY",D44)))</formula>
    </cfRule>
  </conditionalFormatting>
  <conditionalFormatting sqref="F44:G44">
    <cfRule type="containsText" dxfId="10" priority="16" operator="containsText" text="HH:MM">
      <formula>NOT(ISERROR(SEARCH("HH:MM",F44)))</formula>
    </cfRule>
  </conditionalFormatting>
  <conditionalFormatting sqref="A27">
    <cfRule type="containsErrors" dxfId="9" priority="15">
      <formula>ISERROR(A27)</formula>
    </cfRule>
  </conditionalFormatting>
  <conditionalFormatting sqref="A20:G20 F21:G21">
    <cfRule type="containsText" dxfId="8" priority="13" operator="containsText" text="Insert">
      <formula>NOT(ISERROR(SEARCH("Insert",A20)))</formula>
    </cfRule>
  </conditionalFormatting>
  <conditionalFormatting sqref="F21:G21">
    <cfRule type="containsErrors" dxfId="7" priority="14">
      <formula>ISERROR(F21)</formula>
    </cfRule>
  </conditionalFormatting>
  <conditionalFormatting sqref="A28">
    <cfRule type="containsText" dxfId="6" priority="11" operator="containsText" text="Insert">
      <formula>NOT(ISERROR(SEARCH("Insert",A28)))</formula>
    </cfRule>
  </conditionalFormatting>
  <conditionalFormatting sqref="A28">
    <cfRule type="containsErrors" dxfId="5" priority="10">
      <formula>ISERROR(A28)</formula>
    </cfRule>
  </conditionalFormatting>
  <conditionalFormatting sqref="A29">
    <cfRule type="containsText" dxfId="4" priority="9" operator="containsText" text="Insert">
      <formula>NOT(ISERROR(SEARCH("Insert",A29)))</formula>
    </cfRule>
  </conditionalFormatting>
  <conditionalFormatting sqref="A29">
    <cfRule type="containsErrors" dxfId="3" priority="8">
      <formula>ISERROR(A29)</formula>
    </cfRule>
  </conditionalFormatting>
  <dataValidations count="1">
    <dataValidation type="list" allowBlank="1" showInputMessage="1" showErrorMessage="1" prompt="Select From List" sqref="D15:G15" xr:uid="{00000000-0002-0000-0100-000000000000}">
      <formula1>"Lot 2: IT Hardware, Lot 3: Licensing and Subscriptions, Lot 4: Audio Visual, Lot 5: Solutions"</formula1>
    </dataValidation>
  </dataValidations>
  <hyperlinks>
    <hyperlink ref="D12" r:id="rId1" xr:uid="{C2F73968-38CC-4020-9FA7-6756E483B6D9}"/>
    <hyperlink ref="D45" r:id="rId2" xr:uid="{EC107604-9EA0-485C-BFFB-FE815B2F50FA}"/>
  </hyperlinks>
  <pageMargins left="0.7" right="0.7" top="0.66666666666666663" bottom="0.75" header="0.3" footer="0.3"/>
  <pageSetup paperSize="9" orientation="portrait" horizontalDpi="300" verticalDpi="300" r:id="rId3"/>
  <headerFooter>
    <oddHeader>&amp;LNPS IT Products and Services ITPS Request for Quotation Template</oddHeader>
    <oddFooter>&amp;RNPS – ICT – 0019 – 15</oddFooter>
  </headerFooter>
  <ignoredErrors>
    <ignoredError sqref="E19 F26" evalError="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Select From List" xr:uid="{00000000-0002-0000-0100-000001000000}">
          <x14:formula1>
            <xm:f>Data!#REF!</xm:f>
          </x14:formula1>
          <xm:sqref>D16:G16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3"/>
  <sheetViews>
    <sheetView showZeros="0" tabSelected="1" zoomScale="85" zoomScaleNormal="85" workbookViewId="0">
      <selection activeCell="A8" sqref="A8:A12"/>
    </sheetView>
  </sheetViews>
  <sheetFormatPr defaultRowHeight="14.25" x14ac:dyDescent="0.2"/>
  <cols>
    <col min="1" max="1" width="13.109375" style="13" customWidth="1"/>
    <col min="2" max="2" width="25.5546875" style="13" customWidth="1"/>
    <col min="3" max="4" width="15.77734375" style="13" customWidth="1"/>
    <col min="5" max="5" width="20.77734375" style="13" customWidth="1"/>
    <col min="6" max="8" width="15.77734375" style="13" customWidth="1"/>
    <col min="9" max="16384" width="8.88671875" style="13"/>
  </cols>
  <sheetData>
    <row r="1" spans="1:8" ht="20.25" x14ac:dyDescent="0.3">
      <c r="A1" s="29" t="s">
        <v>50</v>
      </c>
    </row>
    <row r="3" spans="1:8" ht="15" x14ac:dyDescent="0.25">
      <c r="A3" s="14" t="s">
        <v>51</v>
      </c>
      <c r="B3" s="15" t="s">
        <v>503</v>
      </c>
    </row>
    <row r="4" spans="1:8" ht="15" x14ac:dyDescent="0.25">
      <c r="A4" s="14" t="s">
        <v>55</v>
      </c>
      <c r="B4" s="15" t="str">
        <f>'ITPS RfQ'!D15</f>
        <v>Lot 2: IT Hardware</v>
      </c>
    </row>
    <row r="5" spans="1:8" ht="15" thickBot="1" x14ac:dyDescent="0.25"/>
    <row r="6" spans="1:8" ht="15" x14ac:dyDescent="0.25">
      <c r="A6" s="153" t="s">
        <v>36</v>
      </c>
      <c r="B6" s="154"/>
      <c r="C6" s="154"/>
      <c r="D6" s="154"/>
      <c r="E6" s="154"/>
      <c r="F6" s="154"/>
      <c r="G6" s="154"/>
      <c r="H6" s="155"/>
    </row>
    <row r="7" spans="1:8" ht="15" x14ac:dyDescent="0.25">
      <c r="A7" s="16" t="s">
        <v>42</v>
      </c>
      <c r="B7" s="14" t="s">
        <v>30</v>
      </c>
      <c r="C7" s="129" t="s">
        <v>28</v>
      </c>
      <c r="D7" s="129"/>
      <c r="E7" s="129" t="s">
        <v>31</v>
      </c>
      <c r="F7" s="129"/>
      <c r="G7" s="129"/>
      <c r="H7" s="130"/>
    </row>
    <row r="8" spans="1:8" ht="14.25" customHeight="1" x14ac:dyDescent="0.2">
      <c r="A8" s="169" t="s">
        <v>29</v>
      </c>
      <c r="B8" s="172" t="s">
        <v>58</v>
      </c>
      <c r="C8" s="185" t="s">
        <v>156</v>
      </c>
      <c r="D8" s="186"/>
      <c r="E8" s="175" t="s">
        <v>16</v>
      </c>
      <c r="F8" s="176"/>
      <c r="G8" s="176"/>
      <c r="H8" s="177"/>
    </row>
    <row r="9" spans="1:8" ht="15" customHeight="1" x14ac:dyDescent="0.2">
      <c r="A9" s="170"/>
      <c r="B9" s="173"/>
      <c r="C9" s="187"/>
      <c r="D9" s="188"/>
      <c r="E9" s="178"/>
      <c r="F9" s="179"/>
      <c r="G9" s="179"/>
      <c r="H9" s="180"/>
    </row>
    <row r="10" spans="1:8" ht="15" customHeight="1" x14ac:dyDescent="0.2">
      <c r="A10" s="170"/>
      <c r="B10" s="173"/>
      <c r="C10" s="187"/>
      <c r="D10" s="188"/>
      <c r="E10" s="178"/>
      <c r="F10" s="179"/>
      <c r="G10" s="179"/>
      <c r="H10" s="180"/>
    </row>
    <row r="11" spans="1:8" ht="15" customHeight="1" x14ac:dyDescent="0.2">
      <c r="A11" s="170"/>
      <c r="B11" s="173"/>
      <c r="C11" s="187"/>
      <c r="D11" s="188"/>
      <c r="E11" s="178"/>
      <c r="F11" s="179"/>
      <c r="G11" s="179"/>
      <c r="H11" s="180"/>
    </row>
    <row r="12" spans="1:8" ht="15.75" customHeight="1" thickBot="1" x14ac:dyDescent="0.25">
      <c r="A12" s="171"/>
      <c r="B12" s="174"/>
      <c r="C12" s="189"/>
      <c r="D12" s="190"/>
      <c r="E12" s="181"/>
      <c r="F12" s="182"/>
      <c r="G12" s="182"/>
      <c r="H12" s="183"/>
    </row>
    <row r="13" spans="1:8" x14ac:dyDescent="0.2">
      <c r="A13" s="17"/>
      <c r="B13" s="17"/>
      <c r="C13" s="18"/>
      <c r="D13" s="19"/>
    </row>
    <row r="14" spans="1:8" ht="15" x14ac:dyDescent="0.2">
      <c r="A14" s="165" t="s">
        <v>37</v>
      </c>
      <c r="B14" s="165"/>
      <c r="C14" s="165"/>
      <c r="D14" s="165"/>
      <c r="E14" s="165"/>
      <c r="F14" s="165"/>
      <c r="G14" s="165"/>
      <c r="H14" s="165"/>
    </row>
    <row r="15" spans="1:8" ht="15" x14ac:dyDescent="0.25">
      <c r="A15" s="14" t="s">
        <v>42</v>
      </c>
      <c r="B15" s="14" t="s">
        <v>157</v>
      </c>
      <c r="C15" s="129" t="s">
        <v>158</v>
      </c>
      <c r="D15" s="129"/>
      <c r="E15" s="129"/>
      <c r="F15" s="129"/>
      <c r="G15" s="129"/>
      <c r="H15" s="14" t="s">
        <v>159</v>
      </c>
    </row>
    <row r="16" spans="1:8" ht="15.75" x14ac:dyDescent="0.25">
      <c r="A16" s="15" t="s">
        <v>52</v>
      </c>
      <c r="B16" s="41" t="s">
        <v>160</v>
      </c>
      <c r="C16" s="191" t="s">
        <v>161</v>
      </c>
      <c r="D16" s="191"/>
      <c r="E16" s="191"/>
      <c r="F16" s="191"/>
      <c r="G16" s="191"/>
      <c r="H16" s="42">
        <v>6</v>
      </c>
    </row>
    <row r="17" spans="1:8" ht="15" x14ac:dyDescent="0.2">
      <c r="A17" s="15" t="s">
        <v>53</v>
      </c>
      <c r="B17" s="41" t="s">
        <v>162</v>
      </c>
      <c r="C17" s="184" t="s">
        <v>163</v>
      </c>
      <c r="D17" s="184"/>
      <c r="E17" s="184"/>
      <c r="F17" s="184"/>
      <c r="G17" s="184"/>
      <c r="H17" s="42">
        <v>6</v>
      </c>
    </row>
    <row r="18" spans="1:8" ht="15" x14ac:dyDescent="0.2">
      <c r="A18" s="15" t="s">
        <v>54</v>
      </c>
      <c r="B18" s="41" t="s">
        <v>164</v>
      </c>
      <c r="C18" s="184" t="s">
        <v>165</v>
      </c>
      <c r="D18" s="184"/>
      <c r="E18" s="184"/>
      <c r="F18" s="184"/>
      <c r="G18" s="184"/>
      <c r="H18" s="42">
        <v>6</v>
      </c>
    </row>
    <row r="19" spans="1:8" ht="15" x14ac:dyDescent="0.2">
      <c r="A19" s="15" t="s">
        <v>140</v>
      </c>
      <c r="B19" s="41" t="s">
        <v>166</v>
      </c>
      <c r="C19" s="184" t="s">
        <v>167</v>
      </c>
      <c r="D19" s="184"/>
      <c r="E19" s="184"/>
      <c r="F19" s="184"/>
      <c r="G19" s="184"/>
      <c r="H19" s="42">
        <v>12</v>
      </c>
    </row>
    <row r="20" spans="1:8" ht="15" x14ac:dyDescent="0.2">
      <c r="A20" s="15" t="s">
        <v>141</v>
      </c>
      <c r="B20" s="41" t="s">
        <v>168</v>
      </c>
      <c r="C20" s="184" t="s">
        <v>169</v>
      </c>
      <c r="D20" s="184"/>
      <c r="E20" s="184"/>
      <c r="F20" s="184"/>
      <c r="G20" s="184"/>
      <c r="H20" s="42">
        <v>48</v>
      </c>
    </row>
    <row r="21" spans="1:8" ht="15" x14ac:dyDescent="0.2">
      <c r="A21" s="15" t="s">
        <v>142</v>
      </c>
      <c r="B21" s="41" t="s">
        <v>170</v>
      </c>
      <c r="C21" s="184" t="s">
        <v>171</v>
      </c>
      <c r="D21" s="184"/>
      <c r="E21" s="184"/>
      <c r="F21" s="184"/>
      <c r="G21" s="184"/>
      <c r="H21" s="42">
        <v>6</v>
      </c>
    </row>
    <row r="22" spans="1:8" ht="15" x14ac:dyDescent="0.2">
      <c r="A22" s="15" t="s">
        <v>143</v>
      </c>
      <c r="B22" s="41" t="s">
        <v>172</v>
      </c>
      <c r="C22" s="184" t="s">
        <v>173</v>
      </c>
      <c r="D22" s="184"/>
      <c r="E22" s="184"/>
      <c r="F22" s="184"/>
      <c r="G22" s="184"/>
      <c r="H22" s="42">
        <v>6</v>
      </c>
    </row>
    <row r="23" spans="1:8" ht="15" x14ac:dyDescent="0.2">
      <c r="A23" s="15" t="s">
        <v>144</v>
      </c>
      <c r="B23" s="41" t="s">
        <v>174</v>
      </c>
      <c r="C23" s="184" t="s">
        <v>175</v>
      </c>
      <c r="D23" s="184"/>
      <c r="E23" s="184"/>
      <c r="F23" s="184"/>
      <c r="G23" s="184"/>
      <c r="H23" s="42">
        <v>6</v>
      </c>
    </row>
    <row r="24" spans="1:8" ht="15" x14ac:dyDescent="0.2">
      <c r="A24" s="15" t="s">
        <v>145</v>
      </c>
      <c r="B24" s="41" t="s">
        <v>176</v>
      </c>
      <c r="C24" s="184" t="s">
        <v>177</v>
      </c>
      <c r="D24" s="184"/>
      <c r="E24" s="184"/>
      <c r="F24" s="184"/>
      <c r="G24" s="184"/>
      <c r="H24" s="42">
        <v>12</v>
      </c>
    </row>
    <row r="25" spans="1:8" ht="15" x14ac:dyDescent="0.2">
      <c r="A25" s="15" t="s">
        <v>146</v>
      </c>
      <c r="B25" s="41" t="s">
        <v>178</v>
      </c>
      <c r="C25" s="184" t="s">
        <v>179</v>
      </c>
      <c r="D25" s="184"/>
      <c r="E25" s="184"/>
      <c r="F25" s="184"/>
      <c r="G25" s="184"/>
      <c r="H25" s="42">
        <v>6</v>
      </c>
    </row>
    <row r="26" spans="1:8" ht="15" x14ac:dyDescent="0.2">
      <c r="A26" s="15" t="s">
        <v>147</v>
      </c>
      <c r="B26" s="41" t="s">
        <v>180</v>
      </c>
      <c r="C26" s="184" t="s">
        <v>181</v>
      </c>
      <c r="D26" s="184"/>
      <c r="E26" s="184"/>
      <c r="F26" s="184"/>
      <c r="G26" s="184"/>
      <c r="H26" s="42">
        <v>6</v>
      </c>
    </row>
    <row r="27" spans="1:8" ht="15" x14ac:dyDescent="0.2">
      <c r="A27" s="15" t="s">
        <v>148</v>
      </c>
      <c r="B27" s="41" t="s">
        <v>182</v>
      </c>
      <c r="C27" s="184" t="s">
        <v>183</v>
      </c>
      <c r="D27" s="184"/>
      <c r="E27" s="184"/>
      <c r="F27" s="184"/>
      <c r="G27" s="184"/>
      <c r="H27" s="42">
        <v>12</v>
      </c>
    </row>
    <row r="28" spans="1:8" ht="15" x14ac:dyDescent="0.2">
      <c r="A28" s="15" t="s">
        <v>149</v>
      </c>
      <c r="B28" s="41" t="s">
        <v>184</v>
      </c>
      <c r="C28" s="184" t="s">
        <v>185</v>
      </c>
      <c r="D28" s="184"/>
      <c r="E28" s="184"/>
      <c r="F28" s="184"/>
      <c r="G28" s="184"/>
      <c r="H28" s="42">
        <v>12</v>
      </c>
    </row>
    <row r="29" spans="1:8" ht="15" x14ac:dyDescent="0.2">
      <c r="A29" s="15" t="s">
        <v>150</v>
      </c>
      <c r="B29" s="41" t="s">
        <v>186</v>
      </c>
      <c r="C29" s="184" t="s">
        <v>187</v>
      </c>
      <c r="D29" s="184"/>
      <c r="E29" s="184"/>
      <c r="F29" s="184"/>
      <c r="G29" s="184"/>
      <c r="H29" s="42">
        <v>6</v>
      </c>
    </row>
    <row r="30" spans="1:8" ht="15" x14ac:dyDescent="0.2">
      <c r="A30" s="15" t="s">
        <v>151</v>
      </c>
      <c r="B30" s="41" t="s">
        <v>186</v>
      </c>
      <c r="C30" s="184" t="s">
        <v>187</v>
      </c>
      <c r="D30" s="184"/>
      <c r="E30" s="184"/>
      <c r="F30" s="184"/>
      <c r="G30" s="184"/>
      <c r="H30" s="42">
        <v>6</v>
      </c>
    </row>
    <row r="31" spans="1:8" ht="15" x14ac:dyDescent="0.2">
      <c r="A31" s="15" t="s">
        <v>152</v>
      </c>
      <c r="B31" s="41" t="s">
        <v>188</v>
      </c>
      <c r="C31" s="184" t="s">
        <v>189</v>
      </c>
      <c r="D31" s="184"/>
      <c r="E31" s="184"/>
      <c r="F31" s="184"/>
      <c r="G31" s="184"/>
      <c r="H31" s="42">
        <v>6</v>
      </c>
    </row>
    <row r="32" spans="1:8" ht="15" x14ac:dyDescent="0.2">
      <c r="A32" s="15" t="s">
        <v>153</v>
      </c>
      <c r="B32" s="41" t="s">
        <v>190</v>
      </c>
      <c r="C32" s="184" t="s">
        <v>191</v>
      </c>
      <c r="D32" s="184"/>
      <c r="E32" s="184"/>
      <c r="F32" s="184"/>
      <c r="G32" s="184"/>
      <c r="H32" s="42">
        <v>12</v>
      </c>
    </row>
    <row r="33" spans="1:8" ht="15" x14ac:dyDescent="0.2">
      <c r="A33" s="15" t="s">
        <v>154</v>
      </c>
      <c r="B33" s="41" t="s">
        <v>192</v>
      </c>
      <c r="C33" s="184" t="s">
        <v>193</v>
      </c>
      <c r="D33" s="184"/>
      <c r="E33" s="184"/>
      <c r="F33" s="184"/>
      <c r="G33" s="184"/>
      <c r="H33" s="42">
        <v>12</v>
      </c>
    </row>
    <row r="34" spans="1:8" ht="15" x14ac:dyDescent="0.2">
      <c r="A34" s="15" t="s">
        <v>194</v>
      </c>
      <c r="B34" s="41" t="s">
        <v>195</v>
      </c>
      <c r="C34" s="184" t="s">
        <v>196</v>
      </c>
      <c r="D34" s="184"/>
      <c r="E34" s="184"/>
      <c r="F34" s="184"/>
      <c r="G34" s="184"/>
      <c r="H34" s="42">
        <v>6</v>
      </c>
    </row>
    <row r="35" spans="1:8" ht="15" x14ac:dyDescent="0.2">
      <c r="A35" s="15" t="s">
        <v>197</v>
      </c>
      <c r="B35" s="41" t="s">
        <v>198</v>
      </c>
      <c r="C35" s="184" t="s">
        <v>199</v>
      </c>
      <c r="D35" s="184"/>
      <c r="E35" s="184"/>
      <c r="F35" s="184"/>
      <c r="G35" s="184"/>
      <c r="H35" s="42">
        <v>36</v>
      </c>
    </row>
    <row r="36" spans="1:8" ht="15" x14ac:dyDescent="0.2">
      <c r="A36" s="15" t="s">
        <v>200</v>
      </c>
      <c r="B36" s="41" t="s">
        <v>201</v>
      </c>
      <c r="C36" s="184" t="s">
        <v>202</v>
      </c>
      <c r="D36" s="184"/>
      <c r="E36" s="184"/>
      <c r="F36" s="184"/>
      <c r="G36" s="184"/>
      <c r="H36" s="42">
        <v>6</v>
      </c>
    </row>
    <row r="37" spans="1:8" ht="15" x14ac:dyDescent="0.2">
      <c r="A37" s="15" t="s">
        <v>203</v>
      </c>
      <c r="B37" s="41" t="s">
        <v>204</v>
      </c>
      <c r="C37" s="184" t="s">
        <v>205</v>
      </c>
      <c r="D37" s="184"/>
      <c r="E37" s="184"/>
      <c r="F37" s="184"/>
      <c r="G37" s="184"/>
      <c r="H37" s="42">
        <v>6</v>
      </c>
    </row>
    <row r="38" spans="1:8" ht="15" x14ac:dyDescent="0.2">
      <c r="A38" s="15" t="s">
        <v>206</v>
      </c>
      <c r="B38" s="41" t="s">
        <v>207</v>
      </c>
      <c r="C38" s="184" t="s">
        <v>208</v>
      </c>
      <c r="D38" s="184"/>
      <c r="E38" s="184"/>
      <c r="F38" s="184"/>
      <c r="G38" s="184"/>
      <c r="H38" s="42">
        <v>6</v>
      </c>
    </row>
    <row r="39" spans="1:8" ht="15" x14ac:dyDescent="0.2">
      <c r="A39" s="15" t="s">
        <v>209</v>
      </c>
      <c r="B39" s="41" t="s">
        <v>210</v>
      </c>
      <c r="C39" s="184" t="s">
        <v>211</v>
      </c>
      <c r="D39" s="184"/>
      <c r="E39" s="184"/>
      <c r="F39" s="184"/>
      <c r="G39" s="184"/>
      <c r="H39" s="42">
        <v>6</v>
      </c>
    </row>
    <row r="40" spans="1:8" ht="15" x14ac:dyDescent="0.2">
      <c r="A40" s="15" t="s">
        <v>212</v>
      </c>
      <c r="B40" s="41" t="s">
        <v>213</v>
      </c>
      <c r="C40" s="184" t="s">
        <v>214</v>
      </c>
      <c r="D40" s="184"/>
      <c r="E40" s="184"/>
      <c r="F40" s="184"/>
      <c r="G40" s="184"/>
      <c r="H40" s="42">
        <v>6</v>
      </c>
    </row>
    <row r="41" spans="1:8" ht="15" x14ac:dyDescent="0.2">
      <c r="A41" s="15" t="s">
        <v>215</v>
      </c>
      <c r="B41" s="41" t="s">
        <v>216</v>
      </c>
      <c r="C41" s="184" t="s">
        <v>217</v>
      </c>
      <c r="D41" s="184"/>
      <c r="E41" s="184"/>
      <c r="F41" s="184"/>
      <c r="G41" s="184"/>
      <c r="H41" s="42">
        <v>6</v>
      </c>
    </row>
    <row r="42" spans="1:8" ht="15" x14ac:dyDescent="0.2">
      <c r="A42" s="15" t="s">
        <v>218</v>
      </c>
      <c r="B42" s="41" t="s">
        <v>219</v>
      </c>
      <c r="C42" s="184" t="s">
        <v>220</v>
      </c>
      <c r="D42" s="184"/>
      <c r="E42" s="184"/>
      <c r="F42" s="184"/>
      <c r="G42" s="184"/>
      <c r="H42" s="42">
        <v>6</v>
      </c>
    </row>
    <row r="43" spans="1:8" ht="15" x14ac:dyDescent="0.2">
      <c r="A43" s="15" t="s">
        <v>221</v>
      </c>
      <c r="B43" s="41" t="s">
        <v>222</v>
      </c>
      <c r="C43" s="184" t="s">
        <v>223</v>
      </c>
      <c r="D43" s="184"/>
      <c r="E43" s="184"/>
      <c r="F43" s="184"/>
      <c r="G43" s="184"/>
      <c r="H43" s="42">
        <v>6</v>
      </c>
    </row>
    <row r="44" spans="1:8" ht="15" x14ac:dyDescent="0.2">
      <c r="A44" s="15" t="s">
        <v>224</v>
      </c>
      <c r="B44" s="41" t="s">
        <v>225</v>
      </c>
      <c r="C44" s="184" t="s">
        <v>226</v>
      </c>
      <c r="D44" s="184"/>
      <c r="E44" s="184"/>
      <c r="F44" s="184"/>
      <c r="G44" s="184"/>
      <c r="H44" s="42">
        <v>6</v>
      </c>
    </row>
    <row r="45" spans="1:8" ht="15" x14ac:dyDescent="0.2">
      <c r="A45" s="15" t="s">
        <v>227</v>
      </c>
      <c r="B45" s="41" t="s">
        <v>228</v>
      </c>
      <c r="C45" s="184" t="s">
        <v>229</v>
      </c>
      <c r="D45" s="184"/>
      <c r="E45" s="184"/>
      <c r="F45" s="184"/>
      <c r="G45" s="184"/>
      <c r="H45" s="42">
        <v>6</v>
      </c>
    </row>
    <row r="46" spans="1:8" ht="15" x14ac:dyDescent="0.2">
      <c r="A46" s="15" t="s">
        <v>230</v>
      </c>
      <c r="B46" s="41" t="s">
        <v>231</v>
      </c>
      <c r="C46" s="184" t="s">
        <v>232</v>
      </c>
      <c r="D46" s="184"/>
      <c r="E46" s="184"/>
      <c r="F46" s="184"/>
      <c r="G46" s="184"/>
      <c r="H46" s="42">
        <v>6</v>
      </c>
    </row>
    <row r="47" spans="1:8" ht="15" x14ac:dyDescent="0.2">
      <c r="A47" s="15" t="s">
        <v>233</v>
      </c>
      <c r="B47" s="41" t="s">
        <v>234</v>
      </c>
      <c r="C47" s="184" t="s">
        <v>235</v>
      </c>
      <c r="D47" s="184"/>
      <c r="E47" s="184"/>
      <c r="F47" s="184"/>
      <c r="G47" s="184"/>
      <c r="H47" s="42">
        <v>6</v>
      </c>
    </row>
    <row r="48" spans="1:8" ht="15" x14ac:dyDescent="0.2">
      <c r="A48" s="15" t="s">
        <v>236</v>
      </c>
      <c r="B48" s="41" t="s">
        <v>237</v>
      </c>
      <c r="C48" s="184" t="s">
        <v>238</v>
      </c>
      <c r="D48" s="184"/>
      <c r="E48" s="184"/>
      <c r="F48" s="184"/>
      <c r="G48" s="184"/>
      <c r="H48" s="42">
        <v>6</v>
      </c>
    </row>
    <row r="49" spans="1:8" ht="15" x14ac:dyDescent="0.2">
      <c r="A49" s="15" t="s">
        <v>239</v>
      </c>
      <c r="B49" s="41" t="s">
        <v>240</v>
      </c>
      <c r="C49" s="184" t="s">
        <v>241</v>
      </c>
      <c r="D49" s="184"/>
      <c r="E49" s="184"/>
      <c r="F49" s="184"/>
      <c r="G49" s="184"/>
      <c r="H49" s="42">
        <v>6</v>
      </c>
    </row>
    <row r="50" spans="1:8" ht="15" x14ac:dyDescent="0.2">
      <c r="A50" s="15" t="s">
        <v>242</v>
      </c>
      <c r="B50" s="41" t="s">
        <v>243</v>
      </c>
      <c r="C50" s="184" t="s">
        <v>244</v>
      </c>
      <c r="D50" s="184"/>
      <c r="E50" s="184"/>
      <c r="F50" s="184"/>
      <c r="G50" s="184"/>
      <c r="H50" s="42">
        <v>6</v>
      </c>
    </row>
    <row r="51" spans="1:8" ht="15" x14ac:dyDescent="0.2">
      <c r="A51" s="15" t="s">
        <v>245</v>
      </c>
      <c r="B51" s="41" t="s">
        <v>246</v>
      </c>
      <c r="C51" s="184" t="s">
        <v>247</v>
      </c>
      <c r="D51" s="184"/>
      <c r="E51" s="184"/>
      <c r="F51" s="184"/>
      <c r="G51" s="184"/>
      <c r="H51" s="42">
        <v>6</v>
      </c>
    </row>
    <row r="52" spans="1:8" ht="15" x14ac:dyDescent="0.2">
      <c r="A52" s="15" t="s">
        <v>248</v>
      </c>
      <c r="B52" s="41" t="s">
        <v>249</v>
      </c>
      <c r="C52" s="184" t="s">
        <v>250</v>
      </c>
      <c r="D52" s="184"/>
      <c r="E52" s="184"/>
      <c r="F52" s="184"/>
      <c r="G52" s="184"/>
      <c r="H52" s="42">
        <v>6</v>
      </c>
    </row>
    <row r="53" spans="1:8" ht="15" x14ac:dyDescent="0.2">
      <c r="A53" s="15" t="s">
        <v>251</v>
      </c>
      <c r="B53" s="41" t="s">
        <v>252</v>
      </c>
      <c r="C53" s="184" t="s">
        <v>253</v>
      </c>
      <c r="D53" s="184"/>
      <c r="E53" s="184"/>
      <c r="F53" s="184"/>
      <c r="G53" s="184"/>
      <c r="H53" s="42">
        <v>6</v>
      </c>
    </row>
    <row r="54" spans="1:8" ht="15" x14ac:dyDescent="0.2">
      <c r="A54" s="15" t="s">
        <v>254</v>
      </c>
      <c r="B54" s="41" t="s">
        <v>255</v>
      </c>
      <c r="C54" s="184" t="s">
        <v>256</v>
      </c>
      <c r="D54" s="184"/>
      <c r="E54" s="184"/>
      <c r="F54" s="184"/>
      <c r="G54" s="184"/>
      <c r="H54" s="42">
        <v>6</v>
      </c>
    </row>
    <row r="55" spans="1:8" ht="15" x14ac:dyDescent="0.2">
      <c r="A55" s="15" t="s">
        <v>257</v>
      </c>
      <c r="B55" s="41" t="s">
        <v>258</v>
      </c>
      <c r="C55" s="184" t="s">
        <v>259</v>
      </c>
      <c r="D55" s="184"/>
      <c r="E55" s="184"/>
      <c r="F55" s="184"/>
      <c r="G55" s="184"/>
      <c r="H55" s="42">
        <v>6</v>
      </c>
    </row>
    <row r="56" spans="1:8" ht="15" x14ac:dyDescent="0.2">
      <c r="A56" s="15" t="s">
        <v>260</v>
      </c>
      <c r="B56" s="41" t="s">
        <v>261</v>
      </c>
      <c r="C56" s="184" t="s">
        <v>262</v>
      </c>
      <c r="D56" s="184"/>
      <c r="E56" s="184"/>
      <c r="F56" s="184"/>
      <c r="G56" s="184"/>
      <c r="H56" s="42">
        <v>6</v>
      </c>
    </row>
    <row r="57" spans="1:8" ht="15" x14ac:dyDescent="0.2">
      <c r="A57" s="15" t="s">
        <v>263</v>
      </c>
      <c r="B57" s="41" t="s">
        <v>264</v>
      </c>
      <c r="C57" s="184" t="s">
        <v>265</v>
      </c>
      <c r="D57" s="184"/>
      <c r="E57" s="184"/>
      <c r="F57" s="184"/>
      <c r="G57" s="184"/>
      <c r="H57" s="42">
        <v>6</v>
      </c>
    </row>
    <row r="58" spans="1:8" ht="15" x14ac:dyDescent="0.2">
      <c r="A58" s="15" t="s">
        <v>266</v>
      </c>
      <c r="B58" s="41" t="s">
        <v>267</v>
      </c>
      <c r="C58" s="184" t="s">
        <v>268</v>
      </c>
      <c r="D58" s="184"/>
      <c r="E58" s="184"/>
      <c r="F58" s="184"/>
      <c r="G58" s="184"/>
      <c r="H58" s="42">
        <v>6</v>
      </c>
    </row>
    <row r="59" spans="1:8" ht="15" x14ac:dyDescent="0.2">
      <c r="A59" s="15" t="s">
        <v>269</v>
      </c>
      <c r="B59" s="41" t="s">
        <v>270</v>
      </c>
      <c r="C59" s="184" t="s">
        <v>271</v>
      </c>
      <c r="D59" s="184"/>
      <c r="E59" s="184"/>
      <c r="F59" s="184"/>
      <c r="G59" s="184"/>
      <c r="H59" s="42">
        <v>6</v>
      </c>
    </row>
    <row r="60" spans="1:8" ht="15" x14ac:dyDescent="0.2">
      <c r="A60" s="15" t="s">
        <v>272</v>
      </c>
      <c r="B60" s="41" t="s">
        <v>273</v>
      </c>
      <c r="C60" s="184" t="s">
        <v>274</v>
      </c>
      <c r="D60" s="184"/>
      <c r="E60" s="184"/>
      <c r="F60" s="184"/>
      <c r="G60" s="184"/>
      <c r="H60" s="42">
        <v>12</v>
      </c>
    </row>
    <row r="61" spans="1:8" ht="15" x14ac:dyDescent="0.2">
      <c r="A61" s="15" t="s">
        <v>275</v>
      </c>
      <c r="B61" s="41" t="s">
        <v>276</v>
      </c>
      <c r="C61" s="184" t="s">
        <v>277</v>
      </c>
      <c r="D61" s="184"/>
      <c r="E61" s="184"/>
      <c r="F61" s="184"/>
      <c r="G61" s="184"/>
      <c r="H61" s="42">
        <v>6</v>
      </c>
    </row>
    <row r="62" spans="1:8" ht="15" x14ac:dyDescent="0.2">
      <c r="A62" s="15" t="s">
        <v>278</v>
      </c>
      <c r="B62" s="41" t="s">
        <v>279</v>
      </c>
      <c r="C62" s="184" t="s">
        <v>280</v>
      </c>
      <c r="D62" s="184"/>
      <c r="E62" s="184"/>
      <c r="F62" s="184"/>
      <c r="G62" s="184"/>
      <c r="H62" s="42">
        <v>6</v>
      </c>
    </row>
    <row r="63" spans="1:8" ht="15" x14ac:dyDescent="0.2">
      <c r="A63" s="15" t="s">
        <v>281</v>
      </c>
      <c r="B63" s="41" t="s">
        <v>282</v>
      </c>
      <c r="C63" s="184" t="s">
        <v>283</v>
      </c>
      <c r="D63" s="184"/>
      <c r="E63" s="184"/>
      <c r="F63" s="184"/>
      <c r="G63" s="184"/>
      <c r="H63" s="42">
        <v>6</v>
      </c>
    </row>
    <row r="64" spans="1:8" ht="15" x14ac:dyDescent="0.2">
      <c r="A64" s="15" t="s">
        <v>284</v>
      </c>
      <c r="B64" s="41" t="s">
        <v>285</v>
      </c>
      <c r="C64" s="184" t="s">
        <v>286</v>
      </c>
      <c r="D64" s="184"/>
      <c r="E64" s="184"/>
      <c r="F64" s="184"/>
      <c r="G64" s="184"/>
      <c r="H64" s="42">
        <v>24</v>
      </c>
    </row>
    <row r="65" spans="1:8" ht="15" x14ac:dyDescent="0.2">
      <c r="A65" s="15" t="s">
        <v>287</v>
      </c>
      <c r="B65" s="41" t="s">
        <v>288</v>
      </c>
      <c r="C65" s="184" t="s">
        <v>289</v>
      </c>
      <c r="D65" s="184"/>
      <c r="E65" s="184"/>
      <c r="F65" s="184"/>
      <c r="G65" s="184"/>
      <c r="H65" s="42">
        <v>6</v>
      </c>
    </row>
    <row r="66" spans="1:8" ht="15" x14ac:dyDescent="0.2">
      <c r="A66" s="15" t="s">
        <v>290</v>
      </c>
      <c r="B66" s="41" t="s">
        <v>291</v>
      </c>
      <c r="C66" s="184" t="s">
        <v>292</v>
      </c>
      <c r="D66" s="184"/>
      <c r="E66" s="184"/>
      <c r="F66" s="184"/>
      <c r="G66" s="184"/>
      <c r="H66" s="42">
        <v>12</v>
      </c>
    </row>
    <row r="67" spans="1:8" ht="15" x14ac:dyDescent="0.2">
      <c r="A67" s="15" t="s">
        <v>293</v>
      </c>
      <c r="B67" s="41" t="s">
        <v>294</v>
      </c>
      <c r="C67" s="184" t="s">
        <v>295</v>
      </c>
      <c r="D67" s="184"/>
      <c r="E67" s="184"/>
      <c r="F67" s="184"/>
      <c r="G67" s="184"/>
      <c r="H67" s="42">
        <v>6</v>
      </c>
    </row>
    <row r="68" spans="1:8" ht="15" x14ac:dyDescent="0.2">
      <c r="A68" s="15" t="s">
        <v>296</v>
      </c>
      <c r="B68" s="41" t="s">
        <v>297</v>
      </c>
      <c r="C68" s="184" t="s">
        <v>298</v>
      </c>
      <c r="D68" s="184"/>
      <c r="E68" s="184"/>
      <c r="F68" s="184"/>
      <c r="G68" s="184"/>
      <c r="H68" s="42">
        <v>12</v>
      </c>
    </row>
    <row r="69" spans="1:8" ht="15" x14ac:dyDescent="0.2">
      <c r="A69" s="15" t="s">
        <v>299</v>
      </c>
      <c r="B69" s="41" t="s">
        <v>300</v>
      </c>
      <c r="C69" s="184" t="s">
        <v>301</v>
      </c>
      <c r="D69" s="184"/>
      <c r="E69" s="184"/>
      <c r="F69" s="184"/>
      <c r="G69" s="184"/>
      <c r="H69" s="42">
        <v>6</v>
      </c>
    </row>
    <row r="70" spans="1:8" ht="15" x14ac:dyDescent="0.2">
      <c r="A70" s="15" t="s">
        <v>302</v>
      </c>
      <c r="B70" s="41" t="s">
        <v>303</v>
      </c>
      <c r="C70" s="184" t="s">
        <v>304</v>
      </c>
      <c r="D70" s="184"/>
      <c r="E70" s="184"/>
      <c r="F70" s="184"/>
      <c r="G70" s="184"/>
      <c r="H70" s="42">
        <v>6</v>
      </c>
    </row>
    <row r="71" spans="1:8" ht="15" x14ac:dyDescent="0.2">
      <c r="A71" s="15" t="s">
        <v>305</v>
      </c>
      <c r="B71" s="41" t="s">
        <v>306</v>
      </c>
      <c r="C71" s="184" t="s">
        <v>307</v>
      </c>
      <c r="D71" s="184"/>
      <c r="E71" s="184"/>
      <c r="F71" s="184"/>
      <c r="G71" s="184"/>
      <c r="H71" s="42">
        <v>6</v>
      </c>
    </row>
    <row r="72" spans="1:8" ht="15" x14ac:dyDescent="0.2">
      <c r="A72" s="15" t="s">
        <v>308</v>
      </c>
      <c r="B72" s="41" t="s">
        <v>309</v>
      </c>
      <c r="C72" s="184" t="s">
        <v>310</v>
      </c>
      <c r="D72" s="184"/>
      <c r="E72" s="184"/>
      <c r="F72" s="184"/>
      <c r="G72" s="184"/>
      <c r="H72" s="42">
        <v>6</v>
      </c>
    </row>
    <row r="73" spans="1:8" ht="15" x14ac:dyDescent="0.2">
      <c r="A73" s="15" t="s">
        <v>311</v>
      </c>
      <c r="B73" s="41" t="s">
        <v>312</v>
      </c>
      <c r="C73" s="184" t="s">
        <v>313</v>
      </c>
      <c r="D73" s="184"/>
      <c r="E73" s="184"/>
      <c r="F73" s="184"/>
      <c r="G73" s="184"/>
      <c r="H73" s="42">
        <v>6</v>
      </c>
    </row>
    <row r="74" spans="1:8" ht="15" x14ac:dyDescent="0.2">
      <c r="A74" s="15" t="s">
        <v>314</v>
      </c>
      <c r="B74" s="41" t="s">
        <v>315</v>
      </c>
      <c r="C74" s="184" t="s">
        <v>316</v>
      </c>
      <c r="D74" s="184"/>
      <c r="E74" s="184"/>
      <c r="F74" s="184"/>
      <c r="G74" s="184"/>
      <c r="H74" s="42">
        <v>6</v>
      </c>
    </row>
    <row r="75" spans="1:8" ht="15" x14ac:dyDescent="0.2">
      <c r="A75" s="15" t="s">
        <v>317</v>
      </c>
      <c r="B75" s="41" t="s">
        <v>318</v>
      </c>
      <c r="C75" s="184" t="s">
        <v>319</v>
      </c>
      <c r="D75" s="184"/>
      <c r="E75" s="184"/>
      <c r="F75" s="184"/>
      <c r="G75" s="184"/>
      <c r="H75" s="42">
        <v>6</v>
      </c>
    </row>
    <row r="76" spans="1:8" ht="15" x14ac:dyDescent="0.2">
      <c r="A76" s="15" t="s">
        <v>320</v>
      </c>
      <c r="B76" s="41" t="s">
        <v>321</v>
      </c>
      <c r="C76" s="184" t="s">
        <v>322</v>
      </c>
      <c r="D76" s="184"/>
      <c r="E76" s="184"/>
      <c r="F76" s="184"/>
      <c r="G76" s="184"/>
      <c r="H76" s="42">
        <v>6</v>
      </c>
    </row>
    <row r="77" spans="1:8" ht="15" x14ac:dyDescent="0.2">
      <c r="A77" s="15" t="s">
        <v>323</v>
      </c>
      <c r="B77" s="41" t="s">
        <v>324</v>
      </c>
      <c r="C77" s="184" t="s">
        <v>325</v>
      </c>
      <c r="D77" s="184"/>
      <c r="E77" s="184"/>
      <c r="F77" s="184"/>
      <c r="G77" s="184"/>
      <c r="H77" s="42">
        <v>6</v>
      </c>
    </row>
    <row r="78" spans="1:8" ht="15" x14ac:dyDescent="0.2">
      <c r="A78" s="15" t="s">
        <v>326</v>
      </c>
      <c r="B78" s="41" t="s">
        <v>327</v>
      </c>
      <c r="C78" s="184" t="s">
        <v>328</v>
      </c>
      <c r="D78" s="184"/>
      <c r="E78" s="184"/>
      <c r="F78" s="184"/>
      <c r="G78" s="184"/>
      <c r="H78" s="42">
        <v>6</v>
      </c>
    </row>
    <row r="79" spans="1:8" ht="15" x14ac:dyDescent="0.2">
      <c r="A79" s="15" t="s">
        <v>329</v>
      </c>
      <c r="B79" s="41" t="s">
        <v>330</v>
      </c>
      <c r="C79" s="184" t="s">
        <v>331</v>
      </c>
      <c r="D79" s="184"/>
      <c r="E79" s="184"/>
      <c r="F79" s="184"/>
      <c r="G79" s="184"/>
      <c r="H79" s="42">
        <v>6</v>
      </c>
    </row>
    <row r="80" spans="1:8" ht="15" x14ac:dyDescent="0.2">
      <c r="A80" s="15" t="s">
        <v>332</v>
      </c>
      <c r="B80" s="41" t="s">
        <v>321</v>
      </c>
      <c r="C80" s="184" t="s">
        <v>322</v>
      </c>
      <c r="D80" s="184"/>
      <c r="E80" s="184"/>
      <c r="F80" s="184"/>
      <c r="G80" s="184"/>
      <c r="H80" s="42">
        <v>6</v>
      </c>
    </row>
    <row r="81" spans="1:8" ht="15" x14ac:dyDescent="0.2">
      <c r="A81" s="15" t="s">
        <v>333</v>
      </c>
      <c r="B81" s="41" t="s">
        <v>334</v>
      </c>
      <c r="C81" s="184" t="s">
        <v>335</v>
      </c>
      <c r="D81" s="184"/>
      <c r="E81" s="184"/>
      <c r="F81" s="184"/>
      <c r="G81" s="184"/>
      <c r="H81" s="42">
        <v>6</v>
      </c>
    </row>
    <row r="82" spans="1:8" ht="15" x14ac:dyDescent="0.2">
      <c r="A82" s="15" t="s">
        <v>336</v>
      </c>
      <c r="B82" s="41" t="s">
        <v>337</v>
      </c>
      <c r="C82" s="184" t="s">
        <v>338</v>
      </c>
      <c r="D82" s="184"/>
      <c r="E82" s="184"/>
      <c r="F82" s="184"/>
      <c r="G82" s="184"/>
      <c r="H82" s="42">
        <v>6</v>
      </c>
    </row>
    <row r="83" spans="1:8" ht="15" x14ac:dyDescent="0.2">
      <c r="A83" s="15" t="s">
        <v>339</v>
      </c>
      <c r="B83" s="41" t="s">
        <v>340</v>
      </c>
      <c r="C83" s="184" t="s">
        <v>341</v>
      </c>
      <c r="D83" s="184"/>
      <c r="E83" s="184"/>
      <c r="F83" s="184"/>
      <c r="G83" s="184"/>
      <c r="H83" s="42">
        <v>6</v>
      </c>
    </row>
    <row r="84" spans="1:8" ht="15" x14ac:dyDescent="0.2">
      <c r="A84" s="15" t="s">
        <v>342</v>
      </c>
      <c r="B84" s="41" t="s">
        <v>343</v>
      </c>
      <c r="C84" s="184" t="s">
        <v>344</v>
      </c>
      <c r="D84" s="184"/>
      <c r="E84" s="184"/>
      <c r="F84" s="184"/>
      <c r="G84" s="184"/>
      <c r="H84" s="42">
        <v>6</v>
      </c>
    </row>
    <row r="85" spans="1:8" ht="15" x14ac:dyDescent="0.2">
      <c r="A85" s="39"/>
      <c r="B85" s="41"/>
      <c r="C85" s="184"/>
      <c r="D85" s="184"/>
      <c r="E85" s="184"/>
      <c r="F85" s="184"/>
      <c r="G85" s="184"/>
      <c r="H85" s="41"/>
    </row>
    <row r="86" spans="1:8" ht="15.75" x14ac:dyDescent="0.25">
      <c r="A86" s="15" t="s">
        <v>345</v>
      </c>
      <c r="B86" s="41" t="s">
        <v>160</v>
      </c>
      <c r="C86" s="191" t="s">
        <v>346</v>
      </c>
      <c r="D86" s="191"/>
      <c r="E86" s="191"/>
      <c r="F86" s="191"/>
      <c r="G86" s="191"/>
      <c r="H86" s="42">
        <v>4</v>
      </c>
    </row>
    <row r="87" spans="1:8" ht="15" x14ac:dyDescent="0.2">
      <c r="A87" s="15" t="s">
        <v>347</v>
      </c>
      <c r="B87" s="41" t="s">
        <v>162</v>
      </c>
      <c r="C87" s="184" t="s">
        <v>163</v>
      </c>
      <c r="D87" s="184"/>
      <c r="E87" s="184"/>
      <c r="F87" s="184"/>
      <c r="G87" s="184"/>
      <c r="H87" s="42">
        <v>4</v>
      </c>
    </row>
    <row r="88" spans="1:8" ht="15" x14ac:dyDescent="0.2">
      <c r="A88" s="15" t="s">
        <v>348</v>
      </c>
      <c r="B88" s="41" t="s">
        <v>164</v>
      </c>
      <c r="C88" s="184" t="s">
        <v>165</v>
      </c>
      <c r="D88" s="184"/>
      <c r="E88" s="184"/>
      <c r="F88" s="184"/>
      <c r="G88" s="184"/>
      <c r="H88" s="42">
        <v>4</v>
      </c>
    </row>
    <row r="89" spans="1:8" ht="15" x14ac:dyDescent="0.2">
      <c r="A89" s="15" t="s">
        <v>349</v>
      </c>
      <c r="B89" s="41" t="s">
        <v>166</v>
      </c>
      <c r="C89" s="184" t="s">
        <v>167</v>
      </c>
      <c r="D89" s="184"/>
      <c r="E89" s="184"/>
      <c r="F89" s="184"/>
      <c r="G89" s="184"/>
      <c r="H89" s="42">
        <v>4</v>
      </c>
    </row>
    <row r="90" spans="1:8" ht="15" x14ac:dyDescent="0.2">
      <c r="A90" s="15" t="s">
        <v>350</v>
      </c>
      <c r="B90" s="41" t="s">
        <v>168</v>
      </c>
      <c r="C90" s="184" t="s">
        <v>169</v>
      </c>
      <c r="D90" s="184"/>
      <c r="E90" s="184"/>
      <c r="F90" s="184"/>
      <c r="G90" s="184"/>
      <c r="H90" s="42">
        <v>64</v>
      </c>
    </row>
    <row r="91" spans="1:8" ht="15" x14ac:dyDescent="0.2">
      <c r="A91" s="15" t="s">
        <v>351</v>
      </c>
      <c r="B91" s="41" t="s">
        <v>170</v>
      </c>
      <c r="C91" s="184" t="s">
        <v>171</v>
      </c>
      <c r="D91" s="184"/>
      <c r="E91" s="184"/>
      <c r="F91" s="184"/>
      <c r="G91" s="184"/>
      <c r="H91" s="42">
        <v>4</v>
      </c>
    </row>
    <row r="92" spans="1:8" ht="15" x14ac:dyDescent="0.2">
      <c r="A92" s="15" t="s">
        <v>352</v>
      </c>
      <c r="B92" s="41" t="s">
        <v>172</v>
      </c>
      <c r="C92" s="184" t="s">
        <v>173</v>
      </c>
      <c r="D92" s="184"/>
      <c r="E92" s="184"/>
      <c r="F92" s="184"/>
      <c r="G92" s="184"/>
      <c r="H92" s="42">
        <v>4</v>
      </c>
    </row>
    <row r="93" spans="1:8" ht="15" x14ac:dyDescent="0.2">
      <c r="A93" s="15" t="s">
        <v>353</v>
      </c>
      <c r="B93" s="41" t="s">
        <v>174</v>
      </c>
      <c r="C93" s="184" t="s">
        <v>175</v>
      </c>
      <c r="D93" s="184"/>
      <c r="E93" s="184"/>
      <c r="F93" s="184"/>
      <c r="G93" s="184"/>
      <c r="H93" s="42">
        <v>4</v>
      </c>
    </row>
    <row r="94" spans="1:8" ht="15" x14ac:dyDescent="0.2">
      <c r="A94" s="15" t="s">
        <v>354</v>
      </c>
      <c r="B94" s="41" t="s">
        <v>176</v>
      </c>
      <c r="C94" s="184" t="s">
        <v>177</v>
      </c>
      <c r="D94" s="184"/>
      <c r="E94" s="184"/>
      <c r="F94" s="184"/>
      <c r="G94" s="184"/>
      <c r="H94" s="42">
        <v>8</v>
      </c>
    </row>
    <row r="95" spans="1:8" ht="15" x14ac:dyDescent="0.2">
      <c r="A95" s="15" t="s">
        <v>355</v>
      </c>
      <c r="B95" s="41" t="s">
        <v>178</v>
      </c>
      <c r="C95" s="184" t="s">
        <v>179</v>
      </c>
      <c r="D95" s="184"/>
      <c r="E95" s="184"/>
      <c r="F95" s="184"/>
      <c r="G95" s="184"/>
      <c r="H95" s="42">
        <v>4</v>
      </c>
    </row>
    <row r="96" spans="1:8" ht="15" x14ac:dyDescent="0.2">
      <c r="A96" s="15" t="s">
        <v>356</v>
      </c>
      <c r="B96" s="41" t="s">
        <v>180</v>
      </c>
      <c r="C96" s="184" t="s">
        <v>181</v>
      </c>
      <c r="D96" s="184"/>
      <c r="E96" s="184"/>
      <c r="F96" s="184"/>
      <c r="G96" s="184"/>
      <c r="H96" s="42">
        <v>4</v>
      </c>
    </row>
    <row r="97" spans="1:8" ht="15" x14ac:dyDescent="0.2">
      <c r="A97" s="15" t="s">
        <v>357</v>
      </c>
      <c r="B97" s="41" t="s">
        <v>182</v>
      </c>
      <c r="C97" s="184" t="s">
        <v>183</v>
      </c>
      <c r="D97" s="184"/>
      <c r="E97" s="184"/>
      <c r="F97" s="184"/>
      <c r="G97" s="184"/>
      <c r="H97" s="42">
        <v>8</v>
      </c>
    </row>
    <row r="98" spans="1:8" ht="15" x14ac:dyDescent="0.2">
      <c r="A98" s="15" t="s">
        <v>358</v>
      </c>
      <c r="B98" s="41" t="s">
        <v>184</v>
      </c>
      <c r="C98" s="184" t="s">
        <v>185</v>
      </c>
      <c r="D98" s="184"/>
      <c r="E98" s="184"/>
      <c r="F98" s="184"/>
      <c r="G98" s="184"/>
      <c r="H98" s="42">
        <v>2</v>
      </c>
    </row>
    <row r="99" spans="1:8" ht="15" x14ac:dyDescent="0.2">
      <c r="A99" s="15" t="s">
        <v>359</v>
      </c>
      <c r="B99" s="41" t="s">
        <v>186</v>
      </c>
      <c r="C99" s="184" t="s">
        <v>187</v>
      </c>
      <c r="D99" s="184"/>
      <c r="E99" s="184"/>
      <c r="F99" s="184"/>
      <c r="G99" s="184"/>
      <c r="H99" s="42">
        <v>4</v>
      </c>
    </row>
    <row r="100" spans="1:8" ht="15" x14ac:dyDescent="0.2">
      <c r="A100" s="15" t="s">
        <v>360</v>
      </c>
      <c r="B100" s="41" t="s">
        <v>188</v>
      </c>
      <c r="C100" s="184" t="s">
        <v>189</v>
      </c>
      <c r="D100" s="184"/>
      <c r="E100" s="184"/>
      <c r="F100" s="184"/>
      <c r="G100" s="184"/>
      <c r="H100" s="42">
        <v>4</v>
      </c>
    </row>
    <row r="101" spans="1:8" ht="15" x14ac:dyDescent="0.2">
      <c r="A101" s="15" t="s">
        <v>361</v>
      </c>
      <c r="B101" s="41" t="s">
        <v>190</v>
      </c>
      <c r="C101" s="184" t="s">
        <v>191</v>
      </c>
      <c r="D101" s="184"/>
      <c r="E101" s="184"/>
      <c r="F101" s="184"/>
      <c r="G101" s="184"/>
      <c r="H101" s="42">
        <v>8</v>
      </c>
    </row>
    <row r="102" spans="1:8" ht="15" x14ac:dyDescent="0.2">
      <c r="A102" s="15" t="s">
        <v>362</v>
      </c>
      <c r="B102" s="41" t="s">
        <v>192</v>
      </c>
      <c r="C102" s="184" t="s">
        <v>193</v>
      </c>
      <c r="D102" s="184"/>
      <c r="E102" s="184"/>
      <c r="F102" s="184"/>
      <c r="G102" s="184"/>
      <c r="H102" s="42">
        <v>8</v>
      </c>
    </row>
    <row r="103" spans="1:8" ht="15" x14ac:dyDescent="0.2">
      <c r="A103" s="15" t="s">
        <v>363</v>
      </c>
      <c r="B103" s="41" t="s">
        <v>195</v>
      </c>
      <c r="C103" s="184" t="s">
        <v>196</v>
      </c>
      <c r="D103" s="184"/>
      <c r="E103" s="184"/>
      <c r="F103" s="184"/>
      <c r="G103" s="184"/>
      <c r="H103" s="42">
        <v>4</v>
      </c>
    </row>
    <row r="104" spans="1:8" ht="15" x14ac:dyDescent="0.2">
      <c r="A104" s="15" t="s">
        <v>364</v>
      </c>
      <c r="B104" s="41" t="s">
        <v>365</v>
      </c>
      <c r="C104" s="184" t="s">
        <v>366</v>
      </c>
      <c r="D104" s="184"/>
      <c r="E104" s="184"/>
      <c r="F104" s="184"/>
      <c r="G104" s="184"/>
      <c r="H104" s="42">
        <v>20</v>
      </c>
    </row>
    <row r="105" spans="1:8" ht="15" x14ac:dyDescent="0.2">
      <c r="A105" s="15" t="s">
        <v>367</v>
      </c>
      <c r="B105" s="41" t="s">
        <v>201</v>
      </c>
      <c r="C105" s="184" t="s">
        <v>202</v>
      </c>
      <c r="D105" s="184"/>
      <c r="E105" s="184"/>
      <c r="F105" s="184"/>
      <c r="G105" s="184"/>
      <c r="H105" s="42">
        <v>4</v>
      </c>
    </row>
    <row r="106" spans="1:8" ht="15" x14ac:dyDescent="0.2">
      <c r="A106" s="15" t="s">
        <v>368</v>
      </c>
      <c r="B106" s="41" t="s">
        <v>204</v>
      </c>
      <c r="C106" s="184" t="s">
        <v>205</v>
      </c>
      <c r="D106" s="184"/>
      <c r="E106" s="184"/>
      <c r="F106" s="184"/>
      <c r="G106" s="184"/>
      <c r="H106" s="42">
        <v>4</v>
      </c>
    </row>
    <row r="107" spans="1:8" ht="15" x14ac:dyDescent="0.2">
      <c r="A107" s="15" t="s">
        <v>369</v>
      </c>
      <c r="B107" s="41" t="s">
        <v>207</v>
      </c>
      <c r="C107" s="184" t="s">
        <v>208</v>
      </c>
      <c r="D107" s="184"/>
      <c r="E107" s="184"/>
      <c r="F107" s="184"/>
      <c r="G107" s="184"/>
      <c r="H107" s="42">
        <v>4</v>
      </c>
    </row>
    <row r="108" spans="1:8" ht="15" x14ac:dyDescent="0.2">
      <c r="A108" s="15" t="s">
        <v>370</v>
      </c>
      <c r="B108" s="41" t="s">
        <v>210</v>
      </c>
      <c r="C108" s="184" t="s">
        <v>211</v>
      </c>
      <c r="D108" s="184"/>
      <c r="E108" s="184"/>
      <c r="F108" s="184"/>
      <c r="G108" s="184"/>
      <c r="H108" s="42">
        <v>4</v>
      </c>
    </row>
    <row r="109" spans="1:8" ht="15" x14ac:dyDescent="0.2">
      <c r="A109" s="15" t="s">
        <v>371</v>
      </c>
      <c r="B109" s="41" t="s">
        <v>213</v>
      </c>
      <c r="C109" s="184" t="s">
        <v>214</v>
      </c>
      <c r="D109" s="184"/>
      <c r="E109" s="184"/>
      <c r="F109" s="184"/>
      <c r="G109" s="184"/>
      <c r="H109" s="42">
        <v>4</v>
      </c>
    </row>
    <row r="110" spans="1:8" ht="15" x14ac:dyDescent="0.2">
      <c r="A110" s="15" t="s">
        <v>372</v>
      </c>
      <c r="B110" s="41" t="s">
        <v>216</v>
      </c>
      <c r="C110" s="184" t="s">
        <v>217</v>
      </c>
      <c r="D110" s="184"/>
      <c r="E110" s="184"/>
      <c r="F110" s="184"/>
      <c r="G110" s="184"/>
      <c r="H110" s="42">
        <v>4</v>
      </c>
    </row>
    <row r="111" spans="1:8" ht="15" x14ac:dyDescent="0.2">
      <c r="A111" s="15" t="s">
        <v>373</v>
      </c>
      <c r="B111" s="41" t="s">
        <v>219</v>
      </c>
      <c r="C111" s="184" t="s">
        <v>220</v>
      </c>
      <c r="D111" s="184"/>
      <c r="E111" s="184"/>
      <c r="F111" s="184"/>
      <c r="G111" s="184"/>
      <c r="H111" s="42">
        <v>4</v>
      </c>
    </row>
    <row r="112" spans="1:8" ht="15" x14ac:dyDescent="0.2">
      <c r="A112" s="15" t="s">
        <v>374</v>
      </c>
      <c r="B112" s="41" t="s">
        <v>222</v>
      </c>
      <c r="C112" s="184" t="s">
        <v>223</v>
      </c>
      <c r="D112" s="184"/>
      <c r="E112" s="184"/>
      <c r="F112" s="184"/>
      <c r="G112" s="184"/>
      <c r="H112" s="42">
        <v>4</v>
      </c>
    </row>
    <row r="113" spans="1:8" ht="15" x14ac:dyDescent="0.2">
      <c r="A113" s="15" t="s">
        <v>375</v>
      </c>
      <c r="B113" s="41" t="s">
        <v>225</v>
      </c>
      <c r="C113" s="184" t="s">
        <v>226</v>
      </c>
      <c r="D113" s="184"/>
      <c r="E113" s="184"/>
      <c r="F113" s="184"/>
      <c r="G113" s="184"/>
      <c r="H113" s="42">
        <v>4</v>
      </c>
    </row>
    <row r="114" spans="1:8" ht="15" x14ac:dyDescent="0.2">
      <c r="A114" s="15" t="s">
        <v>376</v>
      </c>
      <c r="B114" s="41" t="s">
        <v>228</v>
      </c>
      <c r="C114" s="184" t="s">
        <v>229</v>
      </c>
      <c r="D114" s="184"/>
      <c r="E114" s="184"/>
      <c r="F114" s="184"/>
      <c r="G114" s="184"/>
      <c r="H114" s="42">
        <v>4</v>
      </c>
    </row>
    <row r="115" spans="1:8" ht="15" x14ac:dyDescent="0.2">
      <c r="A115" s="15" t="s">
        <v>377</v>
      </c>
      <c r="B115" s="41" t="s">
        <v>231</v>
      </c>
      <c r="C115" s="184" t="s">
        <v>232</v>
      </c>
      <c r="D115" s="184"/>
      <c r="E115" s="184"/>
      <c r="F115" s="184"/>
      <c r="G115" s="184"/>
      <c r="H115" s="42">
        <v>4</v>
      </c>
    </row>
    <row r="116" spans="1:8" ht="15" x14ac:dyDescent="0.2">
      <c r="A116" s="15" t="s">
        <v>378</v>
      </c>
      <c r="B116" s="41" t="s">
        <v>234</v>
      </c>
      <c r="C116" s="184" t="s">
        <v>235</v>
      </c>
      <c r="D116" s="184"/>
      <c r="E116" s="184"/>
      <c r="F116" s="184"/>
      <c r="G116" s="184"/>
      <c r="H116" s="42">
        <v>4</v>
      </c>
    </row>
    <row r="117" spans="1:8" ht="15" x14ac:dyDescent="0.2">
      <c r="A117" s="15" t="s">
        <v>379</v>
      </c>
      <c r="B117" s="41" t="s">
        <v>237</v>
      </c>
      <c r="C117" s="184" t="s">
        <v>238</v>
      </c>
      <c r="D117" s="184"/>
      <c r="E117" s="184"/>
      <c r="F117" s="184"/>
      <c r="G117" s="184"/>
      <c r="H117" s="42">
        <v>4</v>
      </c>
    </row>
    <row r="118" spans="1:8" ht="15" x14ac:dyDescent="0.2">
      <c r="A118" s="15" t="s">
        <v>380</v>
      </c>
      <c r="B118" s="41" t="s">
        <v>240</v>
      </c>
      <c r="C118" s="184" t="s">
        <v>241</v>
      </c>
      <c r="D118" s="184"/>
      <c r="E118" s="184"/>
      <c r="F118" s="184"/>
      <c r="G118" s="184"/>
      <c r="H118" s="42">
        <v>4</v>
      </c>
    </row>
    <row r="119" spans="1:8" ht="15" x14ac:dyDescent="0.2">
      <c r="A119" s="15" t="s">
        <v>381</v>
      </c>
      <c r="B119" s="41" t="s">
        <v>243</v>
      </c>
      <c r="C119" s="184" t="s">
        <v>244</v>
      </c>
      <c r="D119" s="184"/>
      <c r="E119" s="184"/>
      <c r="F119" s="184"/>
      <c r="G119" s="184"/>
      <c r="H119" s="42">
        <v>4</v>
      </c>
    </row>
    <row r="120" spans="1:8" ht="15" x14ac:dyDescent="0.2">
      <c r="A120" s="15" t="s">
        <v>382</v>
      </c>
      <c r="B120" s="41" t="s">
        <v>246</v>
      </c>
      <c r="C120" s="184" t="s">
        <v>247</v>
      </c>
      <c r="D120" s="184"/>
      <c r="E120" s="184"/>
      <c r="F120" s="184"/>
      <c r="G120" s="184"/>
      <c r="H120" s="42">
        <v>4</v>
      </c>
    </row>
    <row r="121" spans="1:8" ht="15" x14ac:dyDescent="0.2">
      <c r="A121" s="15" t="s">
        <v>383</v>
      </c>
      <c r="B121" s="41" t="s">
        <v>249</v>
      </c>
      <c r="C121" s="184" t="s">
        <v>250</v>
      </c>
      <c r="D121" s="184"/>
      <c r="E121" s="184"/>
      <c r="F121" s="184"/>
      <c r="G121" s="184"/>
      <c r="H121" s="42">
        <v>4</v>
      </c>
    </row>
    <row r="122" spans="1:8" ht="15" x14ac:dyDescent="0.2">
      <c r="A122" s="15" t="s">
        <v>384</v>
      </c>
      <c r="B122" s="41" t="s">
        <v>252</v>
      </c>
      <c r="C122" s="184" t="s">
        <v>253</v>
      </c>
      <c r="D122" s="184"/>
      <c r="E122" s="184"/>
      <c r="F122" s="184"/>
      <c r="G122" s="184"/>
      <c r="H122" s="42">
        <v>4</v>
      </c>
    </row>
    <row r="123" spans="1:8" ht="15" x14ac:dyDescent="0.2">
      <c r="A123" s="15" t="s">
        <v>385</v>
      </c>
      <c r="B123" s="41" t="s">
        <v>255</v>
      </c>
      <c r="C123" s="184" t="s">
        <v>256</v>
      </c>
      <c r="D123" s="184"/>
      <c r="E123" s="184"/>
      <c r="F123" s="184"/>
      <c r="G123" s="184"/>
      <c r="H123" s="42">
        <v>4</v>
      </c>
    </row>
    <row r="124" spans="1:8" ht="15" x14ac:dyDescent="0.2">
      <c r="A124" s="15" t="s">
        <v>386</v>
      </c>
      <c r="B124" s="41" t="s">
        <v>387</v>
      </c>
      <c r="C124" s="184" t="s">
        <v>388</v>
      </c>
      <c r="D124" s="184"/>
      <c r="E124" s="184"/>
      <c r="F124" s="184"/>
      <c r="G124" s="184"/>
      <c r="H124" s="42">
        <v>4</v>
      </c>
    </row>
    <row r="125" spans="1:8" ht="15" x14ac:dyDescent="0.2">
      <c r="A125" s="15" t="s">
        <v>389</v>
      </c>
      <c r="B125" s="41" t="s">
        <v>261</v>
      </c>
      <c r="C125" s="184" t="s">
        <v>262</v>
      </c>
      <c r="D125" s="184"/>
      <c r="E125" s="184"/>
      <c r="F125" s="184"/>
      <c r="G125" s="184"/>
      <c r="H125" s="42">
        <v>4</v>
      </c>
    </row>
    <row r="126" spans="1:8" ht="15" x14ac:dyDescent="0.2">
      <c r="A126" s="15" t="s">
        <v>390</v>
      </c>
      <c r="B126" s="41" t="s">
        <v>264</v>
      </c>
      <c r="C126" s="184" t="s">
        <v>265</v>
      </c>
      <c r="D126" s="184"/>
      <c r="E126" s="184"/>
      <c r="F126" s="184"/>
      <c r="G126" s="184"/>
      <c r="H126" s="42">
        <v>4</v>
      </c>
    </row>
    <row r="127" spans="1:8" ht="15" x14ac:dyDescent="0.2">
      <c r="A127" s="15" t="s">
        <v>391</v>
      </c>
      <c r="B127" s="41" t="s">
        <v>267</v>
      </c>
      <c r="C127" s="184" t="s">
        <v>268</v>
      </c>
      <c r="D127" s="184"/>
      <c r="E127" s="184"/>
      <c r="F127" s="184"/>
      <c r="G127" s="184"/>
      <c r="H127" s="42">
        <v>4</v>
      </c>
    </row>
    <row r="128" spans="1:8" ht="15" x14ac:dyDescent="0.2">
      <c r="A128" s="15" t="s">
        <v>392</v>
      </c>
      <c r="B128" s="41" t="s">
        <v>270</v>
      </c>
      <c r="C128" s="184" t="s">
        <v>271</v>
      </c>
      <c r="D128" s="184"/>
      <c r="E128" s="184"/>
      <c r="F128" s="184"/>
      <c r="G128" s="184"/>
      <c r="H128" s="42">
        <v>4</v>
      </c>
    </row>
    <row r="129" spans="1:8" ht="15" x14ac:dyDescent="0.2">
      <c r="A129" s="15" t="s">
        <v>393</v>
      </c>
      <c r="B129" s="41" t="s">
        <v>394</v>
      </c>
      <c r="C129" s="184" t="s">
        <v>395</v>
      </c>
      <c r="D129" s="184"/>
      <c r="E129" s="184"/>
      <c r="F129" s="184"/>
      <c r="G129" s="184"/>
      <c r="H129" s="42">
        <v>4</v>
      </c>
    </row>
    <row r="130" spans="1:8" ht="15" x14ac:dyDescent="0.2">
      <c r="A130" s="15" t="s">
        <v>396</v>
      </c>
      <c r="B130" s="41" t="s">
        <v>273</v>
      </c>
      <c r="C130" s="184" t="s">
        <v>274</v>
      </c>
      <c r="D130" s="184"/>
      <c r="E130" s="184"/>
      <c r="F130" s="184"/>
      <c r="G130" s="184"/>
      <c r="H130" s="42">
        <v>4</v>
      </c>
    </row>
    <row r="131" spans="1:8" ht="15" x14ac:dyDescent="0.2">
      <c r="A131" s="15" t="s">
        <v>397</v>
      </c>
      <c r="B131" s="41" t="s">
        <v>276</v>
      </c>
      <c r="C131" s="184" t="s">
        <v>277</v>
      </c>
      <c r="D131" s="184"/>
      <c r="E131" s="184"/>
      <c r="F131" s="184"/>
      <c r="G131" s="184"/>
      <c r="H131" s="42">
        <v>4</v>
      </c>
    </row>
    <row r="132" spans="1:8" ht="15" x14ac:dyDescent="0.2">
      <c r="A132" s="15" t="s">
        <v>398</v>
      </c>
      <c r="B132" s="41" t="s">
        <v>279</v>
      </c>
      <c r="C132" s="184" t="s">
        <v>280</v>
      </c>
      <c r="D132" s="184"/>
      <c r="E132" s="184"/>
      <c r="F132" s="184"/>
      <c r="G132" s="184"/>
      <c r="H132" s="42">
        <v>4</v>
      </c>
    </row>
    <row r="133" spans="1:8" ht="15" x14ac:dyDescent="0.2">
      <c r="A133" s="15" t="s">
        <v>399</v>
      </c>
      <c r="B133" s="41" t="s">
        <v>400</v>
      </c>
      <c r="C133" s="184" t="s">
        <v>401</v>
      </c>
      <c r="D133" s="184"/>
      <c r="E133" s="184"/>
      <c r="F133" s="184"/>
      <c r="G133" s="184"/>
      <c r="H133" s="42">
        <v>4</v>
      </c>
    </row>
    <row r="134" spans="1:8" ht="15" x14ac:dyDescent="0.2">
      <c r="A134" s="15" t="s">
        <v>402</v>
      </c>
      <c r="B134" s="41" t="s">
        <v>282</v>
      </c>
      <c r="C134" s="184" t="s">
        <v>283</v>
      </c>
      <c r="D134" s="184"/>
      <c r="E134" s="184"/>
      <c r="F134" s="184"/>
      <c r="G134" s="184"/>
      <c r="H134" s="42">
        <v>4</v>
      </c>
    </row>
    <row r="135" spans="1:8" ht="15" x14ac:dyDescent="0.2">
      <c r="A135" s="15" t="s">
        <v>403</v>
      </c>
      <c r="B135" s="41" t="s">
        <v>285</v>
      </c>
      <c r="C135" s="184" t="s">
        <v>286</v>
      </c>
      <c r="D135" s="184"/>
      <c r="E135" s="184"/>
      <c r="F135" s="184"/>
      <c r="G135" s="184"/>
      <c r="H135" s="42">
        <v>16</v>
      </c>
    </row>
    <row r="136" spans="1:8" ht="15" x14ac:dyDescent="0.2">
      <c r="A136" s="15" t="s">
        <v>404</v>
      </c>
      <c r="B136" s="41" t="s">
        <v>288</v>
      </c>
      <c r="C136" s="184" t="s">
        <v>289</v>
      </c>
      <c r="D136" s="184"/>
      <c r="E136" s="184"/>
      <c r="F136" s="184"/>
      <c r="G136" s="184"/>
      <c r="H136" s="42">
        <v>4</v>
      </c>
    </row>
    <row r="137" spans="1:8" ht="15" x14ac:dyDescent="0.2">
      <c r="A137" s="15" t="s">
        <v>405</v>
      </c>
      <c r="B137" s="41" t="s">
        <v>291</v>
      </c>
      <c r="C137" s="184" t="s">
        <v>292</v>
      </c>
      <c r="D137" s="184"/>
      <c r="E137" s="184"/>
      <c r="F137" s="184"/>
      <c r="G137" s="184"/>
      <c r="H137" s="42">
        <v>8</v>
      </c>
    </row>
    <row r="138" spans="1:8" ht="15" x14ac:dyDescent="0.2">
      <c r="A138" s="15" t="s">
        <v>406</v>
      </c>
      <c r="B138" s="41" t="s">
        <v>294</v>
      </c>
      <c r="C138" s="184" t="s">
        <v>295</v>
      </c>
      <c r="D138" s="184"/>
      <c r="E138" s="184"/>
      <c r="F138" s="184"/>
      <c r="G138" s="184"/>
      <c r="H138" s="42">
        <v>4</v>
      </c>
    </row>
    <row r="139" spans="1:8" ht="15" x14ac:dyDescent="0.2">
      <c r="A139" s="15" t="s">
        <v>407</v>
      </c>
      <c r="B139" s="41" t="s">
        <v>297</v>
      </c>
      <c r="C139" s="184" t="s">
        <v>298</v>
      </c>
      <c r="D139" s="184"/>
      <c r="E139" s="184"/>
      <c r="F139" s="184"/>
      <c r="G139" s="184"/>
      <c r="H139" s="42">
        <v>4</v>
      </c>
    </row>
    <row r="140" spans="1:8" ht="15" x14ac:dyDescent="0.2">
      <c r="A140" s="15" t="s">
        <v>408</v>
      </c>
      <c r="B140" s="41" t="s">
        <v>409</v>
      </c>
      <c r="C140" s="184" t="s">
        <v>410</v>
      </c>
      <c r="D140" s="184"/>
      <c r="E140" s="184"/>
      <c r="F140" s="184"/>
      <c r="G140" s="184"/>
      <c r="H140" s="42">
        <v>4</v>
      </c>
    </row>
    <row r="141" spans="1:8" ht="15" x14ac:dyDescent="0.2">
      <c r="A141" s="15" t="s">
        <v>411</v>
      </c>
      <c r="B141" s="41" t="s">
        <v>300</v>
      </c>
      <c r="C141" s="184" t="s">
        <v>301</v>
      </c>
      <c r="D141" s="184"/>
      <c r="E141" s="184"/>
      <c r="F141" s="184"/>
      <c r="G141" s="184"/>
      <c r="H141" s="42">
        <v>4</v>
      </c>
    </row>
    <row r="142" spans="1:8" ht="15" x14ac:dyDescent="0.2">
      <c r="A142" s="15" t="s">
        <v>412</v>
      </c>
      <c r="B142" s="41" t="s">
        <v>303</v>
      </c>
      <c r="C142" s="184" t="s">
        <v>304</v>
      </c>
      <c r="D142" s="184"/>
      <c r="E142" s="184"/>
      <c r="F142" s="184"/>
      <c r="G142" s="184"/>
      <c r="H142" s="42">
        <v>4</v>
      </c>
    </row>
    <row r="143" spans="1:8" ht="15" x14ac:dyDescent="0.2">
      <c r="A143" s="15" t="s">
        <v>413</v>
      </c>
      <c r="B143" s="41" t="s">
        <v>414</v>
      </c>
      <c r="C143" s="184" t="s">
        <v>415</v>
      </c>
      <c r="D143" s="184"/>
      <c r="E143" s="184"/>
      <c r="F143" s="184"/>
      <c r="G143" s="184"/>
      <c r="H143" s="42">
        <v>4</v>
      </c>
    </row>
    <row r="144" spans="1:8" ht="15" x14ac:dyDescent="0.2">
      <c r="A144" s="15" t="s">
        <v>416</v>
      </c>
      <c r="B144" s="41" t="s">
        <v>309</v>
      </c>
      <c r="C144" s="184" t="s">
        <v>310</v>
      </c>
      <c r="D144" s="184"/>
      <c r="E144" s="184"/>
      <c r="F144" s="184"/>
      <c r="G144" s="184"/>
      <c r="H144" s="42">
        <v>4</v>
      </c>
    </row>
    <row r="145" spans="1:8" ht="15" x14ac:dyDescent="0.2">
      <c r="A145" s="15" t="s">
        <v>417</v>
      </c>
      <c r="B145" s="41" t="s">
        <v>312</v>
      </c>
      <c r="C145" s="184" t="s">
        <v>313</v>
      </c>
      <c r="D145" s="184"/>
      <c r="E145" s="184"/>
      <c r="F145" s="184"/>
      <c r="G145" s="184"/>
      <c r="H145" s="42">
        <v>4</v>
      </c>
    </row>
    <row r="146" spans="1:8" ht="15" x14ac:dyDescent="0.2">
      <c r="A146" s="15" t="s">
        <v>418</v>
      </c>
      <c r="B146" s="41" t="s">
        <v>315</v>
      </c>
      <c r="C146" s="184" t="s">
        <v>316</v>
      </c>
      <c r="D146" s="184"/>
      <c r="E146" s="184"/>
      <c r="F146" s="184"/>
      <c r="G146" s="184"/>
      <c r="H146" s="42">
        <v>4</v>
      </c>
    </row>
    <row r="147" spans="1:8" ht="15" x14ac:dyDescent="0.2">
      <c r="A147" s="15" t="s">
        <v>419</v>
      </c>
      <c r="B147" s="41" t="s">
        <v>321</v>
      </c>
      <c r="C147" s="184" t="s">
        <v>322</v>
      </c>
      <c r="D147" s="184"/>
      <c r="E147" s="184"/>
      <c r="F147" s="184"/>
      <c r="G147" s="184"/>
      <c r="H147" s="42">
        <v>4</v>
      </c>
    </row>
    <row r="148" spans="1:8" ht="15" x14ac:dyDescent="0.2">
      <c r="A148" s="15" t="s">
        <v>420</v>
      </c>
      <c r="B148" s="41" t="s">
        <v>324</v>
      </c>
      <c r="C148" s="184" t="s">
        <v>325</v>
      </c>
      <c r="D148" s="184"/>
      <c r="E148" s="184"/>
      <c r="F148" s="184"/>
      <c r="G148" s="184"/>
      <c r="H148" s="42">
        <v>4</v>
      </c>
    </row>
    <row r="149" spans="1:8" ht="15" x14ac:dyDescent="0.2">
      <c r="A149" s="15" t="s">
        <v>421</v>
      </c>
      <c r="B149" s="41" t="s">
        <v>327</v>
      </c>
      <c r="C149" s="184" t="s">
        <v>328</v>
      </c>
      <c r="D149" s="184"/>
      <c r="E149" s="184"/>
      <c r="F149" s="184"/>
      <c r="G149" s="184"/>
      <c r="H149" s="42">
        <v>4</v>
      </c>
    </row>
    <row r="150" spans="1:8" ht="15" x14ac:dyDescent="0.2">
      <c r="A150" s="15" t="s">
        <v>422</v>
      </c>
      <c r="B150" s="41" t="s">
        <v>330</v>
      </c>
      <c r="C150" s="184" t="s">
        <v>331</v>
      </c>
      <c r="D150" s="184"/>
      <c r="E150" s="184"/>
      <c r="F150" s="184"/>
      <c r="G150" s="184"/>
      <c r="H150" s="42">
        <v>4</v>
      </c>
    </row>
    <row r="151" spans="1:8" ht="15" x14ac:dyDescent="0.2">
      <c r="A151" s="15" t="s">
        <v>423</v>
      </c>
      <c r="B151" s="41" t="s">
        <v>321</v>
      </c>
      <c r="C151" s="184" t="s">
        <v>322</v>
      </c>
      <c r="D151" s="184"/>
      <c r="E151" s="184"/>
      <c r="F151" s="184"/>
      <c r="G151" s="184"/>
      <c r="H151" s="42">
        <v>4</v>
      </c>
    </row>
    <row r="152" spans="1:8" ht="15" x14ac:dyDescent="0.2">
      <c r="A152" s="15" t="s">
        <v>424</v>
      </c>
      <c r="B152" s="41" t="s">
        <v>334</v>
      </c>
      <c r="C152" s="184" t="s">
        <v>335</v>
      </c>
      <c r="D152" s="184"/>
      <c r="E152" s="184"/>
      <c r="F152" s="184"/>
      <c r="G152" s="184"/>
      <c r="H152" s="42">
        <v>4</v>
      </c>
    </row>
    <row r="153" spans="1:8" ht="15" x14ac:dyDescent="0.2">
      <c r="A153" s="15" t="s">
        <v>425</v>
      </c>
      <c r="B153" s="41" t="s">
        <v>337</v>
      </c>
      <c r="C153" s="184" t="s">
        <v>338</v>
      </c>
      <c r="D153" s="184"/>
      <c r="E153" s="184"/>
      <c r="F153" s="184"/>
      <c r="G153" s="184"/>
      <c r="H153" s="42">
        <v>4</v>
      </c>
    </row>
    <row r="154" spans="1:8" ht="15" x14ac:dyDescent="0.2">
      <c r="A154" s="15" t="s">
        <v>426</v>
      </c>
      <c r="B154" s="41" t="s">
        <v>340</v>
      </c>
      <c r="C154" s="184" t="s">
        <v>341</v>
      </c>
      <c r="D154" s="184"/>
      <c r="E154" s="184"/>
      <c r="F154" s="184"/>
      <c r="G154" s="184"/>
      <c r="H154" s="42">
        <v>4</v>
      </c>
    </row>
    <row r="155" spans="1:8" ht="15" x14ac:dyDescent="0.2">
      <c r="A155" s="15" t="s">
        <v>427</v>
      </c>
      <c r="B155" s="41" t="s">
        <v>343</v>
      </c>
      <c r="C155" s="184" t="s">
        <v>344</v>
      </c>
      <c r="D155" s="184"/>
      <c r="E155" s="184"/>
      <c r="F155" s="184"/>
      <c r="G155" s="184"/>
      <c r="H155" s="42">
        <v>4</v>
      </c>
    </row>
    <row r="156" spans="1:8" ht="15" x14ac:dyDescent="0.2">
      <c r="A156" s="39"/>
      <c r="B156" s="41"/>
      <c r="C156" s="184"/>
      <c r="D156" s="184"/>
      <c r="E156" s="184"/>
      <c r="F156" s="184"/>
      <c r="G156" s="184"/>
      <c r="H156" s="41"/>
    </row>
    <row r="157" spans="1:8" ht="15.75" x14ac:dyDescent="0.25">
      <c r="A157" s="15" t="s">
        <v>428</v>
      </c>
      <c r="B157" s="41" t="s">
        <v>160</v>
      </c>
      <c r="C157" s="191" t="s">
        <v>429</v>
      </c>
      <c r="D157" s="191"/>
      <c r="E157" s="191"/>
      <c r="F157" s="191"/>
      <c r="G157" s="191"/>
      <c r="H157" s="42">
        <v>1</v>
      </c>
    </row>
    <row r="158" spans="1:8" ht="15" x14ac:dyDescent="0.2">
      <c r="A158" s="15" t="s">
        <v>430</v>
      </c>
      <c r="B158" s="41" t="s">
        <v>162</v>
      </c>
      <c r="C158" s="184" t="s">
        <v>163</v>
      </c>
      <c r="D158" s="184"/>
      <c r="E158" s="184"/>
      <c r="F158" s="184"/>
      <c r="G158" s="184"/>
      <c r="H158" s="42">
        <v>1</v>
      </c>
    </row>
    <row r="159" spans="1:8" ht="15" x14ac:dyDescent="0.2">
      <c r="A159" s="15" t="s">
        <v>431</v>
      </c>
      <c r="B159" s="41" t="s">
        <v>164</v>
      </c>
      <c r="C159" s="184" t="s">
        <v>165</v>
      </c>
      <c r="D159" s="184"/>
      <c r="E159" s="184"/>
      <c r="F159" s="184"/>
      <c r="G159" s="184"/>
      <c r="H159" s="42">
        <v>1</v>
      </c>
    </row>
    <row r="160" spans="1:8" ht="15" x14ac:dyDescent="0.2">
      <c r="A160" s="15" t="s">
        <v>432</v>
      </c>
      <c r="B160" s="41" t="s">
        <v>433</v>
      </c>
      <c r="C160" s="184" t="s">
        <v>434</v>
      </c>
      <c r="D160" s="184"/>
      <c r="E160" s="184"/>
      <c r="F160" s="184"/>
      <c r="G160" s="184"/>
      <c r="H160" s="42">
        <v>2</v>
      </c>
    </row>
    <row r="161" spans="1:8" ht="15" x14ac:dyDescent="0.2">
      <c r="A161" s="15" t="s">
        <v>435</v>
      </c>
      <c r="B161" s="41" t="s">
        <v>168</v>
      </c>
      <c r="C161" s="184" t="s">
        <v>169</v>
      </c>
      <c r="D161" s="184"/>
      <c r="E161" s="184"/>
      <c r="F161" s="184"/>
      <c r="G161" s="184"/>
      <c r="H161" s="42">
        <v>12</v>
      </c>
    </row>
    <row r="162" spans="1:8" ht="15" x14ac:dyDescent="0.2">
      <c r="A162" s="15" t="s">
        <v>436</v>
      </c>
      <c r="B162" s="41" t="s">
        <v>170</v>
      </c>
      <c r="C162" s="184" t="s">
        <v>171</v>
      </c>
      <c r="D162" s="184"/>
      <c r="E162" s="184"/>
      <c r="F162" s="184"/>
      <c r="G162" s="184"/>
      <c r="H162" s="42">
        <v>1</v>
      </c>
    </row>
    <row r="163" spans="1:8" ht="15" x14ac:dyDescent="0.2">
      <c r="A163" s="15" t="s">
        <v>437</v>
      </c>
      <c r="B163" s="41" t="s">
        <v>172</v>
      </c>
      <c r="C163" s="184" t="s">
        <v>173</v>
      </c>
      <c r="D163" s="184"/>
      <c r="E163" s="184"/>
      <c r="F163" s="184"/>
      <c r="G163" s="184"/>
      <c r="H163" s="42">
        <v>1</v>
      </c>
    </row>
    <row r="164" spans="1:8" ht="15" x14ac:dyDescent="0.2">
      <c r="A164" s="15" t="s">
        <v>438</v>
      </c>
      <c r="B164" s="41" t="s">
        <v>174</v>
      </c>
      <c r="C164" s="184" t="s">
        <v>175</v>
      </c>
      <c r="D164" s="184"/>
      <c r="E164" s="184"/>
      <c r="F164" s="184"/>
      <c r="G164" s="184"/>
      <c r="H164" s="42">
        <v>1</v>
      </c>
    </row>
    <row r="165" spans="1:8" ht="15" x14ac:dyDescent="0.2">
      <c r="A165" s="15" t="s">
        <v>439</v>
      </c>
      <c r="B165" s="41" t="s">
        <v>176</v>
      </c>
      <c r="C165" s="184" t="s">
        <v>177</v>
      </c>
      <c r="D165" s="184"/>
      <c r="E165" s="184"/>
      <c r="F165" s="184"/>
      <c r="G165" s="184"/>
      <c r="H165" s="42">
        <v>2</v>
      </c>
    </row>
    <row r="166" spans="1:8" ht="15" x14ac:dyDescent="0.2">
      <c r="A166" s="15" t="s">
        <v>440</v>
      </c>
      <c r="B166" s="41" t="s">
        <v>178</v>
      </c>
      <c r="C166" s="184" t="s">
        <v>179</v>
      </c>
      <c r="D166" s="184"/>
      <c r="E166" s="184"/>
      <c r="F166" s="184"/>
      <c r="G166" s="184"/>
      <c r="H166" s="42">
        <v>1</v>
      </c>
    </row>
    <row r="167" spans="1:8" ht="15" x14ac:dyDescent="0.2">
      <c r="A167" s="15" t="s">
        <v>441</v>
      </c>
      <c r="B167" s="41" t="s">
        <v>180</v>
      </c>
      <c r="C167" s="184" t="s">
        <v>181</v>
      </c>
      <c r="D167" s="184"/>
      <c r="E167" s="184"/>
      <c r="F167" s="184"/>
      <c r="G167" s="184"/>
      <c r="H167" s="42">
        <v>1</v>
      </c>
    </row>
    <row r="168" spans="1:8" ht="15" x14ac:dyDescent="0.2">
      <c r="A168" s="15" t="s">
        <v>442</v>
      </c>
      <c r="B168" s="41" t="s">
        <v>182</v>
      </c>
      <c r="C168" s="184" t="s">
        <v>183</v>
      </c>
      <c r="D168" s="184"/>
      <c r="E168" s="184"/>
      <c r="F168" s="184"/>
      <c r="G168" s="184"/>
      <c r="H168" s="42">
        <v>2</v>
      </c>
    </row>
    <row r="169" spans="1:8" ht="15" x14ac:dyDescent="0.2">
      <c r="A169" s="15" t="s">
        <v>443</v>
      </c>
      <c r="B169" s="41" t="s">
        <v>184</v>
      </c>
      <c r="C169" s="184" t="s">
        <v>185</v>
      </c>
      <c r="D169" s="184"/>
      <c r="E169" s="184"/>
      <c r="F169" s="184"/>
      <c r="G169" s="184"/>
      <c r="H169" s="42">
        <v>2</v>
      </c>
    </row>
    <row r="170" spans="1:8" ht="15" x14ac:dyDescent="0.2">
      <c r="A170" s="15" t="s">
        <v>444</v>
      </c>
      <c r="B170" s="41" t="s">
        <v>186</v>
      </c>
      <c r="C170" s="184" t="s">
        <v>187</v>
      </c>
      <c r="D170" s="184"/>
      <c r="E170" s="184"/>
      <c r="F170" s="184"/>
      <c r="G170" s="184"/>
      <c r="H170" s="42">
        <v>1</v>
      </c>
    </row>
    <row r="171" spans="1:8" ht="15" x14ac:dyDescent="0.2">
      <c r="A171" s="15" t="s">
        <v>445</v>
      </c>
      <c r="B171" s="41" t="s">
        <v>186</v>
      </c>
      <c r="C171" s="184" t="s">
        <v>187</v>
      </c>
      <c r="D171" s="184"/>
      <c r="E171" s="184"/>
      <c r="F171" s="184"/>
      <c r="G171" s="184"/>
      <c r="H171" s="42">
        <v>1</v>
      </c>
    </row>
    <row r="172" spans="1:8" ht="15" x14ac:dyDescent="0.2">
      <c r="A172" s="15" t="s">
        <v>446</v>
      </c>
      <c r="B172" s="41" t="s">
        <v>188</v>
      </c>
      <c r="C172" s="184" t="s">
        <v>189</v>
      </c>
      <c r="D172" s="184"/>
      <c r="E172" s="184"/>
      <c r="F172" s="184"/>
      <c r="G172" s="184"/>
      <c r="H172" s="42">
        <v>1</v>
      </c>
    </row>
    <row r="173" spans="1:8" ht="15" x14ac:dyDescent="0.2">
      <c r="A173" s="15" t="s">
        <v>447</v>
      </c>
      <c r="B173" s="41" t="s">
        <v>190</v>
      </c>
      <c r="C173" s="184" t="s">
        <v>191</v>
      </c>
      <c r="D173" s="184"/>
      <c r="E173" s="184"/>
      <c r="F173" s="184"/>
      <c r="G173" s="184"/>
      <c r="H173" s="42">
        <v>2</v>
      </c>
    </row>
    <row r="174" spans="1:8" ht="15" x14ac:dyDescent="0.2">
      <c r="A174" s="15" t="s">
        <v>448</v>
      </c>
      <c r="B174" s="41" t="s">
        <v>192</v>
      </c>
      <c r="C174" s="184" t="s">
        <v>193</v>
      </c>
      <c r="D174" s="184"/>
      <c r="E174" s="184"/>
      <c r="F174" s="184"/>
      <c r="G174" s="184"/>
      <c r="H174" s="42">
        <v>2</v>
      </c>
    </row>
    <row r="175" spans="1:8" ht="15" x14ac:dyDescent="0.2">
      <c r="A175" s="15" t="s">
        <v>449</v>
      </c>
      <c r="B175" s="41" t="s">
        <v>195</v>
      </c>
      <c r="C175" s="184" t="s">
        <v>196</v>
      </c>
      <c r="D175" s="184"/>
      <c r="E175" s="184"/>
      <c r="F175" s="184"/>
      <c r="G175" s="184"/>
      <c r="H175" s="42">
        <v>1</v>
      </c>
    </row>
    <row r="176" spans="1:8" ht="15" x14ac:dyDescent="0.2">
      <c r="A176" s="15" t="s">
        <v>450</v>
      </c>
      <c r="B176" s="41" t="s">
        <v>198</v>
      </c>
      <c r="C176" s="184" t="s">
        <v>199</v>
      </c>
      <c r="D176" s="184"/>
      <c r="E176" s="184"/>
      <c r="F176" s="184"/>
      <c r="G176" s="184"/>
      <c r="H176" s="42">
        <v>6</v>
      </c>
    </row>
    <row r="177" spans="1:8" ht="15" x14ac:dyDescent="0.2">
      <c r="A177" s="15" t="s">
        <v>451</v>
      </c>
      <c r="B177" s="41" t="s">
        <v>201</v>
      </c>
      <c r="C177" s="184" t="s">
        <v>202</v>
      </c>
      <c r="D177" s="184"/>
      <c r="E177" s="184"/>
      <c r="F177" s="184"/>
      <c r="G177" s="184"/>
      <c r="H177" s="42">
        <v>1</v>
      </c>
    </row>
    <row r="178" spans="1:8" ht="15" x14ac:dyDescent="0.2">
      <c r="A178" s="15" t="s">
        <v>452</v>
      </c>
      <c r="B178" s="41" t="s">
        <v>204</v>
      </c>
      <c r="C178" s="184" t="s">
        <v>205</v>
      </c>
      <c r="D178" s="184"/>
      <c r="E178" s="184"/>
      <c r="F178" s="184"/>
      <c r="G178" s="184"/>
      <c r="H178" s="42">
        <v>1</v>
      </c>
    </row>
    <row r="179" spans="1:8" ht="15" x14ac:dyDescent="0.2">
      <c r="A179" s="15" t="s">
        <v>453</v>
      </c>
      <c r="B179" s="41" t="s">
        <v>207</v>
      </c>
      <c r="C179" s="184" t="s">
        <v>208</v>
      </c>
      <c r="D179" s="184"/>
      <c r="E179" s="184"/>
      <c r="F179" s="184"/>
      <c r="G179" s="184"/>
      <c r="H179" s="42">
        <v>1</v>
      </c>
    </row>
    <row r="180" spans="1:8" ht="15" x14ac:dyDescent="0.2">
      <c r="A180" s="15" t="s">
        <v>454</v>
      </c>
      <c r="B180" s="41" t="s">
        <v>210</v>
      </c>
      <c r="C180" s="184" t="s">
        <v>211</v>
      </c>
      <c r="D180" s="184"/>
      <c r="E180" s="184"/>
      <c r="F180" s="184"/>
      <c r="G180" s="184"/>
      <c r="H180" s="42">
        <v>1</v>
      </c>
    </row>
    <row r="181" spans="1:8" ht="15" x14ac:dyDescent="0.2">
      <c r="A181" s="15" t="s">
        <v>455</v>
      </c>
      <c r="B181" s="41" t="s">
        <v>213</v>
      </c>
      <c r="C181" s="184" t="s">
        <v>214</v>
      </c>
      <c r="D181" s="184"/>
      <c r="E181" s="184"/>
      <c r="F181" s="184"/>
      <c r="G181" s="184"/>
      <c r="H181" s="42">
        <v>1</v>
      </c>
    </row>
    <row r="182" spans="1:8" ht="15" x14ac:dyDescent="0.2">
      <c r="A182" s="15" t="s">
        <v>456</v>
      </c>
      <c r="B182" s="41" t="s">
        <v>216</v>
      </c>
      <c r="C182" s="184" t="s">
        <v>217</v>
      </c>
      <c r="D182" s="184"/>
      <c r="E182" s="184"/>
      <c r="F182" s="184"/>
      <c r="G182" s="184"/>
      <c r="H182" s="42">
        <v>1</v>
      </c>
    </row>
    <row r="183" spans="1:8" ht="15" x14ac:dyDescent="0.2">
      <c r="A183" s="15" t="s">
        <v>457</v>
      </c>
      <c r="B183" s="41" t="s">
        <v>219</v>
      </c>
      <c r="C183" s="184" t="s">
        <v>220</v>
      </c>
      <c r="D183" s="184"/>
      <c r="E183" s="184"/>
      <c r="F183" s="184"/>
      <c r="G183" s="184"/>
      <c r="H183" s="42">
        <v>1</v>
      </c>
    </row>
    <row r="184" spans="1:8" ht="15" x14ac:dyDescent="0.2">
      <c r="A184" s="15" t="s">
        <v>458</v>
      </c>
      <c r="B184" s="41" t="s">
        <v>222</v>
      </c>
      <c r="C184" s="184" t="s">
        <v>223</v>
      </c>
      <c r="D184" s="184"/>
      <c r="E184" s="184"/>
      <c r="F184" s="184"/>
      <c r="G184" s="184"/>
      <c r="H184" s="42">
        <v>1</v>
      </c>
    </row>
    <row r="185" spans="1:8" ht="15" x14ac:dyDescent="0.2">
      <c r="A185" s="15" t="s">
        <v>459</v>
      </c>
      <c r="B185" s="41" t="s">
        <v>225</v>
      </c>
      <c r="C185" s="184" t="s">
        <v>226</v>
      </c>
      <c r="D185" s="184"/>
      <c r="E185" s="184"/>
      <c r="F185" s="184"/>
      <c r="G185" s="184"/>
      <c r="H185" s="42">
        <v>1</v>
      </c>
    </row>
    <row r="186" spans="1:8" ht="15" x14ac:dyDescent="0.2">
      <c r="A186" s="15" t="s">
        <v>460</v>
      </c>
      <c r="B186" s="41" t="s">
        <v>228</v>
      </c>
      <c r="C186" s="184" t="s">
        <v>229</v>
      </c>
      <c r="D186" s="184"/>
      <c r="E186" s="184"/>
      <c r="F186" s="184"/>
      <c r="G186" s="184"/>
      <c r="H186" s="42">
        <v>1</v>
      </c>
    </row>
    <row r="187" spans="1:8" ht="15" x14ac:dyDescent="0.2">
      <c r="A187" s="15" t="s">
        <v>461</v>
      </c>
      <c r="B187" s="41" t="s">
        <v>231</v>
      </c>
      <c r="C187" s="184" t="s">
        <v>232</v>
      </c>
      <c r="D187" s="184"/>
      <c r="E187" s="184"/>
      <c r="F187" s="184"/>
      <c r="G187" s="184"/>
      <c r="H187" s="42">
        <v>1</v>
      </c>
    </row>
    <row r="188" spans="1:8" ht="15" x14ac:dyDescent="0.2">
      <c r="A188" s="15" t="s">
        <v>462</v>
      </c>
      <c r="B188" s="41" t="s">
        <v>234</v>
      </c>
      <c r="C188" s="184" t="s">
        <v>235</v>
      </c>
      <c r="D188" s="184"/>
      <c r="E188" s="184"/>
      <c r="F188" s="184"/>
      <c r="G188" s="184"/>
      <c r="H188" s="42">
        <v>1</v>
      </c>
    </row>
    <row r="189" spans="1:8" ht="15" x14ac:dyDescent="0.2">
      <c r="A189" s="15" t="s">
        <v>463</v>
      </c>
      <c r="B189" s="41" t="s">
        <v>237</v>
      </c>
      <c r="C189" s="184" t="s">
        <v>238</v>
      </c>
      <c r="D189" s="184"/>
      <c r="E189" s="184"/>
      <c r="F189" s="184"/>
      <c r="G189" s="184"/>
      <c r="H189" s="42">
        <v>1</v>
      </c>
    </row>
    <row r="190" spans="1:8" ht="15" x14ac:dyDescent="0.2">
      <c r="A190" s="15" t="s">
        <v>464</v>
      </c>
      <c r="B190" s="41" t="s">
        <v>240</v>
      </c>
      <c r="C190" s="184" t="s">
        <v>241</v>
      </c>
      <c r="D190" s="184"/>
      <c r="E190" s="184"/>
      <c r="F190" s="184"/>
      <c r="G190" s="184"/>
      <c r="H190" s="42">
        <v>1</v>
      </c>
    </row>
    <row r="191" spans="1:8" ht="15" x14ac:dyDescent="0.2">
      <c r="A191" s="15" t="s">
        <v>465</v>
      </c>
      <c r="B191" s="41" t="s">
        <v>243</v>
      </c>
      <c r="C191" s="184" t="s">
        <v>244</v>
      </c>
      <c r="D191" s="184"/>
      <c r="E191" s="184"/>
      <c r="F191" s="184"/>
      <c r="G191" s="184"/>
      <c r="H191" s="42">
        <v>1</v>
      </c>
    </row>
    <row r="192" spans="1:8" ht="15" x14ac:dyDescent="0.2">
      <c r="A192" s="15" t="s">
        <v>466</v>
      </c>
      <c r="B192" s="41" t="s">
        <v>246</v>
      </c>
      <c r="C192" s="184" t="s">
        <v>247</v>
      </c>
      <c r="D192" s="184"/>
      <c r="E192" s="184"/>
      <c r="F192" s="184"/>
      <c r="G192" s="184"/>
      <c r="H192" s="42">
        <v>1</v>
      </c>
    </row>
    <row r="193" spans="1:8" ht="15" x14ac:dyDescent="0.2">
      <c r="A193" s="15" t="s">
        <v>467</v>
      </c>
      <c r="B193" s="41" t="s">
        <v>249</v>
      </c>
      <c r="C193" s="184" t="s">
        <v>250</v>
      </c>
      <c r="D193" s="184"/>
      <c r="E193" s="184"/>
      <c r="F193" s="184"/>
      <c r="G193" s="184"/>
      <c r="H193" s="42">
        <v>1</v>
      </c>
    </row>
    <row r="194" spans="1:8" ht="15" x14ac:dyDescent="0.2">
      <c r="A194" s="15" t="s">
        <v>468</v>
      </c>
      <c r="B194" s="41" t="s">
        <v>252</v>
      </c>
      <c r="C194" s="184" t="s">
        <v>253</v>
      </c>
      <c r="D194" s="184"/>
      <c r="E194" s="184"/>
      <c r="F194" s="184"/>
      <c r="G194" s="184"/>
      <c r="H194" s="42">
        <v>1</v>
      </c>
    </row>
    <row r="195" spans="1:8" ht="15" x14ac:dyDescent="0.2">
      <c r="A195" s="15" t="s">
        <v>469</v>
      </c>
      <c r="B195" s="41" t="s">
        <v>255</v>
      </c>
      <c r="C195" s="184" t="s">
        <v>256</v>
      </c>
      <c r="D195" s="184"/>
      <c r="E195" s="184"/>
      <c r="F195" s="184"/>
      <c r="G195" s="184"/>
      <c r="H195" s="42">
        <v>1</v>
      </c>
    </row>
    <row r="196" spans="1:8" ht="15" x14ac:dyDescent="0.2">
      <c r="A196" s="15" t="s">
        <v>470</v>
      </c>
      <c r="B196" s="41" t="s">
        <v>258</v>
      </c>
      <c r="C196" s="184" t="s">
        <v>259</v>
      </c>
      <c r="D196" s="184"/>
      <c r="E196" s="184"/>
      <c r="F196" s="184"/>
      <c r="G196" s="184"/>
      <c r="H196" s="42">
        <v>1</v>
      </c>
    </row>
    <row r="197" spans="1:8" ht="15" x14ac:dyDescent="0.2">
      <c r="A197" s="15" t="s">
        <v>471</v>
      </c>
      <c r="B197" s="41" t="s">
        <v>261</v>
      </c>
      <c r="C197" s="184" t="s">
        <v>262</v>
      </c>
      <c r="D197" s="184"/>
      <c r="E197" s="184"/>
      <c r="F197" s="184"/>
      <c r="G197" s="184"/>
      <c r="H197" s="42">
        <v>1</v>
      </c>
    </row>
    <row r="198" spans="1:8" ht="15" x14ac:dyDescent="0.2">
      <c r="A198" s="15" t="s">
        <v>472</v>
      </c>
      <c r="B198" s="41" t="s">
        <v>264</v>
      </c>
      <c r="C198" s="184" t="s">
        <v>265</v>
      </c>
      <c r="D198" s="184"/>
      <c r="E198" s="184"/>
      <c r="F198" s="184"/>
      <c r="G198" s="184"/>
      <c r="H198" s="42">
        <v>1</v>
      </c>
    </row>
    <row r="199" spans="1:8" ht="15" x14ac:dyDescent="0.2">
      <c r="A199" s="15" t="s">
        <v>473</v>
      </c>
      <c r="B199" s="41" t="s">
        <v>267</v>
      </c>
      <c r="C199" s="184" t="s">
        <v>268</v>
      </c>
      <c r="D199" s="184"/>
      <c r="E199" s="184"/>
      <c r="F199" s="184"/>
      <c r="G199" s="184"/>
      <c r="H199" s="42">
        <v>1</v>
      </c>
    </row>
    <row r="200" spans="1:8" ht="15" x14ac:dyDescent="0.2">
      <c r="A200" s="15" t="s">
        <v>474</v>
      </c>
      <c r="B200" s="41" t="s">
        <v>270</v>
      </c>
      <c r="C200" s="184" t="s">
        <v>271</v>
      </c>
      <c r="D200" s="184"/>
      <c r="E200" s="184"/>
      <c r="F200" s="184"/>
      <c r="G200" s="184"/>
      <c r="H200" s="42">
        <v>1</v>
      </c>
    </row>
    <row r="201" spans="1:8" ht="15" x14ac:dyDescent="0.2">
      <c r="A201" s="15" t="s">
        <v>475</v>
      </c>
      <c r="B201" s="41" t="s">
        <v>273</v>
      </c>
      <c r="C201" s="184" t="s">
        <v>274</v>
      </c>
      <c r="D201" s="184"/>
      <c r="E201" s="184"/>
      <c r="F201" s="184"/>
      <c r="G201" s="184"/>
      <c r="H201" s="42">
        <v>2</v>
      </c>
    </row>
    <row r="202" spans="1:8" ht="15" x14ac:dyDescent="0.2">
      <c r="A202" s="15" t="s">
        <v>476</v>
      </c>
      <c r="B202" s="41" t="s">
        <v>276</v>
      </c>
      <c r="C202" s="184" t="s">
        <v>277</v>
      </c>
      <c r="D202" s="184"/>
      <c r="E202" s="184"/>
      <c r="F202" s="184"/>
      <c r="G202" s="184"/>
      <c r="H202" s="42">
        <v>1</v>
      </c>
    </row>
    <row r="203" spans="1:8" ht="15" x14ac:dyDescent="0.2">
      <c r="A203" s="15" t="s">
        <v>477</v>
      </c>
      <c r="B203" s="41" t="s">
        <v>279</v>
      </c>
      <c r="C203" s="184" t="s">
        <v>280</v>
      </c>
      <c r="D203" s="184"/>
      <c r="E203" s="184"/>
      <c r="F203" s="184"/>
      <c r="G203" s="184"/>
      <c r="H203" s="42">
        <v>1</v>
      </c>
    </row>
    <row r="204" spans="1:8" ht="15" x14ac:dyDescent="0.2">
      <c r="A204" s="15" t="s">
        <v>478</v>
      </c>
      <c r="B204" s="41" t="s">
        <v>282</v>
      </c>
      <c r="C204" s="184" t="s">
        <v>283</v>
      </c>
      <c r="D204" s="184"/>
      <c r="E204" s="184"/>
      <c r="F204" s="184"/>
      <c r="G204" s="184"/>
      <c r="H204" s="42">
        <v>1</v>
      </c>
    </row>
    <row r="205" spans="1:8" ht="15" x14ac:dyDescent="0.2">
      <c r="A205" s="15" t="s">
        <v>479</v>
      </c>
      <c r="B205" s="41" t="s">
        <v>285</v>
      </c>
      <c r="C205" s="184" t="s">
        <v>286</v>
      </c>
      <c r="D205" s="184"/>
      <c r="E205" s="184"/>
      <c r="F205" s="184"/>
      <c r="G205" s="184"/>
      <c r="H205" s="42">
        <v>4</v>
      </c>
    </row>
    <row r="206" spans="1:8" ht="15" x14ac:dyDescent="0.2">
      <c r="A206" s="15" t="s">
        <v>480</v>
      </c>
      <c r="B206" s="41" t="s">
        <v>288</v>
      </c>
      <c r="C206" s="184" t="s">
        <v>289</v>
      </c>
      <c r="D206" s="184"/>
      <c r="E206" s="184"/>
      <c r="F206" s="184"/>
      <c r="G206" s="184"/>
      <c r="H206" s="42">
        <v>1</v>
      </c>
    </row>
    <row r="207" spans="1:8" ht="15" x14ac:dyDescent="0.2">
      <c r="A207" s="15" t="s">
        <v>481</v>
      </c>
      <c r="B207" s="41" t="s">
        <v>291</v>
      </c>
      <c r="C207" s="184" t="s">
        <v>292</v>
      </c>
      <c r="D207" s="184"/>
      <c r="E207" s="184"/>
      <c r="F207" s="184"/>
      <c r="G207" s="184"/>
      <c r="H207" s="42">
        <v>2</v>
      </c>
    </row>
    <row r="208" spans="1:8" ht="15" x14ac:dyDescent="0.2">
      <c r="A208" s="15" t="s">
        <v>482</v>
      </c>
      <c r="B208" s="41" t="s">
        <v>294</v>
      </c>
      <c r="C208" s="184" t="s">
        <v>295</v>
      </c>
      <c r="D208" s="184"/>
      <c r="E208" s="184"/>
      <c r="F208" s="184"/>
      <c r="G208" s="184"/>
      <c r="H208" s="42">
        <v>1</v>
      </c>
    </row>
    <row r="209" spans="1:8" ht="15" x14ac:dyDescent="0.2">
      <c r="A209" s="15" t="s">
        <v>483</v>
      </c>
      <c r="B209" s="41" t="s">
        <v>484</v>
      </c>
      <c r="C209" s="184" t="s">
        <v>485</v>
      </c>
      <c r="D209" s="184"/>
      <c r="E209" s="184"/>
      <c r="F209" s="184"/>
      <c r="G209" s="184"/>
      <c r="H209" s="42">
        <v>2</v>
      </c>
    </row>
    <row r="210" spans="1:8" ht="15" x14ac:dyDescent="0.2">
      <c r="A210" s="15" t="s">
        <v>486</v>
      </c>
      <c r="B210" s="41" t="s">
        <v>300</v>
      </c>
      <c r="C210" s="184" t="s">
        <v>301</v>
      </c>
      <c r="D210" s="184"/>
      <c r="E210" s="184"/>
      <c r="F210" s="184"/>
      <c r="G210" s="184"/>
      <c r="H210" s="42">
        <v>1</v>
      </c>
    </row>
    <row r="211" spans="1:8" ht="15" x14ac:dyDescent="0.2">
      <c r="A211" s="15" t="s">
        <v>487</v>
      </c>
      <c r="B211" s="41" t="s">
        <v>303</v>
      </c>
      <c r="C211" s="184" t="s">
        <v>304</v>
      </c>
      <c r="D211" s="184"/>
      <c r="E211" s="184"/>
      <c r="F211" s="184"/>
      <c r="G211" s="184"/>
      <c r="H211" s="42">
        <v>1</v>
      </c>
    </row>
    <row r="212" spans="1:8" ht="15" x14ac:dyDescent="0.2">
      <c r="A212" s="15" t="s">
        <v>488</v>
      </c>
      <c r="B212" s="41" t="s">
        <v>306</v>
      </c>
      <c r="C212" s="184" t="s">
        <v>307</v>
      </c>
      <c r="D212" s="184"/>
      <c r="E212" s="184"/>
      <c r="F212" s="184"/>
      <c r="G212" s="184"/>
      <c r="H212" s="42">
        <v>1</v>
      </c>
    </row>
    <row r="213" spans="1:8" ht="15" x14ac:dyDescent="0.2">
      <c r="A213" s="15" t="s">
        <v>489</v>
      </c>
      <c r="B213" s="41" t="s">
        <v>309</v>
      </c>
      <c r="C213" s="184" t="s">
        <v>310</v>
      </c>
      <c r="D213" s="184"/>
      <c r="E213" s="184"/>
      <c r="F213" s="184"/>
      <c r="G213" s="184"/>
      <c r="H213" s="42">
        <v>1</v>
      </c>
    </row>
    <row r="214" spans="1:8" ht="15" x14ac:dyDescent="0.2">
      <c r="A214" s="15" t="s">
        <v>490</v>
      </c>
      <c r="B214" s="41" t="s">
        <v>312</v>
      </c>
      <c r="C214" s="184" t="s">
        <v>313</v>
      </c>
      <c r="D214" s="184"/>
      <c r="E214" s="184"/>
      <c r="F214" s="184"/>
      <c r="G214" s="184"/>
      <c r="H214" s="42">
        <v>1</v>
      </c>
    </row>
    <row r="215" spans="1:8" ht="15" x14ac:dyDescent="0.2">
      <c r="A215" s="15" t="s">
        <v>491</v>
      </c>
      <c r="B215" s="41" t="s">
        <v>315</v>
      </c>
      <c r="C215" s="184" t="s">
        <v>316</v>
      </c>
      <c r="D215" s="184"/>
      <c r="E215" s="184"/>
      <c r="F215" s="184"/>
      <c r="G215" s="184"/>
      <c r="H215" s="42">
        <v>1</v>
      </c>
    </row>
    <row r="216" spans="1:8" ht="15" x14ac:dyDescent="0.2">
      <c r="A216" s="15" t="s">
        <v>492</v>
      </c>
      <c r="B216" s="41" t="s">
        <v>318</v>
      </c>
      <c r="C216" s="184" t="s">
        <v>319</v>
      </c>
      <c r="D216" s="184"/>
      <c r="E216" s="184"/>
      <c r="F216" s="184"/>
      <c r="G216" s="184"/>
      <c r="H216" s="42">
        <v>1</v>
      </c>
    </row>
    <row r="217" spans="1:8" ht="15" x14ac:dyDescent="0.2">
      <c r="A217" s="15" t="s">
        <v>493</v>
      </c>
      <c r="B217" s="41" t="s">
        <v>321</v>
      </c>
      <c r="C217" s="184" t="s">
        <v>322</v>
      </c>
      <c r="D217" s="184"/>
      <c r="E217" s="184"/>
      <c r="F217" s="184"/>
      <c r="G217" s="184"/>
      <c r="H217" s="42">
        <v>1</v>
      </c>
    </row>
    <row r="218" spans="1:8" ht="15" x14ac:dyDescent="0.2">
      <c r="A218" s="15" t="s">
        <v>494</v>
      </c>
      <c r="B218" s="41" t="s">
        <v>324</v>
      </c>
      <c r="C218" s="184" t="s">
        <v>325</v>
      </c>
      <c r="D218" s="184"/>
      <c r="E218" s="184"/>
      <c r="F218" s="184"/>
      <c r="G218" s="184"/>
      <c r="H218" s="42">
        <v>1</v>
      </c>
    </row>
    <row r="219" spans="1:8" ht="15" x14ac:dyDescent="0.2">
      <c r="A219" s="15" t="s">
        <v>495</v>
      </c>
      <c r="B219" s="41" t="s">
        <v>327</v>
      </c>
      <c r="C219" s="184" t="s">
        <v>328</v>
      </c>
      <c r="D219" s="184"/>
      <c r="E219" s="184"/>
      <c r="F219" s="184"/>
      <c r="G219" s="184"/>
      <c r="H219" s="42">
        <v>1</v>
      </c>
    </row>
    <row r="220" spans="1:8" ht="15" x14ac:dyDescent="0.2">
      <c r="A220" s="15" t="s">
        <v>496</v>
      </c>
      <c r="B220" s="41" t="s">
        <v>330</v>
      </c>
      <c r="C220" s="184" t="s">
        <v>331</v>
      </c>
      <c r="D220" s="184"/>
      <c r="E220" s="184"/>
      <c r="F220" s="184"/>
      <c r="G220" s="184"/>
      <c r="H220" s="42">
        <v>1</v>
      </c>
    </row>
    <row r="221" spans="1:8" ht="15" x14ac:dyDescent="0.2">
      <c r="A221" s="15" t="s">
        <v>497</v>
      </c>
      <c r="B221" s="41" t="s">
        <v>321</v>
      </c>
      <c r="C221" s="184" t="s">
        <v>322</v>
      </c>
      <c r="D221" s="184"/>
      <c r="E221" s="184"/>
      <c r="F221" s="184"/>
      <c r="G221" s="184"/>
      <c r="H221" s="42">
        <v>1</v>
      </c>
    </row>
    <row r="222" spans="1:8" ht="15" x14ac:dyDescent="0.2">
      <c r="A222" s="15" t="s">
        <v>498</v>
      </c>
      <c r="B222" s="41" t="s">
        <v>334</v>
      </c>
      <c r="C222" s="184" t="s">
        <v>335</v>
      </c>
      <c r="D222" s="184"/>
      <c r="E222" s="184"/>
      <c r="F222" s="184"/>
      <c r="G222" s="184"/>
      <c r="H222" s="42">
        <v>1</v>
      </c>
    </row>
    <row r="223" spans="1:8" ht="15" x14ac:dyDescent="0.2">
      <c r="A223" s="15" t="s">
        <v>499</v>
      </c>
      <c r="B223" s="41" t="s">
        <v>337</v>
      </c>
      <c r="C223" s="184" t="s">
        <v>338</v>
      </c>
      <c r="D223" s="184"/>
      <c r="E223" s="184"/>
      <c r="F223" s="184"/>
      <c r="G223" s="184"/>
      <c r="H223" s="42">
        <v>1</v>
      </c>
    </row>
    <row r="224" spans="1:8" ht="15" x14ac:dyDescent="0.2">
      <c r="A224" s="15" t="s">
        <v>500</v>
      </c>
      <c r="B224" s="41" t="s">
        <v>340</v>
      </c>
      <c r="C224" s="184" t="s">
        <v>341</v>
      </c>
      <c r="D224" s="184"/>
      <c r="E224" s="184"/>
      <c r="F224" s="184"/>
      <c r="G224" s="184"/>
      <c r="H224" s="42">
        <v>1</v>
      </c>
    </row>
    <row r="225" spans="1:8" ht="15" x14ac:dyDescent="0.2">
      <c r="A225" s="15" t="s">
        <v>501</v>
      </c>
      <c r="B225" s="41" t="s">
        <v>343</v>
      </c>
      <c r="C225" s="184" t="s">
        <v>344</v>
      </c>
      <c r="D225" s="184"/>
      <c r="E225" s="184"/>
      <c r="F225" s="184"/>
      <c r="G225" s="184"/>
      <c r="H225" s="42">
        <v>1</v>
      </c>
    </row>
    <row r="228" spans="1:8" ht="15" thickBot="1" x14ac:dyDescent="0.25"/>
    <row r="229" spans="1:8" ht="15" x14ac:dyDescent="0.25">
      <c r="A229" s="166" t="s">
        <v>32</v>
      </c>
      <c r="B229" s="167"/>
      <c r="C229" s="167"/>
      <c r="D229" s="167"/>
      <c r="E229" s="167"/>
      <c r="F229" s="167"/>
      <c r="G229" s="167"/>
      <c r="H229" s="168"/>
    </row>
    <row r="230" spans="1:8" x14ac:dyDescent="0.2">
      <c r="A230" s="156"/>
      <c r="B230" s="157"/>
      <c r="C230" s="157"/>
      <c r="D230" s="157"/>
      <c r="E230" s="157"/>
      <c r="F230" s="157"/>
      <c r="G230" s="157"/>
      <c r="H230" s="158"/>
    </row>
    <row r="231" spans="1:8" x14ac:dyDescent="0.2">
      <c r="A231" s="159"/>
      <c r="B231" s="160"/>
      <c r="C231" s="160"/>
      <c r="D231" s="160"/>
      <c r="E231" s="160"/>
      <c r="F231" s="160"/>
      <c r="G231" s="160"/>
      <c r="H231" s="161"/>
    </row>
    <row r="232" spans="1:8" x14ac:dyDescent="0.2">
      <c r="A232" s="159"/>
      <c r="B232" s="160"/>
      <c r="C232" s="160"/>
      <c r="D232" s="160"/>
      <c r="E232" s="160"/>
      <c r="F232" s="160"/>
      <c r="G232" s="160"/>
      <c r="H232" s="161"/>
    </row>
    <row r="233" spans="1:8" ht="15" thickBot="1" x14ac:dyDescent="0.25">
      <c r="A233" s="162"/>
      <c r="B233" s="163"/>
      <c r="C233" s="163"/>
      <c r="D233" s="163"/>
      <c r="E233" s="163"/>
      <c r="F233" s="163"/>
      <c r="G233" s="163"/>
      <c r="H233" s="164"/>
    </row>
  </sheetData>
  <sheetProtection formatCells="0" formatColumns="0" formatRows="0" insertColumns="0" insertRows="0" insertHyperlinks="0" deleteRows="0" sort="0" autoFilter="0" pivotTables="0"/>
  <mergeCells count="221">
    <mergeCell ref="C221:G221"/>
    <mergeCell ref="C222:G222"/>
    <mergeCell ref="C223:G223"/>
    <mergeCell ref="C224:G224"/>
    <mergeCell ref="C225:G225"/>
    <mergeCell ref="C216:G216"/>
    <mergeCell ref="C217:G217"/>
    <mergeCell ref="C218:G218"/>
    <mergeCell ref="C219:G219"/>
    <mergeCell ref="C220:G220"/>
    <mergeCell ref="C211:G211"/>
    <mergeCell ref="C212:G212"/>
    <mergeCell ref="C213:G213"/>
    <mergeCell ref="C214:G214"/>
    <mergeCell ref="C215:G215"/>
    <mergeCell ref="C206:G206"/>
    <mergeCell ref="C207:G207"/>
    <mergeCell ref="C208:G208"/>
    <mergeCell ref="C209:G209"/>
    <mergeCell ref="C210:G210"/>
    <mergeCell ref="C201:G201"/>
    <mergeCell ref="C202:G202"/>
    <mergeCell ref="C203:G203"/>
    <mergeCell ref="C204:G204"/>
    <mergeCell ref="C205:G205"/>
    <mergeCell ref="C196:G196"/>
    <mergeCell ref="C197:G197"/>
    <mergeCell ref="C198:G198"/>
    <mergeCell ref="C199:G199"/>
    <mergeCell ref="C200:G200"/>
    <mergeCell ref="C191:G191"/>
    <mergeCell ref="C192:G192"/>
    <mergeCell ref="C193:G193"/>
    <mergeCell ref="C194:G194"/>
    <mergeCell ref="C195:G195"/>
    <mergeCell ref="C186:G186"/>
    <mergeCell ref="C187:G187"/>
    <mergeCell ref="C188:G188"/>
    <mergeCell ref="C189:G189"/>
    <mergeCell ref="C190:G190"/>
    <mergeCell ref="C181:G181"/>
    <mergeCell ref="C182:G182"/>
    <mergeCell ref="C183:G183"/>
    <mergeCell ref="C184:G184"/>
    <mergeCell ref="C185:G185"/>
    <mergeCell ref="C176:G176"/>
    <mergeCell ref="C177:G177"/>
    <mergeCell ref="C178:G178"/>
    <mergeCell ref="C179:G179"/>
    <mergeCell ref="C180:G180"/>
    <mergeCell ref="C171:G171"/>
    <mergeCell ref="C172:G172"/>
    <mergeCell ref="C173:G173"/>
    <mergeCell ref="C174:G174"/>
    <mergeCell ref="C175:G175"/>
    <mergeCell ref="C166:G166"/>
    <mergeCell ref="C167:G167"/>
    <mergeCell ref="C168:G168"/>
    <mergeCell ref="C169:G169"/>
    <mergeCell ref="C170:G170"/>
    <mergeCell ref="C161:G161"/>
    <mergeCell ref="C162:G162"/>
    <mergeCell ref="C163:G163"/>
    <mergeCell ref="C164:G164"/>
    <mergeCell ref="C165:G165"/>
    <mergeCell ref="C156:G156"/>
    <mergeCell ref="C157:G157"/>
    <mergeCell ref="C158:G158"/>
    <mergeCell ref="C159:G159"/>
    <mergeCell ref="C160:G160"/>
    <mergeCell ref="C151:G151"/>
    <mergeCell ref="C152:G152"/>
    <mergeCell ref="C153:G153"/>
    <mergeCell ref="C154:G154"/>
    <mergeCell ref="C155:G155"/>
    <mergeCell ref="C146:G146"/>
    <mergeCell ref="C147:G147"/>
    <mergeCell ref="C148:G148"/>
    <mergeCell ref="C149:G149"/>
    <mergeCell ref="C150:G150"/>
    <mergeCell ref="C141:G141"/>
    <mergeCell ref="C142:G142"/>
    <mergeCell ref="C143:G143"/>
    <mergeCell ref="C144:G144"/>
    <mergeCell ref="C145:G145"/>
    <mergeCell ref="C136:G136"/>
    <mergeCell ref="C137:G137"/>
    <mergeCell ref="C138:G138"/>
    <mergeCell ref="C139:G139"/>
    <mergeCell ref="C140:G140"/>
    <mergeCell ref="C131:G131"/>
    <mergeCell ref="C132:G132"/>
    <mergeCell ref="C133:G133"/>
    <mergeCell ref="C134:G134"/>
    <mergeCell ref="C135:G135"/>
    <mergeCell ref="C126:G126"/>
    <mergeCell ref="C127:G127"/>
    <mergeCell ref="C128:G128"/>
    <mergeCell ref="C129:G129"/>
    <mergeCell ref="C130:G130"/>
    <mergeCell ref="C121:G121"/>
    <mergeCell ref="C122:G122"/>
    <mergeCell ref="C123:G123"/>
    <mergeCell ref="C124:G124"/>
    <mergeCell ref="C125:G125"/>
    <mergeCell ref="C116:G116"/>
    <mergeCell ref="C117:G117"/>
    <mergeCell ref="C118:G118"/>
    <mergeCell ref="C119:G119"/>
    <mergeCell ref="C120:G120"/>
    <mergeCell ref="C111:G111"/>
    <mergeCell ref="C112:G112"/>
    <mergeCell ref="C113:G113"/>
    <mergeCell ref="C114:G114"/>
    <mergeCell ref="C115:G115"/>
    <mergeCell ref="C106:G106"/>
    <mergeCell ref="C107:G107"/>
    <mergeCell ref="C108:G108"/>
    <mergeCell ref="C109:G109"/>
    <mergeCell ref="C110:G110"/>
    <mergeCell ref="C101:G101"/>
    <mergeCell ref="C102:G102"/>
    <mergeCell ref="C103:G103"/>
    <mergeCell ref="C104:G104"/>
    <mergeCell ref="C105:G105"/>
    <mergeCell ref="C96:G96"/>
    <mergeCell ref="C97:G97"/>
    <mergeCell ref="C98:G98"/>
    <mergeCell ref="C99:G99"/>
    <mergeCell ref="C100:G100"/>
    <mergeCell ref="C91:G91"/>
    <mergeCell ref="C92:G92"/>
    <mergeCell ref="C93:G93"/>
    <mergeCell ref="C94:G94"/>
    <mergeCell ref="C95:G95"/>
    <mergeCell ref="C86:G86"/>
    <mergeCell ref="C87:G87"/>
    <mergeCell ref="C88:G88"/>
    <mergeCell ref="C89:G89"/>
    <mergeCell ref="C90:G90"/>
    <mergeCell ref="C81:G81"/>
    <mergeCell ref="C82:G82"/>
    <mergeCell ref="C83:G83"/>
    <mergeCell ref="C84:G84"/>
    <mergeCell ref="C85:G85"/>
    <mergeCell ref="C76:G76"/>
    <mergeCell ref="C77:G77"/>
    <mergeCell ref="C78:G78"/>
    <mergeCell ref="C79:G79"/>
    <mergeCell ref="C80:G80"/>
    <mergeCell ref="C71:G71"/>
    <mergeCell ref="C72:G72"/>
    <mergeCell ref="C73:G73"/>
    <mergeCell ref="C74:G74"/>
    <mergeCell ref="C75:G75"/>
    <mergeCell ref="C66:G66"/>
    <mergeCell ref="C67:G67"/>
    <mergeCell ref="C68:G68"/>
    <mergeCell ref="C69:G69"/>
    <mergeCell ref="C70:G70"/>
    <mergeCell ref="C61:G61"/>
    <mergeCell ref="C62:G62"/>
    <mergeCell ref="C63:G63"/>
    <mergeCell ref="C64:G64"/>
    <mergeCell ref="C65:G65"/>
    <mergeCell ref="C56:G56"/>
    <mergeCell ref="C57:G57"/>
    <mergeCell ref="C58:G58"/>
    <mergeCell ref="C59:G59"/>
    <mergeCell ref="C60:G60"/>
    <mergeCell ref="C52:G52"/>
    <mergeCell ref="C53:G53"/>
    <mergeCell ref="C54:G54"/>
    <mergeCell ref="C55:G55"/>
    <mergeCell ref="C46:G46"/>
    <mergeCell ref="C47:G47"/>
    <mergeCell ref="C48:G48"/>
    <mergeCell ref="C49:G49"/>
    <mergeCell ref="C50:G50"/>
    <mergeCell ref="C43:G43"/>
    <mergeCell ref="C44:G44"/>
    <mergeCell ref="C45:G45"/>
    <mergeCell ref="C36:G36"/>
    <mergeCell ref="C37:G37"/>
    <mergeCell ref="C38:G38"/>
    <mergeCell ref="C39:G39"/>
    <mergeCell ref="C40:G40"/>
    <mergeCell ref="C51:G51"/>
    <mergeCell ref="C34:G34"/>
    <mergeCell ref="C35:G35"/>
    <mergeCell ref="C26:G26"/>
    <mergeCell ref="C27:G27"/>
    <mergeCell ref="C28:G28"/>
    <mergeCell ref="C29:G29"/>
    <mergeCell ref="C30:G30"/>
    <mergeCell ref="C41:G41"/>
    <mergeCell ref="C42:G42"/>
    <mergeCell ref="A6:H6"/>
    <mergeCell ref="C7:D7"/>
    <mergeCell ref="E7:H7"/>
    <mergeCell ref="A230:H233"/>
    <mergeCell ref="A14:H14"/>
    <mergeCell ref="A229:H229"/>
    <mergeCell ref="A8:A12"/>
    <mergeCell ref="B8:B12"/>
    <mergeCell ref="E8:H12"/>
    <mergeCell ref="C21:G21"/>
    <mergeCell ref="C22:G22"/>
    <mergeCell ref="C23:G23"/>
    <mergeCell ref="C24:G24"/>
    <mergeCell ref="C25:G25"/>
    <mergeCell ref="C8:D12"/>
    <mergeCell ref="C15:G15"/>
    <mergeCell ref="C16:G16"/>
    <mergeCell ref="C17:G17"/>
    <mergeCell ref="C18:G18"/>
    <mergeCell ref="C19:G19"/>
    <mergeCell ref="C20:G20"/>
    <mergeCell ref="C31:G31"/>
    <mergeCell ref="C32:G32"/>
    <mergeCell ref="C33:G33"/>
  </mergeCells>
  <phoneticPr fontId="13" type="noConversion"/>
  <conditionalFormatting sqref="B8">
    <cfRule type="containsErrors" dxfId="2" priority="3">
      <formula>ISERROR(B8)</formula>
    </cfRule>
  </conditionalFormatting>
  <conditionalFormatting sqref="B3:B4">
    <cfRule type="containsErrors" dxfId="1" priority="2">
      <formula>ISERROR(B3)</formula>
    </cfRule>
  </conditionalFormatting>
  <conditionalFormatting sqref="B3">
    <cfRule type="containsText" dxfId="0" priority="1" operator="containsText" text="Insert Customer Reference">
      <formula>NOT(ISERROR(SEARCH("Insert Customer Reference",B3)))</formula>
    </cfRule>
  </conditionalFormatting>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'ITPS RfQ'!$A$27:$A$29</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showZeros="0" zoomScale="85" zoomScaleNormal="85" workbookViewId="0">
      <selection activeCell="H9" sqref="H9"/>
    </sheetView>
  </sheetViews>
  <sheetFormatPr defaultRowHeight="14.25" x14ac:dyDescent="0.2"/>
  <cols>
    <col min="1" max="1" width="7.6640625" style="13" customWidth="1"/>
    <col min="2" max="4" width="16.77734375" style="13" customWidth="1"/>
    <col min="5" max="5" width="37.77734375" style="13" customWidth="1"/>
    <col min="6" max="16384" width="8.88671875" style="13"/>
  </cols>
  <sheetData>
    <row r="1" spans="1:8" ht="20.25" x14ac:dyDescent="0.2">
      <c r="A1" s="28" t="s">
        <v>18</v>
      </c>
    </row>
    <row r="2" spans="1:8" ht="15" x14ac:dyDescent="0.2">
      <c r="A2" s="20"/>
    </row>
    <row r="3" spans="1:8" ht="15" x14ac:dyDescent="0.2">
      <c r="A3" s="204" t="s">
        <v>41</v>
      </c>
      <c r="B3" s="204"/>
      <c r="C3" s="205"/>
      <c r="D3" s="206"/>
    </row>
    <row r="4" spans="1:8" ht="15" x14ac:dyDescent="0.2">
      <c r="A4" s="204" t="s">
        <v>40</v>
      </c>
      <c r="B4" s="204"/>
      <c r="C4" s="205"/>
      <c r="D4" s="206"/>
    </row>
    <row r="5" spans="1:8" ht="15" x14ac:dyDescent="0.2">
      <c r="A5" s="204" t="s">
        <v>44</v>
      </c>
      <c r="B5" s="204"/>
      <c r="C5" s="205" t="str">
        <f>'ITPS RfQ'!D15</f>
        <v>Lot 2: IT Hardware</v>
      </c>
      <c r="D5" s="206"/>
    </row>
    <row r="6" spans="1:8" ht="15" x14ac:dyDescent="0.2">
      <c r="A6" s="204" t="s">
        <v>43</v>
      </c>
      <c r="B6" s="204"/>
      <c r="C6" s="207"/>
      <c r="D6" s="208"/>
    </row>
    <row r="7" spans="1:8" x14ac:dyDescent="0.2">
      <c r="E7" s="21"/>
    </row>
    <row r="8" spans="1:8" ht="15" customHeight="1" x14ac:dyDescent="0.2">
      <c r="A8" s="192" t="s">
        <v>19</v>
      </c>
      <c r="B8" s="193"/>
      <c r="C8" s="193"/>
      <c r="D8" s="193"/>
      <c r="E8" s="193"/>
      <c r="F8" s="193"/>
      <c r="G8" s="193"/>
      <c r="H8" s="194"/>
    </row>
    <row r="9" spans="1:8" ht="45" x14ac:dyDescent="0.25">
      <c r="A9" s="14" t="s">
        <v>42</v>
      </c>
      <c r="B9" s="14" t="s">
        <v>26</v>
      </c>
      <c r="C9" s="14" t="s">
        <v>27</v>
      </c>
      <c r="D9" s="22" t="s">
        <v>25</v>
      </c>
      <c r="E9" s="22" t="s">
        <v>20</v>
      </c>
      <c r="F9" s="22" t="s">
        <v>21</v>
      </c>
      <c r="G9" s="22" t="s">
        <v>22</v>
      </c>
      <c r="H9" s="22" t="s">
        <v>136</v>
      </c>
    </row>
    <row r="10" spans="1:8" x14ac:dyDescent="0.2">
      <c r="A10" s="23">
        <v>1.1000000000000001</v>
      </c>
      <c r="B10" s="23"/>
      <c r="C10" s="23"/>
      <c r="D10" s="23"/>
      <c r="E10" s="24"/>
      <c r="F10" s="24"/>
      <c r="G10" s="24"/>
      <c r="H10" s="24"/>
    </row>
    <row r="11" spans="1:8" x14ac:dyDescent="0.2">
      <c r="A11" s="23">
        <v>1.2</v>
      </c>
      <c r="B11" s="23"/>
      <c r="C11" s="23"/>
      <c r="D11" s="23"/>
      <c r="E11" s="24"/>
      <c r="F11" s="24"/>
      <c r="G11" s="24"/>
      <c r="H11" s="24"/>
    </row>
    <row r="12" spans="1:8" x14ac:dyDescent="0.2">
      <c r="A12" s="23">
        <v>1.2</v>
      </c>
      <c r="B12" s="23"/>
      <c r="C12" s="23"/>
      <c r="D12" s="23"/>
      <c r="E12" s="24"/>
      <c r="F12" s="24"/>
      <c r="G12" s="24"/>
      <c r="H12" s="24"/>
    </row>
    <row r="13" spans="1:8" x14ac:dyDescent="0.2">
      <c r="E13" s="25"/>
    </row>
    <row r="14" spans="1:8" ht="15" customHeight="1" x14ac:dyDescent="0.2">
      <c r="A14" s="192" t="s">
        <v>24</v>
      </c>
      <c r="B14" s="193"/>
      <c r="C14" s="193"/>
      <c r="D14" s="193"/>
      <c r="E14" s="193"/>
      <c r="F14" s="193"/>
      <c r="G14" s="193"/>
      <c r="H14" s="194"/>
    </row>
    <row r="15" spans="1:8" ht="30" x14ac:dyDescent="0.25">
      <c r="A15" s="14" t="s">
        <v>42</v>
      </c>
      <c r="B15" s="201" t="s">
        <v>20</v>
      </c>
      <c r="C15" s="202"/>
      <c r="D15" s="202"/>
      <c r="E15" s="203"/>
      <c r="F15" s="22" t="s">
        <v>21</v>
      </c>
      <c r="G15" s="22" t="s">
        <v>22</v>
      </c>
      <c r="H15" s="22" t="s">
        <v>23</v>
      </c>
    </row>
    <row r="16" spans="1:8" x14ac:dyDescent="0.2">
      <c r="A16" s="23">
        <v>2.1</v>
      </c>
      <c r="B16" s="198"/>
      <c r="C16" s="199"/>
      <c r="D16" s="199"/>
      <c r="E16" s="200"/>
      <c r="F16" s="24"/>
      <c r="G16" s="24"/>
      <c r="H16" s="24"/>
    </row>
    <row r="17" spans="1:8" x14ac:dyDescent="0.2">
      <c r="A17" s="23">
        <v>2.2000000000000002</v>
      </c>
      <c r="B17" s="198"/>
      <c r="C17" s="199"/>
      <c r="D17" s="199"/>
      <c r="E17" s="200"/>
      <c r="F17" s="24"/>
      <c r="G17" s="24"/>
      <c r="H17" s="24"/>
    </row>
    <row r="18" spans="1:8" x14ac:dyDescent="0.2">
      <c r="A18" s="23">
        <v>2.2999999999999998</v>
      </c>
      <c r="B18" s="198"/>
      <c r="C18" s="199"/>
      <c r="D18" s="199"/>
      <c r="E18" s="200"/>
      <c r="F18" s="24"/>
      <c r="G18" s="24"/>
      <c r="H18" s="24"/>
    </row>
    <row r="19" spans="1:8" x14ac:dyDescent="0.2">
      <c r="A19" s="7"/>
      <c r="B19" s="26"/>
      <c r="C19" s="26"/>
      <c r="D19" s="26"/>
      <c r="E19" s="26"/>
      <c r="F19" s="27"/>
      <c r="G19" s="27"/>
      <c r="H19" s="27"/>
    </row>
    <row r="20" spans="1:8" x14ac:dyDescent="0.2">
      <c r="A20" s="7"/>
      <c r="B20" s="26"/>
      <c r="C20" s="26"/>
      <c r="D20" s="26"/>
      <c r="E20" s="26"/>
      <c r="F20" s="27"/>
      <c r="G20" s="27"/>
      <c r="H20" s="27"/>
    </row>
    <row r="21" spans="1:8" ht="15" x14ac:dyDescent="0.2">
      <c r="A21" s="7"/>
      <c r="B21" s="26"/>
      <c r="C21" s="26"/>
      <c r="D21" s="26"/>
      <c r="E21" s="26"/>
      <c r="F21" s="195" t="s">
        <v>49</v>
      </c>
      <c r="G21" s="196"/>
      <c r="H21" s="24">
        <f>SUM(H10:H12,H16:H18)</f>
        <v>0</v>
      </c>
    </row>
    <row r="23" spans="1:8" ht="30.75" customHeight="1" x14ac:dyDescent="0.2">
      <c r="A23" s="197" t="s">
        <v>39</v>
      </c>
      <c r="B23" s="197"/>
      <c r="C23" s="197"/>
      <c r="D23" s="197"/>
      <c r="E23" s="197"/>
      <c r="F23" s="197"/>
      <c r="G23" s="197"/>
      <c r="H23" s="197"/>
    </row>
  </sheetData>
  <mergeCells count="16">
    <mergeCell ref="A4:B4"/>
    <mergeCell ref="C4:D4"/>
    <mergeCell ref="A3:B3"/>
    <mergeCell ref="C3:D3"/>
    <mergeCell ref="A6:B6"/>
    <mergeCell ref="C6:D6"/>
    <mergeCell ref="A5:B5"/>
    <mergeCell ref="C5:D5"/>
    <mergeCell ref="A14:H14"/>
    <mergeCell ref="A8:H8"/>
    <mergeCell ref="F21:G21"/>
    <mergeCell ref="A23:H23"/>
    <mergeCell ref="B18:E18"/>
    <mergeCell ref="B15:E15"/>
    <mergeCell ref="B16:E16"/>
    <mergeCell ref="B17:E17"/>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workbookViewId="0">
      <selection activeCell="D23" sqref="D23"/>
    </sheetView>
  </sheetViews>
  <sheetFormatPr defaultRowHeight="15" x14ac:dyDescent="0.2"/>
  <cols>
    <col min="1" max="1" width="33.21875" style="31" customWidth="1"/>
    <col min="2" max="2" width="8.88671875" style="31"/>
    <col min="3" max="3" width="40.88671875" style="31" customWidth="1"/>
    <col min="4" max="5" width="8.88671875" style="31"/>
    <col min="6" max="6" width="11.88671875" style="31" customWidth="1"/>
    <col min="7" max="16384" width="8.88671875" style="31"/>
  </cols>
  <sheetData>
    <row r="1" spans="1:4" ht="15.75" x14ac:dyDescent="0.25">
      <c r="A1" s="30" t="s">
        <v>33</v>
      </c>
    </row>
    <row r="3" spans="1:4" ht="65.25" customHeight="1" x14ac:dyDescent="0.2">
      <c r="A3" s="209" t="s">
        <v>38</v>
      </c>
      <c r="B3" s="209"/>
      <c r="C3" s="32"/>
    </row>
    <row r="4" spans="1:4" ht="15.75" x14ac:dyDescent="0.2">
      <c r="A4" s="10"/>
      <c r="B4" s="10"/>
      <c r="C4" s="33"/>
    </row>
    <row r="5" spans="1:4" ht="16.5" thickBot="1" x14ac:dyDescent="0.25">
      <c r="A5" s="10"/>
      <c r="B5" s="10"/>
      <c r="C5" s="34"/>
    </row>
    <row r="6" spans="1:4" ht="15.75" thickBot="1" x14ac:dyDescent="0.25">
      <c r="A6" s="210" t="s">
        <v>86</v>
      </c>
      <c r="B6" s="211"/>
      <c r="C6" s="211"/>
      <c r="D6" s="212"/>
    </row>
    <row r="7" spans="1:4" ht="18" thickBot="1" x14ac:dyDescent="0.25">
      <c r="A7" s="37" t="s">
        <v>106</v>
      </c>
      <c r="B7" s="35"/>
      <c r="C7" s="36" t="s">
        <v>87</v>
      </c>
      <c r="D7" s="35"/>
    </row>
    <row r="8" spans="1:4" ht="18" thickBot="1" x14ac:dyDescent="0.25">
      <c r="A8" s="37" t="s">
        <v>107</v>
      </c>
      <c r="B8" s="35"/>
      <c r="C8" s="36" t="s">
        <v>88</v>
      </c>
      <c r="D8" s="35"/>
    </row>
    <row r="9" spans="1:4" ht="18" thickBot="1" x14ac:dyDescent="0.25">
      <c r="A9" s="37" t="s">
        <v>108</v>
      </c>
      <c r="B9" s="35"/>
      <c r="C9" s="36" t="s">
        <v>89</v>
      </c>
      <c r="D9" s="35"/>
    </row>
    <row r="10" spans="1:4" ht="18" thickBot="1" x14ac:dyDescent="0.25">
      <c r="A10" s="37" t="s">
        <v>109</v>
      </c>
      <c r="B10" s="35"/>
      <c r="C10" s="36"/>
      <c r="D10" s="35"/>
    </row>
    <row r="11" spans="1:4" ht="15.75" thickBot="1" x14ac:dyDescent="0.25">
      <c r="A11" s="210" t="s">
        <v>90</v>
      </c>
      <c r="B11" s="211"/>
      <c r="C11" s="211"/>
      <c r="D11" s="212"/>
    </row>
    <row r="12" spans="1:4" ht="18" thickBot="1" x14ac:dyDescent="0.25">
      <c r="A12" s="37" t="s">
        <v>91</v>
      </c>
      <c r="B12" s="35"/>
      <c r="C12" s="36" t="s">
        <v>92</v>
      </c>
      <c r="D12" s="35"/>
    </row>
    <row r="13" spans="1:4" ht="18" thickBot="1" x14ac:dyDescent="0.25">
      <c r="A13" s="37" t="s">
        <v>93</v>
      </c>
      <c r="B13" s="35"/>
      <c r="C13" s="36" t="s">
        <v>94</v>
      </c>
      <c r="D13" s="35"/>
    </row>
    <row r="14" spans="1:4" ht="18" thickBot="1" x14ac:dyDescent="0.25">
      <c r="A14" s="37" t="s">
        <v>95</v>
      </c>
      <c r="B14" s="35"/>
      <c r="C14" s="36" t="s">
        <v>96</v>
      </c>
      <c r="D14" s="35"/>
    </row>
    <row r="15" spans="1:4" ht="45.75" thickBot="1" x14ac:dyDescent="0.25">
      <c r="A15" s="37" t="s">
        <v>97</v>
      </c>
      <c r="B15" s="35"/>
      <c r="C15" s="36" t="s">
        <v>98</v>
      </c>
      <c r="D15" s="35"/>
    </row>
    <row r="16" spans="1:4" ht="18" thickBot="1" x14ac:dyDescent="0.25">
      <c r="A16" s="37" t="s">
        <v>99</v>
      </c>
      <c r="B16" s="35"/>
      <c r="C16" s="36" t="s">
        <v>100</v>
      </c>
      <c r="D16" s="35"/>
    </row>
    <row r="17" spans="1:4" ht="15.75" thickBot="1" x14ac:dyDescent="0.25">
      <c r="A17" s="210" t="s">
        <v>101</v>
      </c>
      <c r="B17" s="211"/>
      <c r="C17" s="211"/>
      <c r="D17" s="212"/>
    </row>
    <row r="18" spans="1:4" ht="18" thickBot="1" x14ac:dyDescent="0.25">
      <c r="A18" s="37" t="s">
        <v>102</v>
      </c>
      <c r="B18" s="35"/>
      <c r="C18" s="36" t="s">
        <v>103</v>
      </c>
      <c r="D18" s="35"/>
    </row>
    <row r="19" spans="1:4" ht="30.75" thickBot="1" x14ac:dyDescent="0.25">
      <c r="A19" s="37" t="s">
        <v>104</v>
      </c>
      <c r="B19" s="35"/>
      <c r="C19" s="36" t="s">
        <v>105</v>
      </c>
      <c r="D19" s="35"/>
    </row>
  </sheetData>
  <mergeCells count="4">
    <mergeCell ref="A3:B3"/>
    <mergeCell ref="A6:D6"/>
    <mergeCell ref="A11:D11"/>
    <mergeCell ref="A17:D17"/>
  </mergeCells>
  <dataValidations count="1">
    <dataValidation type="list" allowBlank="1" showInputMessage="1" showErrorMessage="1" sqref="B7:B10 D7:D10 D12:D16 B12:B16 B18:B19 D18:D19" xr:uid="{00000000-0002-0000-0400-000000000000}">
      <formula1>"Included, Not Included"</formula1>
    </dataValidation>
  </dataValidations>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Document" dvAspect="DVASPECT_ICON" shapeId="3073" r:id="rId4">
          <objectPr defaultSize="0" r:id="rId5">
            <anchor moveWithCells="1">
              <from>
                <xdr:col>2</xdr:col>
                <xdr:colOff>1114425</xdr:colOff>
                <xdr:row>2</xdr:row>
                <xdr:rowOff>76200</xdr:rowOff>
              </from>
              <to>
                <xdr:col>2</xdr:col>
                <xdr:colOff>2028825</xdr:colOff>
                <xdr:row>2</xdr:row>
                <xdr:rowOff>762000</xdr:rowOff>
              </to>
            </anchor>
          </objectPr>
        </oleObject>
      </mc:Choice>
      <mc:Fallback>
        <oleObject progId="Document" dvAspect="DVASPECT_ICON"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8"/>
  <sheetViews>
    <sheetView workbookViewId="0">
      <selection activeCell="C18" sqref="C18"/>
    </sheetView>
  </sheetViews>
  <sheetFormatPr defaultRowHeight="15" x14ac:dyDescent="0.2"/>
  <cols>
    <col min="1" max="1" width="32.6640625" bestFit="1" customWidth="1"/>
    <col min="2" max="2" width="36.77734375" bestFit="1" customWidth="1"/>
    <col min="3" max="3" width="28" bestFit="1" customWidth="1"/>
    <col min="4" max="4" width="21.44140625" bestFit="1" customWidth="1"/>
    <col min="5" max="5" width="29.6640625" bestFit="1" customWidth="1"/>
    <col min="6" max="20" width="15.77734375" customWidth="1"/>
  </cols>
  <sheetData>
    <row r="1" spans="1:22" ht="15.75" x14ac:dyDescent="0.25">
      <c r="A1" s="38" t="s">
        <v>110</v>
      </c>
    </row>
    <row r="2" spans="1:22" x14ac:dyDescent="0.2">
      <c r="A2" t="s">
        <v>61</v>
      </c>
      <c r="B2" t="s">
        <v>63</v>
      </c>
      <c r="C2" t="s">
        <v>64</v>
      </c>
      <c r="D2" t="s">
        <v>68</v>
      </c>
      <c r="E2" t="s">
        <v>69</v>
      </c>
      <c r="F2" t="s">
        <v>83</v>
      </c>
      <c r="G2" t="s">
        <v>75</v>
      </c>
      <c r="H2" t="s">
        <v>77</v>
      </c>
      <c r="I2" t="s">
        <v>78</v>
      </c>
      <c r="J2" t="s">
        <v>81</v>
      </c>
      <c r="K2" t="s">
        <v>82</v>
      </c>
    </row>
    <row r="3" spans="1:22" x14ac:dyDescent="0.2">
      <c r="A3" t="s">
        <v>56</v>
      </c>
      <c r="B3" t="s">
        <v>62</v>
      </c>
      <c r="C3" t="s">
        <v>66</v>
      </c>
      <c r="D3" t="s">
        <v>76</v>
      </c>
      <c r="E3" t="s">
        <v>123</v>
      </c>
      <c r="F3" t="s">
        <v>80</v>
      </c>
    </row>
    <row r="4" spans="1:22" x14ac:dyDescent="0.2">
      <c r="A4" t="s">
        <v>57</v>
      </c>
      <c r="B4" t="s">
        <v>65</v>
      </c>
      <c r="C4" t="s">
        <v>67</v>
      </c>
      <c r="D4" t="s">
        <v>70</v>
      </c>
      <c r="E4" t="s">
        <v>71</v>
      </c>
      <c r="F4" t="s">
        <v>72</v>
      </c>
      <c r="G4" t="s">
        <v>73</v>
      </c>
    </row>
    <row r="5" spans="1:22" x14ac:dyDescent="0.2">
      <c r="A5" t="s">
        <v>112</v>
      </c>
      <c r="B5" t="s">
        <v>62</v>
      </c>
      <c r="C5" t="s">
        <v>63</v>
      </c>
      <c r="D5" t="s">
        <v>64</v>
      </c>
      <c r="E5" t="s">
        <v>65</v>
      </c>
      <c r="F5" t="s">
        <v>66</v>
      </c>
      <c r="G5" t="s">
        <v>67</v>
      </c>
      <c r="H5" t="s">
        <v>68</v>
      </c>
      <c r="I5" t="s">
        <v>69</v>
      </c>
      <c r="J5" t="s">
        <v>70</v>
      </c>
      <c r="K5" t="s">
        <v>71</v>
      </c>
      <c r="L5" t="s">
        <v>72</v>
      </c>
      <c r="M5" t="s">
        <v>73</v>
      </c>
      <c r="N5" t="s">
        <v>74</v>
      </c>
      <c r="O5" t="s">
        <v>75</v>
      </c>
      <c r="P5" t="s">
        <v>76</v>
      </c>
      <c r="Q5" t="s">
        <v>77</v>
      </c>
      <c r="R5" t="s">
        <v>78</v>
      </c>
      <c r="S5" t="s">
        <v>79</v>
      </c>
      <c r="T5" t="s">
        <v>80</v>
      </c>
      <c r="U5" t="s">
        <v>81</v>
      </c>
      <c r="V5" t="s">
        <v>82</v>
      </c>
    </row>
    <row r="7" spans="1:22" x14ac:dyDescent="0.2">
      <c r="A7" s="39" t="s">
        <v>84</v>
      </c>
      <c r="B7" s="39" t="s">
        <v>119</v>
      </c>
    </row>
    <row r="8" spans="1:22" x14ac:dyDescent="0.2">
      <c r="A8" s="39" t="s">
        <v>62</v>
      </c>
      <c r="B8" s="39" t="s">
        <v>124</v>
      </c>
    </row>
    <row r="9" spans="1:22" x14ac:dyDescent="0.2">
      <c r="A9" s="39" t="s">
        <v>63</v>
      </c>
      <c r="B9" s="39" t="s">
        <v>113</v>
      </c>
    </row>
    <row r="10" spans="1:22" x14ac:dyDescent="0.2">
      <c r="A10" s="39" t="s">
        <v>64</v>
      </c>
      <c r="B10" s="39" t="s">
        <v>120</v>
      </c>
    </row>
    <row r="11" spans="1:22" x14ac:dyDescent="0.2">
      <c r="A11" s="39" t="s">
        <v>65</v>
      </c>
      <c r="B11" s="39" t="s">
        <v>121</v>
      </c>
    </row>
    <row r="12" spans="1:22" x14ac:dyDescent="0.2">
      <c r="A12" s="39" t="s">
        <v>66</v>
      </c>
      <c r="B12" s="39" t="s">
        <v>115</v>
      </c>
    </row>
    <row r="13" spans="1:22" x14ac:dyDescent="0.2">
      <c r="A13" s="39" t="s">
        <v>67</v>
      </c>
      <c r="B13" s="39" t="s">
        <v>114</v>
      </c>
    </row>
    <row r="14" spans="1:22" x14ac:dyDescent="0.2">
      <c r="A14" s="39" t="s">
        <v>68</v>
      </c>
      <c r="B14" s="39" t="s">
        <v>127</v>
      </c>
    </row>
    <row r="15" spans="1:22" x14ac:dyDescent="0.2">
      <c r="A15" s="39" t="s">
        <v>69</v>
      </c>
      <c r="B15" s="39" t="s">
        <v>128</v>
      </c>
    </row>
    <row r="16" spans="1:22" x14ac:dyDescent="0.2">
      <c r="A16" s="39" t="s">
        <v>70</v>
      </c>
      <c r="B16" s="39" t="s">
        <v>122</v>
      </c>
    </row>
    <row r="17" spans="1:2" ht="31.5" x14ac:dyDescent="0.25">
      <c r="A17" s="39" t="s">
        <v>71</v>
      </c>
      <c r="B17" s="40" t="s">
        <v>134</v>
      </c>
    </row>
    <row r="18" spans="1:2" ht="31.5" x14ac:dyDescent="0.25">
      <c r="A18" s="39" t="s">
        <v>72</v>
      </c>
      <c r="B18" s="40" t="s">
        <v>135</v>
      </c>
    </row>
    <row r="19" spans="1:2" x14ac:dyDescent="0.2">
      <c r="A19" s="39" t="s">
        <v>73</v>
      </c>
      <c r="B19" s="39" t="s">
        <v>129</v>
      </c>
    </row>
    <row r="20" spans="1:2" x14ac:dyDescent="0.2">
      <c r="A20" s="39" t="s">
        <v>74</v>
      </c>
      <c r="B20" s="39" t="s">
        <v>130</v>
      </c>
    </row>
    <row r="21" spans="1:2" x14ac:dyDescent="0.2">
      <c r="A21" s="39" t="s">
        <v>75</v>
      </c>
      <c r="B21" s="39" t="s">
        <v>131</v>
      </c>
    </row>
    <row r="22" spans="1:2" x14ac:dyDescent="0.2">
      <c r="A22" s="39" t="s">
        <v>76</v>
      </c>
      <c r="B22" s="39" t="s">
        <v>116</v>
      </c>
    </row>
    <row r="23" spans="1:2" x14ac:dyDescent="0.2">
      <c r="A23" s="39" t="s">
        <v>77</v>
      </c>
      <c r="B23" s="39" t="s">
        <v>132</v>
      </c>
    </row>
    <row r="24" spans="1:2" x14ac:dyDescent="0.2">
      <c r="A24" s="39" t="s">
        <v>78</v>
      </c>
      <c r="B24" s="39" t="s">
        <v>117</v>
      </c>
    </row>
    <row r="25" spans="1:2" x14ac:dyDescent="0.2">
      <c r="A25" s="39" t="s">
        <v>123</v>
      </c>
      <c r="B25" s="39" t="s">
        <v>125</v>
      </c>
    </row>
    <row r="26" spans="1:2" x14ac:dyDescent="0.2">
      <c r="A26" s="39" t="s">
        <v>80</v>
      </c>
      <c r="B26" s="39" t="s">
        <v>133</v>
      </c>
    </row>
    <row r="27" spans="1:2" x14ac:dyDescent="0.2">
      <c r="A27" s="39" t="s">
        <v>81</v>
      </c>
      <c r="B27" s="39" t="s">
        <v>118</v>
      </c>
    </row>
    <row r="28" spans="1:2" x14ac:dyDescent="0.2">
      <c r="A28" s="39" t="s">
        <v>82</v>
      </c>
      <c r="B28" s="39" t="s">
        <v>126</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etadata xmlns="http://www.objective.com/ecm/document/metadata/FF3C5B18883D4E21973B57C2EEED7FD1" version="1.0.0">
  <systemFields>
    <field name="Objective-Id">
      <value order="0">A29958032</value>
    </field>
    <field name="Objective-Title">
      <value order="0">ITPS2 - Template - Request for Quote (RfQ)</value>
    </field>
    <field name="Objective-Description">
      <value order="0"/>
    </field>
    <field name="Objective-CreationStamp">
      <value order="0">2020-05-11T08:57:14Z</value>
    </field>
    <field name="Objective-IsApproved">
      <value order="0">false</value>
    </field>
    <field name="Objective-IsPublished">
      <value order="0">true</value>
    </field>
    <field name="Objective-DatePublished">
      <value order="0">2020-07-21T08:29:44Z</value>
    </field>
    <field name="Objective-ModificationStamp">
      <value order="0">2020-07-21T08:29:44Z</value>
    </field>
    <field name="Objective-Owner">
      <value order="0">Robertson, Paul (ESNR-Commercial &amp; Procurement ICT)</value>
    </field>
    <field name="Objective-Path">
      <value order="0">Objective Global Folder:Business File Plan:Economy, Skills &amp; Natural Resources (ESNR):Economy, Skills &amp; Natural Resources (ESNR) - NPS &amp; Value Wales - NPS &amp; Value Wales:1 - Save:National Procurement Service:National Procurement Service - Information Technology (ICT):4. Contract Management:National Procurement Service - Information Technology (ICT) - IT Products and Services (ii) - NPS-ICT-0094-19 - Guidance Documents:ITPS2 - Templates and Information</value>
    </field>
    <field name="Objective-Parent">
      <value order="0">ITPS2 - Templates and Information</value>
    </field>
    <field name="Objective-State">
      <value order="0">Published</value>
    </field>
    <field name="Objective-VersionId">
      <value order="0">vA61324566</value>
    </field>
    <field name="Objective-Version">
      <value order="0">1.0</value>
    </field>
    <field name="Objective-VersionNumber">
      <value order="0">11</value>
    </field>
    <field name="Objective-VersionComment">
      <value order="0">v1</value>
    </field>
    <field name="Objective-FileNumber">
      <value order="0">qA1435126</value>
    </field>
    <field name="Objective-Classification">
      <value order="0">Official</value>
    </field>
    <field name="Objective-Caveats">
      <value order="0"/>
    </field>
  </systemFields>
  <catalogues>
    <catalogue name="Document Type Catalogue" type="type" ori="id:cA14">
      <field name="Objective-Language">
        <value order="0">English (eng)</value>
      </field>
      <field name="Objective-Date Acquired">
        <value order="0">2020-05-10T23:00:00Z</value>
      </field>
      <field name="Objective-What to Keep">
        <value order="0">No</value>
      </field>
      <field name="Objective-Official Translation">
        <value order="0"/>
      </field>
      <field name="Objective-Connect Creator">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DF4FD75F93E59488459C77B5FD082B4" ma:contentTypeVersion="9" ma:contentTypeDescription="Create a new document." ma:contentTypeScope="" ma:versionID="df55f253b35b69757c7f6d7c89a1cc7c">
  <xsd:schema xmlns:xsd="http://www.w3.org/2001/XMLSchema" xmlns:xs="http://www.w3.org/2001/XMLSchema" xmlns:p="http://schemas.microsoft.com/office/2006/metadata/properties" xmlns:ns3="a4da6e91-07ea-4f15-afaa-21e11d635e47" targetNamespace="http://schemas.microsoft.com/office/2006/metadata/properties" ma:root="true" ma:fieldsID="0235885d2a80821573a42d5769a08a9b" ns3:_="">
    <xsd:import namespace="a4da6e91-07ea-4f15-afaa-21e11d635e4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a6e91-07ea-4f15-afaa-21e11d635e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F98B9-59BB-46B0-AA09-060B9E77859E}">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4da6e91-07ea-4f15-afaa-21e11d635e47"/>
    <ds:schemaRef ds:uri="http://www.w3.org/XML/1998/namespace"/>
    <ds:schemaRef ds:uri="http://purl.org/dc/dcmitype/"/>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3.xml><?xml version="1.0" encoding="utf-8"?>
<ds:datastoreItem xmlns:ds="http://schemas.openxmlformats.org/officeDocument/2006/customXml" ds:itemID="{2C39BFAF-E0B7-40F3-B5FB-DDF9D21D9175}">
  <ds:schemaRefs>
    <ds:schemaRef ds:uri="http://schemas.microsoft.com/sharepoint/v3/contenttype/forms"/>
  </ds:schemaRefs>
</ds:datastoreItem>
</file>

<file path=customXml/itemProps4.xml><?xml version="1.0" encoding="utf-8"?>
<ds:datastoreItem xmlns:ds="http://schemas.openxmlformats.org/officeDocument/2006/customXml" ds:itemID="{85B59818-80B3-474A-BB1E-CB978A086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a6e91-07ea-4f15-afaa-21e11d635e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ITPS RfQ</vt:lpstr>
      <vt:lpstr>RfQ Information</vt:lpstr>
      <vt:lpstr>Offer Schedule</vt:lpstr>
      <vt:lpstr>Terms &amp; Conditions</vt:lpstr>
      <vt:lpstr>Data</vt:lpstr>
    </vt:vector>
  </TitlesOfParts>
  <Company>Welsh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Joslin, Phil (FCS - ICT)</dc:creator>
  <cp:lastModifiedBy>Ryan Faye</cp:lastModifiedBy>
  <cp:lastPrinted>2016-01-11T10:18:51Z</cp:lastPrinted>
  <dcterms:created xsi:type="dcterms:W3CDTF">2016-01-11T09:24:13Z</dcterms:created>
  <dcterms:modified xsi:type="dcterms:W3CDTF">2022-04-12T12:45:26Z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A29958032</vt:lpwstr>
  </property>
  <property fmtid="{D5CDD505-2E9C-101B-9397-08002B2CF9AE}" pid="4" name="Objective-Title">
    <vt:lpwstr>ITPS2 - Template - Request for Quote (RfQ)</vt:lpwstr>
  </property>
  <property fmtid="{D5CDD505-2E9C-101B-9397-08002B2CF9AE}" pid="5" name="Objective-Comment">
    <vt:lpwstr/>
  </property>
  <property fmtid="{D5CDD505-2E9C-101B-9397-08002B2CF9AE}" pid="6" name="Objective-CreationStamp">
    <vt:filetime>2020-05-11T08:57:23Z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2020-07-21T08:29:44Z</vt:filetime>
  </property>
  <property fmtid="{D5CDD505-2E9C-101B-9397-08002B2CF9AE}" pid="10" name="Objective-ModificationStamp">
    <vt:filetime>2020-07-21T08:29:44Z</vt:filetime>
  </property>
  <property fmtid="{D5CDD505-2E9C-101B-9397-08002B2CF9AE}" pid="11" name="Objective-Owner">
    <vt:lpwstr>Robertson, Paul (ESNR-Commercial &amp; Procurement ICT)</vt:lpwstr>
  </property>
  <property fmtid="{D5CDD505-2E9C-101B-9397-08002B2CF9AE}" pid="12" name="Objective-Path">
    <vt:lpwstr>Objective Global Folder:Business File Plan:Economy, Skills &amp; Natural Resources (ESNR):Economy, Skills &amp; Natural Resources (ESNR) - NPS &amp; Value Wales - NPS &amp; Value Wales:1 - Save:National Procurement Service:National Procurement Service - Information Techn</vt:lpwstr>
  </property>
  <property fmtid="{D5CDD505-2E9C-101B-9397-08002B2CF9AE}" pid="13" name="Objective-Parent">
    <vt:lpwstr>ITPS2 - Templates and Information</vt:lpwstr>
  </property>
  <property fmtid="{D5CDD505-2E9C-101B-9397-08002B2CF9AE}" pid="14" name="Objective-State">
    <vt:lpwstr>Published</vt:lpwstr>
  </property>
  <property fmtid="{D5CDD505-2E9C-101B-9397-08002B2CF9AE}" pid="15" name="Objective-Version">
    <vt:lpwstr>1.0</vt:lpwstr>
  </property>
  <property fmtid="{D5CDD505-2E9C-101B-9397-08002B2CF9AE}" pid="16" name="Objective-VersionNumber">
    <vt:r8>11</vt:r8>
  </property>
  <property fmtid="{D5CDD505-2E9C-101B-9397-08002B2CF9AE}" pid="17" name="Objective-VersionComment">
    <vt:lpwstr>v1</vt:lpwstr>
  </property>
  <property fmtid="{D5CDD505-2E9C-101B-9397-08002B2CF9AE}" pid="18" name="Objective-FileNumber">
    <vt:lpwstr/>
  </property>
  <property fmtid="{D5CDD505-2E9C-101B-9397-08002B2CF9AE}" pid="19" name="Objective-Classification">
    <vt:lpwstr>[Inherited - Official]</vt:lpwstr>
  </property>
  <property fmtid="{D5CDD505-2E9C-101B-9397-08002B2CF9AE}" pid="20" name="Objective-Caveats">
    <vt:lpwstr/>
  </property>
  <property fmtid="{D5CDD505-2E9C-101B-9397-08002B2CF9AE}" pid="21" name="Objective-Language [system]">
    <vt:lpwstr>English (eng)</vt:lpwstr>
  </property>
  <property fmtid="{D5CDD505-2E9C-101B-9397-08002B2CF9AE}" pid="22" name="Objective-Date Acquired [system]">
    <vt:filetime>2018-02-15T00:00:00Z</vt:filetime>
  </property>
  <property fmtid="{D5CDD505-2E9C-101B-9397-08002B2CF9AE}" pid="23" name="Objective-What to Keep [system]">
    <vt:lpwstr>No</vt:lpwstr>
  </property>
  <property fmtid="{D5CDD505-2E9C-101B-9397-08002B2CF9AE}" pid="24" name="Objective-Official Translation [system]">
    <vt:lpwstr/>
  </property>
  <property fmtid="{D5CDD505-2E9C-101B-9397-08002B2CF9AE}" pid="25" name="Objective-Connect Creator [system]">
    <vt:lpwstr/>
  </property>
  <property fmtid="{D5CDD505-2E9C-101B-9397-08002B2CF9AE}" pid="26" name="Objective-Description">
    <vt:lpwstr/>
  </property>
  <property fmtid="{D5CDD505-2E9C-101B-9397-08002B2CF9AE}" pid="27" name="Objective-VersionId">
    <vt:lpwstr>vA61324566</vt:lpwstr>
  </property>
  <property fmtid="{D5CDD505-2E9C-101B-9397-08002B2CF9AE}" pid="28" name="Objective-Language">
    <vt:lpwstr>English (eng)</vt:lpwstr>
  </property>
  <property fmtid="{D5CDD505-2E9C-101B-9397-08002B2CF9AE}" pid="29" name="Objective-Date Acquired">
    <vt:filetime>2020-05-10T23:00:00Z</vt:filetime>
  </property>
  <property fmtid="{D5CDD505-2E9C-101B-9397-08002B2CF9AE}" pid="30" name="Objective-What to Keep">
    <vt:lpwstr>No</vt:lpwstr>
  </property>
  <property fmtid="{D5CDD505-2E9C-101B-9397-08002B2CF9AE}" pid="31" name="Objective-Official Translation">
    <vt:lpwstr/>
  </property>
  <property fmtid="{D5CDD505-2E9C-101B-9397-08002B2CF9AE}" pid="32" name="Objective-Connect Creator">
    <vt:lpwstr/>
  </property>
  <property fmtid="{D5CDD505-2E9C-101B-9397-08002B2CF9AE}" pid="33" name="ContentTypeId">
    <vt:lpwstr>0x0101006DF4FD75F93E59488459C77B5FD082B4</vt:lpwstr>
  </property>
  <property fmtid="{D5CDD505-2E9C-101B-9397-08002B2CF9AE}" pid="34" name="TitusGUID">
    <vt:lpwstr>5af9fd69-7059-4458-a067-f6233ef08f42</vt:lpwstr>
  </property>
  <property fmtid="{D5CDD505-2E9C-101B-9397-08002B2CF9AE}" pid="35" name="MSIP_Label_7beefdff-6834-454f-be00-a68b5bc5f471_Enabled">
    <vt:lpwstr>true</vt:lpwstr>
  </property>
  <property fmtid="{D5CDD505-2E9C-101B-9397-08002B2CF9AE}" pid="36" name="MSIP_Label_7beefdff-6834-454f-be00-a68b5bc5f471_SetDate">
    <vt:lpwstr>2021-06-22T15:05:00Z</vt:lpwstr>
  </property>
  <property fmtid="{D5CDD505-2E9C-101B-9397-08002B2CF9AE}" pid="37" name="MSIP_Label_7beefdff-6834-454f-be00-a68b5bc5f471_Method">
    <vt:lpwstr>Standard</vt:lpwstr>
  </property>
  <property fmtid="{D5CDD505-2E9C-101B-9397-08002B2CF9AE}" pid="38" name="MSIP_Label_7beefdff-6834-454f-be00-a68b5bc5f471_Name">
    <vt:lpwstr>OFFICIAL</vt:lpwstr>
  </property>
  <property fmtid="{D5CDD505-2E9C-101B-9397-08002B2CF9AE}" pid="39" name="MSIP_Label_7beefdff-6834-454f-be00-a68b5bc5f471_SiteId">
    <vt:lpwstr>39683655-1d97-4b22-be8c-246da0f47a41</vt:lpwstr>
  </property>
  <property fmtid="{D5CDD505-2E9C-101B-9397-08002B2CF9AE}" pid="40" name="MSIP_Label_7beefdff-6834-454f-be00-a68b5bc5f471_ActionId">
    <vt:lpwstr>ebf3d6b3-f618-43eb-89f8-8fe60acb3d0f</vt:lpwstr>
  </property>
  <property fmtid="{D5CDD505-2E9C-101B-9397-08002B2CF9AE}" pid="41" name="MSIP_Label_7beefdff-6834-454f-be00-a68b5bc5f471_ContentBits">
    <vt:lpwstr>0</vt:lpwstr>
  </property>
</Properties>
</file>