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C:\Users\KHA2\OneDrive - ph.rc\Desktop\To File\"/>
    </mc:Choice>
  </mc:AlternateContent>
  <xr:revisionPtr revIDLastSave="0" documentId="10_ncr:100000_{032CF0DE-40E0-43F0-96FF-8DF593D3792A}" xr6:coauthVersionLast="31" xr6:coauthVersionMax="31" xr10:uidLastSave="{00000000-0000-0000-0000-000000000000}"/>
  <bookViews>
    <workbookView xWindow="0" yWindow="0" windowWidth="19200" windowHeight="12075" xr2:uid="{00000000-000D-0000-FFFF-FFFF00000000}"/>
  </bookViews>
  <sheets>
    <sheet name="Price Schedule" sheetId="3" r:id="rId1"/>
  </sheets>
  <calcPr calcId="179017"/>
</workbook>
</file>

<file path=xl/calcChain.xml><?xml version="1.0" encoding="utf-8"?>
<calcChain xmlns="http://schemas.openxmlformats.org/spreadsheetml/2006/main">
  <c r="R13" i="3" l="1"/>
  <c r="P13" i="3"/>
  <c r="N13" i="3"/>
  <c r="L13" i="3"/>
  <c r="J13" i="3"/>
  <c r="H13" i="3"/>
  <c r="R24" i="3"/>
  <c r="R21" i="3"/>
  <c r="R20" i="3"/>
  <c r="R18" i="3"/>
  <c r="R17" i="3"/>
  <c r="P24" i="3"/>
  <c r="P21" i="3"/>
  <c r="P20" i="3"/>
  <c r="P18" i="3"/>
  <c r="P17" i="3"/>
  <c r="N24" i="3"/>
  <c r="N21" i="3"/>
  <c r="N20" i="3"/>
  <c r="N18" i="3"/>
  <c r="N17" i="3"/>
  <c r="L24" i="3"/>
  <c r="L21" i="3"/>
  <c r="L20" i="3"/>
  <c r="L18" i="3"/>
  <c r="L17" i="3"/>
  <c r="J24" i="3"/>
  <c r="J21" i="3"/>
  <c r="J20" i="3"/>
  <c r="J18" i="3"/>
  <c r="J17" i="3"/>
  <c r="H24" i="3"/>
  <c r="H21" i="3"/>
  <c r="H20" i="3"/>
  <c r="H18" i="3"/>
  <c r="H17" i="3"/>
  <c r="T13" i="3" l="1"/>
  <c r="T17" i="3"/>
  <c r="T24" i="3"/>
  <c r="T18" i="3"/>
  <c r="T21" i="3"/>
  <c r="T20" i="3"/>
  <c r="H45" i="3"/>
  <c r="H44" i="3"/>
  <c r="H43" i="3"/>
  <c r="H42" i="3"/>
  <c r="T25" i="3"/>
  <c r="J12" i="3"/>
  <c r="H12" i="3"/>
  <c r="T26" i="3" l="1"/>
  <c r="T31" i="3"/>
  <c r="T32" i="3"/>
  <c r="H41" i="3" l="1"/>
  <c r="H40" i="3"/>
  <c r="T30" i="3"/>
  <c r="T29" i="3"/>
  <c r="T28" i="3"/>
  <c r="T27" i="3"/>
  <c r="R14" i="3"/>
  <c r="R15" i="3"/>
  <c r="R16" i="3"/>
  <c r="R19" i="3"/>
  <c r="R22" i="3"/>
  <c r="R23" i="3"/>
  <c r="R12" i="3"/>
  <c r="P14" i="3"/>
  <c r="P15" i="3"/>
  <c r="P16" i="3"/>
  <c r="P19" i="3"/>
  <c r="P22" i="3"/>
  <c r="P23" i="3"/>
  <c r="P12" i="3"/>
  <c r="N14" i="3"/>
  <c r="N15" i="3"/>
  <c r="N16" i="3"/>
  <c r="N19" i="3"/>
  <c r="N22" i="3"/>
  <c r="N23" i="3"/>
  <c r="N12" i="3"/>
  <c r="L14" i="3"/>
  <c r="L15" i="3"/>
  <c r="L16" i="3"/>
  <c r="L19" i="3"/>
  <c r="L22" i="3"/>
  <c r="L23" i="3"/>
  <c r="L12" i="3"/>
  <c r="J14" i="3"/>
  <c r="J15" i="3"/>
  <c r="J16" i="3"/>
  <c r="J19" i="3"/>
  <c r="J22" i="3"/>
  <c r="J23" i="3"/>
  <c r="H46" i="3" l="1"/>
  <c r="H14" i="3"/>
  <c r="T14" i="3" s="1"/>
  <c r="H15" i="3"/>
  <c r="T15" i="3" s="1"/>
  <c r="H16" i="3"/>
  <c r="T16" i="3" s="1"/>
  <c r="H19" i="3"/>
  <c r="T19" i="3" s="1"/>
  <c r="H22" i="3"/>
  <c r="T22" i="3" s="1"/>
  <c r="H23" i="3"/>
  <c r="T23" i="3" s="1"/>
  <c r="T12" i="3"/>
  <c r="T34" i="3" l="1"/>
</calcChain>
</file>

<file path=xl/sharedStrings.xml><?xml version="1.0" encoding="utf-8"?>
<sst xmlns="http://schemas.openxmlformats.org/spreadsheetml/2006/main" count="90" uniqueCount="59">
  <si>
    <t>TOTAL</t>
  </si>
  <si>
    <t>Notes  &amp; Comments</t>
  </si>
  <si>
    <t>All prices are exclusive of VAT</t>
  </si>
  <si>
    <t>SOURCING DOCUMENT TITLE:</t>
  </si>
  <si>
    <t>BIDDER NAME</t>
  </si>
  <si>
    <t>Item Number</t>
  </si>
  <si>
    <t>[Bidder to add name]</t>
  </si>
  <si>
    <t>TENDER REF:</t>
  </si>
  <si>
    <t>Description</t>
  </si>
  <si>
    <t>4x4 - 4 seater with truckman top or equivalent</t>
  </si>
  <si>
    <t>7.5 tonne dropside van or equivalent</t>
  </si>
  <si>
    <t>small 2 seater van</t>
  </si>
  <si>
    <t>4x4 4 seater open back</t>
  </si>
  <si>
    <t>18 seater minibus</t>
  </si>
  <si>
    <t>Large van 4 seater</t>
  </si>
  <si>
    <t>Dashboard Camera</t>
  </si>
  <si>
    <t>Driver identification fobs</t>
  </si>
  <si>
    <t>Qty required</t>
  </si>
  <si>
    <t>7.5 tonne dropside van or equivalent including a 1200 Litre fuel bowser</t>
  </si>
  <si>
    <t>CS19033</t>
  </si>
  <si>
    <t xml:space="preserve"> Fleet Hire &amp; Maintenance at South Tees Site Company Ltd</t>
  </si>
  <si>
    <t>All prices are fixed and firm for the duration of the contract</t>
  </si>
  <si>
    <t>Additional Items</t>
  </si>
  <si>
    <t>Cost per item ex VAT</t>
  </si>
  <si>
    <t>Total Price ex VAT</t>
  </si>
  <si>
    <t>Provision of additional ad hoc vehicles (minimum 2 vehicles) when required</t>
  </si>
  <si>
    <t>Total 3 year contract Price ex VAT</t>
  </si>
  <si>
    <t>Qualified Mechanic for Contract term of 3 years</t>
  </si>
  <si>
    <t>Administrator to control service schedule for Contract term of 3 years</t>
  </si>
  <si>
    <t>Tracker Monitoring System for Contract Term of 3 Years</t>
  </si>
  <si>
    <t>Total Hire Cost of 1 (one) vehicle ex VAT. Year 2</t>
  </si>
  <si>
    <t>Total Hire Cost of 1 (one) vehicle ex VAT. Year 3</t>
  </si>
  <si>
    <t>Total Servicing of 1 (one) vehicle ex VAT. Year 1</t>
  </si>
  <si>
    <t>Total Servicing of 1 (one) vehicle ex VAT. Year 2</t>
  </si>
  <si>
    <t>Total Servicing of 1 (one) vehicle ex VAT. Year 3</t>
  </si>
  <si>
    <t>Total Hire Cost of 1 (one) vehicle ex VAT. Per year</t>
  </si>
  <si>
    <t>Total Hire Cost of quantity required vehicles ex VAT. Year 1</t>
  </si>
  <si>
    <t>Total Hire Cost of quantity required vehicles ex VAT. Year 2</t>
  </si>
  <si>
    <t>Total Hire Cost of quantity required vehicles ex VAT. Year 3</t>
  </si>
  <si>
    <t>Total Servicing of  quantity required vehicles ex VAT. Year 1</t>
  </si>
  <si>
    <t>Total Servicing of  quantity required vehicles ex VAT. Year 2</t>
  </si>
  <si>
    <t>Total Servicing of  quantity required vehicles ex VAT. Year 3</t>
  </si>
  <si>
    <t>Price per Item ex VAT</t>
  </si>
  <si>
    <t>STSC Ltd magnetic logo 11"X11"</t>
  </si>
  <si>
    <t>Seat Cover (each)</t>
  </si>
  <si>
    <t>Screen wash concentrate per 5 litres</t>
  </si>
  <si>
    <t>Antifreeze per 5 litres</t>
  </si>
  <si>
    <t>Add blue per 10 litres</t>
  </si>
  <si>
    <t>Trackers</t>
  </si>
  <si>
    <t>FOR INFORMATION ONLY</t>
  </si>
  <si>
    <t xml:space="preserve">Provision of all safety clothing and equipment (per person) as per specification for a term of 3 years
</t>
  </si>
  <si>
    <t>Contract Management Total Associated Costs for a term of 3 years</t>
  </si>
  <si>
    <t>Weekly / Monthly check required</t>
  </si>
  <si>
    <t>Red or white diesel</t>
  </si>
  <si>
    <t>monthly</t>
  </si>
  <si>
    <t>red</t>
  </si>
  <si>
    <t>white</t>
  </si>
  <si>
    <t>weekly</t>
  </si>
  <si>
    <r>
      <rPr>
        <b/>
        <sz val="12"/>
        <rFont val="Arial"/>
        <family val="2"/>
      </rPr>
      <t xml:space="preserve">Bidders are required to complete all yellow highlighted cells.  Any cells in yellow not completed may result in a non-compliant bid. This is pricing schedule is based on the current contractual requirement and fleet onsite. As stated in the specification section 4 of the RFP document the size of the fleet can fluctuate and quantities of vehicles are not guaranteed throughout the whole duration of the contract dependant on the business requirements. All prices submitted within this price schedule are exclusive of VAT and shall be fixed and firm for the duration of the contract, unless the contracting authority require the number of vehicles to increase or decrease. 
For the avoidance of doubt the total compiled within cell </t>
    </r>
    <r>
      <rPr>
        <b/>
        <sz val="12"/>
        <color rgb="FFFF0000"/>
        <rFont val="Arial"/>
        <family val="2"/>
      </rPr>
      <t>(T34)</t>
    </r>
    <r>
      <rPr>
        <b/>
        <sz val="12"/>
        <rFont val="Arial"/>
        <family val="2"/>
      </rPr>
      <t xml:space="preserve"> will be used for the evaluation of this procurement.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</si>
</sst>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indexed="8"/>
      <name val="Calibri"/>
      <family val="2"/>
    </font>
    <font>
      <b/>
      <sz val="12"/>
      <name val="Arial"/>
      <family val="2"/>
    </font>
    <font>
      <b/>
      <sz val="12"/>
      <color indexed="9"/>
      <name val="Arial"/>
      <family val="2"/>
    </font>
    <font>
      <sz val="12"/>
      <color theme="1"/>
      <name val="Calibri"/>
      <family val="2"/>
      <scheme val="minor"/>
    </font>
    <font>
      <sz val="12"/>
      <color theme="1"/>
      <name val="Arial"/>
      <family val="2"/>
    </font>
    <font>
      <b/>
      <sz val="12"/>
      <color theme="1"/>
      <name val="Arial"/>
      <family val="2"/>
    </font>
    <font>
      <b/>
      <sz val="12"/>
      <color rgb="FFFF0000"/>
      <name val="Arial"/>
      <family val="2"/>
    </font>
    <font>
      <b/>
      <sz val="12"/>
      <color indexed="8"/>
      <name val="Arial"/>
      <family val="2"/>
    </font>
    <font>
      <b/>
      <sz val="12"/>
      <color theme="1"/>
      <name val="Calibri"/>
      <family val="2"/>
      <scheme val="minor"/>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
      <patternFill patternType="solid">
        <fgColor rgb="FF92D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64">
    <xf numFmtId="0" fontId="0" fillId="0" borderId="0" xfId="0"/>
    <xf numFmtId="44" fontId="5" fillId="6" borderId="2" xfId="2" applyFont="1" applyFill="1" applyBorder="1" applyAlignment="1" applyProtection="1">
      <alignment horizontal="center" vertical="center" wrapText="1"/>
      <protection locked="0"/>
    </xf>
    <xf numFmtId="44" fontId="5" fillId="6" borderId="1" xfId="2" applyFont="1" applyFill="1" applyBorder="1" applyAlignment="1" applyProtection="1">
      <alignment horizontal="center" vertical="center" wrapText="1"/>
      <protection locked="0"/>
    </xf>
    <xf numFmtId="0" fontId="4" fillId="0" borderId="0" xfId="0" applyFont="1" applyProtection="1"/>
    <xf numFmtId="1" fontId="2" fillId="3" borderId="0" xfId="0" applyNumberFormat="1" applyFont="1" applyFill="1" applyBorder="1" applyAlignment="1" applyProtection="1">
      <alignment horizontal="center" vertical="center"/>
    </xf>
    <xf numFmtId="0" fontId="2" fillId="3" borderId="0" xfId="0" applyFont="1" applyFill="1" applyBorder="1" applyAlignment="1" applyProtection="1">
      <alignment vertical="center"/>
    </xf>
    <xf numFmtId="1" fontId="2" fillId="3" borderId="0" xfId="0" applyNumberFormat="1" applyFont="1" applyFill="1" applyBorder="1" applyAlignment="1" applyProtection="1">
      <alignment vertical="center"/>
    </xf>
    <xf numFmtId="0" fontId="2"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wrapText="1"/>
    </xf>
    <xf numFmtId="1" fontId="2" fillId="4" borderId="0" xfId="0" applyNumberFormat="1" applyFont="1" applyFill="1" applyBorder="1" applyAlignment="1" applyProtection="1">
      <alignment horizontal="center" vertical="center"/>
    </xf>
    <xf numFmtId="3" fontId="2" fillId="4" borderId="0" xfId="0" applyNumberFormat="1" applyFont="1" applyFill="1" applyBorder="1" applyAlignment="1" applyProtection="1">
      <alignment horizontal="center" vertical="center"/>
    </xf>
    <xf numFmtId="3" fontId="2" fillId="4" borderId="0" xfId="0" applyNumberFormat="1" applyFont="1" applyFill="1" applyBorder="1" applyAlignment="1" applyProtection="1">
      <alignment horizontal="center" vertical="center" wrapText="1"/>
    </xf>
    <xf numFmtId="1" fontId="5" fillId="0" borderId="0" xfId="0" applyNumberFormat="1" applyFont="1" applyProtection="1"/>
    <xf numFmtId="0" fontId="5" fillId="0" borderId="0" xfId="0" applyFont="1" applyProtection="1"/>
    <xf numFmtId="0" fontId="5" fillId="0" borderId="0" xfId="0" applyFont="1" applyAlignment="1" applyProtection="1">
      <alignment wrapText="1"/>
    </xf>
    <xf numFmtId="1" fontId="3" fillId="2" borderId="0" xfId="0" applyNumberFormat="1" applyFont="1" applyFill="1" applyAlignment="1" applyProtection="1">
      <alignment vertical="center" wrapText="1"/>
    </xf>
    <xf numFmtId="0" fontId="3"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6" fillId="0" borderId="0" xfId="0" applyFont="1" applyProtection="1"/>
    <xf numFmtId="1" fontId="3" fillId="2" borderId="1" xfId="2" applyNumberFormat="1" applyFont="1" applyFill="1" applyBorder="1" applyAlignment="1" applyProtection="1">
      <alignment horizontal="center" vertical="center" wrapText="1"/>
    </xf>
    <xf numFmtId="44" fontId="3" fillId="2" borderId="1" xfId="2" applyFont="1" applyFill="1" applyBorder="1" applyAlignment="1" applyProtection="1">
      <alignment horizontal="center" vertical="center" wrapText="1"/>
    </xf>
    <xf numFmtId="0" fontId="5" fillId="0" borderId="0" xfId="0" applyFont="1" applyAlignment="1" applyProtection="1">
      <alignment vertical="center" wrapText="1"/>
    </xf>
    <xf numFmtId="44" fontId="3" fillId="2" borderId="1" xfId="2" applyFont="1" applyFill="1" applyBorder="1" applyAlignment="1" applyProtection="1">
      <alignment horizontal="left" vertical="center" wrapText="1"/>
    </xf>
    <xf numFmtId="1" fontId="3" fillId="2" borderId="2" xfId="2" applyNumberFormat="1" applyFont="1" applyFill="1" applyBorder="1" applyAlignment="1" applyProtection="1">
      <alignment horizontal="center" vertical="center" wrapText="1"/>
    </xf>
    <xf numFmtId="44" fontId="5" fillId="7" borderId="2" xfId="2" applyFont="1" applyFill="1" applyBorder="1" applyAlignment="1" applyProtection="1">
      <alignment horizontal="center" vertical="center" wrapText="1"/>
    </xf>
    <xf numFmtId="44" fontId="5" fillId="7" borderId="1" xfId="2"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0" borderId="0" xfId="0" applyFont="1" applyBorder="1" applyProtection="1"/>
    <xf numFmtId="44" fontId="3" fillId="2" borderId="1" xfId="2" applyFont="1" applyFill="1" applyBorder="1" applyAlignment="1" applyProtection="1">
      <alignment horizontal="left" vertical="top" wrapText="1"/>
    </xf>
    <xf numFmtId="44" fontId="3" fillId="2" borderId="0" xfId="2" applyFont="1" applyFill="1" applyAlignment="1" applyProtection="1">
      <alignment horizontal="center" vertical="center"/>
    </xf>
    <xf numFmtId="44" fontId="3" fillId="2" borderId="2" xfId="2" applyFont="1" applyFill="1" applyBorder="1" applyAlignment="1" applyProtection="1">
      <alignment horizontal="center" vertical="center"/>
    </xf>
    <xf numFmtId="0" fontId="4" fillId="0" borderId="1" xfId="0" applyFont="1" applyBorder="1" applyProtection="1"/>
    <xf numFmtId="0" fontId="5" fillId="0" borderId="1" xfId="0" applyFont="1" applyBorder="1" applyAlignment="1" applyProtection="1">
      <alignment vertical="center" wrapText="1"/>
    </xf>
    <xf numFmtId="0" fontId="4" fillId="0" borderId="1" xfId="0" applyFont="1" applyBorder="1" applyAlignment="1" applyProtection="1">
      <alignment wrapText="1"/>
    </xf>
    <xf numFmtId="1" fontId="3" fillId="2" borderId="0" xfId="0" applyNumberFormat="1" applyFont="1" applyFill="1" applyAlignment="1" applyProtection="1">
      <alignment horizontal="center"/>
    </xf>
    <xf numFmtId="0" fontId="3" fillId="2" borderId="0" xfId="0" applyFont="1" applyFill="1" applyAlignment="1" applyProtection="1">
      <alignment vertical="center" wrapText="1"/>
    </xf>
    <xf numFmtId="1" fontId="3" fillId="2" borderId="0" xfId="2" applyNumberFormat="1" applyFont="1" applyFill="1" applyAlignment="1" applyProtection="1">
      <alignment horizontal="center" vertical="center"/>
    </xf>
    <xf numFmtId="44" fontId="3" fillId="2" borderId="0" xfId="2" applyFont="1" applyFill="1" applyAlignment="1" applyProtection="1">
      <alignment horizontal="center" vertical="center" wrapText="1"/>
    </xf>
    <xf numFmtId="0" fontId="8" fillId="0" borderId="0" xfId="0" applyFont="1" applyProtection="1"/>
    <xf numFmtId="0" fontId="5" fillId="0" borderId="0" xfId="0" applyFont="1" applyBorder="1" applyAlignment="1" applyProtection="1">
      <alignment horizontal="center" vertical="center" wrapText="1"/>
    </xf>
    <xf numFmtId="1" fontId="3" fillId="0" borderId="0" xfId="0" applyNumberFormat="1" applyFont="1" applyFill="1" applyAlignment="1" applyProtection="1">
      <alignment horizontal="center"/>
    </xf>
    <xf numFmtId="0" fontId="3" fillId="0" borderId="0" xfId="0" applyFont="1" applyFill="1" applyAlignment="1" applyProtection="1">
      <alignment vertical="center" wrapText="1"/>
    </xf>
    <xf numFmtId="1" fontId="3" fillId="0" borderId="0" xfId="2" applyNumberFormat="1" applyFont="1" applyFill="1" applyAlignment="1" applyProtection="1">
      <alignment horizontal="center" vertical="center"/>
    </xf>
    <xf numFmtId="44" fontId="3" fillId="0" borderId="0" xfId="2" applyFont="1" applyFill="1" applyAlignment="1" applyProtection="1">
      <alignment horizontal="center" vertical="center"/>
    </xf>
    <xf numFmtId="44" fontId="3" fillId="0" borderId="0" xfId="2" applyFont="1" applyFill="1" applyAlignment="1" applyProtection="1">
      <alignment horizontal="center" vertical="center" wrapText="1"/>
    </xf>
    <xf numFmtId="0" fontId="8" fillId="0" borderId="0" xfId="0" applyFont="1" applyFill="1" applyProtection="1"/>
    <xf numFmtId="0" fontId="4" fillId="0" borderId="0" xfId="0" applyFont="1" applyFill="1" applyProtection="1"/>
    <xf numFmtId="0" fontId="9" fillId="0" borderId="0" xfId="0" applyFont="1" applyProtection="1"/>
    <xf numFmtId="0" fontId="4" fillId="0" borderId="0" xfId="0" applyFont="1" applyAlignment="1" applyProtection="1">
      <alignment wrapText="1"/>
    </xf>
    <xf numFmtId="1" fontId="3" fillId="2" borderId="0" xfId="2" applyNumberFormat="1" applyFont="1" applyFill="1" applyAlignment="1" applyProtection="1">
      <alignment horizontal="center" vertical="center" wrapText="1"/>
    </xf>
    <xf numFmtId="1" fontId="3" fillId="0" borderId="0" xfId="2" applyNumberFormat="1" applyFont="1" applyFill="1" applyBorder="1" applyAlignment="1" applyProtection="1">
      <alignment horizontal="center" vertical="center" wrapText="1"/>
    </xf>
    <xf numFmtId="1" fontId="3" fillId="2" borderId="3" xfId="2" applyNumberFormat="1" applyFont="1" applyFill="1" applyBorder="1" applyAlignment="1" applyProtection="1">
      <alignment horizontal="center" vertical="center" wrapText="1"/>
    </xf>
    <xf numFmtId="44" fontId="5" fillId="0" borderId="0" xfId="2" applyFont="1" applyFill="1" applyBorder="1" applyAlignment="1" applyProtection="1">
      <alignment horizontal="center" vertical="center" wrapText="1"/>
    </xf>
    <xf numFmtId="0" fontId="4" fillId="5" borderId="0" xfId="0" applyFont="1" applyFill="1" applyProtection="1"/>
    <xf numFmtId="44" fontId="3" fillId="2" borderId="5" xfId="2" applyFont="1" applyFill="1" applyBorder="1" applyAlignment="1" applyProtection="1">
      <alignment horizontal="center" vertical="center"/>
    </xf>
    <xf numFmtId="0" fontId="3" fillId="2" borderId="1" xfId="0" applyFont="1" applyFill="1" applyBorder="1" applyAlignment="1" applyProtection="1">
      <alignment horizontal="center" vertical="center" wrapText="1"/>
    </xf>
    <xf numFmtId="0" fontId="2" fillId="6" borderId="4" xfId="0"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wrapText="1"/>
      <protection locked="0"/>
    </xf>
    <xf numFmtId="0" fontId="3" fillId="8" borderId="0" xfId="0" applyFont="1" applyFill="1" applyAlignment="1" applyProtection="1">
      <alignment horizontal="center" vertical="center" wrapText="1"/>
    </xf>
    <xf numFmtId="1" fontId="3" fillId="2" borderId="1"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1" fontId="3" fillId="2" borderId="1" xfId="2" applyNumberFormat="1" applyFont="1" applyFill="1" applyBorder="1" applyAlignment="1" applyProtection="1">
      <alignment horizontal="center" vertical="center" wrapText="1"/>
    </xf>
    <xf numFmtId="44" fontId="3" fillId="2" borderId="1" xfId="2" applyFont="1" applyFill="1" applyBorder="1" applyAlignment="1" applyProtection="1">
      <alignment horizontal="center" vertical="center" wrapText="1"/>
    </xf>
    <xf numFmtId="44" fontId="3" fillId="2" borderId="0" xfId="2" applyFont="1" applyFill="1" applyAlignment="1" applyProtection="1">
      <alignment horizontal="center" vertical="center" wrapText="1"/>
    </xf>
  </cellXfs>
  <cellStyles count="3">
    <cellStyle name="Currency 2" xfId="2" xr:uid="{00000000-0005-0000-0000-000000000000}"/>
    <cellStyle name="Currency 3" xfId="1"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6"/>
  <sheetViews>
    <sheetView tabSelected="1" topLeftCell="N19" zoomScale="75" zoomScaleNormal="75" workbookViewId="0">
      <selection activeCell="Y33" sqref="Y33"/>
    </sheetView>
  </sheetViews>
  <sheetFormatPr defaultColWidth="9.140625" defaultRowHeight="15.75" x14ac:dyDescent="0.25"/>
  <cols>
    <col min="1" max="1" width="0.7109375" style="3" customWidth="1"/>
    <col min="2" max="2" width="22.42578125" style="3" customWidth="1"/>
    <col min="3" max="3" width="32.85546875" style="3" customWidth="1"/>
    <col min="4" max="4" width="23.7109375" style="3" bestFit="1" customWidth="1"/>
    <col min="5" max="6" width="23.7109375" style="3" customWidth="1"/>
    <col min="7" max="14" width="23" style="3" customWidth="1"/>
    <col min="15" max="15" width="17.7109375" style="3" customWidth="1"/>
    <col min="16" max="16" width="23" style="3" customWidth="1"/>
    <col min="17" max="18" width="17.7109375" style="3" customWidth="1"/>
    <col min="19" max="19" width="15.5703125" style="3" customWidth="1"/>
    <col min="20" max="20" width="36.42578125" style="48" customWidth="1"/>
    <col min="21" max="21" width="9.140625" style="3"/>
    <col min="22" max="22" width="30.85546875" style="3" customWidth="1"/>
    <col min="23" max="16384" width="9.140625" style="3"/>
  </cols>
  <sheetData>
    <row r="1" spans="1:22" x14ac:dyDescent="0.25">
      <c r="B1" s="4"/>
      <c r="C1" s="5"/>
      <c r="D1" s="6"/>
      <c r="E1" s="6"/>
      <c r="F1" s="6"/>
      <c r="G1" s="5"/>
      <c r="H1" s="5"/>
      <c r="I1" s="5"/>
      <c r="J1" s="5"/>
      <c r="K1" s="5"/>
      <c r="L1" s="5"/>
      <c r="M1" s="5"/>
      <c r="N1" s="5"/>
      <c r="O1" s="5"/>
      <c r="P1" s="5"/>
      <c r="Q1" s="5"/>
      <c r="R1" s="5"/>
      <c r="S1" s="5"/>
      <c r="T1" s="7"/>
      <c r="U1" s="5"/>
      <c r="V1" s="8"/>
    </row>
    <row r="2" spans="1:22" x14ac:dyDescent="0.25">
      <c r="B2" s="9"/>
      <c r="C2" s="10"/>
      <c r="D2" s="9"/>
      <c r="E2" s="9"/>
      <c r="F2" s="9"/>
      <c r="G2" s="10"/>
      <c r="H2" s="10"/>
      <c r="I2" s="10"/>
      <c r="J2" s="10"/>
      <c r="K2" s="10"/>
      <c r="L2" s="10"/>
      <c r="M2" s="10"/>
      <c r="N2" s="10"/>
      <c r="O2" s="10"/>
      <c r="P2" s="10"/>
      <c r="Q2" s="10"/>
      <c r="R2" s="10"/>
      <c r="S2" s="10"/>
      <c r="T2" s="11"/>
      <c r="U2" s="10"/>
      <c r="V2" s="11"/>
    </row>
    <row r="3" spans="1:22" ht="8.25" customHeight="1" x14ac:dyDescent="0.25">
      <c r="D3" s="12"/>
      <c r="E3" s="12"/>
      <c r="F3" s="12"/>
      <c r="G3" s="13"/>
      <c r="H3" s="13"/>
      <c r="I3" s="13"/>
      <c r="J3" s="13"/>
      <c r="K3" s="13"/>
      <c r="L3" s="13"/>
      <c r="M3" s="13"/>
      <c r="N3" s="13"/>
      <c r="O3" s="13"/>
      <c r="P3" s="13"/>
      <c r="Q3" s="13"/>
      <c r="R3" s="13"/>
      <c r="S3" s="13"/>
      <c r="T3" s="14"/>
    </row>
    <row r="4" spans="1:22" ht="47.25" customHeight="1" x14ac:dyDescent="0.25">
      <c r="B4" s="15" t="s">
        <v>7</v>
      </c>
      <c r="C4" s="55" t="s">
        <v>19</v>
      </c>
      <c r="D4" s="55"/>
      <c r="E4" s="55"/>
      <c r="F4" s="55"/>
      <c r="G4" s="55"/>
      <c r="H4" s="55"/>
      <c r="I4" s="16"/>
      <c r="J4" s="58" t="s">
        <v>58</v>
      </c>
      <c r="K4" s="58"/>
      <c r="L4" s="58"/>
      <c r="M4" s="58"/>
      <c r="N4" s="58"/>
      <c r="O4" s="58"/>
      <c r="P4" s="58"/>
      <c r="Q4" s="58"/>
      <c r="R4" s="58"/>
      <c r="S4" s="58"/>
      <c r="T4" s="58"/>
      <c r="U4" s="58"/>
      <c r="V4" s="58"/>
    </row>
    <row r="5" spans="1:22" ht="30" customHeight="1" x14ac:dyDescent="0.25">
      <c r="B5" s="15" t="s">
        <v>3</v>
      </c>
      <c r="C5" s="55" t="s">
        <v>20</v>
      </c>
      <c r="D5" s="55"/>
      <c r="E5" s="55"/>
      <c r="F5" s="55"/>
      <c r="G5" s="55"/>
      <c r="H5" s="55"/>
      <c r="I5" s="16"/>
      <c r="J5" s="58"/>
      <c r="K5" s="58"/>
      <c r="L5" s="58"/>
      <c r="M5" s="58"/>
      <c r="N5" s="58"/>
      <c r="O5" s="58"/>
      <c r="P5" s="58"/>
      <c r="Q5" s="58"/>
      <c r="R5" s="58"/>
      <c r="S5" s="58"/>
      <c r="T5" s="58"/>
      <c r="U5" s="58"/>
      <c r="V5" s="58"/>
    </row>
    <row r="6" spans="1:22" ht="75" customHeight="1" x14ac:dyDescent="0.25">
      <c r="B6" s="15" t="s">
        <v>4</v>
      </c>
      <c r="C6" s="56" t="s">
        <v>6</v>
      </c>
      <c r="D6" s="57"/>
      <c r="E6" s="57"/>
      <c r="F6" s="57"/>
      <c r="G6" s="57"/>
      <c r="H6" s="57"/>
      <c r="I6" s="17"/>
      <c r="J6" s="58"/>
      <c r="K6" s="58"/>
      <c r="L6" s="58"/>
      <c r="M6" s="58"/>
      <c r="N6" s="58"/>
      <c r="O6" s="58"/>
      <c r="P6" s="58"/>
      <c r="Q6" s="58"/>
      <c r="R6" s="58"/>
      <c r="S6" s="58"/>
      <c r="T6" s="58"/>
      <c r="U6" s="58"/>
      <c r="V6" s="58"/>
    </row>
    <row r="9" spans="1:22" ht="15" customHeight="1" x14ac:dyDescent="0.25">
      <c r="A9" s="18"/>
      <c r="B9" s="59" t="s">
        <v>5</v>
      </c>
      <c r="C9" s="60" t="s">
        <v>8</v>
      </c>
      <c r="D9" s="61" t="s">
        <v>17</v>
      </c>
      <c r="E9" s="19"/>
      <c r="F9" s="19"/>
      <c r="G9" s="62"/>
      <c r="H9" s="62"/>
      <c r="I9" s="62"/>
      <c r="J9" s="62"/>
      <c r="K9" s="62"/>
      <c r="L9" s="62"/>
      <c r="M9" s="62"/>
      <c r="N9" s="62"/>
      <c r="O9" s="62"/>
      <c r="P9" s="62"/>
      <c r="Q9" s="62"/>
      <c r="R9" s="62"/>
      <c r="S9" s="62"/>
      <c r="T9" s="62" t="s">
        <v>26</v>
      </c>
      <c r="U9" s="18"/>
      <c r="V9" s="63" t="s">
        <v>1</v>
      </c>
    </row>
    <row r="10" spans="1:22" ht="108.75" customHeight="1" x14ac:dyDescent="0.25">
      <c r="A10" s="18"/>
      <c r="B10" s="59"/>
      <c r="C10" s="60"/>
      <c r="D10" s="61"/>
      <c r="E10" s="19" t="s">
        <v>52</v>
      </c>
      <c r="F10" s="19" t="s">
        <v>53</v>
      </c>
      <c r="G10" s="20" t="s">
        <v>35</v>
      </c>
      <c r="H10" s="20" t="s">
        <v>36</v>
      </c>
      <c r="I10" s="20" t="s">
        <v>30</v>
      </c>
      <c r="J10" s="20" t="s">
        <v>37</v>
      </c>
      <c r="K10" s="20" t="s">
        <v>31</v>
      </c>
      <c r="L10" s="20" t="s">
        <v>38</v>
      </c>
      <c r="M10" s="20" t="s">
        <v>32</v>
      </c>
      <c r="N10" s="20" t="s">
        <v>39</v>
      </c>
      <c r="O10" s="20" t="s">
        <v>33</v>
      </c>
      <c r="P10" s="20" t="s">
        <v>40</v>
      </c>
      <c r="Q10" s="20" t="s">
        <v>34</v>
      </c>
      <c r="R10" s="20" t="s">
        <v>41</v>
      </c>
      <c r="S10" s="20" t="s">
        <v>23</v>
      </c>
      <c r="T10" s="62"/>
      <c r="U10" s="18"/>
      <c r="V10" s="63"/>
    </row>
    <row r="12" spans="1:22" ht="61.5" customHeight="1" x14ac:dyDescent="0.25">
      <c r="A12" s="21"/>
      <c r="B12" s="19"/>
      <c r="C12" s="22" t="s">
        <v>9</v>
      </c>
      <c r="D12" s="19">
        <v>4</v>
      </c>
      <c r="E12" s="23" t="s">
        <v>54</v>
      </c>
      <c r="F12" s="23" t="s">
        <v>55</v>
      </c>
      <c r="G12" s="1">
        <v>0</v>
      </c>
      <c r="H12" s="24">
        <f>SUM(G12*D12)</f>
        <v>0</v>
      </c>
      <c r="I12" s="1">
        <v>0</v>
      </c>
      <c r="J12" s="24">
        <f>SUM(I12*D12)</f>
        <v>0</v>
      </c>
      <c r="K12" s="1">
        <v>0</v>
      </c>
      <c r="L12" s="24">
        <f>SUM(K12*D12)</f>
        <v>0</v>
      </c>
      <c r="M12" s="1">
        <v>0</v>
      </c>
      <c r="N12" s="24">
        <f>SUM(M12*D12)</f>
        <v>0</v>
      </c>
      <c r="O12" s="2">
        <v>0</v>
      </c>
      <c r="P12" s="24">
        <f>SUM(O12*D12)</f>
        <v>0</v>
      </c>
      <c r="Q12" s="2">
        <v>0</v>
      </c>
      <c r="R12" s="25">
        <f>SUM(Q12*D12)</f>
        <v>0</v>
      </c>
      <c r="S12" s="25"/>
      <c r="T12" s="20">
        <f>SUM(H12+J12+L12+N12+P12+R12)</f>
        <v>0</v>
      </c>
      <c r="U12" s="21"/>
      <c r="V12" s="26"/>
    </row>
    <row r="13" spans="1:22" ht="61.5" customHeight="1" x14ac:dyDescent="0.25">
      <c r="A13" s="21"/>
      <c r="B13" s="19"/>
      <c r="C13" s="22" t="s">
        <v>9</v>
      </c>
      <c r="D13" s="19">
        <v>4</v>
      </c>
      <c r="E13" s="23" t="s">
        <v>54</v>
      </c>
      <c r="F13" s="23" t="s">
        <v>56</v>
      </c>
      <c r="G13" s="1">
        <v>0</v>
      </c>
      <c r="H13" s="24">
        <f>SUM(G13*D13)</f>
        <v>0</v>
      </c>
      <c r="I13" s="1">
        <v>0</v>
      </c>
      <c r="J13" s="24">
        <f>SUM(I13*D13)</f>
        <v>0</v>
      </c>
      <c r="K13" s="1">
        <v>0</v>
      </c>
      <c r="L13" s="24">
        <f>SUM(K13*D13)</f>
        <v>0</v>
      </c>
      <c r="M13" s="1">
        <v>0</v>
      </c>
      <c r="N13" s="24">
        <f>SUM(M13*D13)</f>
        <v>0</v>
      </c>
      <c r="O13" s="2">
        <v>0</v>
      </c>
      <c r="P13" s="24">
        <f>SUM(O13*D13)</f>
        <v>0</v>
      </c>
      <c r="Q13" s="2">
        <v>0</v>
      </c>
      <c r="R13" s="25">
        <f>SUM(Q13*D13)</f>
        <v>0</v>
      </c>
      <c r="S13" s="25"/>
      <c r="T13" s="20">
        <f>SUM(H13+J13+L13+N13+P13+R13)</f>
        <v>0</v>
      </c>
      <c r="U13" s="21"/>
      <c r="V13" s="26"/>
    </row>
    <row r="14" spans="1:22" ht="51.75" customHeight="1" x14ac:dyDescent="0.25">
      <c r="A14" s="21"/>
      <c r="B14" s="19"/>
      <c r="C14" s="22" t="s">
        <v>10</v>
      </c>
      <c r="D14" s="19">
        <v>1</v>
      </c>
      <c r="E14" s="23" t="s">
        <v>54</v>
      </c>
      <c r="F14" s="23" t="s">
        <v>55</v>
      </c>
      <c r="G14" s="1">
        <v>0</v>
      </c>
      <c r="H14" s="24">
        <f t="shared" ref="H14:H24" si="0">SUM(G14*D14)</f>
        <v>0</v>
      </c>
      <c r="I14" s="1">
        <v>0</v>
      </c>
      <c r="J14" s="24">
        <f t="shared" ref="J14:J24" si="1">SUM(I14*D14)</f>
        <v>0</v>
      </c>
      <c r="K14" s="1">
        <v>0</v>
      </c>
      <c r="L14" s="24">
        <f t="shared" ref="L14:L24" si="2">SUM(K14*D14)</f>
        <v>0</v>
      </c>
      <c r="M14" s="1">
        <v>0</v>
      </c>
      <c r="N14" s="24">
        <f t="shared" ref="N14:N24" si="3">SUM(M14*D14)</f>
        <v>0</v>
      </c>
      <c r="O14" s="2">
        <v>0</v>
      </c>
      <c r="P14" s="24">
        <f t="shared" ref="P14:P24" si="4">SUM(O14*D14)</f>
        <v>0</v>
      </c>
      <c r="Q14" s="2">
        <v>0</v>
      </c>
      <c r="R14" s="25">
        <f t="shared" ref="R14:R24" si="5">SUM(Q14*D14)</f>
        <v>0</v>
      </c>
      <c r="S14" s="25"/>
      <c r="T14" s="20">
        <f t="shared" ref="T14:T24" si="6">SUM(H14+J14+L14+N14+P14+R14)</f>
        <v>0</v>
      </c>
      <c r="U14" s="21"/>
      <c r="V14" s="26"/>
    </row>
    <row r="15" spans="1:22" ht="75.75" customHeight="1" x14ac:dyDescent="0.25">
      <c r="A15" s="21"/>
      <c r="B15" s="19"/>
      <c r="C15" s="22" t="s">
        <v>18</v>
      </c>
      <c r="D15" s="19">
        <v>1</v>
      </c>
      <c r="E15" s="23" t="s">
        <v>54</v>
      </c>
      <c r="F15" s="23" t="s">
        <v>55</v>
      </c>
      <c r="G15" s="1">
        <v>0</v>
      </c>
      <c r="H15" s="24">
        <f t="shared" si="0"/>
        <v>0</v>
      </c>
      <c r="I15" s="1">
        <v>0</v>
      </c>
      <c r="J15" s="24">
        <f t="shared" si="1"/>
        <v>0</v>
      </c>
      <c r="K15" s="1">
        <v>0</v>
      </c>
      <c r="L15" s="24">
        <f t="shared" si="2"/>
        <v>0</v>
      </c>
      <c r="M15" s="1">
        <v>0</v>
      </c>
      <c r="N15" s="24">
        <f t="shared" si="3"/>
        <v>0</v>
      </c>
      <c r="O15" s="2">
        <v>0</v>
      </c>
      <c r="P15" s="24">
        <f t="shared" si="4"/>
        <v>0</v>
      </c>
      <c r="Q15" s="2">
        <v>0</v>
      </c>
      <c r="R15" s="25">
        <f t="shared" si="5"/>
        <v>0</v>
      </c>
      <c r="S15" s="25"/>
      <c r="T15" s="20">
        <f t="shared" si="6"/>
        <v>0</v>
      </c>
      <c r="U15" s="21"/>
      <c r="V15" s="26"/>
    </row>
    <row r="16" spans="1:22" ht="33.75" customHeight="1" x14ac:dyDescent="0.25">
      <c r="A16" s="21"/>
      <c r="B16" s="19"/>
      <c r="C16" s="22" t="s">
        <v>11</v>
      </c>
      <c r="D16" s="19">
        <v>3</v>
      </c>
      <c r="E16" s="23" t="s">
        <v>57</v>
      </c>
      <c r="F16" s="23" t="s">
        <v>56</v>
      </c>
      <c r="G16" s="1">
        <v>0</v>
      </c>
      <c r="H16" s="24">
        <f t="shared" si="0"/>
        <v>0</v>
      </c>
      <c r="I16" s="1">
        <v>0</v>
      </c>
      <c r="J16" s="24">
        <f t="shared" si="1"/>
        <v>0</v>
      </c>
      <c r="K16" s="1">
        <v>0</v>
      </c>
      <c r="L16" s="24">
        <f t="shared" si="2"/>
        <v>0</v>
      </c>
      <c r="M16" s="1">
        <v>0</v>
      </c>
      <c r="N16" s="24">
        <f t="shared" si="3"/>
        <v>0</v>
      </c>
      <c r="O16" s="2">
        <v>0</v>
      </c>
      <c r="P16" s="24">
        <f t="shared" si="4"/>
        <v>0</v>
      </c>
      <c r="Q16" s="2">
        <v>0</v>
      </c>
      <c r="R16" s="25">
        <f t="shared" si="5"/>
        <v>0</v>
      </c>
      <c r="S16" s="25"/>
      <c r="T16" s="20">
        <f t="shared" si="6"/>
        <v>0</v>
      </c>
      <c r="U16" s="21"/>
      <c r="V16" s="26"/>
    </row>
    <row r="17" spans="1:22" ht="33.75" customHeight="1" x14ac:dyDescent="0.25">
      <c r="A17" s="21"/>
      <c r="B17" s="19"/>
      <c r="C17" s="22" t="s">
        <v>11</v>
      </c>
      <c r="D17" s="19">
        <v>6</v>
      </c>
      <c r="E17" s="23" t="s">
        <v>54</v>
      </c>
      <c r="F17" s="23" t="s">
        <v>55</v>
      </c>
      <c r="G17" s="1">
        <v>0</v>
      </c>
      <c r="H17" s="24">
        <f t="shared" si="0"/>
        <v>0</v>
      </c>
      <c r="I17" s="1">
        <v>0</v>
      </c>
      <c r="J17" s="24">
        <f t="shared" si="1"/>
        <v>0</v>
      </c>
      <c r="K17" s="1">
        <v>0</v>
      </c>
      <c r="L17" s="24">
        <f t="shared" si="2"/>
        <v>0</v>
      </c>
      <c r="M17" s="1">
        <v>0</v>
      </c>
      <c r="N17" s="24">
        <f t="shared" si="3"/>
        <v>0</v>
      </c>
      <c r="O17" s="2">
        <v>0</v>
      </c>
      <c r="P17" s="24">
        <f t="shared" si="4"/>
        <v>0</v>
      </c>
      <c r="Q17" s="2">
        <v>0</v>
      </c>
      <c r="R17" s="25">
        <f t="shared" si="5"/>
        <v>0</v>
      </c>
      <c r="S17" s="25"/>
      <c r="T17" s="20">
        <f t="shared" si="6"/>
        <v>0</v>
      </c>
      <c r="U17" s="21"/>
      <c r="V17" s="26"/>
    </row>
    <row r="18" spans="1:22" ht="33.75" customHeight="1" x14ac:dyDescent="0.25">
      <c r="A18" s="21"/>
      <c r="B18" s="19"/>
      <c r="C18" s="22" t="s">
        <v>11</v>
      </c>
      <c r="D18" s="19">
        <v>4</v>
      </c>
      <c r="E18" s="23" t="s">
        <v>54</v>
      </c>
      <c r="F18" s="23" t="s">
        <v>56</v>
      </c>
      <c r="G18" s="1">
        <v>0</v>
      </c>
      <c r="H18" s="24">
        <f t="shared" si="0"/>
        <v>0</v>
      </c>
      <c r="I18" s="1">
        <v>0</v>
      </c>
      <c r="J18" s="24">
        <f t="shared" si="1"/>
        <v>0</v>
      </c>
      <c r="K18" s="1">
        <v>0</v>
      </c>
      <c r="L18" s="24">
        <f t="shared" si="2"/>
        <v>0</v>
      </c>
      <c r="M18" s="1">
        <v>0</v>
      </c>
      <c r="N18" s="24">
        <f t="shared" si="3"/>
        <v>0</v>
      </c>
      <c r="O18" s="2">
        <v>0</v>
      </c>
      <c r="P18" s="24">
        <f t="shared" si="4"/>
        <v>0</v>
      </c>
      <c r="Q18" s="2">
        <v>0</v>
      </c>
      <c r="R18" s="25">
        <f t="shared" si="5"/>
        <v>0</v>
      </c>
      <c r="S18" s="25"/>
      <c r="T18" s="20">
        <f t="shared" si="6"/>
        <v>0</v>
      </c>
      <c r="U18" s="21"/>
      <c r="V18" s="26"/>
    </row>
    <row r="19" spans="1:22" ht="30.75" customHeight="1" x14ac:dyDescent="0.25">
      <c r="A19" s="21"/>
      <c r="B19" s="19"/>
      <c r="C19" s="22" t="s">
        <v>12</v>
      </c>
      <c r="D19" s="19">
        <v>3</v>
      </c>
      <c r="E19" s="23" t="s">
        <v>57</v>
      </c>
      <c r="F19" s="23" t="s">
        <v>56</v>
      </c>
      <c r="G19" s="1">
        <v>0</v>
      </c>
      <c r="H19" s="24">
        <f t="shared" si="0"/>
        <v>0</v>
      </c>
      <c r="I19" s="1">
        <v>0</v>
      </c>
      <c r="J19" s="24">
        <f t="shared" si="1"/>
        <v>0</v>
      </c>
      <c r="K19" s="1">
        <v>0</v>
      </c>
      <c r="L19" s="24">
        <f t="shared" si="2"/>
        <v>0</v>
      </c>
      <c r="M19" s="1">
        <v>0</v>
      </c>
      <c r="N19" s="24">
        <f t="shared" si="3"/>
        <v>0</v>
      </c>
      <c r="O19" s="2">
        <v>0</v>
      </c>
      <c r="P19" s="24">
        <f t="shared" si="4"/>
        <v>0</v>
      </c>
      <c r="Q19" s="2">
        <v>0</v>
      </c>
      <c r="R19" s="25">
        <f t="shared" si="5"/>
        <v>0</v>
      </c>
      <c r="S19" s="25"/>
      <c r="T19" s="20">
        <f t="shared" si="6"/>
        <v>0</v>
      </c>
      <c r="U19" s="21"/>
      <c r="V19" s="26"/>
    </row>
    <row r="20" spans="1:22" ht="30.75" customHeight="1" x14ac:dyDescent="0.25">
      <c r="A20" s="21"/>
      <c r="B20" s="19"/>
      <c r="C20" s="22" t="s">
        <v>12</v>
      </c>
      <c r="D20" s="19">
        <v>3</v>
      </c>
      <c r="E20" s="23" t="s">
        <v>57</v>
      </c>
      <c r="F20" s="23" t="s">
        <v>55</v>
      </c>
      <c r="G20" s="1">
        <v>0</v>
      </c>
      <c r="H20" s="24">
        <f t="shared" si="0"/>
        <v>0</v>
      </c>
      <c r="I20" s="1">
        <v>0</v>
      </c>
      <c r="J20" s="24">
        <f t="shared" si="1"/>
        <v>0</v>
      </c>
      <c r="K20" s="1">
        <v>0</v>
      </c>
      <c r="L20" s="24">
        <f t="shared" si="2"/>
        <v>0</v>
      </c>
      <c r="M20" s="1">
        <v>0</v>
      </c>
      <c r="N20" s="24">
        <f t="shared" si="3"/>
        <v>0</v>
      </c>
      <c r="O20" s="2">
        <v>0</v>
      </c>
      <c r="P20" s="24">
        <f t="shared" si="4"/>
        <v>0</v>
      </c>
      <c r="Q20" s="2">
        <v>0</v>
      </c>
      <c r="R20" s="25">
        <f t="shared" si="5"/>
        <v>0</v>
      </c>
      <c r="S20" s="25"/>
      <c r="T20" s="20">
        <f t="shared" si="6"/>
        <v>0</v>
      </c>
      <c r="U20" s="21"/>
      <c r="V20" s="26"/>
    </row>
    <row r="21" spans="1:22" ht="30.75" customHeight="1" x14ac:dyDescent="0.25">
      <c r="A21" s="21"/>
      <c r="B21" s="19"/>
      <c r="C21" s="22" t="s">
        <v>12</v>
      </c>
      <c r="D21" s="19">
        <v>5</v>
      </c>
      <c r="E21" s="23" t="s">
        <v>54</v>
      </c>
      <c r="F21" s="23" t="s">
        <v>56</v>
      </c>
      <c r="G21" s="1">
        <v>0</v>
      </c>
      <c r="H21" s="24">
        <f t="shared" si="0"/>
        <v>0</v>
      </c>
      <c r="I21" s="1">
        <v>0</v>
      </c>
      <c r="J21" s="24">
        <f t="shared" si="1"/>
        <v>0</v>
      </c>
      <c r="K21" s="1">
        <v>0</v>
      </c>
      <c r="L21" s="24">
        <f t="shared" si="2"/>
        <v>0</v>
      </c>
      <c r="M21" s="1">
        <v>0</v>
      </c>
      <c r="N21" s="24">
        <f t="shared" si="3"/>
        <v>0</v>
      </c>
      <c r="O21" s="2">
        <v>0</v>
      </c>
      <c r="P21" s="24">
        <f t="shared" si="4"/>
        <v>0</v>
      </c>
      <c r="Q21" s="2">
        <v>0</v>
      </c>
      <c r="R21" s="25">
        <f t="shared" si="5"/>
        <v>0</v>
      </c>
      <c r="S21" s="25"/>
      <c r="T21" s="20">
        <f t="shared" si="6"/>
        <v>0</v>
      </c>
      <c r="U21" s="21"/>
      <c r="V21" s="26"/>
    </row>
    <row r="22" spans="1:22" ht="22.5" customHeight="1" x14ac:dyDescent="0.25">
      <c r="A22" s="21"/>
      <c r="B22" s="19"/>
      <c r="C22" s="22" t="s">
        <v>13</v>
      </c>
      <c r="D22" s="19">
        <v>1</v>
      </c>
      <c r="E22" s="23" t="s">
        <v>54</v>
      </c>
      <c r="F22" s="23" t="s">
        <v>56</v>
      </c>
      <c r="G22" s="1">
        <v>0</v>
      </c>
      <c r="H22" s="24">
        <f t="shared" si="0"/>
        <v>0</v>
      </c>
      <c r="I22" s="1">
        <v>0</v>
      </c>
      <c r="J22" s="24">
        <f t="shared" si="1"/>
        <v>0</v>
      </c>
      <c r="K22" s="1">
        <v>0</v>
      </c>
      <c r="L22" s="24">
        <f t="shared" si="2"/>
        <v>0</v>
      </c>
      <c r="M22" s="1">
        <v>0</v>
      </c>
      <c r="N22" s="24">
        <f t="shared" si="3"/>
        <v>0</v>
      </c>
      <c r="O22" s="2">
        <v>0</v>
      </c>
      <c r="P22" s="24">
        <f t="shared" si="4"/>
        <v>0</v>
      </c>
      <c r="Q22" s="2">
        <v>0</v>
      </c>
      <c r="R22" s="25">
        <f t="shared" si="5"/>
        <v>0</v>
      </c>
      <c r="S22" s="25"/>
      <c r="T22" s="20">
        <f t="shared" si="6"/>
        <v>0</v>
      </c>
      <c r="U22" s="21"/>
      <c r="V22" s="26"/>
    </row>
    <row r="23" spans="1:22" ht="32.25" customHeight="1" x14ac:dyDescent="0.25">
      <c r="A23" s="21"/>
      <c r="B23" s="19"/>
      <c r="C23" s="22" t="s">
        <v>14</v>
      </c>
      <c r="D23" s="19">
        <v>12</v>
      </c>
      <c r="E23" s="23" t="s">
        <v>54</v>
      </c>
      <c r="F23" s="23" t="s">
        <v>55</v>
      </c>
      <c r="G23" s="1">
        <v>0</v>
      </c>
      <c r="H23" s="24">
        <f t="shared" si="0"/>
        <v>0</v>
      </c>
      <c r="I23" s="1">
        <v>0</v>
      </c>
      <c r="J23" s="24">
        <f t="shared" si="1"/>
        <v>0</v>
      </c>
      <c r="K23" s="1">
        <v>0</v>
      </c>
      <c r="L23" s="24">
        <f t="shared" si="2"/>
        <v>0</v>
      </c>
      <c r="M23" s="1">
        <v>0</v>
      </c>
      <c r="N23" s="24">
        <f t="shared" si="3"/>
        <v>0</v>
      </c>
      <c r="O23" s="2">
        <v>0</v>
      </c>
      <c r="P23" s="24">
        <f t="shared" si="4"/>
        <v>0</v>
      </c>
      <c r="Q23" s="2">
        <v>0</v>
      </c>
      <c r="R23" s="25">
        <f t="shared" si="5"/>
        <v>0</v>
      </c>
      <c r="S23" s="25"/>
      <c r="T23" s="20">
        <f t="shared" si="6"/>
        <v>0</v>
      </c>
      <c r="U23" s="21"/>
      <c r="V23" s="26"/>
    </row>
    <row r="24" spans="1:22" ht="32.25" customHeight="1" x14ac:dyDescent="0.25">
      <c r="A24" s="21"/>
      <c r="B24" s="19"/>
      <c r="C24" s="22" t="s">
        <v>14</v>
      </c>
      <c r="D24" s="19">
        <v>3</v>
      </c>
      <c r="E24" s="23" t="s">
        <v>54</v>
      </c>
      <c r="F24" s="23" t="s">
        <v>56</v>
      </c>
      <c r="G24" s="1">
        <v>0</v>
      </c>
      <c r="H24" s="24">
        <f t="shared" si="0"/>
        <v>0</v>
      </c>
      <c r="I24" s="1">
        <v>0</v>
      </c>
      <c r="J24" s="24">
        <f t="shared" si="1"/>
        <v>0</v>
      </c>
      <c r="K24" s="1">
        <v>0</v>
      </c>
      <c r="L24" s="24">
        <f t="shared" si="2"/>
        <v>0</v>
      </c>
      <c r="M24" s="1">
        <v>0</v>
      </c>
      <c r="N24" s="24">
        <f t="shared" si="3"/>
        <v>0</v>
      </c>
      <c r="O24" s="2">
        <v>0</v>
      </c>
      <c r="P24" s="24">
        <f t="shared" si="4"/>
        <v>0</v>
      </c>
      <c r="Q24" s="2">
        <v>0</v>
      </c>
      <c r="R24" s="25">
        <f t="shared" si="5"/>
        <v>0</v>
      </c>
      <c r="S24" s="25"/>
      <c r="T24" s="20">
        <f t="shared" si="6"/>
        <v>0</v>
      </c>
      <c r="U24" s="21"/>
      <c r="V24" s="26"/>
    </row>
    <row r="25" spans="1:22" ht="56.25" customHeight="1" x14ac:dyDescent="0.25">
      <c r="A25" s="21"/>
      <c r="B25" s="19"/>
      <c r="C25" s="22" t="s">
        <v>29</v>
      </c>
      <c r="D25" s="19">
        <v>1</v>
      </c>
      <c r="E25" s="23"/>
      <c r="F25" s="23"/>
      <c r="G25" s="24"/>
      <c r="H25" s="24"/>
      <c r="I25" s="24"/>
      <c r="J25" s="24"/>
      <c r="K25" s="24"/>
      <c r="L25" s="24"/>
      <c r="M25" s="24"/>
      <c r="N25" s="24"/>
      <c r="O25" s="25"/>
      <c r="P25" s="24"/>
      <c r="Q25" s="25"/>
      <c r="R25" s="25"/>
      <c r="S25" s="2">
        <v>0</v>
      </c>
      <c r="T25" s="20">
        <f>SUM(S25*1)</f>
        <v>0</v>
      </c>
      <c r="U25" s="21"/>
      <c r="V25" s="26"/>
    </row>
    <row r="26" spans="1:22" ht="32.25" customHeight="1" x14ac:dyDescent="0.25">
      <c r="A26" s="21"/>
      <c r="B26" s="19"/>
      <c r="C26" s="22" t="s">
        <v>48</v>
      </c>
      <c r="D26" s="19">
        <v>52</v>
      </c>
      <c r="E26" s="23"/>
      <c r="F26" s="23"/>
      <c r="G26" s="24"/>
      <c r="H26" s="24"/>
      <c r="I26" s="24"/>
      <c r="J26" s="24"/>
      <c r="K26" s="24"/>
      <c r="L26" s="24"/>
      <c r="M26" s="24"/>
      <c r="N26" s="24"/>
      <c r="O26" s="25"/>
      <c r="P26" s="24"/>
      <c r="Q26" s="25"/>
      <c r="R26" s="25"/>
      <c r="S26" s="2">
        <v>0</v>
      </c>
      <c r="T26" s="20">
        <f>SUM(S26*52)</f>
        <v>0</v>
      </c>
      <c r="U26" s="21"/>
      <c r="V26" s="26"/>
    </row>
    <row r="27" spans="1:22" ht="60.75" customHeight="1" x14ac:dyDescent="0.25">
      <c r="B27" s="19"/>
      <c r="C27" s="22" t="s">
        <v>27</v>
      </c>
      <c r="D27" s="19">
        <v>2</v>
      </c>
      <c r="E27" s="19"/>
      <c r="F27" s="19"/>
      <c r="G27" s="25"/>
      <c r="H27" s="25"/>
      <c r="I27" s="25"/>
      <c r="J27" s="25"/>
      <c r="K27" s="25"/>
      <c r="L27" s="25"/>
      <c r="M27" s="25"/>
      <c r="N27" s="25"/>
      <c r="O27" s="25"/>
      <c r="P27" s="25"/>
      <c r="Q27" s="25"/>
      <c r="R27" s="25"/>
      <c r="S27" s="2">
        <v>0</v>
      </c>
      <c r="T27" s="20">
        <f>SUM(S27*D27)*3</f>
        <v>0</v>
      </c>
      <c r="V27" s="26"/>
    </row>
    <row r="28" spans="1:22" ht="60.75" customHeight="1" x14ac:dyDescent="0.25">
      <c r="B28" s="19"/>
      <c r="C28" s="22" t="s">
        <v>28</v>
      </c>
      <c r="D28" s="19">
        <v>1</v>
      </c>
      <c r="E28" s="19"/>
      <c r="F28" s="19"/>
      <c r="G28" s="25"/>
      <c r="H28" s="25"/>
      <c r="I28" s="25"/>
      <c r="J28" s="25"/>
      <c r="K28" s="25"/>
      <c r="L28" s="25"/>
      <c r="M28" s="25"/>
      <c r="N28" s="25"/>
      <c r="O28" s="25"/>
      <c r="P28" s="25"/>
      <c r="Q28" s="25"/>
      <c r="R28" s="25"/>
      <c r="S28" s="2">
        <v>0</v>
      </c>
      <c r="T28" s="20">
        <f>SUM(S28*D28)*3</f>
        <v>0</v>
      </c>
      <c r="U28" s="27"/>
      <c r="V28" s="26"/>
    </row>
    <row r="29" spans="1:22" ht="78.75" x14ac:dyDescent="0.25">
      <c r="A29" s="27"/>
      <c r="B29" s="19"/>
      <c r="C29" s="28" t="s">
        <v>50</v>
      </c>
      <c r="D29" s="19">
        <v>1</v>
      </c>
      <c r="E29" s="19"/>
      <c r="F29" s="19"/>
      <c r="G29" s="25"/>
      <c r="H29" s="25"/>
      <c r="I29" s="25"/>
      <c r="J29" s="25"/>
      <c r="K29" s="25"/>
      <c r="L29" s="25"/>
      <c r="M29" s="25"/>
      <c r="N29" s="25"/>
      <c r="O29" s="25"/>
      <c r="P29" s="25"/>
      <c r="Q29" s="25"/>
      <c r="R29" s="25"/>
      <c r="S29" s="2">
        <v>0</v>
      </c>
      <c r="T29" s="20">
        <f>SUM(S29*3)</f>
        <v>0</v>
      </c>
      <c r="U29" s="27"/>
      <c r="V29" s="26"/>
    </row>
    <row r="30" spans="1:22" ht="87.75" customHeight="1" x14ac:dyDescent="0.25">
      <c r="A30" s="27"/>
      <c r="B30" s="19"/>
      <c r="C30" s="28" t="s">
        <v>51</v>
      </c>
      <c r="D30" s="19">
        <v>1</v>
      </c>
      <c r="E30" s="19"/>
      <c r="F30" s="19"/>
      <c r="G30" s="25"/>
      <c r="H30" s="25"/>
      <c r="I30" s="25"/>
      <c r="J30" s="25"/>
      <c r="K30" s="25"/>
      <c r="L30" s="25"/>
      <c r="M30" s="25"/>
      <c r="N30" s="25"/>
      <c r="O30" s="25"/>
      <c r="P30" s="25"/>
      <c r="Q30" s="25"/>
      <c r="R30" s="25"/>
      <c r="S30" s="2">
        <v>0</v>
      </c>
      <c r="T30" s="20">
        <f>SUM(S30*3)</f>
        <v>0</v>
      </c>
      <c r="U30" s="27"/>
      <c r="V30" s="26"/>
    </row>
    <row r="31" spans="1:22" ht="58.5" customHeight="1" x14ac:dyDescent="0.25">
      <c r="A31" s="27"/>
      <c r="B31" s="19"/>
      <c r="C31" s="28" t="s">
        <v>43</v>
      </c>
      <c r="D31" s="19">
        <v>110</v>
      </c>
      <c r="E31" s="19"/>
      <c r="F31" s="19"/>
      <c r="G31" s="25"/>
      <c r="H31" s="25"/>
      <c r="I31" s="25"/>
      <c r="J31" s="25"/>
      <c r="K31" s="25"/>
      <c r="L31" s="25"/>
      <c r="M31" s="25"/>
      <c r="N31" s="25"/>
      <c r="O31" s="25"/>
      <c r="P31" s="25"/>
      <c r="Q31" s="25"/>
      <c r="R31" s="25"/>
      <c r="S31" s="2">
        <v>0</v>
      </c>
      <c r="T31" s="29">
        <f>SUM(S31*110)</f>
        <v>0</v>
      </c>
      <c r="U31" s="27"/>
      <c r="V31" s="26"/>
    </row>
    <row r="32" spans="1:22" ht="58.5" customHeight="1" x14ac:dyDescent="0.25">
      <c r="A32" s="27"/>
      <c r="B32" s="19"/>
      <c r="C32" s="22" t="s">
        <v>44</v>
      </c>
      <c r="D32" s="19">
        <v>200</v>
      </c>
      <c r="E32" s="19"/>
      <c r="F32" s="19"/>
      <c r="G32" s="25"/>
      <c r="H32" s="25"/>
      <c r="I32" s="25"/>
      <c r="J32" s="25"/>
      <c r="K32" s="25"/>
      <c r="L32" s="25"/>
      <c r="M32" s="25"/>
      <c r="N32" s="25"/>
      <c r="O32" s="25"/>
      <c r="P32" s="25"/>
      <c r="Q32" s="25"/>
      <c r="R32" s="25"/>
      <c r="S32" s="2">
        <v>0</v>
      </c>
      <c r="T32" s="30">
        <f>SUM(S32*200)</f>
        <v>0</v>
      </c>
      <c r="U32" s="27"/>
      <c r="V32" s="26"/>
    </row>
    <row r="33" spans="2:22" x14ac:dyDescent="0.25">
      <c r="B33" s="31"/>
      <c r="C33" s="32"/>
      <c r="D33" s="31"/>
      <c r="E33" s="31"/>
      <c r="F33" s="31"/>
      <c r="G33" s="31"/>
      <c r="H33" s="31"/>
      <c r="I33" s="31"/>
      <c r="J33" s="31"/>
      <c r="K33" s="31"/>
      <c r="L33" s="31"/>
      <c r="M33" s="31"/>
      <c r="N33" s="31"/>
      <c r="O33" s="31"/>
      <c r="P33" s="31"/>
      <c r="Q33" s="31"/>
      <c r="R33" s="31"/>
      <c r="S33" s="31"/>
      <c r="T33" s="33"/>
    </row>
    <row r="34" spans="2:22" x14ac:dyDescent="0.25">
      <c r="B34" s="34" t="s">
        <v>0</v>
      </c>
      <c r="C34" s="35"/>
      <c r="D34" s="36"/>
      <c r="E34" s="36"/>
      <c r="F34" s="36"/>
      <c r="G34" s="29"/>
      <c r="H34" s="29"/>
      <c r="I34" s="29"/>
      <c r="J34" s="29"/>
      <c r="K34" s="29"/>
      <c r="L34" s="29"/>
      <c r="M34" s="29"/>
      <c r="N34" s="29"/>
      <c r="O34" s="29"/>
      <c r="P34" s="29"/>
      <c r="Q34" s="29"/>
      <c r="R34" s="29"/>
      <c r="S34" s="29"/>
      <c r="T34" s="37">
        <f>SUM(T12:T32)</f>
        <v>0</v>
      </c>
      <c r="U34" s="38"/>
      <c r="V34" s="39"/>
    </row>
    <row r="35" spans="2:22" s="46" customFormat="1" x14ac:dyDescent="0.25">
      <c r="B35" s="40"/>
      <c r="C35" s="41"/>
      <c r="D35" s="42"/>
      <c r="E35" s="42"/>
      <c r="F35" s="42"/>
      <c r="G35" s="43"/>
      <c r="H35" s="43"/>
      <c r="I35" s="43"/>
      <c r="J35" s="43"/>
      <c r="K35" s="43"/>
      <c r="L35" s="43"/>
      <c r="M35" s="43"/>
      <c r="N35" s="43"/>
      <c r="O35" s="43"/>
      <c r="P35" s="43"/>
      <c r="Q35" s="43"/>
      <c r="R35" s="43"/>
      <c r="S35" s="43"/>
      <c r="T35" s="44"/>
      <c r="U35" s="45"/>
      <c r="V35" s="44"/>
    </row>
    <row r="36" spans="2:22" x14ac:dyDescent="0.25">
      <c r="B36" s="47" t="s">
        <v>49</v>
      </c>
    </row>
    <row r="37" spans="2:22" ht="43.5" customHeight="1" x14ac:dyDescent="0.25">
      <c r="B37" s="49" t="s">
        <v>2</v>
      </c>
      <c r="C37" s="37" t="s">
        <v>21</v>
      </c>
    </row>
    <row r="39" spans="2:22" ht="31.5" x14ac:dyDescent="0.25">
      <c r="B39" s="49" t="s">
        <v>22</v>
      </c>
      <c r="C39" s="20" t="s">
        <v>8</v>
      </c>
      <c r="D39" s="19" t="s">
        <v>17</v>
      </c>
      <c r="E39" s="19"/>
      <c r="F39" s="19"/>
      <c r="G39" s="19" t="s">
        <v>42</v>
      </c>
      <c r="H39" s="19" t="s">
        <v>24</v>
      </c>
      <c r="M39" s="50"/>
      <c r="N39" s="50"/>
      <c r="P39" s="50"/>
    </row>
    <row r="40" spans="2:22" ht="30.75" customHeight="1" x14ac:dyDescent="0.25">
      <c r="B40" s="51">
        <v>1</v>
      </c>
      <c r="C40" s="22" t="s">
        <v>15</v>
      </c>
      <c r="D40" s="19">
        <v>52</v>
      </c>
      <c r="E40" s="23"/>
      <c r="F40" s="23"/>
      <c r="G40" s="1">
        <v>0</v>
      </c>
      <c r="H40" s="24">
        <f>SUM(D40*G40)</f>
        <v>0</v>
      </c>
      <c r="M40" s="52"/>
      <c r="N40" s="52"/>
      <c r="P40" s="52"/>
    </row>
    <row r="41" spans="2:22" ht="48" customHeight="1" x14ac:dyDescent="0.25">
      <c r="B41" s="51">
        <v>2</v>
      </c>
      <c r="C41" s="22" t="s">
        <v>16</v>
      </c>
      <c r="D41" s="19">
        <v>100</v>
      </c>
      <c r="E41" s="23"/>
      <c r="F41" s="23"/>
      <c r="G41" s="1">
        <v>0</v>
      </c>
      <c r="H41" s="24">
        <f t="shared" ref="H41" si="7">SUM(D41*G41)</f>
        <v>0</v>
      </c>
      <c r="M41" s="52"/>
      <c r="N41" s="52"/>
      <c r="P41" s="52"/>
    </row>
    <row r="42" spans="2:22" s="53" customFormat="1" ht="108.75" customHeight="1" x14ac:dyDescent="0.25">
      <c r="B42" s="51">
        <v>3</v>
      </c>
      <c r="C42" s="22" t="s">
        <v>25</v>
      </c>
      <c r="D42" s="19">
        <v>2</v>
      </c>
      <c r="E42" s="23"/>
      <c r="F42" s="23"/>
      <c r="G42" s="1">
        <v>0</v>
      </c>
      <c r="H42" s="24">
        <f>SUM(D42*G42)</f>
        <v>0</v>
      </c>
      <c r="I42" s="3"/>
      <c r="J42" s="3"/>
      <c r="K42" s="3"/>
      <c r="L42" s="3"/>
      <c r="M42" s="52"/>
      <c r="N42" s="52"/>
      <c r="O42" s="3"/>
      <c r="P42" s="52"/>
      <c r="Q42" s="3"/>
      <c r="R42" s="3"/>
      <c r="S42" s="3"/>
      <c r="T42" s="48"/>
      <c r="U42" s="3"/>
      <c r="V42" s="3"/>
    </row>
    <row r="43" spans="2:22" s="53" customFormat="1" ht="54" customHeight="1" x14ac:dyDescent="0.25">
      <c r="B43" s="51">
        <v>5</v>
      </c>
      <c r="C43" s="22" t="s">
        <v>45</v>
      </c>
      <c r="D43" s="19">
        <v>1</v>
      </c>
      <c r="E43" s="23"/>
      <c r="F43" s="23"/>
      <c r="G43" s="1">
        <v>0</v>
      </c>
      <c r="H43" s="24">
        <f>SUM(D43*G43)</f>
        <v>0</v>
      </c>
      <c r="I43" s="3"/>
      <c r="J43" s="3"/>
      <c r="K43" s="3"/>
      <c r="L43" s="3"/>
      <c r="M43" s="52"/>
      <c r="N43" s="52"/>
      <c r="O43" s="3"/>
      <c r="P43" s="52"/>
      <c r="Q43" s="3"/>
      <c r="R43" s="3"/>
      <c r="S43" s="3"/>
      <c r="T43" s="48"/>
      <c r="U43" s="3"/>
      <c r="V43" s="3"/>
    </row>
    <row r="44" spans="2:22" s="53" customFormat="1" ht="32.25" customHeight="1" x14ac:dyDescent="0.25">
      <c r="B44" s="51">
        <v>6</v>
      </c>
      <c r="C44" s="22" t="s">
        <v>46</v>
      </c>
      <c r="D44" s="19">
        <v>1</v>
      </c>
      <c r="E44" s="23"/>
      <c r="F44" s="23"/>
      <c r="G44" s="1">
        <v>0</v>
      </c>
      <c r="H44" s="24">
        <f>SUM(D44*G44)</f>
        <v>0</v>
      </c>
      <c r="I44" s="3"/>
      <c r="J44" s="3"/>
      <c r="K44" s="3"/>
      <c r="L44" s="3"/>
      <c r="M44" s="52"/>
      <c r="N44" s="52"/>
      <c r="O44" s="3"/>
      <c r="P44" s="52"/>
      <c r="Q44" s="3"/>
      <c r="R44" s="3"/>
      <c r="S44" s="3"/>
      <c r="T44" s="48"/>
      <c r="U44" s="3"/>
      <c r="V44" s="3"/>
    </row>
    <row r="45" spans="2:22" s="53" customFormat="1" ht="36.75" customHeight="1" x14ac:dyDescent="0.25">
      <c r="B45" s="51">
        <v>7</v>
      </c>
      <c r="C45" s="22" t="s">
        <v>47</v>
      </c>
      <c r="D45" s="19">
        <v>1</v>
      </c>
      <c r="E45" s="23"/>
      <c r="F45" s="23"/>
      <c r="G45" s="1">
        <v>0</v>
      </c>
      <c r="H45" s="24">
        <f>SUM(D45*G45)</f>
        <v>0</v>
      </c>
      <c r="I45" s="3"/>
      <c r="J45" s="3"/>
      <c r="K45" s="3"/>
      <c r="L45" s="3"/>
      <c r="M45" s="52"/>
      <c r="N45" s="52"/>
      <c r="O45" s="3"/>
      <c r="P45" s="52"/>
      <c r="Q45" s="3"/>
      <c r="R45" s="3"/>
      <c r="S45" s="3"/>
      <c r="T45" s="48"/>
      <c r="U45" s="3"/>
      <c r="V45" s="3"/>
    </row>
    <row r="46" spans="2:22" x14ac:dyDescent="0.25">
      <c r="B46" s="34" t="s">
        <v>0</v>
      </c>
      <c r="C46" s="35"/>
      <c r="D46" s="36"/>
      <c r="E46" s="36"/>
      <c r="F46" s="36"/>
      <c r="G46" s="54"/>
      <c r="H46" s="54">
        <f>SUM(H40:H45)</f>
        <v>0</v>
      </c>
      <c r="I46" s="43"/>
      <c r="J46" s="43"/>
      <c r="K46" s="43"/>
      <c r="L46" s="43"/>
      <c r="M46" s="43"/>
      <c r="N46" s="43"/>
      <c r="P46" s="43"/>
    </row>
  </sheetData>
  <sheetProtection algorithmName="SHA-512" hashValue="dVyi/EuSDYNDW6FXQsHpGit8705QxRXwyGVAazlSwn8lA8t1vDI/E7woixPsDXUCVlRnYj8sKjS65BN7wR9xlg==" saltValue="G+bx75YebLNqI5jaYIq0mA==" spinCount="100000" sheet="1" objects="1" scenarios="1"/>
  <mergeCells count="10">
    <mergeCell ref="C5:H5"/>
    <mergeCell ref="C6:H6"/>
    <mergeCell ref="J4:V6"/>
    <mergeCell ref="B9:B10"/>
    <mergeCell ref="C9:C10"/>
    <mergeCell ref="D9:D10"/>
    <mergeCell ref="T9:T10"/>
    <mergeCell ref="V9:V10"/>
    <mergeCell ref="C4:H4"/>
    <mergeCell ref="G9:S9"/>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3E42B5-C664-47BB-AA07-D82E2657B8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5D5A57-F29D-42F7-814F-C0753019B4FC}">
  <ds:schemaRefs>
    <ds:schemaRef ds:uri="http://schemas.microsoft.com/office/2006/documentManagement/types"/>
    <ds:schemaRef ds:uri="3be45b60-0105-4d89-8a17-9e53ae4c7229"/>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Price Schedule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Kerry Hammond (UK SBS)</cp:lastModifiedBy>
  <cp:lastPrinted>2014-01-13T09:22:48Z</cp:lastPrinted>
  <dcterms:created xsi:type="dcterms:W3CDTF">2010-11-26T08:45:33Z</dcterms:created>
  <dcterms:modified xsi:type="dcterms:W3CDTF">2019-05-10T14:58:28Z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0x010100ABC01A9F059F1149B325D0DAE2CB4780</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Knowledgebase">
    <vt:lpwstr>No</vt:lpwstr>
  </property>
  <property fmtid="{D5CDD505-2E9C-101B-9397-08002B2CF9AE}" pid="23" name="Last Updated">
    <vt:lpwstr>2017-08-23T23:00:00+00:00</vt:lpwstr>
  </property>
</Properties>
</file>