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Override PartName="/xl/worksheets/sheet6.xml" ContentType="application/vnd.openxmlformats-officedocument.spreadsheetml.worksheet+xml"/>
  <Override PartName="/xl/worksheets/sheet7.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revisions/revisionHeaders.xml" ContentType="application/vnd.openxmlformats-officedocument.spreadsheetml.revisionHeaders+xml"/>
  <Override PartName="/xl/revisions/revisionLog111.xml" ContentType="application/vnd.openxmlformats-officedocument.spreadsheetml.revisionLo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435" yWindow="465" windowWidth="20730" windowHeight="11760" tabRatio="500"/>
  </bookViews>
  <sheets>
    <sheet name="Sheet1" sheetId="1" r:id="rId1"/>
    <sheet name="RE- OPTION 1" sheetId="2" r:id="rId2"/>
    <sheet name="RE- OPTION 2" sheetId="3" r:id="rId3"/>
    <sheet name="RE- OPTION 3" sheetId="4" r:id="rId4"/>
    <sheet name="HY OPTION 1" sheetId="5" r:id="rId5"/>
    <sheet name="HY OPTION 2" sheetId="6" r:id="rId6"/>
    <sheet name="HY OPTION 3" sheetId="7" r:id="rId7"/>
  </sheets>
  <externalReferences>
    <externalReference r:id="rId8"/>
  </externalReferences>
  <calcPr calcId="125725" concurrentCalc="0"/>
  <customWorkbookViews>
    <customWorkbookView name="pberry - Personal View" guid="{3865F592-3F5A-4ABC-8025-10CC4CAAB47F}" mergeInterval="0" personalView="1" maximized="1" xWindow="1" yWindow="1" windowWidth="1362" windowHeight="493" tabRatio="500" activeSheetId="1"/>
    <customWorkbookView name="Steve Riley - Personal View" guid="{ACA2C583-04F7-E147-93E7-293DBC9DB3D6}" mergeInterval="0" personalView="1" xWindow="31" yWindow="431" windowWidth="1280" windowHeight="717" tabRatio="500" activeSheetId="7"/>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27" i="5"/>
  <c r="F25"/>
  <c r="F24"/>
  <c r="F22"/>
  <c r="F19"/>
  <c r="F20"/>
  <c r="F18"/>
  <c r="F10"/>
  <c r="F11"/>
  <c r="F12"/>
  <c r="F13"/>
  <c r="F14"/>
  <c r="F15"/>
  <c r="F16"/>
  <c r="F9"/>
  <c r="F6"/>
  <c r="F7"/>
  <c r="F5"/>
  <c r="F3"/>
  <c r="F2"/>
  <c r="F38" i="4"/>
  <c r="F37"/>
  <c r="F36"/>
  <c r="F34"/>
  <c r="F33"/>
  <c r="F29"/>
  <c r="F30"/>
  <c r="F31"/>
  <c r="F28"/>
  <c r="F23"/>
  <c r="F24"/>
  <c r="F25"/>
  <c r="F26"/>
  <c r="F22"/>
  <c r="F12"/>
  <c r="F13"/>
  <c r="F14"/>
  <c r="F15"/>
  <c r="F16"/>
  <c r="F17"/>
  <c r="F18"/>
  <c r="F19"/>
  <c r="F20"/>
  <c r="F11"/>
  <c r="F6"/>
  <c r="F7"/>
  <c r="F8"/>
  <c r="F9"/>
  <c r="F5"/>
  <c r="F3"/>
  <c r="F2"/>
  <c r="F28" i="3"/>
  <c r="F27"/>
  <c r="F21"/>
  <c r="F20"/>
  <c r="F19"/>
  <c r="F9"/>
  <c r="F7"/>
  <c r="F5"/>
  <c r="F2"/>
  <c r="F30" i="2"/>
  <c r="F27"/>
  <c r="F25"/>
  <c r="F22"/>
  <c r="F15"/>
  <c r="F14"/>
  <c r="F8"/>
  <c r="F6"/>
  <c r="F2"/>
  <c r="F44" i="7"/>
  <c r="F30" i="6"/>
  <c r="F2"/>
  <c r="F3"/>
  <c r="F5"/>
  <c r="F6"/>
  <c r="F7"/>
  <c r="F9"/>
  <c r="F10"/>
  <c r="F12"/>
  <c r="F13"/>
  <c r="F14"/>
  <c r="F15"/>
  <c r="F17"/>
  <c r="F18"/>
  <c r="F19"/>
  <c r="F20"/>
  <c r="F21"/>
  <c r="F22"/>
  <c r="F24"/>
  <c r="F25"/>
  <c r="F27"/>
  <c r="F29"/>
  <c r="F2" i="7"/>
  <c r="F3"/>
  <c r="F5"/>
  <c r="F6"/>
  <c r="F7"/>
  <c r="F8"/>
  <c r="F9"/>
  <c r="F10"/>
  <c r="F11"/>
  <c r="F13"/>
  <c r="F14"/>
  <c r="F15"/>
  <c r="F16"/>
  <c r="F17"/>
  <c r="F18"/>
  <c r="F20"/>
  <c r="F21"/>
  <c r="F22"/>
  <c r="F23"/>
  <c r="F24"/>
  <c r="F25"/>
  <c r="F26"/>
  <c r="F27"/>
  <c r="F29"/>
  <c r="F31"/>
  <c r="F32"/>
  <c r="F33"/>
  <c r="F34"/>
  <c r="F35"/>
  <c r="F37"/>
  <c r="F38"/>
  <c r="F39"/>
  <c r="F41"/>
  <c r="F43"/>
  <c r="F28" i="5"/>
  <c r="F3" i="3"/>
  <c r="F6"/>
  <c r="F10"/>
  <c r="F11"/>
  <c r="F12"/>
  <c r="F13"/>
  <c r="F14"/>
  <c r="F15"/>
  <c r="F16"/>
  <c r="F17"/>
  <c r="F23"/>
  <c r="F24"/>
  <c r="F25"/>
  <c r="F29"/>
  <c r="F3" i="2"/>
  <c r="F5"/>
  <c r="F7"/>
  <c r="F10"/>
  <c r="F11"/>
  <c r="F12"/>
  <c r="F16"/>
  <c r="F17"/>
  <c r="F18"/>
  <c r="F20"/>
  <c r="F21"/>
  <c r="F24"/>
  <c r="F28"/>
  <c r="F29"/>
  <c r="F53" i="7"/>
  <c r="F52"/>
  <c r="F51"/>
  <c r="F50"/>
  <c r="F49"/>
  <c r="F48"/>
  <c r="F47"/>
  <c r="F38" i="6"/>
  <c r="F37"/>
  <c r="F36"/>
  <c r="F35"/>
  <c r="F34"/>
  <c r="F33"/>
  <c r="F36" i="3"/>
  <c r="F35"/>
  <c r="F34"/>
  <c r="F33"/>
  <c r="F32"/>
  <c r="F38" i="2"/>
  <c r="F37"/>
  <c r="F36"/>
  <c r="F35"/>
  <c r="F34"/>
  <c r="F33"/>
  <c r="B7" i="1"/>
  <c r="B6"/>
  <c r="B5"/>
  <c r="B4"/>
  <c r="B3"/>
  <c r="B2"/>
</calcChain>
</file>

<file path=xl/comments1.xml><?xml version="1.0" encoding="utf-8"?>
<comments xmlns="http://schemas.openxmlformats.org/spreadsheetml/2006/main">
  <authors>
    <author>pberry</author>
  </authors>
  <commentList>
    <comment ref="C1" authorId="0" guid="{72BE3AA7-4B65-7E4C-96E9-F44B426CDB77}">
      <text>
        <r>
          <rPr>
            <b/>
            <sz val="12"/>
            <color indexed="81"/>
            <rFont val="Tahoma"/>
            <family val="2"/>
          </rPr>
          <t>All quantities and measurements are  estimates - tenderers should check on site during the tender period to verify the accuracy of the figures provided</t>
        </r>
        <r>
          <rPr>
            <sz val="12"/>
            <color indexed="81"/>
            <rFont val="Tahoma"/>
            <family val="2"/>
          </rPr>
          <t xml:space="preserve">
</t>
        </r>
      </text>
    </comment>
  </commentList>
</comments>
</file>

<file path=xl/comments2.xml><?xml version="1.0" encoding="utf-8"?>
<comments xmlns="http://schemas.openxmlformats.org/spreadsheetml/2006/main">
  <authors>
    <author>pberry</author>
  </authors>
  <commentList>
    <comment ref="C1" authorId="0" guid="{1D350F73-76F5-9B46-B1CA-E24AD4685296}">
      <text>
        <r>
          <rPr>
            <b/>
            <sz val="12"/>
            <color indexed="81"/>
            <rFont val="Tahoma"/>
            <family val="2"/>
          </rPr>
          <t>All quantities and measurements are  estimates - tenderers should check on site during the tender period to verify the accuracy of the figures provided</t>
        </r>
        <r>
          <rPr>
            <sz val="12"/>
            <color indexed="81"/>
            <rFont val="Tahoma"/>
            <family val="2"/>
          </rPr>
          <t xml:space="preserve">
</t>
        </r>
      </text>
    </comment>
  </commentList>
</comments>
</file>

<file path=xl/comments3.xml><?xml version="1.0" encoding="utf-8"?>
<comments xmlns="http://schemas.openxmlformats.org/spreadsheetml/2006/main">
  <authors>
    <author>pberry</author>
  </authors>
  <commentList>
    <comment ref="C1" authorId="0" guid="{8012C76E-1E1A-1F4F-A5E2-E39F801400CC}">
      <text>
        <r>
          <rPr>
            <b/>
            <sz val="12"/>
            <color indexed="81"/>
            <rFont val="Tahoma"/>
            <family val="2"/>
          </rPr>
          <t>All quantities and measurements are  estimates - tenderers should check on site during the tender period to verify the accuracy of the figures provided</t>
        </r>
        <r>
          <rPr>
            <sz val="12"/>
            <color indexed="81"/>
            <rFont val="Tahoma"/>
            <family val="2"/>
          </rPr>
          <t xml:space="preserve">
</t>
        </r>
      </text>
    </comment>
  </commentList>
</comments>
</file>

<file path=xl/comments4.xml><?xml version="1.0" encoding="utf-8"?>
<comments xmlns="http://schemas.openxmlformats.org/spreadsheetml/2006/main">
  <authors>
    <author>pberry</author>
  </authors>
  <commentList>
    <comment ref="C1" authorId="0" guid="{E28C5CD2-0B9F-4D49-8DBA-FE5DFECB1989}">
      <text>
        <r>
          <rPr>
            <b/>
            <sz val="12"/>
            <color indexed="81"/>
            <rFont val="Tahoma"/>
            <family val="2"/>
          </rPr>
          <t>All quantities and measurements are  estimates - tenderers should check on site during the tender period to verify the accuracy of the figures provided</t>
        </r>
        <r>
          <rPr>
            <sz val="12"/>
            <color indexed="81"/>
            <rFont val="Tahoma"/>
            <family val="2"/>
          </rPr>
          <t xml:space="preserve">
</t>
        </r>
      </text>
    </comment>
  </commentList>
</comments>
</file>

<file path=xl/comments5.xml><?xml version="1.0" encoding="utf-8"?>
<comments xmlns="http://schemas.openxmlformats.org/spreadsheetml/2006/main">
  <authors>
    <author>pberry</author>
  </authors>
  <commentList>
    <comment ref="C1" authorId="0" guid="{CA88C1D5-42FA-FC44-B475-299A5426B3A2}">
      <text>
        <r>
          <rPr>
            <b/>
            <sz val="12"/>
            <color indexed="81"/>
            <rFont val="Tahoma"/>
            <family val="2"/>
          </rPr>
          <t>All quantities and measurements are  estimates - tenderers should check on site during the tender period to verify the accuracy of the figures provided</t>
        </r>
        <r>
          <rPr>
            <sz val="12"/>
            <color indexed="81"/>
            <rFont val="Tahoma"/>
            <family val="2"/>
          </rPr>
          <t xml:space="preserve">
</t>
        </r>
      </text>
    </comment>
  </commentList>
</comments>
</file>

<file path=xl/comments6.xml><?xml version="1.0" encoding="utf-8"?>
<comments xmlns="http://schemas.openxmlformats.org/spreadsheetml/2006/main">
  <authors>
    <author>pberry</author>
  </authors>
  <commentList>
    <comment ref="C1" authorId="0" guid="{E753D86D-DA89-A244-8854-5B20DD3CEA44}">
      <text>
        <r>
          <rPr>
            <b/>
            <sz val="12"/>
            <color indexed="81"/>
            <rFont val="Tahoma"/>
            <family val="2"/>
          </rPr>
          <t>All quantities and measurements are  estimates - tenderers should check on site during the tender period to verify the accuracy of the figures provided</t>
        </r>
        <r>
          <rPr>
            <sz val="12"/>
            <color indexed="81"/>
            <rFont val="Tahoma"/>
            <family val="2"/>
          </rPr>
          <t xml:space="preserve">
</t>
        </r>
      </text>
    </comment>
  </commentList>
</comments>
</file>

<file path=xl/sharedStrings.xml><?xml version="1.0" encoding="utf-8"?>
<sst xmlns="http://schemas.openxmlformats.org/spreadsheetml/2006/main" count="469" uniqueCount="183">
  <si>
    <t>Option</t>
  </si>
  <si>
    <t>Cost</t>
  </si>
  <si>
    <t>RE - OPTION 1</t>
  </si>
  <si>
    <t>RE - OPTION 2</t>
  </si>
  <si>
    <t>RE - OPTION 3</t>
  </si>
  <si>
    <t>HY - OPTION 1</t>
  </si>
  <si>
    <t>HY - OPTION 2</t>
  </si>
  <si>
    <t>HY - OPTION 3</t>
  </si>
  <si>
    <t>Item No</t>
  </si>
  <si>
    <t>Works item</t>
  </si>
  <si>
    <t>Quantity</t>
  </si>
  <si>
    <t>Unit</t>
  </si>
  <si>
    <t>Unit cost</t>
  </si>
  <si>
    <t>Sub total</t>
  </si>
  <si>
    <t>Services as a Principal Contractor</t>
  </si>
  <si>
    <t>Site establishment and preliminaries</t>
  </si>
  <si>
    <t>Site Preparation &amp; Clearance</t>
  </si>
  <si>
    <t>Remove existing chainlink fencing panels only enclosing courts 1 to 12 and the mini-courts and remove from site any panels not required by TRP. Posts are to be retained.</t>
  </si>
  <si>
    <t>m</t>
  </si>
  <si>
    <t>Excavate existing courts and remove surface layer only as necessary . Remove arisings from site.
Excavate carefully by hand within tree root zones.</t>
  </si>
  <si>
    <r>
      <t>m</t>
    </r>
    <r>
      <rPr>
        <vertAlign val="superscript"/>
        <sz val="12"/>
        <rFont val="Gill Sans MT"/>
        <family val="2"/>
      </rPr>
      <t>2</t>
    </r>
  </si>
  <si>
    <t>Carefully remove existing pcc edging around courts 1 to 12 and mini-courts, including sand cement haunching and remove off site. Excavate carefully within tree root zones.</t>
  </si>
  <si>
    <t>Edging &amp; Surfacing</t>
  </si>
  <si>
    <t>Supply and install two layers of porous macadam. 40mm thick base layer of 14-20mm aggregate and 25mm thick wearing layer of 6mm aggregate. (refer to drawings RGT03038-011 G). Take particular care not to damage tree roots.</t>
  </si>
  <si>
    <t>Fencing &amp; Gates</t>
  </si>
  <si>
    <t>Supply and install 3m high  black chainlink fence on the three sides of the mini-courts, as shown on Drawing RGT03038-101 C. Angle iron fence posts to be retained and repainted black.</t>
  </si>
  <si>
    <t>ln.m.</t>
  </si>
  <si>
    <t>no</t>
  </si>
  <si>
    <t>Tennis Equipment</t>
  </si>
  <si>
    <t>Supply 5no sets of free-standing adjustable netball goals with padded uprights. Contractor to name product with reference.</t>
  </si>
  <si>
    <t>Line Markings</t>
  </si>
  <si>
    <t>Other</t>
  </si>
  <si>
    <t>Any other items not specified in this document but considered to be necessary by the contractor (please list and price)</t>
  </si>
  <si>
    <t>Grand total</t>
  </si>
  <si>
    <r>
      <t>Extra-over rate</t>
    </r>
    <r>
      <rPr>
        <vertAlign val="superscript"/>
        <sz val="12"/>
        <color theme="1"/>
        <rFont val="Gill Sans MT"/>
        <family val="2"/>
      </rPr>
      <t xml:space="preserve"> </t>
    </r>
    <r>
      <rPr>
        <sz val="12"/>
        <color theme="1"/>
        <rFont val="Gill Sans MT"/>
        <family val="2"/>
      </rPr>
      <t>for supply and install of base stone</t>
    </r>
  </si>
  <si>
    <r>
      <t>m</t>
    </r>
    <r>
      <rPr>
        <vertAlign val="superscript"/>
        <sz val="11"/>
        <color theme="1"/>
        <rFont val="Gill Sans MT"/>
        <family val="2"/>
      </rPr>
      <t>3</t>
    </r>
  </si>
  <si>
    <t>Extra-over rate for excavation and cart from site sub-soil</t>
  </si>
  <si>
    <r>
      <t xml:space="preserve">Extra/over price for installing </t>
    </r>
    <r>
      <rPr>
        <i/>
        <sz val="12"/>
        <color theme="1"/>
        <rFont val="Gill Sans MT"/>
        <family val="2"/>
      </rPr>
      <t>Bardon Leisuretex Multi Use</t>
    </r>
    <r>
      <rPr>
        <sz val="12"/>
        <color theme="1"/>
        <rFont val="Gill Sans MT"/>
        <family val="2"/>
      </rPr>
      <t xml:space="preserve"> as the porous macadam wearing layer</t>
    </r>
  </si>
  <si>
    <t>Additional price for installing one extra fence post where posts on site need replacing</t>
  </si>
  <si>
    <t xml:space="preserve">INFORMATION TO BE INCLUDED IN TENDERER'S PROPOSALS:
1) Source and trade name of colour coating and line marking paint including an independent test report confirming that the paints meets the slip resistance requirements of this specification.
2) Make of tennis net and posts
3) Confirmation that all of the Construction (Design and Management) Regulations, 2015 apply or only regulations 7 and 13 of the Construction (Design and Management) Regulations, 2015 apply
</t>
  </si>
  <si>
    <t xml:space="preserve">Remove existing chainlink fencing panels and posts on mini tennis-courts and remove from site any panels not required by TRP. </t>
  </si>
  <si>
    <t>Supply and install 1m high black chainlink fence along the southern side of the mini-courts. Angle iron fence posts to be retained and repainted black.</t>
  </si>
  <si>
    <t>Supply and install Padel court net sockets, including tennis posts and net</t>
  </si>
  <si>
    <t>item</t>
  </si>
  <si>
    <t>Supply and install of straight sections of 150x50mm pcc edging in concrete haunching, separating the tennis courts and fence boundary line as shown on Drawings RGT03 038 101 around entire courts 1-12 and the mini courts. Take care not to damage tree roots.</t>
  </si>
  <si>
    <t>Flood Lighting</t>
  </si>
  <si>
    <t>Item</t>
  </si>
  <si>
    <t>Apply sports line markings to 12no tennis couirts, 1no mini-tennis courts &amp; 1no padel court; colour: white</t>
  </si>
  <si>
    <t>Remove existing chainlink fencing panels only enclosing courts 1 to 6 and the mini-courts and remove from site any panels not required by TRP. Posts are to be retained.</t>
  </si>
  <si>
    <t xml:space="preserve">Carefully remove existing edging around courts 1 to 6 and mini-courts, including sand cement haunching and remove off site. </t>
  </si>
  <si>
    <r>
      <t>m</t>
    </r>
    <r>
      <rPr>
        <vertAlign val="superscript"/>
        <sz val="12"/>
        <color theme="1"/>
        <rFont val="Gill Sans MT"/>
        <family val="2"/>
      </rPr>
      <t>3</t>
    </r>
  </si>
  <si>
    <r>
      <t>m</t>
    </r>
    <r>
      <rPr>
        <vertAlign val="superscript"/>
        <sz val="12"/>
        <color theme="1"/>
        <rFont val="Gill Sans MT"/>
        <family val="2"/>
      </rPr>
      <t>2</t>
    </r>
  </si>
  <si>
    <t>Installation of two layer porous macadam over block of six courts and mini courts. 40mm thick base layer of 20mm or 14mm aggregate and 25mm thick wearing layer of 6mm aggregate. 6mm/3m surface regularity tolerance.</t>
  </si>
  <si>
    <t xml:space="preserve">Line Markings </t>
  </si>
  <si>
    <t>Extra over price to replace single fence post</t>
  </si>
  <si>
    <r>
      <t>Construction of the 7m x 5m</t>
    </r>
    <r>
      <rPr>
        <sz val="12"/>
        <color theme="1"/>
        <rFont val="Gill Sans MT"/>
        <family val="2"/>
      </rPr>
      <t xml:space="preserve"> concrete shed base  to the north of the Padel court including excavation, cart away, stone, 150mm thick concrete and ducting and cable for a power socket in the proposed new wooden shed.</t>
    </r>
  </si>
  <si>
    <t xml:space="preserve">Contractors mark up on Verde’s price to manage them on site. </t>
  </si>
  <si>
    <t>Tennis &amp; MUGA Equipment</t>
  </si>
  <si>
    <r>
      <t>m</t>
    </r>
    <r>
      <rPr>
        <vertAlign val="superscript"/>
        <sz val="11"/>
        <color theme="1"/>
        <rFont val="Gill Sans MT"/>
        <family val="2"/>
      </rPr>
      <t>2</t>
    </r>
  </si>
  <si>
    <t>Supply and installation of the LED lighting system (required layout shown in Appendix 7 plus a column for the Padel court). All trenching, connections and switchgear to be included.</t>
  </si>
  <si>
    <t>Supply and Install 150mm x 50mm pcc edgings around 2 singles courts, mini -court and paddle court including sand cement haunching to the outside.</t>
  </si>
  <si>
    <t>Carefully remove existing pcc edging around courts 11 &amp; 12 and mini-courts, including sand cement haunching and remove off site. Excavate carefully within tree root zones.</t>
  </si>
  <si>
    <r>
      <t xml:space="preserve">Installation of two layer macadam surfacing above courts 1-12 and mini tennis and padel court. </t>
    </r>
    <r>
      <rPr>
        <sz val="12"/>
        <color rgb="FFFF0000"/>
        <rFont val="Gill Sans MT"/>
        <family val="2"/>
      </rPr>
      <t/>
    </r>
  </si>
  <si>
    <t>Apply sports line markings to 5no netball courts; colour: yellow</t>
  </si>
  <si>
    <t>Remove existing chainlink fencing panels and posts around court 1 and the eastern end of court 6 and remove from site.</t>
  </si>
  <si>
    <t>11.838m x 36.6m extension to the courts to the east including  excavation to 365mm, cart away arisings, trim and grade formation, geotextile membrane, drainage, 300mm of stone, 65mm depth of porous macadam. Extension to have American Corners.</t>
  </si>
  <si>
    <t>Supply and install straight sections of 150x50mm pcc edging in concrete haunching, separating the tennis courts and fence boundary line as shown on Drawings RGT03038-011 G, around entire courts 1-12 and the mini courts. Take care not to damage tree roots.</t>
  </si>
  <si>
    <t>Supply and install 9no single gates (2m x 1m) around courts 1-10 as shown on General Arrangement (refer to drawing RGT03-038-101-C).</t>
  </si>
  <si>
    <t>Supply and install 0.6m deep root barrier along northern side of courts 11, 12 and 3.</t>
  </si>
  <si>
    <t>Additional price for suppply and installation of geotextile membrane over tree roots</t>
  </si>
  <si>
    <t>m²</t>
  </si>
  <si>
    <r>
      <t>Extra-over rate</t>
    </r>
    <r>
      <rPr>
        <vertAlign val="superscript"/>
        <sz val="12"/>
        <rFont val="Gill Sans MT"/>
        <family val="2"/>
      </rPr>
      <t xml:space="preserve"> </t>
    </r>
    <r>
      <rPr>
        <sz val="12"/>
        <rFont val="Gill Sans MT"/>
        <family val="2"/>
      </rPr>
      <t>for supply and install of base stone</t>
    </r>
  </si>
  <si>
    <r>
      <t>m</t>
    </r>
    <r>
      <rPr>
        <vertAlign val="superscript"/>
        <sz val="11"/>
        <rFont val="Gill Sans MT"/>
        <family val="2"/>
      </rPr>
      <t>3</t>
    </r>
  </si>
  <si>
    <r>
      <t xml:space="preserve">Extra/over price for installing </t>
    </r>
    <r>
      <rPr>
        <i/>
        <sz val="12"/>
        <rFont val="Gill Sans MT"/>
        <family val="2"/>
      </rPr>
      <t>Bardon Leisuretex Multi Use</t>
    </r>
    <r>
      <rPr>
        <sz val="12"/>
        <rFont val="Gill Sans MT"/>
        <family val="2"/>
      </rPr>
      <t xml:space="preserve"> as the porous macadam wearing layer</t>
    </r>
  </si>
  <si>
    <t>Supply and increase height of brick wall by two brick course on edge around  singles courts; brick colour and bond to match existing; facing brick to cover the new concrete edging at the access gates.</t>
  </si>
  <si>
    <t xml:space="preserve">Supply and install 1no single gate (1m x 1m ) around mini-courts as shown on General Arrangement (refer to drawing RGT03-500 011-B).  </t>
  </si>
  <si>
    <t>Supply and install 2no single gates (1m x 1m) around mini-courts as shown on General Arrangement (refer to drawings RGT03 038 101).</t>
  </si>
  <si>
    <t>ADDITIONAL</t>
  </si>
  <si>
    <r>
      <t>Extra-over rate</t>
    </r>
    <r>
      <rPr>
        <vertAlign val="superscript"/>
        <sz val="11"/>
        <color theme="1"/>
        <rFont val="Gill Sans MT"/>
        <family val="2"/>
      </rPr>
      <t xml:space="preserve"> </t>
    </r>
    <r>
      <rPr>
        <sz val="12"/>
        <color theme="1"/>
        <rFont val="Gill Sans MT"/>
        <family val="2"/>
      </rPr>
      <t>for supply and install of base stone</t>
    </r>
  </si>
  <si>
    <r>
      <t xml:space="preserve">Extra/over price for installing </t>
    </r>
    <r>
      <rPr>
        <i/>
        <sz val="11"/>
        <color theme="1"/>
        <rFont val="Gill Sans MT"/>
        <family val="2"/>
      </rPr>
      <t>Bardon Leisuretex Multi Use</t>
    </r>
    <r>
      <rPr>
        <sz val="12"/>
        <color theme="1"/>
        <rFont val="Gill Sans MT"/>
        <family val="2"/>
      </rPr>
      <t xml:space="preserve"> as the porous macadam wearing layer</t>
    </r>
  </si>
  <si>
    <t>Supply and install 1 no single gate (1m x 1m) around mini-courts as shown on drawing RGT03 038 101</t>
  </si>
  <si>
    <t>Supply and install 3m high  black chainlink fence on the two sides of the mini-courts, as shown on Drawing RGT03-038-101 Angle iron fence posts to be retained and repainted black.</t>
  </si>
  <si>
    <t>Supply and install 3m high  black chainlink fence on the three sides of the mini-courts, as shown on Drawing RGT03-038-101 Angle iron fence posts to be retained and repainted black.</t>
  </si>
  <si>
    <t>Supply and install straight 3m high black chainlink fencing around all courts, including mini courts as shown on drawing HYD12-035-101.  Fence posts to be retained and repainted black.</t>
  </si>
  <si>
    <t xml:space="preserve">Extra over cost or saving on main tender price for using on courts and mini courts area;
250mm of 28-40mm stone (not rounded)
50mm -14mm clean stone for regulating
Instead on MOT Type 1X stone
</t>
  </si>
  <si>
    <t>Extra over cost or saving on main tender price for using on courts and mini courts area;
250mm of 28-40mm stone (not rounded)
50mm -14mm clean stone for regulating
Instead on MOT Type 1X stone</t>
  </si>
  <si>
    <t>Construct the 7m x 5m concrete shed base  to the north of the Padel court including excavation, cart away, stone, 150mm thick concrete, ducting and cable for a power socket in the proposed new wooden shed.</t>
  </si>
  <si>
    <t xml:space="preserve">Supply and install 150mm x 50mm pcc edgings in concrete haunching around entire block of six courts and padel court and surround. </t>
  </si>
  <si>
    <r>
      <t xml:space="preserve">Supply and install two layer porous macadam over block of six courts plus Padel court and surrounds. 40mm thick base layer of 20mm or 14mm aggregate and 25mm thick wearing layer of 6mm aggregate. 6mm/3m surface regularity tolerance. </t>
    </r>
    <r>
      <rPr>
        <sz val="12"/>
        <color rgb="FFFF0000"/>
        <rFont val="Gill Sans MT"/>
        <family val="2"/>
      </rPr>
      <t/>
    </r>
  </si>
  <si>
    <r>
      <t>Supply and Install 3m high black chainlink fencing</t>
    </r>
    <r>
      <rPr>
        <i/>
        <sz val="12"/>
        <color theme="1"/>
        <rFont val="Gill Sans MT"/>
        <family val="2"/>
      </rPr>
      <t xml:space="preserve"> </t>
    </r>
    <r>
      <rPr>
        <sz val="12"/>
        <color theme="1"/>
        <rFont val="Gill Sans MT"/>
        <family val="2"/>
      </rPr>
      <t xml:space="preserve">on posts to match existing fencing and posts around extension (with American corners) . Include one single gate. </t>
    </r>
  </si>
  <si>
    <r>
      <t>Supply and install 4m high black ‘twin wire’ fencing</t>
    </r>
    <r>
      <rPr>
        <i/>
        <sz val="12"/>
        <color theme="1"/>
        <rFont val="Gill Sans MT"/>
        <family val="2"/>
      </rPr>
      <t xml:space="preserve"> </t>
    </r>
    <r>
      <rPr>
        <sz val="12"/>
        <color theme="1"/>
        <rFont val="Gill Sans MT"/>
        <family val="2"/>
      </rPr>
      <t>around the MUGA.</t>
    </r>
  </si>
  <si>
    <r>
      <t xml:space="preserve">Extra over rate for 0.6m deep root barrier supply and install - </t>
    </r>
    <r>
      <rPr>
        <b/>
        <sz val="12"/>
        <color theme="1"/>
        <rFont val="Gill Sans MT"/>
        <family val="2"/>
      </rPr>
      <t>please state root barrier type</t>
    </r>
  </si>
  <si>
    <r>
      <t>Construction of the 10m x 20m Padel Court and macadam surround. This includes an additional 192m</t>
    </r>
    <r>
      <rPr>
        <vertAlign val="superscript"/>
        <sz val="12"/>
        <color theme="1"/>
        <rFont val="Gill Sans MT"/>
        <family val="2"/>
      </rPr>
      <t>2</t>
    </r>
    <r>
      <rPr>
        <sz val="12"/>
        <color theme="1"/>
        <rFont val="Gill Sans MT"/>
        <family val="2"/>
      </rPr>
      <t xml:space="preserve"> of additional macadam surrounds plus a concrete ring beam. Price to include for 192m</t>
    </r>
    <r>
      <rPr>
        <vertAlign val="superscript"/>
        <sz val="12"/>
        <color theme="1"/>
        <rFont val="Gill Sans MT"/>
        <family val="2"/>
      </rPr>
      <t>2</t>
    </r>
    <r>
      <rPr>
        <sz val="12"/>
        <color theme="1"/>
        <rFont val="Gill Sans MT"/>
        <family val="2"/>
      </rPr>
      <t xml:space="preserve"> of excavation to 365mm depth and cart away, 300mm of stone, 65mm of macadam and kerbs, concrete ring beam and colour coating and net and posts and sockets). The macadam wearing course is to cover the entire area which includes the padel court and not just the surrounds. Location of ring beam spec in Appendix 5 of of the Lot-specific Works Information - Hyde.</t>
    </r>
  </si>
  <si>
    <t>Supply and install two runs of low-level ball retaining  black chainlink divider fences  between court blocks 2-3 and 4-5 on each side. Fences to have top and bottom tubular rails 1.5m length; as shown on drawing HYD12-037-011.</t>
  </si>
  <si>
    <t xml:space="preserve">Construct 11.838m x 36.6m extension to the courts to the east including excavation to 365mm, cart away arisings, trim and grade formation, add geotextile membrane above cut and trimmed formation, drainage, 300mm of stone, 65mm depth of porous macadam. Extension to have American Corners as shown on drawing HYD12-037-011.   </t>
  </si>
  <si>
    <t>Removal and cart away of existing fencing (mesh and posts) around mini courts.</t>
  </si>
  <si>
    <t>Break out and remove existing kerbs at eastern end of facility.</t>
  </si>
  <si>
    <t>Supply and install of straight sections of 150x50mm pcc edging in concrete haunching around court extension.</t>
  </si>
  <si>
    <t>Install geotextile membrane above formation of both facilities as per section 5.2 of the Lot-specific Works Information - Hyde.</t>
  </si>
  <si>
    <t>Supply and apply slip resistant polyurethane colour coating to court extension.</t>
  </si>
  <si>
    <r>
      <t xml:space="preserve">Supply and Install </t>
    </r>
    <r>
      <rPr>
        <i/>
        <sz val="12"/>
        <rFont val="Gill Sans MT"/>
        <family val="2"/>
      </rPr>
      <t>Matchplay 2</t>
    </r>
    <r>
      <rPr>
        <sz val="12"/>
        <rFont val="Gill Sans MT"/>
        <family val="2"/>
      </rPr>
      <t xml:space="preserve"> carpet to MUGA with permanent D’s for football and basketball keys.</t>
    </r>
  </si>
  <si>
    <r>
      <t>Supply and install 3m high black chainlink fencing</t>
    </r>
    <r>
      <rPr>
        <i/>
        <sz val="12"/>
        <color theme="1"/>
        <rFont val="Gill Sans MT"/>
        <family val="2"/>
      </rPr>
      <t xml:space="preserve"> </t>
    </r>
    <r>
      <rPr>
        <sz val="12"/>
        <color theme="1"/>
        <rFont val="Gill Sans MT"/>
        <family val="2"/>
      </rPr>
      <t>on posts to match existing fencing and posts around extension (with American corners). Include on single gate.</t>
    </r>
  </si>
  <si>
    <r>
      <t>Supply and install 4m high black ‘twin wire’ fencing</t>
    </r>
    <r>
      <rPr>
        <i/>
        <sz val="12"/>
        <color theme="1"/>
        <rFont val="Gill Sans MT"/>
        <family val="2"/>
      </rPr>
      <t xml:space="preserve"> </t>
    </r>
    <r>
      <rPr>
        <sz val="12"/>
        <color theme="1"/>
        <rFont val="Gill Sans MT"/>
        <family val="2"/>
      </rPr>
      <t>around the MUGA. 1 No single gate. Roof net to be included in the price.</t>
    </r>
  </si>
  <si>
    <t>Supply and install 1 x single gate (2m x 1m) to MUGA.</t>
  </si>
  <si>
    <r>
      <t xml:space="preserve">Remove and cart away of existing chainlink mesh fencing around block of six courts. </t>
    </r>
    <r>
      <rPr>
        <sz val="12"/>
        <color rgb="FFFF0000"/>
        <rFont val="Gill Sans MT"/>
        <family val="2"/>
      </rPr>
      <t/>
    </r>
  </si>
  <si>
    <t>Remove fence posts at each end of the block of six courts and 15.5m along each side.</t>
  </si>
  <si>
    <t>Remove and cart away of existing chainlink mesh and post fencing around mini courts.</t>
  </si>
  <si>
    <t xml:space="preserve">Remove and cart away of existing kerbs around block of six courts and mini courts. </t>
  </si>
  <si>
    <r>
      <t>Excavate and cart away of existing court construction of block of six courts (3,458m</t>
    </r>
    <r>
      <rPr>
        <vertAlign val="superscript"/>
        <sz val="12"/>
        <rFont val="Gill Sans MT"/>
        <family val="2"/>
      </rPr>
      <t>2</t>
    </r>
    <r>
      <rPr>
        <sz val="12"/>
        <rFont val="Gill Sans MT"/>
        <family val="2"/>
      </rPr>
      <t>) and mini courts and required surrounds to Padel court (336m</t>
    </r>
    <r>
      <rPr>
        <vertAlign val="superscript"/>
        <sz val="12"/>
        <rFont val="Gill Sans MT"/>
        <family val="2"/>
      </rPr>
      <t>2</t>
    </r>
    <r>
      <rPr>
        <sz val="12"/>
        <rFont val="Gill Sans MT"/>
        <family val="2"/>
      </rPr>
      <t>) to a depth of 365mm (area: 3794m</t>
    </r>
    <r>
      <rPr>
        <vertAlign val="superscript"/>
        <sz val="12"/>
        <rFont val="Gill Sans MT"/>
        <family val="2"/>
      </rPr>
      <t>2</t>
    </r>
    <r>
      <rPr>
        <sz val="12"/>
        <rFont val="Gill Sans MT"/>
        <family val="2"/>
      </rPr>
      <t xml:space="preserve"> x 0.365m = 1,385m³).</t>
    </r>
  </si>
  <si>
    <t>Excavate 11.838 x 37.00 extension as per section 4 of the Lot-specific Works Information - Hyde.</t>
  </si>
  <si>
    <t>Trim and grade formations as per as per section 4 of the Lot-specific Works Information - Hyde.</t>
  </si>
  <si>
    <t>Supply and install geotextile membrane above formation of all tennis courts.</t>
  </si>
  <si>
    <r>
      <t>Supply and installation 300mm depth of modified MOT Type 1X stone sub-base over block of six courts and mini courts and surrounds. (Area: 4,066m</t>
    </r>
    <r>
      <rPr>
        <vertAlign val="superscript"/>
        <sz val="12"/>
        <rFont val="Gill Sans MT"/>
        <family val="2"/>
      </rPr>
      <t>2</t>
    </r>
    <r>
      <rPr>
        <sz val="12"/>
        <rFont val="Gill Sans MT"/>
        <family val="2"/>
      </rPr>
      <t xml:space="preserve"> x 0.3m = 1,220m³).</t>
    </r>
  </si>
  <si>
    <t>Supply and install perimeter drainage to all courts; 100mm diameter perforated plastic pipe at 350mm depth.</t>
  </si>
  <si>
    <t>Supply and install new soakaway, 1.5m diameter x 3.5m deep; location as shown on drawing HYD12-037-011.</t>
  </si>
  <si>
    <t>Supply and install geotextile membrane above formation of both facilities as per section 5.2 of the Lot-specific Works Information - Hyde.</t>
  </si>
  <si>
    <r>
      <t xml:space="preserve">Supply and install 150mm x 50mm pcc edgings around court extension in concrete haunching. </t>
    </r>
    <r>
      <rPr>
        <sz val="12"/>
        <color rgb="FFFF0000"/>
        <rFont val="Gill Sans MT"/>
        <family val="2"/>
      </rPr>
      <t/>
    </r>
  </si>
  <si>
    <r>
      <t xml:space="preserve">Application of slip resistant polyurethane colour coating to six courts and Padel Court. </t>
    </r>
    <r>
      <rPr>
        <sz val="12"/>
        <color rgb="FFFF0000"/>
        <rFont val="Gill Sans MT"/>
        <family val="2"/>
      </rPr>
      <t/>
    </r>
  </si>
  <si>
    <r>
      <t xml:space="preserve">Supply and install of </t>
    </r>
    <r>
      <rPr>
        <i/>
        <sz val="12"/>
        <color theme="1"/>
        <rFont val="Gill Sans MT"/>
        <family val="2"/>
      </rPr>
      <t>Matchplay 2</t>
    </r>
    <r>
      <rPr>
        <sz val="12"/>
        <color theme="1"/>
        <rFont val="Gill Sans MT"/>
        <family val="2"/>
      </rPr>
      <t xml:space="preserve"> carpet to MUGA with permanent D’s for football and basketball keys and two mini tennis red courts. </t>
    </r>
    <r>
      <rPr>
        <sz val="12"/>
        <color rgb="FFFF0000"/>
        <rFont val="Gill Sans MT"/>
        <family val="2"/>
      </rPr>
      <t/>
    </r>
  </si>
  <si>
    <t xml:space="preserve">Construction of 500mm wide concrete ring beam around tennis courts (see details in Appendix 5). </t>
  </si>
  <si>
    <t>Supply and installation of padel court kit, including posts &amp; glass walls around Padel courts by Verde Padel.</t>
  </si>
  <si>
    <r>
      <t>Supply and install of 3m high black chainlink fencing</t>
    </r>
    <r>
      <rPr>
        <i/>
        <sz val="12"/>
        <color theme="1"/>
        <rFont val="Gill Sans MT"/>
        <family val="2"/>
      </rPr>
      <t xml:space="preserve"> </t>
    </r>
    <r>
      <rPr>
        <sz val="12"/>
        <color theme="1"/>
        <rFont val="Gill Sans MT"/>
        <family val="2"/>
      </rPr>
      <t>on two sides of the block of six courts on the existing fence posts.</t>
    </r>
  </si>
  <si>
    <t>Supply and install 4 no single gates (2m x 1m) around block of six courts as shown on drawing HYD12-035-101.</t>
  </si>
  <si>
    <t>Supply and install 1no single gate (2m x 1m) around courts extension as shown on drawing HYD 012 037 011.</t>
  </si>
  <si>
    <t xml:space="preserve">Supply and install 2no runs of black chainlink divider fences across the courts between blocks 2-3 and 4-5. Fences to have top and bottom tubular rails. </t>
  </si>
  <si>
    <r>
      <t xml:space="preserve">Supply and install 1x single gate </t>
    </r>
    <r>
      <rPr>
        <sz val="12"/>
        <rFont val="Gill Sans MT"/>
        <family val="2"/>
      </rPr>
      <t>(2m x 1m)</t>
    </r>
    <r>
      <rPr>
        <sz val="12"/>
        <color theme="1"/>
        <rFont val="Gill Sans MT"/>
        <family val="2"/>
      </rPr>
      <t xml:space="preserve"> to MUGA.</t>
    </r>
  </si>
  <si>
    <t>Supply and install 6no sets of tennis post sockets and centre band anchors and  1no set of tennis post sockets and centre band anchors for Padel Court. To supply 1 set of tennis posts and net for MUGA.</t>
  </si>
  <si>
    <t>Supply and install roof nett for MUGA.</t>
  </si>
  <si>
    <t>Supply and install 6no runs of plastic ducting with drawstrings across the courts, including padel court for future floodlight installation.</t>
  </si>
  <si>
    <t>Supply and install equipment for MUGA: 2 x (3.6m wide x 1.2m high x 1.2m deep) rear roller weighted five-a-side football goals with nets, 2 X padded netball posts - please show catalogue reference.</t>
  </si>
  <si>
    <t>Services as a Principal Contractor.</t>
  </si>
  <si>
    <t>Site establishment and preliminaries.</t>
  </si>
  <si>
    <t>Supply tennis net sockets, centre band anchor, tennis posts and net x 1 for singles tennis court.</t>
  </si>
  <si>
    <t xml:space="preserve">Supply and install equipment for MUGA: 2 x (3.6m wide x 1.2m high x 1.2m deep) rear roller weighted five-a-side football goals with nets. Please show catalogue reference. 2 x fence-mounted basketball hoops and backboards with chain nets (show catalogue reference).  </t>
  </si>
  <si>
    <t>Supply and install 6 x runs of plastic ducting with drawstrings across the courts, including padel court for future floodlight installation.</t>
  </si>
  <si>
    <t>Supply and installation of the LED lighting system (required layout shown in Appendix 6 plus a column for the Padel court). All trenching, connections and switchgear to be included.</t>
  </si>
  <si>
    <r>
      <t>Excavate existing courts and remove surface layer only as necessary to a depth of 365mm (area: 3,713m</t>
    </r>
    <r>
      <rPr>
        <vertAlign val="superscript"/>
        <sz val="12"/>
        <rFont val="Gill Sans MT"/>
        <family val="2"/>
      </rPr>
      <t>2</t>
    </r>
    <r>
      <rPr>
        <sz val="12"/>
        <rFont val="Gill Sans MT"/>
        <family val="2"/>
      </rPr>
      <t xml:space="preserve"> x 0.365m).</t>
    </r>
  </si>
  <si>
    <t>Trim and grade formations as per section 3 of the Lot-specific Works Information - Hyde.</t>
  </si>
  <si>
    <t>Install geotextile membrane above formation of all courts as per section 3 of the Lot-specific Works Information - Hyde.</t>
  </si>
  <si>
    <r>
      <t>Installation of 300mm depth of modified MOT Type 1X stone sub-base over block of six courts and mini courts. (area: 3,713m</t>
    </r>
    <r>
      <rPr>
        <vertAlign val="superscript"/>
        <sz val="12"/>
        <color theme="1"/>
        <rFont val="Gill Sans MT"/>
        <family val="2"/>
      </rPr>
      <t>2</t>
    </r>
    <r>
      <rPr>
        <sz val="12"/>
        <color theme="1"/>
        <rFont val="Gill Sans MT"/>
        <family val="2"/>
      </rPr>
      <t xml:space="preserve"> x 0.3m).</t>
    </r>
  </si>
  <si>
    <t>Supply and install of straight sections of 150x50mm pcc edging in concrete haunching, separating the tennis courts and fence boundary line around entire block of six courts and mini courts court, as shown on drawing HYD12-035-011.</t>
  </si>
  <si>
    <t>Application of slip-resistant polyurethane colour coating to six court block and mini tennis courts.</t>
  </si>
  <si>
    <t>Supply and install 2no single gates (1m x 1m) around mini-courts as shown on drawing HYD12-035-101.</t>
  </si>
  <si>
    <t>Supply and install 6no new tennis nets and posts and 2no sets of mini tennis nets and posts.</t>
  </si>
  <si>
    <t>Supply and install 6no sets of tennis post sockets and centre band anchors and  2no sets of mini tennis post sockets and centre band anchors.</t>
  </si>
  <si>
    <t>Supply and install 6no runs of plastic ducting with drawstrings across the courts, including mini court for future floodlight installation.</t>
  </si>
  <si>
    <t>Supply and install 3no single gates (1m x 1m) around block of six courts as shown on  drawing HYD12-035-101.</t>
  </si>
  <si>
    <t>Apply sports line markings to 6no tennis couirts, 2no mini-tennis courts; colour: white 4" BASELINES ON COURTS 1-6.</t>
  </si>
  <si>
    <t>Piercing and cleaning courts 1-10 as per section 5.1 of the Lot-specific Works Information - Regent's.</t>
  </si>
  <si>
    <t>Root excavation works on courts 1-12 - break out macadam, trim roots, pin roots down, cover with sand and or half drainage pipe to allow free lateral movement of root.</t>
  </si>
  <si>
    <t>Planing and regrading the surface of the 2 No single courts 11 and 12 and the two mini tennis courts.</t>
  </si>
  <si>
    <t>Increasing height of brick wall by two brick course on edge around  singles courts; brick colour to match existing; and facing brick to cover the new concrete edging at the access gates.</t>
  </si>
  <si>
    <t>Excavation of new ground to a depth of 300mm to form area for new padel and singles courts. Include for cart away, trim and grade, 300mm of stone.</t>
  </si>
  <si>
    <t>Installation of 150mm depth of modified MOT Type 1X stone sub-base over the 2 No. singles courts 11 and 12 and the Padel and mini tennis court.</t>
  </si>
  <si>
    <t>Supply and install 5no runs of plastic ducting across courts 1-10 for future floodlight installation.</t>
  </si>
  <si>
    <t>Suply and Install 500mm wide by 350mm deep concrete ring beam around Padel court - spec in Appendix 5 of the Lot-specific Works Information - Regent's.</t>
  </si>
  <si>
    <t>Supply and install slip-resistant polyurethane colour coating to 12no tennis courts, 1no padel court and 1no mini tennis court.</t>
  </si>
  <si>
    <t>Supply and install 9no single gates (2m x 1m) around courts 1-10 as shown on drawing RGT03-038-101.</t>
  </si>
  <si>
    <t>Supply and install tennis sockets, inlcuding tennis posts and nets for all tennis courts 1-12.</t>
  </si>
  <si>
    <t>Supply and install tennis sockets, inlcuding tennis posts and nests for mini-tennis court.</t>
  </si>
  <si>
    <t>Supply and install tennis sockets, inlcuding tennis posts and nests for padel court.</t>
  </si>
  <si>
    <t>Adjustment of access path outside COURT 3, 7.5m x 1.8m wide withblack metal  handrail to 3 sides as plan – RGT-038-011-H.</t>
  </si>
  <si>
    <t>New root barrier along northern side on courts 11 and 12 &amp; 3.</t>
  </si>
  <si>
    <t>Contractor's mark-up to manage Verde Padel on site.</t>
  </si>
  <si>
    <t>Carefully excavate by hand only around tree roots within courts 1-12.  Trim roots over 25mm AFTER AGREEMENT WITH TRP ARBORICULTURAL OFFICER.</t>
  </si>
  <si>
    <t>Remove existing chainlink fencing panels only, enclosing courts 1-12 and the mini-courts; remove from site any panels not required by TRP. Posts are to be retained.</t>
  </si>
  <si>
    <t>Carefully remove existing pcc edging around courts 1-12 and mini-courts, including sand cement haunching and remove off site. Excavate carefully within tree root zones.</t>
  </si>
  <si>
    <t>Supply and install slip-resistant polyurethane colour coating to 12 tennis courts and 2no mini-courts.</t>
  </si>
  <si>
    <t>Supply and install straight 3m high black chainlink fencing around all 12 courts, including new divider fencing between signe courts 6 and 7 as shown on drawing RGT03038-101 C. Angle iron fence posts to be retained and repainted black on courts 1-10.</t>
  </si>
  <si>
    <t>Apply sports line markings to 12no tennis courts, 2no mini-tennis courts; colour: white.</t>
  </si>
  <si>
    <t>Apply sports line markings to 5no netball courts; colour: yellow.</t>
  </si>
  <si>
    <t>Supply and install 5no runs of plastic ducting with drawstrings across courts 1 to 10 for future floodlight installation &amp; under mini courts to the northern side.</t>
  </si>
  <si>
    <t>Excavate new ground to a depth of 300mm to form area for new padel and singles courts. Include for cart away, trim and grade, 300mm of stone.</t>
  </si>
  <si>
    <t>Supply and Install 150mm depth of modified MOT Type 1X stone sub-base over the 2 No. singles courts 11 and 12 and the Padel and mini tennis court.</t>
  </si>
  <si>
    <t>Suply and Install 500mm wide by 350mm deep concrete ring beam around Padel court 20M X 10 M to  spec in Appendix 5 of the Lot-specific Works Information - Regent's.</t>
  </si>
  <si>
    <t>Installation of posts and glass walls around Padel courts by Verde Padel.</t>
  </si>
  <si>
    <t>Contractor's mark up to manage Verde Padel on site.</t>
  </si>
  <si>
    <t>Installation of two layer macadam surfacing above 2 courts, mini tennis and padel court.</t>
  </si>
  <si>
    <t>Supply and install slip-resistant polyurethane colour coating to two singles courts and padel court and mini court.</t>
  </si>
  <si>
    <t>Supply and install 3m high  black chainlink fence on the three sides of the mini-courts, as shown on Drawing, on new tubular posts with top and bottom rails.</t>
  </si>
  <si>
    <t>Supply and install tennis sockets, inlcuding tennis posts and nets for tennis courts 11-12.</t>
  </si>
  <si>
    <t>Apply sports line markings to 2no tennis couirts, 1no mini-tennis court and 1no padel court; colour: white.</t>
  </si>
  <si>
    <t>Apply sports line markings to 2no netball courts; colour: yellow.</t>
  </si>
</sst>
</file>

<file path=xl/styles.xml><?xml version="1.0" encoding="utf-8"?>
<styleSheet xmlns="http://schemas.openxmlformats.org/spreadsheetml/2006/main">
  <numFmts count="1">
    <numFmt numFmtId="44" formatCode="_-&quot;£&quot;* #,##0.00_-;\-&quot;£&quot;* #,##0.00_-;_-&quot;£&quot;* &quot;-&quot;??_-;_-@_-"/>
  </numFmts>
  <fonts count="24">
    <font>
      <sz val="12"/>
      <color theme="1"/>
      <name val="Calibri"/>
      <family val="2"/>
      <scheme val="minor"/>
    </font>
    <font>
      <sz val="12"/>
      <color theme="1"/>
      <name val="Calibri"/>
      <family val="2"/>
      <scheme val="minor"/>
    </font>
    <font>
      <b/>
      <sz val="11"/>
      <color theme="1"/>
      <name val="Gill Sans MT"/>
      <family val="2"/>
    </font>
    <font>
      <b/>
      <sz val="12"/>
      <color theme="1"/>
      <name val="Gill Sans MT"/>
      <family val="2"/>
    </font>
    <font>
      <sz val="12"/>
      <name val="Gill Sans MT"/>
      <family val="2"/>
    </font>
    <font>
      <sz val="12"/>
      <color rgb="FFFF0000"/>
      <name val="Gill Sans MT"/>
      <family val="2"/>
    </font>
    <font>
      <b/>
      <sz val="12"/>
      <color theme="0"/>
      <name val="Gill Sans MT"/>
      <family val="2"/>
    </font>
    <font>
      <sz val="12"/>
      <color rgb="FF7030A0"/>
      <name val="Gill Sans MT"/>
      <family val="2"/>
    </font>
    <font>
      <vertAlign val="superscript"/>
      <sz val="12"/>
      <name val="Gill Sans MT"/>
      <family val="2"/>
    </font>
    <font>
      <b/>
      <sz val="11"/>
      <color theme="0"/>
      <name val="Gill Sans MT"/>
      <family val="2"/>
    </font>
    <font>
      <sz val="11"/>
      <name val="Gill Sans MT"/>
      <family val="2"/>
    </font>
    <font>
      <b/>
      <sz val="12"/>
      <name val="Gill Sans MT"/>
      <family val="2"/>
    </font>
    <font>
      <sz val="12"/>
      <color theme="1"/>
      <name val="Gill Sans MT"/>
      <family val="2"/>
    </font>
    <font>
      <vertAlign val="superscript"/>
      <sz val="12"/>
      <color theme="1"/>
      <name val="Gill Sans MT"/>
      <family val="2"/>
    </font>
    <font>
      <vertAlign val="superscript"/>
      <sz val="11"/>
      <color theme="1"/>
      <name val="Gill Sans MT"/>
      <family val="2"/>
    </font>
    <font>
      <i/>
      <sz val="12"/>
      <color theme="1"/>
      <name val="Gill Sans MT"/>
      <family val="2"/>
    </font>
    <font>
      <b/>
      <sz val="12"/>
      <color indexed="81"/>
      <name val="Tahoma"/>
      <family val="2"/>
    </font>
    <font>
      <sz val="12"/>
      <color indexed="81"/>
      <name val="Tahoma"/>
      <family val="2"/>
    </font>
    <font>
      <i/>
      <sz val="11"/>
      <color theme="1"/>
      <name val="Gill Sans MT"/>
      <family val="2"/>
    </font>
    <font>
      <b/>
      <sz val="11"/>
      <color theme="1"/>
      <name val="Arial"/>
      <family val="2"/>
    </font>
    <font>
      <vertAlign val="superscript"/>
      <sz val="11"/>
      <name val="Gill Sans MT"/>
      <family val="2"/>
    </font>
    <font>
      <i/>
      <sz val="12"/>
      <name val="Gill Sans MT"/>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19">
    <border>
      <left/>
      <right/>
      <top/>
      <bottom/>
      <diagonal/>
    </border>
    <border>
      <left/>
      <right/>
      <top style="thin">
        <color auto="1"/>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top/>
      <bottom style="medium">
        <color auto="1"/>
      </bottom>
      <diagonal/>
    </border>
    <border>
      <left style="medium">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cellStyleXfs>
  <cellXfs count="121">
    <xf numFmtId="0" fontId="0" fillId="0" borderId="0" xfId="0"/>
    <xf numFmtId="0" fontId="2" fillId="0" borderId="1" xfId="0" applyFont="1" applyBorder="1"/>
    <xf numFmtId="0" fontId="3" fillId="0" borderId="1" xfId="0" applyFont="1" applyBorder="1"/>
    <xf numFmtId="0" fontId="2" fillId="0" borderId="1" xfId="0" applyFont="1" applyFill="1" applyBorder="1"/>
    <xf numFmtId="0" fontId="4" fillId="0" borderId="0" xfId="0" applyFont="1" applyBorder="1" applyAlignment="1">
      <alignment horizontal="justify" vertical="top" wrapText="1"/>
    </xf>
    <xf numFmtId="0" fontId="4" fillId="0" borderId="0" xfId="0" applyFont="1" applyBorder="1" applyAlignment="1">
      <alignment horizontal="left" vertical="center" wrapText="1"/>
    </xf>
    <xf numFmtId="0" fontId="4" fillId="0" borderId="0" xfId="0" applyFont="1" applyFill="1" applyBorder="1" applyAlignment="1">
      <alignment horizontal="justify" vertical="top" wrapText="1"/>
    </xf>
    <xf numFmtId="0" fontId="11" fillId="0" borderId="6" xfId="0" applyFont="1" applyBorder="1" applyAlignment="1">
      <alignment vertical="top" wrapText="1"/>
    </xf>
    <xf numFmtId="44" fontId="2" fillId="0" borderId="6" xfId="1" applyNumberFormat="1" applyFont="1" applyBorder="1" applyAlignment="1">
      <alignment horizontal="left" vertical="center"/>
    </xf>
    <xf numFmtId="0" fontId="2" fillId="0" borderId="0" xfId="0" applyFont="1"/>
    <xf numFmtId="0" fontId="4" fillId="0" borderId="0" xfId="0" applyFont="1" applyBorder="1" applyAlignment="1">
      <alignment vertical="top" wrapText="1"/>
    </xf>
    <xf numFmtId="0" fontId="0" fillId="0" borderId="0" xfId="0" applyBorder="1" applyAlignment="1">
      <alignment vertical="center"/>
    </xf>
    <xf numFmtId="0" fontId="12" fillId="0" borderId="0" xfId="0" applyFont="1"/>
    <xf numFmtId="0" fontId="12" fillId="3" borderId="0" xfId="0" applyFont="1" applyFill="1"/>
    <xf numFmtId="0" fontId="12" fillId="0" borderId="0" xfId="0" applyFont="1" applyBorder="1" applyAlignment="1">
      <alignment horizontal="justify" vertical="top" wrapText="1"/>
    </xf>
    <xf numFmtId="0" fontId="4" fillId="0" borderId="0" xfId="0" applyFont="1" applyFill="1" applyBorder="1" applyAlignment="1">
      <alignment horizontal="left" vertical="center" wrapText="1"/>
    </xf>
    <xf numFmtId="0" fontId="12" fillId="0" borderId="0" xfId="0" applyFont="1" applyBorder="1" applyAlignment="1">
      <alignment vertical="top" wrapText="1"/>
    </xf>
    <xf numFmtId="0" fontId="12" fillId="0" borderId="0" xfId="0" applyFont="1" applyAlignment="1">
      <alignment horizontal="left" vertical="center"/>
    </xf>
    <xf numFmtId="44" fontId="12" fillId="0" borderId="0" xfId="1" applyFont="1" applyAlignment="1">
      <alignment horizontal="left" vertical="center"/>
    </xf>
    <xf numFmtId="0" fontId="12" fillId="0" borderId="0" xfId="0" applyFont="1" applyBorder="1" applyAlignment="1">
      <alignment horizontal="justify" vertical="top" wrapText="1"/>
    </xf>
    <xf numFmtId="0" fontId="12" fillId="0" borderId="6" xfId="0" applyFont="1" applyBorder="1"/>
    <xf numFmtId="44" fontId="12" fillId="0" borderId="6" xfId="1" applyFont="1" applyBorder="1"/>
    <xf numFmtId="0" fontId="12" fillId="0" borderId="0" xfId="0" applyFont="1" applyBorder="1"/>
    <xf numFmtId="0" fontId="12" fillId="0" borderId="0" xfId="0" applyFont="1" applyFill="1" applyBorder="1" applyAlignment="1">
      <alignment horizontal="justify" vertical="top" wrapText="1"/>
    </xf>
    <xf numFmtId="0" fontId="4" fillId="0" borderId="0" xfId="0" applyFont="1" applyFill="1" applyAlignment="1">
      <alignment vertical="top" wrapText="1"/>
    </xf>
    <xf numFmtId="0" fontId="10" fillId="0" borderId="0" xfId="0" applyFont="1" applyBorder="1" applyAlignment="1">
      <alignment vertical="center"/>
    </xf>
    <xf numFmtId="0" fontId="12" fillId="0" borderId="6" xfId="0" applyFont="1" applyBorder="1" applyAlignment="1">
      <alignment horizontal="left" vertical="center"/>
    </xf>
    <xf numFmtId="44" fontId="12" fillId="0" borderId="6" xfId="0" applyNumberFormat="1" applyFont="1" applyBorder="1" applyAlignment="1">
      <alignment horizontal="left" vertical="center"/>
    </xf>
    <xf numFmtId="0" fontId="12" fillId="0" borderId="0" xfId="0" applyFont="1" applyBorder="1" applyAlignment="1">
      <alignment vertical="center"/>
    </xf>
    <xf numFmtId="44" fontId="12" fillId="0" borderId="0" xfId="1" applyNumberFormat="1" applyFont="1" applyAlignment="1">
      <alignment horizontal="left" vertical="center"/>
    </xf>
    <xf numFmtId="0" fontId="12" fillId="0" borderId="0" xfId="0" applyFont="1" applyFill="1"/>
    <xf numFmtId="0" fontId="4" fillId="0" borderId="0" xfId="0" applyFont="1" applyBorder="1" applyAlignment="1">
      <alignment vertical="center"/>
    </xf>
    <xf numFmtId="0" fontId="4" fillId="0" borderId="0" xfId="0" applyFont="1" applyBorder="1" applyAlignment="1">
      <alignment horizontal="center" vertical="center" wrapText="1"/>
    </xf>
    <xf numFmtId="3" fontId="4"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2" fillId="0" borderId="0" xfId="0" applyFont="1" applyBorder="1" applyAlignment="1">
      <alignment horizontal="center" vertical="center"/>
    </xf>
    <xf numFmtId="0" fontId="12" fillId="0" borderId="2" xfId="0" applyFont="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Alignment="1">
      <alignment horizontal="center" vertical="center"/>
    </xf>
    <xf numFmtId="0" fontId="0" fillId="0" borderId="0" xfId="0" applyBorder="1" applyAlignment="1">
      <alignment horizontal="center" vertical="center"/>
    </xf>
    <xf numFmtId="44" fontId="12" fillId="0" borderId="0" xfId="1" applyFont="1"/>
    <xf numFmtId="0" fontId="12" fillId="0" borderId="0" xfId="0" applyFont="1" applyFill="1" applyAlignment="1">
      <alignment horizontal="center" vertical="center"/>
    </xf>
    <xf numFmtId="0" fontId="2" fillId="0" borderId="7" xfId="0" applyFont="1" applyBorder="1" applyAlignment="1">
      <alignment horizontal="center" vertical="center"/>
    </xf>
    <xf numFmtId="0" fontId="3" fillId="0" borderId="0" xfId="0" applyFont="1"/>
    <xf numFmtId="0" fontId="12" fillId="0" borderId="0" xfId="0" applyFont="1" applyAlignment="1">
      <alignment horizontal="left" vertical="top" wrapText="1"/>
    </xf>
    <xf numFmtId="0" fontId="2" fillId="0" borderId="8" xfId="0" applyFont="1" applyBorder="1" applyAlignment="1">
      <alignment horizontal="center" vertical="center"/>
    </xf>
    <xf numFmtId="0" fontId="4" fillId="0" borderId="0" xfId="0" applyFont="1" applyBorder="1"/>
    <xf numFmtId="16" fontId="12" fillId="0" borderId="0" xfId="0" applyNumberFormat="1" applyFont="1" applyFill="1"/>
    <xf numFmtId="0" fontId="2" fillId="0" borderId="6" xfId="0" applyFont="1" applyBorder="1"/>
    <xf numFmtId="0" fontId="3" fillId="0" borderId="6" xfId="0" applyFont="1" applyBorder="1" applyAlignment="1">
      <alignment horizontal="left" vertical="center"/>
    </xf>
    <xf numFmtId="0" fontId="11" fillId="0" borderId="6" xfId="0" applyFont="1" applyBorder="1" applyAlignment="1">
      <alignment horizontal="left" vertical="center" wrapText="1"/>
    </xf>
    <xf numFmtId="44" fontId="3" fillId="0" borderId="6" xfId="1" applyFont="1" applyBorder="1" applyAlignment="1">
      <alignment horizontal="left" vertical="center"/>
    </xf>
    <xf numFmtId="0" fontId="3" fillId="0" borderId="6" xfId="0" applyFont="1" applyBorder="1" applyAlignment="1">
      <alignment horizontal="left" vertical="center" wrapText="1"/>
    </xf>
    <xf numFmtId="44" fontId="3" fillId="0" borderId="6" xfId="0" applyNumberFormat="1" applyFont="1" applyBorder="1" applyAlignment="1">
      <alignment horizontal="left" vertical="center"/>
    </xf>
    <xf numFmtId="0" fontId="12" fillId="0" borderId="0" xfId="0" applyFont="1" applyBorder="1" applyAlignment="1">
      <alignment horizontal="left"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9" fillId="2" borderId="3" xfId="0" applyFont="1" applyFill="1" applyBorder="1" applyAlignment="1">
      <alignment horizontal="left"/>
    </xf>
    <xf numFmtId="0" fontId="9" fillId="2" borderId="4" xfId="0" applyFont="1" applyFill="1" applyBorder="1" applyAlignment="1">
      <alignment horizontal="left"/>
    </xf>
    <xf numFmtId="0" fontId="9" fillId="2" borderId="5"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6" fillId="2" borderId="5" xfId="0" applyFont="1" applyFill="1" applyBorder="1" applyAlignment="1">
      <alignment horizontal="left"/>
    </xf>
    <xf numFmtId="0" fontId="19" fillId="0" borderId="9" xfId="0" applyFont="1" applyBorder="1" applyAlignment="1">
      <alignment horizontal="left" vertical="top" wrapText="1"/>
    </xf>
    <xf numFmtId="0" fontId="19" fillId="0" borderId="10" xfId="0" applyFont="1" applyBorder="1" applyAlignment="1">
      <alignment horizontal="left" vertical="top"/>
    </xf>
    <xf numFmtId="0" fontId="19" fillId="0" borderId="11" xfId="0" applyFont="1" applyBorder="1" applyAlignment="1">
      <alignment horizontal="left" vertical="top"/>
    </xf>
    <xf numFmtId="0" fontId="2" fillId="0" borderId="9" xfId="0" applyFont="1" applyBorder="1" applyAlignment="1">
      <alignment horizontal="left" vertical="top" wrapText="1"/>
    </xf>
    <xf numFmtId="0" fontId="2" fillId="0" borderId="10" xfId="0" applyFont="1" applyBorder="1" applyAlignment="1">
      <alignment horizontal="left" vertical="top"/>
    </xf>
    <xf numFmtId="0" fontId="2" fillId="0" borderId="11" xfId="0" applyFont="1" applyBorder="1" applyAlignment="1">
      <alignment horizontal="left" vertical="top"/>
    </xf>
    <xf numFmtId="0" fontId="12" fillId="0" borderId="0" xfId="0" applyFont="1" applyFill="1" applyAlignment="1">
      <alignment horizontal="left" vertical="center"/>
    </xf>
    <xf numFmtId="0" fontId="2" fillId="0" borderId="7" xfId="0" applyFont="1" applyBorder="1" applyAlignment="1">
      <alignment horizontal="left" vertical="center"/>
    </xf>
    <xf numFmtId="0" fontId="12" fillId="0" borderId="12" xfId="0" applyFont="1" applyBorder="1" applyAlignment="1">
      <alignment horizontal="left" vertical="center"/>
    </xf>
    <xf numFmtId="44" fontId="12" fillId="0" borderId="0" xfId="1" applyFont="1" applyBorder="1" applyAlignment="1">
      <alignment horizontal="left" vertical="center"/>
    </xf>
    <xf numFmtId="44" fontId="12" fillId="0" borderId="13" xfId="1"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vertical="top" wrapText="1"/>
    </xf>
    <xf numFmtId="0" fontId="12" fillId="0" borderId="15" xfId="0" applyFont="1" applyBorder="1" applyAlignment="1">
      <alignment horizontal="center" vertical="center"/>
    </xf>
    <xf numFmtId="0" fontId="12" fillId="0" borderId="15" xfId="0" applyFont="1" applyBorder="1" applyAlignment="1">
      <alignment horizontal="left" vertical="center"/>
    </xf>
    <xf numFmtId="44" fontId="12" fillId="0" borderId="15" xfId="1" applyFont="1" applyBorder="1" applyAlignment="1">
      <alignment horizontal="left" vertical="center"/>
    </xf>
    <xf numFmtId="44" fontId="12" fillId="0" borderId="16" xfId="1" applyFont="1" applyBorder="1" applyAlignment="1">
      <alignment horizontal="left" vertical="center"/>
    </xf>
    <xf numFmtId="0" fontId="12" fillId="0" borderId="0" xfId="0" applyFont="1" applyBorder="1" applyAlignment="1">
      <alignment horizontal="left"/>
    </xf>
    <xf numFmtId="0" fontId="10" fillId="0" borderId="0" xfId="0" applyFont="1" applyBorder="1" applyAlignment="1">
      <alignment horizontal="left"/>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3" fillId="0" borderId="6" xfId="0" applyFont="1" applyBorder="1"/>
    <xf numFmtId="0" fontId="12" fillId="0" borderId="18" xfId="0" applyFont="1" applyBorder="1"/>
    <xf numFmtId="0" fontId="12" fillId="0" borderId="17" xfId="0" applyFont="1" applyBorder="1" applyAlignment="1">
      <alignment horizontal="left" vertical="center"/>
    </xf>
    <xf numFmtId="0" fontId="12" fillId="0" borderId="0" xfId="0" applyFont="1" applyBorder="1" applyAlignment="1">
      <alignment horizontal="left" vertical="center" wrapText="1"/>
    </xf>
    <xf numFmtId="0" fontId="4" fillId="0" borderId="0" xfId="0" applyFont="1" applyFill="1" applyAlignment="1">
      <alignment horizontal="left" vertical="center" wrapText="1"/>
    </xf>
    <xf numFmtId="0" fontId="12" fillId="0" borderId="0" xfId="0" applyFont="1" applyFill="1" applyBorder="1" applyAlignment="1">
      <alignment horizontal="left" vertical="center" wrapText="1"/>
    </xf>
    <xf numFmtId="0" fontId="3" fillId="0" borderId="6" xfId="0" applyFont="1" applyBorder="1" applyAlignment="1">
      <alignment vertical="top" wrapText="1"/>
    </xf>
    <xf numFmtId="0" fontId="3" fillId="0" borderId="6" xfId="0" applyFont="1" applyBorder="1" applyAlignment="1">
      <alignment horizontal="center" vertical="center" wrapText="1"/>
    </xf>
    <xf numFmtId="44" fontId="12" fillId="0" borderId="6" xfId="1" applyFont="1" applyBorder="1" applyAlignment="1">
      <alignment horizontal="left"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2" fillId="0" borderId="15"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4" fillId="0" borderId="0" xfId="0" applyFont="1" applyFill="1" applyBorder="1" applyAlignment="1">
      <alignment horizontal="justify" vertical="top"/>
    </xf>
    <xf numFmtId="44" fontId="12" fillId="0" borderId="0" xfId="1" applyNumberFormat="1" applyFont="1" applyBorder="1" applyAlignment="1">
      <alignment horizontal="left" vertical="center"/>
    </xf>
    <xf numFmtId="44" fontId="12" fillId="0" borderId="13" xfId="1" applyNumberFormat="1" applyFont="1" applyBorder="1" applyAlignment="1">
      <alignment horizontal="left" vertical="center"/>
    </xf>
    <xf numFmtId="0" fontId="4" fillId="0" borderId="15" xfId="0" applyFont="1" applyBorder="1" applyAlignment="1">
      <alignment vertical="top"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44" fontId="12" fillId="0" borderId="15" xfId="1" applyNumberFormat="1" applyFont="1" applyBorder="1" applyAlignment="1">
      <alignment horizontal="left" vertical="center"/>
    </xf>
    <xf numFmtId="44" fontId="12" fillId="0" borderId="16" xfId="1" applyNumberFormat="1" applyFont="1" applyBorder="1" applyAlignment="1">
      <alignment horizontal="left" vertical="center"/>
    </xf>
    <xf numFmtId="0" fontId="10" fillId="0" borderId="17"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vertical="top" wrapText="1"/>
    </xf>
    <xf numFmtId="0" fontId="0" fillId="0" borderId="0" xfId="0" applyFont="1"/>
    <xf numFmtId="44" fontId="0" fillId="0" borderId="0" xfId="0" applyNumberFormat="1" applyFont="1"/>
    <xf numFmtId="44" fontId="12" fillId="0" borderId="0" xfId="0" applyNumberFormat="1" applyFont="1"/>
  </cellXfs>
  <cellStyles count="4">
    <cellStyle name="Currency" xfId="1" builtinId="4"/>
    <cellStyle name="Followed Hyperlink" xfId="3" builtinId="9" hidden="1"/>
    <cellStyle name="Hyperlink" xfId="2"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usernames" Target="revisions/userNam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aarcher/AppData/Local/Microsoft/Windows/Temporary%20Internet%20Files/Content.Outlook/2VXOMVTH/16.12.06%20SCHEDULE%204%20C%20HYDE%20WORKS%20INFORMATION%20V2S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RE - OPTION 1"/>
      <sheetName val="RE - OPTION 2"/>
      <sheetName val="RE - OPTION 3"/>
      <sheetName val="HY - OPTION 1"/>
      <sheetName val="HY - OPTION 2"/>
      <sheetName val="HY - OPTION 3"/>
    </sheetNames>
    <sheetDataSet>
      <sheetData sheetId="0"/>
      <sheetData sheetId="1">
        <row r="36">
          <cell r="F36">
            <v>0</v>
          </cell>
        </row>
      </sheetData>
      <sheetData sheetId="2">
        <row r="35">
          <cell r="F35">
            <v>0</v>
          </cell>
        </row>
      </sheetData>
      <sheetData sheetId="3">
        <row r="46">
          <cell r="F46">
            <v>0</v>
          </cell>
        </row>
      </sheetData>
      <sheetData sheetId="4">
        <row r="32">
          <cell r="F32">
            <v>0</v>
          </cell>
        </row>
      </sheetData>
      <sheetData sheetId="5">
        <row r="33">
          <cell r="F33">
            <v>0</v>
          </cell>
        </row>
      </sheetData>
      <sheetData sheetId="6">
        <row r="45">
          <cell r="F45">
            <v>0</v>
          </cell>
        </row>
      </sheetData>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revisionLog11.xml"/><Relationship Id="rId2" Type="http://schemas.openxmlformats.org/officeDocument/2006/relationships/revisionLog" Target="revisionLog2.xml"/><Relationship Id="rId1" Type="http://schemas.openxmlformats.org/officeDocument/2006/relationships/revisionLog" Target="revisionLog111.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guid="{9EF72EB0-5D04-4991-9460-2335AD517CA4}" diskRevisions="1" revisionId="209" version="4">
  <header guid="{C98A31E9-1BD2-FE4D-944C-D0446A50DDC0}" dateTime="2016-12-15T10:44:32" maxSheetId="8" userName="Steve Riley" r:id="rId1">
    <sheetIdMap count="7">
      <sheetId val="1"/>
      <sheetId val="2"/>
      <sheetId val="3"/>
      <sheetId val="4"/>
      <sheetId val="5"/>
      <sheetId val="6"/>
      <sheetId val="7"/>
    </sheetIdMap>
  </header>
  <header guid="{835A73C9-8317-7941-9020-591B7C119D67}" dateTime="2016-12-15T10:47:56" maxSheetId="8" userName="Steve Riley" r:id="rId2" minRId="1" maxRId="2">
    <sheetIdMap count="7">
      <sheetId val="1"/>
      <sheetId val="2"/>
      <sheetId val="3"/>
      <sheetId val="4"/>
      <sheetId val="5"/>
      <sheetId val="6"/>
      <sheetId val="7"/>
    </sheetIdMap>
  </header>
  <header guid="{E0BF213C-68FA-4B43-84BA-711CFA47A8C1}" dateTime="2016-12-18T18:05:59" maxSheetId="8" userName="pberry" r:id="rId3" minRId="3" maxRId="15">
    <sheetIdMap count="7">
      <sheetId val="1"/>
      <sheetId val="2"/>
      <sheetId val="3"/>
      <sheetId val="4"/>
      <sheetId val="5"/>
      <sheetId val="6"/>
      <sheetId val="7"/>
    </sheetIdMap>
  </header>
  <header guid="{9EF72EB0-5D04-4991-9460-2335AD517CA4}" dateTime="2016-12-20T22:22:25" maxSheetId="8" userName="pberry" r:id="rId4" minRId="16" maxRId="209">
    <sheetIdMap count="7">
      <sheetId val="1"/>
      <sheetId val="2"/>
      <sheetId val="3"/>
      <sheetId val="4"/>
      <sheetId val="5"/>
      <sheetId val="6"/>
      <sheetId val="7"/>
    </sheetIdMap>
  </header>
</headers>
</file>

<file path=xl/revisions/revisionLog1.xml><?xml version="1.0" encoding="utf-8"?>
<revisions xmlns="http://schemas.openxmlformats.org/spreadsheetml/2006/main" xmlns:r="http://schemas.openxmlformats.org/officeDocument/2006/relationships">
  <rfmt sheetId="5" sqref="B40:B46" start="0" length="0">
    <dxf>
      <border>
        <left style="medium">
          <color indexed="64"/>
        </left>
      </border>
    </dxf>
  </rfmt>
  <rfmt sheetId="5" sqref="B40" start="0" length="0">
    <dxf>
      <border>
        <top style="medium">
          <color indexed="64"/>
        </top>
      </border>
    </dxf>
  </rfmt>
  <rfmt sheetId="5" sqref="B40:B46" start="0" length="0">
    <dxf>
      <border>
        <right style="medium">
          <color indexed="64"/>
        </right>
      </border>
    </dxf>
  </rfmt>
  <rfmt sheetId="5" sqref="B46" start="0" length="0">
    <dxf>
      <border>
        <bottom style="medium">
          <color indexed="64"/>
        </bottom>
      </border>
    </dxf>
  </rfmt>
  <rfmt sheetId="6" sqref="B42:B48" start="0" length="0">
    <dxf>
      <border>
        <left style="medium">
          <color indexed="64"/>
        </left>
      </border>
    </dxf>
  </rfmt>
  <rfmt sheetId="6" sqref="B42" start="0" length="0">
    <dxf>
      <border>
        <top style="medium">
          <color indexed="64"/>
        </top>
      </border>
    </dxf>
  </rfmt>
  <rfmt sheetId="6" sqref="B42:B48" start="0" length="0">
    <dxf>
      <border>
        <right style="medium">
          <color indexed="64"/>
        </right>
      </border>
    </dxf>
  </rfmt>
  <rfmt sheetId="6" sqref="B48" start="0" length="0">
    <dxf>
      <border>
        <bottom style="medium">
          <color indexed="64"/>
        </bottom>
      </border>
    </dxf>
  </rfmt>
  <rfmt sheetId="7" sqref="B57:B63" start="0" length="0">
    <dxf>
      <border>
        <left style="medium">
          <color indexed="64"/>
        </left>
      </border>
    </dxf>
  </rfmt>
  <rfmt sheetId="7" sqref="B57" start="0" length="0">
    <dxf>
      <border>
        <top style="medium">
          <color indexed="64"/>
        </top>
      </border>
    </dxf>
  </rfmt>
  <rfmt sheetId="7" sqref="B57:B63" start="0" length="0">
    <dxf>
      <border>
        <right style="medium">
          <color indexed="64"/>
        </right>
      </border>
    </dxf>
  </rfmt>
  <rfmt sheetId="7" sqref="B63" start="0" length="0">
    <dxf>
      <border>
        <bottom style="medium">
          <color indexed="64"/>
        </bottom>
      </border>
    </dxf>
  </rfmt>
  <rrc rId="16" sId="7" ref="A32:XFD32" action="deleteRow">
    <rfmt sheetId="7" xfDxf="1" sqref="A32:XFD32" start="0" length="0">
      <dxf>
        <font>
          <name val="Gill Sans MT"/>
          <scheme val="none"/>
        </font>
      </dxf>
    </rfmt>
    <rcc rId="0" sId="7" dxf="1">
      <nc r="A32">
        <v>28</v>
      </nc>
      <ndxf>
        <alignment horizontal="center" vertical="center" readingOrder="0"/>
      </ndxf>
    </rcc>
    <rcc rId="0" sId="7" dxf="1">
      <nc r="B32" t="inlineStr">
        <is>
          <r>
            <t xml:space="preserve">Supply and install 1no </t>
          </r>
          <r>
            <rPr>
              <sz val="12"/>
              <color rgb="FFFF0000"/>
              <rFont val="Gill Sans MT"/>
              <family val="2"/>
            </rPr>
            <t>double</t>
          </r>
          <r>
            <rPr>
              <sz val="12"/>
              <rFont val="Gill Sans MT"/>
              <family val="2"/>
            </rPr>
            <t xml:space="preserve"> gates (1m x 1m) around block of six courts as shown on  drawing HYD12-035-101</t>
          </r>
          <r>
            <rPr>
              <sz val="12"/>
              <color rgb="FFFF0000"/>
              <rFont val="Gill Sans MT"/>
              <family val="2"/>
            </rPr>
            <t xml:space="preserve"> </t>
          </r>
          <r>
            <rPr>
              <sz val="20"/>
              <color rgb="FFFF0000"/>
              <rFont val="Gill Sans MT"/>
            </rPr>
            <t xml:space="preserve"> REMOVE</t>
          </r>
        </is>
      </nc>
      <ndxf>
        <font>
          <color auto="1"/>
          <name val="Gill Sans MT"/>
          <scheme val="none"/>
        </font>
        <fill>
          <patternFill patternType="solid">
            <bgColor rgb="FFCCFFCC"/>
          </patternFill>
        </fill>
        <alignment horizontal="justify" vertical="top" wrapText="1" readingOrder="0"/>
      </ndxf>
    </rcc>
    <rcc rId="0" sId="7" dxf="1">
      <nc r="C32">
        <v>1</v>
      </nc>
      <ndxf>
        <alignment horizontal="center" vertical="center" readingOrder="0"/>
      </ndxf>
    </rcc>
    <rcc rId="0" sId="7">
      <nc r="D32" t="inlineStr">
        <is>
          <t>no</t>
        </is>
      </nc>
    </rcc>
    <rcc rId="0" sId="7" s="1" dxf="1" numFmtId="34">
      <nc r="E32">
        <v>0</v>
      </nc>
      <ndxf>
        <numFmt numFmtId="34" formatCode="_-&quot;£&quot;* #,##0.00_-;\-&quot;£&quot;* #,##0.00_-;_-&quot;£&quot;* &quot;-&quot;??_-;_-@_-"/>
        <alignment horizontal="left" vertical="center" readingOrder="0"/>
      </ndxf>
    </rcc>
    <rcc rId="0" sId="7" s="1" dxf="1" numFmtId="34">
      <nc r="F32">
        <v>0</v>
      </nc>
      <ndxf>
        <numFmt numFmtId="34" formatCode="_-&quot;£&quot;* #,##0.00_-;\-&quot;£&quot;* #,##0.00_-;_-&quot;£&quot;* &quot;-&quot;??_-;_-@_-"/>
        <alignment horizontal="left" vertical="center" readingOrder="0"/>
      </ndxf>
    </rcc>
  </rrc>
  <rfmt sheetId="7" sqref="C25:D25">
    <dxf>
      <fill>
        <patternFill patternType="none">
          <bgColor auto="1"/>
        </patternFill>
      </fill>
    </dxf>
  </rfmt>
  <rfmt sheetId="7" sqref="B31">
    <dxf>
      <fill>
        <patternFill patternType="none">
          <bgColor auto="1"/>
        </patternFill>
      </fill>
    </dxf>
  </rfmt>
  <rfmt sheetId="7" sqref="A1:A1048576">
    <dxf>
      <alignment horizontal="left" readingOrder="0"/>
    </dxf>
  </rfmt>
  <rfmt sheetId="7" sqref="A47:A54" start="0" length="0">
    <dxf>
      <border>
        <left style="thin">
          <color indexed="64"/>
        </left>
      </border>
    </dxf>
  </rfmt>
  <rfmt sheetId="7" sqref="A47:F47" start="0" length="0">
    <dxf>
      <border>
        <top style="thin">
          <color indexed="64"/>
        </top>
      </border>
    </dxf>
  </rfmt>
  <rfmt sheetId="7" sqref="F47:F54" start="0" length="0">
    <dxf>
      <border>
        <right style="thin">
          <color indexed="64"/>
        </right>
      </border>
    </dxf>
  </rfmt>
  <rfmt sheetId="7" sqref="A54:F54" start="0" length="0">
    <dxf>
      <border>
        <bottom style="thin">
          <color indexed="64"/>
        </bottom>
      </border>
    </dxf>
  </rfmt>
  <rfmt sheetId="7" sqref="D53">
    <dxf>
      <alignment horizontal="left" readingOrder="0"/>
    </dxf>
  </rfmt>
  <rfmt sheetId="7" sqref="D53">
    <dxf>
      <alignment vertical="center" readingOrder="0"/>
    </dxf>
  </rfmt>
  <rfmt sheetId="7" sqref="D48:D53">
    <dxf>
      <alignment horizontal="left" readingOrder="0"/>
    </dxf>
  </rfmt>
  <rfmt sheetId="7" sqref="D48:D53">
    <dxf>
      <alignment vertical="bottom" readingOrder="0"/>
    </dxf>
  </rfmt>
  <rfmt sheetId="6" sqref="B10" start="0" length="2147483647">
    <dxf>
      <font>
        <color auto="1"/>
      </font>
    </dxf>
  </rfmt>
  <rfmt sheetId="6" sqref="B12" start="0" length="2147483647">
    <dxf>
      <font>
        <color auto="1"/>
      </font>
    </dxf>
  </rfmt>
  <rcc rId="17" sId="6">
    <oc r="B15" t="inlineStr">
      <is>
        <r>
          <t>Construction of the 10m x 20m Padel Court and macadam surround. This includes an additional 192m</t>
        </r>
        <r>
          <rPr>
            <vertAlign val="superscript"/>
            <sz val="12"/>
            <color theme="1"/>
            <rFont val="Gill Sans MT"/>
            <family val="2"/>
          </rPr>
          <t>2</t>
        </r>
        <r>
          <rPr>
            <sz val="12"/>
            <color theme="1"/>
            <rFont val="Gill Sans MT"/>
            <family val="2"/>
          </rPr>
          <t xml:space="preserve"> of additional macadam surrounds plus a concrete ring beam. Price to include for 192m</t>
        </r>
        <r>
          <rPr>
            <vertAlign val="superscript"/>
            <sz val="12"/>
            <color theme="1"/>
            <rFont val="Gill Sans MT"/>
            <family val="2"/>
          </rPr>
          <t>2</t>
        </r>
        <r>
          <rPr>
            <sz val="12"/>
            <color theme="1"/>
            <rFont val="Gill Sans MT"/>
            <family val="2"/>
          </rPr>
          <t xml:space="preserve"> of excavation to 365mm depth and cart away, 300mm of stone, 65mm of macadam and kerbs, concrete ring beam and colour coating and net and posts and sockets). The macadam wearing course is to cover the entire area which includes the padel court and not just the surrounds. LOCATION OF RING BEAM SPEC IN APPENDIX OF TENDER DOCUMENT</t>
        </r>
      </is>
    </oc>
    <nc r="B15" t="inlineStr">
      <is>
        <r>
          <t>Construction of the 10m x 20m Padel Court and macadam surround. This includes an additional 192m</t>
        </r>
        <r>
          <rPr>
            <vertAlign val="superscript"/>
            <sz val="12"/>
            <color theme="1"/>
            <rFont val="Gill Sans MT"/>
            <family val="2"/>
          </rPr>
          <t>2</t>
        </r>
        <r>
          <rPr>
            <sz val="12"/>
            <color theme="1"/>
            <rFont val="Gill Sans MT"/>
            <family val="2"/>
          </rPr>
          <t xml:space="preserve"> of additional macadam surrounds plus a concrete ring beam. Price to include for 192m</t>
        </r>
        <r>
          <rPr>
            <vertAlign val="superscript"/>
            <sz val="12"/>
            <color theme="1"/>
            <rFont val="Gill Sans MT"/>
            <family val="2"/>
          </rPr>
          <t>2</t>
        </r>
        <r>
          <rPr>
            <sz val="12"/>
            <color theme="1"/>
            <rFont val="Gill Sans MT"/>
            <family val="2"/>
          </rPr>
          <t xml:space="preserve"> of excavation to 365mm depth and cart away, 300mm of stone, 65mm of macadam and kerbs, concrete ring beam and colour coating and net and posts and sockets). The macadam wearing course is to cover the entire area which includes the padel court and not just the surrounds. Location of ring beam spec in Appendix 5 of of the Lot-specific Works Information - Hyde.</t>
        </r>
      </is>
    </nc>
  </rcc>
  <rfmt sheetId="6" sqref="B20" start="0" length="2147483647">
    <dxf>
      <font>
        <color auto="1"/>
      </font>
    </dxf>
  </rfmt>
  <rcc rId="18" sId="6">
    <oc r="B21" t="inlineStr">
      <is>
        <t>Supply and install two runs of low-level ball retaining  black chainlink divider fences  between court blocks 2 - 3 and 4- 5. on each side. Fences to have top and bottom tubular rails 1.5m length; as shown on drawing HYD12-037-011</t>
      </is>
    </oc>
    <nc r="B21" t="inlineStr">
      <is>
        <t>Supply and install two runs of low-level ball retaining  black chainlink divider fences  between court blocks 2-3 and 4-5 on each side. Fences to have top and bottom tubular rails 1.5m length; as shown on drawing HYD12-037-011.</t>
      </is>
    </nc>
  </rcc>
  <rcmt sheetId="6" cell="B15" guid="{00000000-0000-0000-0000-000000000000}" action="delete" author="aarcher"/>
  <rcc rId="19" sId="6">
    <oc r="B10" t="inlineStr">
      <is>
        <t xml:space="preserve">Construct 11.838m x 36.6m extension to the courts to the east including excavation to 365mm, cart away arisings, trim and grade formation,  add geotextile membrane above cut and trimmed formation , drainage, 300mm of stone, 65mm depth of porous macadam. Extension to have American Corners as shown on drawing HYD12-037-011   </t>
      </is>
    </oc>
    <nc r="B10" t="inlineStr">
      <is>
        <t xml:space="preserve">Construct 11.838m x 36.6m extension to the courts to the east including excavation to 365mm, cart away arisings, trim and grade formation, add geotextile membrane above cut and trimmed formation, drainage, 300mm of stone, 65mm depth of porous macadam. Extension to have American Corners as shown on drawing HYD12-037-011.   </t>
      </is>
    </nc>
  </rcc>
  <rcc rId="20" sId="6">
    <oc r="B7" t="inlineStr">
      <is>
        <t>Removal and cart away of existing fencing (mesh and posts) around mini courts</t>
      </is>
    </oc>
    <nc r="B7" t="inlineStr">
      <is>
        <t>Removal and cart away of existing fencing (mesh and posts) around mini courts.</t>
      </is>
    </nc>
  </rcc>
  <rcc rId="21" sId="6">
    <oc r="B8" t="inlineStr">
      <is>
        <t>Break out and remove existing kerbs at eastern end of facility</t>
      </is>
    </oc>
    <nc r="B8" t="inlineStr">
      <is>
        <t>Break out and remove existing kerbs at eastern end of facility.</t>
      </is>
    </nc>
  </rcc>
  <rrc rId="22" sId="6" ref="A3:XFD3" action="deleteRow">
    <rfmt sheetId="6" xfDxf="1" sqref="A3:XFD3" start="0" length="0">
      <dxf>
        <font>
          <name val="Gill Sans MT"/>
          <scheme val="none"/>
        </font>
      </dxf>
    </rfmt>
    <rcc rId="0" sId="6" dxf="1">
      <nc r="A3">
        <v>2</v>
      </nc>
      <ndxf>
        <alignment horizontal="center" vertical="center" readingOrder="0"/>
      </ndxf>
    </rcc>
    <rcc rId="0" sId="6" dxf="1">
      <nc r="B3" t="inlineStr">
        <is>
          <t>Performance Bond</t>
        </is>
      </nc>
      <ndxf>
        <font>
          <color auto="1"/>
          <name val="Gill Sans MT"/>
          <scheme val="none"/>
        </font>
        <alignment horizontal="justify" vertical="top" wrapText="1" readingOrder="0"/>
      </ndxf>
    </rcc>
    <rcc rId="0" sId="6" dxf="1">
      <nc r="C3">
        <v>1</v>
      </nc>
      <ndxf>
        <alignment horizontal="center" vertical="center" readingOrder="0"/>
      </ndxf>
    </rcc>
    <rcc rId="0" sId="6" dxf="1">
      <nc r="D3" t="inlineStr">
        <is>
          <t>item</t>
        </is>
      </nc>
      <ndxf>
        <alignment horizontal="left" vertical="center" readingOrder="0"/>
      </ndxf>
    </rcc>
    <rcc rId="0" sId="6" s="1" dxf="1" numFmtId="34">
      <nc r="E3">
        <v>0</v>
      </nc>
      <ndxf>
        <numFmt numFmtId="34" formatCode="_-&quot;£&quot;* #,##0.00_-;\-&quot;£&quot;* #,##0.00_-;_-&quot;£&quot;* &quot;-&quot;??_-;_-@_-"/>
        <alignment horizontal="left" vertical="center" readingOrder="0"/>
      </ndxf>
    </rcc>
    <rcc rId="0" sId="6" s="1" dxf="1">
      <nc r="F3">
        <f>C3*E3</f>
      </nc>
      <ndxf>
        <numFmt numFmtId="34" formatCode="_-&quot;£&quot;* #,##0.00_-;\-&quot;£&quot;* #,##0.00_-;_-&quot;£&quot;* &quot;-&quot;??_-;_-@_-"/>
        <alignment horizontal="left" vertical="center" readingOrder="0"/>
      </ndxf>
    </rcc>
  </rrc>
  <rcc rId="23" sId="6">
    <oc r="B10" t="inlineStr">
      <is>
        <t>Supply and install of straight sections of 150x50mm pcc edging in concrete haunching around court extension</t>
      </is>
    </oc>
    <nc r="B10" t="inlineStr">
      <is>
        <t>Supply and install of straight sections of 150x50mm pcc edging in concrete haunching around court extension.</t>
      </is>
    </nc>
  </rcc>
  <rcc rId="24" sId="6">
    <oc r="B11" t="inlineStr">
      <is>
        <t>Install geotextile membrane above formation of both facilities as per Specification Clause 2.02</t>
      </is>
    </oc>
    <nc r="B11" t="inlineStr">
      <is>
        <t>Install geotextile membrane above formation of both facilities as per section 5.2 of the Lot-specific Works Information - Hyde.</t>
      </is>
    </nc>
  </rcc>
  <rcc rId="25" sId="6">
    <oc r="B12" t="inlineStr">
      <is>
        <t>Supply and apply slip resistant polyurethane colour coating to court extension</t>
      </is>
    </oc>
    <nc r="B12" t="inlineStr">
      <is>
        <t>Supply and apply slip resistant polyurethane colour coating to court extension.</t>
      </is>
    </nc>
  </rcc>
  <rcc rId="26" sId="6">
    <oc r="B13" t="inlineStr">
      <is>
        <r>
          <t xml:space="preserve">Supply and Install </t>
        </r>
        <r>
          <rPr>
            <i/>
            <sz val="12"/>
            <rFont val="Gill Sans MT"/>
            <family val="2"/>
          </rPr>
          <t>Matchplay 2</t>
        </r>
        <r>
          <rPr>
            <sz val="12"/>
            <rFont val="Gill Sans MT"/>
            <family val="2"/>
          </rPr>
          <t xml:space="preserve"> carpet to MUGA with permanent D’s for football and basketball keys</t>
        </r>
      </is>
    </oc>
    <nc r="B13" t="inlineStr">
      <is>
        <r>
          <t xml:space="preserve">Supply and Install </t>
        </r>
        <r>
          <rPr>
            <i/>
            <sz val="12"/>
            <rFont val="Gill Sans MT"/>
            <family val="2"/>
          </rPr>
          <t>Matchplay 2</t>
        </r>
        <r>
          <rPr>
            <sz val="12"/>
            <rFont val="Gill Sans MT"/>
            <family val="2"/>
          </rPr>
          <t xml:space="preserve"> carpet to MUGA with permanent D’s for football and basketball keys.</t>
        </r>
      </is>
    </nc>
  </rcc>
  <rcc rId="27" sId="6">
    <oc r="B17" t="inlineStr">
      <is>
        <r>
          <t>Supply and install 3m high black chainlink fencing</t>
        </r>
        <r>
          <rPr>
            <i/>
            <sz val="12"/>
            <color theme="1"/>
            <rFont val="Gill Sans MT"/>
            <family val="2"/>
          </rPr>
          <t xml:space="preserve"> </t>
        </r>
        <r>
          <rPr>
            <sz val="12"/>
            <color theme="1"/>
            <rFont val="Gill Sans MT"/>
            <family val="2"/>
          </rPr>
          <t>on posts to match existing fencing and posts around extension (with American corners). Include on single gate</t>
        </r>
      </is>
    </oc>
    <nc r="B17" t="inlineStr">
      <is>
        <r>
          <t>Supply and install 3m high black chainlink fencing</t>
        </r>
        <r>
          <rPr>
            <i/>
            <sz val="12"/>
            <color theme="1"/>
            <rFont val="Gill Sans MT"/>
            <family val="2"/>
          </rPr>
          <t xml:space="preserve"> </t>
        </r>
        <r>
          <rPr>
            <sz val="12"/>
            <color theme="1"/>
            <rFont val="Gill Sans MT"/>
            <family val="2"/>
          </rPr>
          <t>on posts to match existing fencing and posts around extension (with American corners). Include on single gate.</t>
        </r>
      </is>
    </nc>
  </rcc>
  <rcc rId="28" sId="6">
    <oc r="B18" t="inlineStr">
      <is>
        <r>
          <t>Supply and install 4m high black ‘twin wire’ fencing</t>
        </r>
        <r>
          <rPr>
            <i/>
            <sz val="12"/>
            <color theme="1"/>
            <rFont val="Gill Sans MT"/>
            <family val="2"/>
          </rPr>
          <t xml:space="preserve"> </t>
        </r>
        <r>
          <rPr>
            <sz val="12"/>
            <color theme="1"/>
            <rFont val="Gill Sans MT"/>
            <family val="2"/>
          </rPr>
          <t>around the MUGA. 1 No single gate. Roof net to be included in the price</t>
        </r>
      </is>
    </oc>
    <nc r="B18" t="inlineStr">
      <is>
        <r>
          <t>Supply and install 4m high black ‘twin wire’ fencing</t>
        </r>
        <r>
          <rPr>
            <i/>
            <sz val="12"/>
            <color theme="1"/>
            <rFont val="Gill Sans MT"/>
            <family val="2"/>
          </rPr>
          <t xml:space="preserve"> </t>
        </r>
        <r>
          <rPr>
            <sz val="12"/>
            <color theme="1"/>
            <rFont val="Gill Sans MT"/>
            <family val="2"/>
          </rPr>
          <t>around the MUGA. 1 No single gate. Roof net to be included in the price.</t>
        </r>
      </is>
    </nc>
  </rcc>
  <rcc rId="29" sId="6">
    <oc r="B19" t="inlineStr">
      <is>
        <t>Supply and install 1no single gate (2m x 1m) to MUGA</t>
      </is>
    </oc>
    <nc r="B19" t="inlineStr">
      <is>
        <t>Supply and install 1 x single gate (2m x 1m) to MUGA.</t>
      </is>
    </nc>
  </rcc>
  <rcc rId="30" sId="6">
    <oc r="F30">
      <f>SUM(F2:F30)</f>
    </oc>
    <nc r="F30">
      <f>SUM(F2:F29)</f>
    </nc>
  </rcc>
  <rfmt sheetId="6" sqref="A32:A38" start="0" length="0">
    <dxf>
      <border>
        <left style="thin">
          <color indexed="64"/>
        </left>
      </border>
    </dxf>
  </rfmt>
  <rfmt sheetId="6" sqref="A32:F32" start="0" length="0">
    <dxf>
      <border>
        <top style="thin">
          <color indexed="64"/>
        </top>
      </border>
    </dxf>
  </rfmt>
  <rfmt sheetId="6" sqref="F32:F38" start="0" length="0">
    <dxf>
      <border>
        <right style="thin">
          <color indexed="64"/>
        </right>
      </border>
    </dxf>
  </rfmt>
  <rfmt sheetId="6" sqref="A38:F38" start="0" length="0">
    <dxf>
      <border>
        <bottom style="thin">
          <color indexed="64"/>
        </bottom>
      </border>
    </dxf>
  </rfmt>
  <rfmt sheetId="6" sqref="A32:F32" start="0" length="0">
    <dxf>
      <border>
        <bottom style="thin">
          <color indexed="64"/>
        </bottom>
      </border>
    </dxf>
  </rfmt>
  <rfmt sheetId="7" sqref="A47:F47" start="0" length="0">
    <dxf>
      <border>
        <bottom style="thin">
          <color indexed="64"/>
        </bottom>
      </border>
    </dxf>
  </rfmt>
  <rfmt sheetId="7" sqref="D53">
    <dxf>
      <alignment vertical="center" readingOrder="0"/>
    </dxf>
  </rfmt>
  <rrc rId="31" sId="7" ref="A3:XFD3" action="deleteRow">
    <rfmt sheetId="7" xfDxf="1" sqref="A3:XFD3" start="0" length="0">
      <dxf>
        <font>
          <name val="Gill Sans MT"/>
          <scheme val="none"/>
        </font>
      </dxf>
    </rfmt>
    <rcc rId="0" sId="7" dxf="1">
      <nc r="A3">
        <v>2</v>
      </nc>
      <ndxf>
        <alignment horizontal="left" vertical="center" readingOrder="0"/>
      </ndxf>
    </rcc>
    <rcc rId="0" sId="7" dxf="1">
      <nc r="B3" t="inlineStr">
        <is>
          <t>Performance Bond</t>
        </is>
      </nc>
      <ndxf>
        <font>
          <color auto="1"/>
          <name val="Gill Sans MT"/>
          <scheme val="none"/>
        </font>
        <alignment horizontal="justify" vertical="top" wrapText="1" readingOrder="0"/>
      </ndxf>
    </rcc>
    <rcc rId="0" sId="7" dxf="1">
      <nc r="C3">
        <v>1</v>
      </nc>
      <ndxf>
        <alignment horizontal="center" vertical="center" readingOrder="0"/>
      </ndxf>
    </rcc>
    <rcc rId="0" sId="7" dxf="1">
      <nc r="D3" t="inlineStr">
        <is>
          <t>item</t>
        </is>
      </nc>
      <ndxf>
        <alignment horizontal="left" vertical="center" readingOrder="0"/>
      </ndxf>
    </rcc>
    <rcc rId="0" sId="7" s="1" dxf="1" numFmtId="34">
      <nc r="E3">
        <v>0</v>
      </nc>
      <ndxf>
        <numFmt numFmtId="34" formatCode="_-&quot;£&quot;* #,##0.00_-;\-&quot;£&quot;* #,##0.00_-;_-&quot;£&quot;* &quot;-&quot;??_-;_-@_-"/>
        <alignment horizontal="left" vertical="center" readingOrder="0"/>
      </ndxf>
    </rcc>
    <rcc rId="0" sId="7" s="1" dxf="1">
      <nc r="F3">
        <f>C3*E3</f>
      </nc>
      <ndxf>
        <numFmt numFmtId="34" formatCode="_-&quot;£&quot;* #,##0.00_-;\-&quot;£&quot;* #,##0.00_-;_-&quot;£&quot;* &quot;-&quot;??_-;_-@_-"/>
        <alignment horizontal="left" vertical="center" readingOrder="0"/>
      </ndxf>
    </rcc>
  </rrc>
  <rcc rId="32" sId="7">
    <oc r="B5" t="inlineStr">
      <is>
        <r>
          <t xml:space="preserve">Remove and cart away of existing chainlink mesh fencing around block of six courts </t>
        </r>
        <r>
          <rPr>
            <sz val="12"/>
            <color rgb="FFFF0000"/>
            <rFont val="Gill Sans MT"/>
            <family val="2"/>
          </rPr>
          <t/>
        </r>
      </is>
    </oc>
    <nc r="B5" t="inlineStr">
      <is>
        <r>
          <t xml:space="preserve">Remove and cart away of existing chainlink mesh fencing around block of six courts. </t>
        </r>
        <r>
          <rPr>
            <sz val="12"/>
            <color rgb="FFFF0000"/>
            <rFont val="Gill Sans MT"/>
            <family val="2"/>
          </rPr>
          <t/>
        </r>
      </is>
    </nc>
  </rcc>
  <rcc rId="33" sId="7">
    <oc r="B6" t="inlineStr">
      <is>
        <t>Remove fence posts at each end of the block of six courts and 15.5m along each side</t>
      </is>
    </oc>
    <nc r="B6" t="inlineStr">
      <is>
        <t>Remove fence posts at each end of the block of six courts and 15.5m along each side.</t>
      </is>
    </nc>
  </rcc>
  <rcc rId="34" sId="7">
    <oc r="B7" t="inlineStr">
      <is>
        <t xml:space="preserve">Remove and cart away of existing chainlink mesh and post fencing around mini courts </t>
      </is>
    </oc>
    <nc r="B7" t="inlineStr">
      <is>
        <t>Remove and cart away of existing chainlink mesh and post fencing around mini courts.</t>
      </is>
    </nc>
  </rcc>
  <rcc rId="35" sId="7">
    <oc r="B8" t="inlineStr">
      <is>
        <t xml:space="preserve">Remove and cart away of existing kerbs around block of six courts and mini courts </t>
      </is>
    </oc>
    <nc r="B8" t="inlineStr">
      <is>
        <t xml:space="preserve">Remove and cart away of existing kerbs around block of six courts and mini courts. </t>
      </is>
    </nc>
  </rcc>
  <rcc rId="36" sId="7">
    <oc r="B9" t="inlineStr">
      <is>
        <r>
          <t>Excavate and cart away of existing court construction of block of six courts (3,458m2) and mini courts and required surrounds to Padel court (336m2) to a depth of 365mm (area: 3794m</t>
        </r>
        <r>
          <rPr>
            <vertAlign val="superscript"/>
            <sz val="12"/>
            <rFont val="Gill Sans MT"/>
            <family val="2"/>
          </rPr>
          <t>2</t>
        </r>
        <r>
          <rPr>
            <sz val="12"/>
            <rFont val="Gill Sans MT"/>
            <family val="2"/>
          </rPr>
          <t xml:space="preserve"> x 0.365m = 1,385m³)</t>
        </r>
      </is>
    </oc>
    <nc r="B9" t="inlineStr">
      <is>
        <r>
          <t>Excavate and cart away of existing court construction of block of six courts (3,458m</t>
        </r>
        <r>
          <rPr>
            <vertAlign val="superscript"/>
            <sz val="12"/>
            <rFont val="Gill Sans MT"/>
            <family val="2"/>
          </rPr>
          <t>2</t>
        </r>
        <r>
          <rPr>
            <sz val="12"/>
            <rFont val="Gill Sans MT"/>
            <family val="2"/>
          </rPr>
          <t>) and mini courts and required surrounds to Padel court (336m</t>
        </r>
        <r>
          <rPr>
            <vertAlign val="superscript"/>
            <sz val="12"/>
            <rFont val="Gill Sans MT"/>
            <family val="2"/>
          </rPr>
          <t>2</t>
        </r>
        <r>
          <rPr>
            <sz val="12"/>
            <rFont val="Gill Sans MT"/>
            <family val="2"/>
          </rPr>
          <t>) to a depth of 365mm (area: 3794m</t>
        </r>
        <r>
          <rPr>
            <vertAlign val="superscript"/>
            <sz val="12"/>
            <rFont val="Gill Sans MT"/>
            <family val="2"/>
          </rPr>
          <t>2</t>
        </r>
        <r>
          <rPr>
            <sz val="12"/>
            <rFont val="Gill Sans MT"/>
            <family val="2"/>
          </rPr>
          <t xml:space="preserve"> x 0.365m = 1,385m³).</t>
        </r>
      </is>
    </nc>
  </rcc>
  <rcc rId="37" sId="7">
    <oc r="B10" t="inlineStr">
      <is>
        <t>Excavate 11.838 x 37.00 extension as per Specification Clause 2.0</t>
      </is>
    </oc>
    <nc r="B10" t="inlineStr">
      <is>
        <t>Excavate 11.838 x 37.00 extension as per section 4 of the Lot-specific Works Information - Hyde.</t>
      </is>
    </nc>
  </rcc>
  <rcc rId="38" sId="7">
    <oc r="B11" t="inlineStr">
      <is>
        <t>Trim and grade formations as per Specification Clause 2.0</t>
      </is>
    </oc>
    <nc r="B11" t="inlineStr">
      <is>
        <t>Trim and grade formations as per as per section 4 of the Lot-specific Works Information - Hyde.</t>
      </is>
    </nc>
  </rcc>
  <rcc rId="39" sId="7">
    <oc r="B13" t="inlineStr">
      <is>
        <t>Supply and install geotextile membrane above formation of all tennis courts</t>
      </is>
    </oc>
    <nc r="B13" t="inlineStr">
      <is>
        <t>Supply and install geotextile membrane above formation of all tennis courts.</t>
      </is>
    </nc>
  </rcc>
  <rcc rId="40" sId="7">
    <oc r="B14" t="inlineStr">
      <is>
        <t>Supply and installation 300mm depth of modified MOT Type 1X stone sub-base over block of six courts and mini courts and surrounds. (Area: 4066m2 x 0.3m = 1,220m³)</t>
      </is>
    </oc>
    <nc r="B14" t="inlineStr">
      <is>
        <r>
          <t>Supply and installation 300mm depth of modified MOT Type 1X stone sub-base over block of six courts and mini courts and surrounds. (Area: 4,066m</t>
        </r>
        <r>
          <rPr>
            <vertAlign val="superscript"/>
            <sz val="12"/>
            <rFont val="Gill Sans MT"/>
            <family val="2"/>
          </rPr>
          <t>2</t>
        </r>
        <r>
          <rPr>
            <sz val="12"/>
            <rFont val="Gill Sans MT"/>
            <family val="2"/>
          </rPr>
          <t xml:space="preserve"> x 0.3m = 1,220m³).</t>
        </r>
      </is>
    </nc>
  </rcc>
  <rcc rId="41" sId="7">
    <oc r="B15" t="inlineStr">
      <is>
        <t>Supply and install perimeter drainage to all courts; 100mm diameter perforated plastic pipe at 350mm depth</t>
      </is>
    </oc>
    <nc r="B15" t="inlineStr">
      <is>
        <t>Supply and install perimeter drainage to all courts; 100mm diameter perforated plastic pipe at 350mm depth.</t>
      </is>
    </nc>
  </rcc>
  <rcc rId="42" sId="7">
    <oc r="B16" t="inlineStr">
      <is>
        <t>Supply and install new soakaway, 1.5m diameter x 3.5m deep; location as shown on drawing HYD12-037-011</t>
      </is>
    </oc>
    <nc r="B16" t="inlineStr">
      <is>
        <t>Supply and install new soakaway, 1.5m diameter x 3.5m deep; location as shown on drawing HYD12-037-011.</t>
      </is>
    </nc>
  </rcc>
  <rcc rId="43" sId="7">
    <oc r="B19" t="inlineStr">
      <is>
        <t>Supply and install geotextile membrane above formation of both facilities as per Specification Clause 2.02</t>
      </is>
    </oc>
    <nc r="B19" t="inlineStr">
      <is>
        <t>Supply and install geotextile membrane above formation of both facilities as per section 5.2 of the Lot-specific Works Information - Hyde.</t>
      </is>
    </nc>
  </rcc>
  <rcc rId="44" sId="7">
    <oc r="B20" t="inlineStr">
      <is>
        <r>
          <t xml:space="preserve">Supply and install 150mm x 50mm pcc edgings around court extension in concrete haunching </t>
        </r>
        <r>
          <rPr>
            <sz val="12"/>
            <color rgb="FFFF0000"/>
            <rFont val="Gill Sans MT"/>
            <family val="2"/>
          </rPr>
          <t/>
        </r>
      </is>
    </oc>
    <nc r="B20" t="inlineStr">
      <is>
        <r>
          <t xml:space="preserve">Supply and install 150mm x 50mm pcc edgings around court extension in concrete haunching. </t>
        </r>
        <r>
          <rPr>
            <sz val="12"/>
            <color rgb="FFFF0000"/>
            <rFont val="Gill Sans MT"/>
            <family val="2"/>
          </rPr>
          <t/>
        </r>
      </is>
    </nc>
  </rcc>
  <rcc rId="45" sId="7">
    <oc r="B22" t="inlineStr">
      <is>
        <r>
          <t xml:space="preserve">Application of slip resistant polyurethane colour coating to six courts and Padel Court </t>
        </r>
        <r>
          <rPr>
            <sz val="12"/>
            <color rgb="FFFF0000"/>
            <rFont val="Gill Sans MT"/>
            <family val="2"/>
          </rPr>
          <t/>
        </r>
      </is>
    </oc>
    <nc r="B22" t="inlineStr">
      <is>
        <r>
          <t xml:space="preserve">Application of slip resistant polyurethane colour coating to six courts and Padel Court. </t>
        </r>
        <r>
          <rPr>
            <sz val="12"/>
            <color rgb="FFFF0000"/>
            <rFont val="Gill Sans MT"/>
            <family val="2"/>
          </rPr>
          <t/>
        </r>
      </is>
    </nc>
  </rcc>
  <rcc rId="46" sId="7">
    <oc r="B23" t="inlineStr">
      <is>
        <r>
          <t xml:space="preserve">Supply and install of </t>
        </r>
        <r>
          <rPr>
            <i/>
            <sz val="12"/>
            <color theme="1"/>
            <rFont val="Gill Sans MT"/>
            <family val="2"/>
          </rPr>
          <t>Matchplay 2</t>
        </r>
        <r>
          <rPr>
            <sz val="12"/>
            <color theme="1"/>
            <rFont val="Gill Sans MT"/>
            <family val="2"/>
          </rPr>
          <t xml:space="preserve"> carpet to MUGA with permanent D’s for football and basketball keys and two mini tennis red courts </t>
        </r>
        <r>
          <rPr>
            <sz val="12"/>
            <color rgb="FFFF0000"/>
            <rFont val="Gill Sans MT"/>
            <family val="2"/>
          </rPr>
          <t/>
        </r>
      </is>
    </oc>
    <nc r="B23" t="inlineStr">
      <is>
        <r>
          <t xml:space="preserve">Supply and install of </t>
        </r>
        <r>
          <rPr>
            <i/>
            <sz val="12"/>
            <color theme="1"/>
            <rFont val="Gill Sans MT"/>
            <family val="2"/>
          </rPr>
          <t>Matchplay 2</t>
        </r>
        <r>
          <rPr>
            <sz val="12"/>
            <color theme="1"/>
            <rFont val="Gill Sans MT"/>
            <family val="2"/>
          </rPr>
          <t xml:space="preserve"> carpet to MUGA with permanent D’s for football and basketball keys and two mini tennis red courts. </t>
        </r>
        <r>
          <rPr>
            <sz val="12"/>
            <color rgb="FFFF0000"/>
            <rFont val="Gill Sans MT"/>
            <family val="2"/>
          </rPr>
          <t/>
        </r>
      </is>
    </nc>
  </rcc>
  <rcc rId="47" sId="7">
    <oc r="B24" t="inlineStr">
      <is>
        <t xml:space="preserve">Construction of 500mm wide concrete ring beam around tennis courts (see details in Appendix 6) </t>
      </is>
    </oc>
    <nc r="B24" t="inlineStr">
      <is>
        <t xml:space="preserve">Construction of 500mm wide concrete ring beam around tennis courts (see details in Appendix 5). </t>
      </is>
    </nc>
  </rcc>
  <rcc rId="48" sId="7">
    <oc r="B25" t="inlineStr">
      <is>
        <t>Supply and installation of padel court kit, including posts &amp; glass walls around Padel courts by Verde Padel</t>
      </is>
    </oc>
    <nc r="B25" t="inlineStr">
      <is>
        <t>Supply and installation of padel court kit, including posts &amp; glass walls around Padel courts by Verde Padel.</t>
      </is>
    </nc>
  </rcc>
  <rcc rId="49" sId="7">
    <oc r="B29" t="inlineStr">
      <is>
        <r>
          <t>Supply and install of 3m high black chainlink fencing</t>
        </r>
        <r>
          <rPr>
            <i/>
            <sz val="12"/>
            <color theme="1"/>
            <rFont val="Gill Sans MT"/>
            <family val="2"/>
          </rPr>
          <t xml:space="preserve"> </t>
        </r>
        <r>
          <rPr>
            <sz val="12"/>
            <color theme="1"/>
            <rFont val="Gill Sans MT"/>
            <family val="2"/>
          </rPr>
          <t>on two sides of the block of six courts on the existing fence posts</t>
        </r>
      </is>
    </oc>
    <nc r="B29" t="inlineStr">
      <is>
        <r>
          <t>Supply and install of 3m high black chainlink fencing</t>
        </r>
        <r>
          <rPr>
            <i/>
            <sz val="12"/>
            <color theme="1"/>
            <rFont val="Gill Sans MT"/>
            <family val="2"/>
          </rPr>
          <t xml:space="preserve"> </t>
        </r>
        <r>
          <rPr>
            <sz val="12"/>
            <color theme="1"/>
            <rFont val="Gill Sans MT"/>
            <family val="2"/>
          </rPr>
          <t>on two sides of the block of six courts on the existing fence posts.</t>
        </r>
      </is>
    </nc>
  </rcc>
  <rcc rId="50" sId="7">
    <oc r="B30" t="inlineStr">
      <is>
        <t>Supply and install 4 no single gates (2m x 1m) around block of six courts as shown on drawing HYD12-035-101</t>
      </is>
    </oc>
    <nc r="B30" t="inlineStr">
      <is>
        <t>Supply and install 4 no single gates (2m x 1m) around block of six courts as shown on drawing HYD12-035-101.</t>
      </is>
    </nc>
  </rcc>
  <rcc rId="51" sId="7">
    <oc r="B33" t="inlineStr">
      <is>
        <t>Supply and install 1no single gate (2m x 1m) around courts extension as shown on drawing HYD 012 037 011</t>
      </is>
    </oc>
    <nc r="B33" t="inlineStr">
      <is>
        <t>Supply and install 1no single gate (2m x 1m) around courts extension as shown on drawing HYD 012 037 011.</t>
      </is>
    </nc>
  </rcc>
  <rcc rId="52" sId="7">
    <oc r="B31" t="inlineStr">
      <is>
        <t xml:space="preserve">Supply and install 2no runs of black chainlink divider fences across the courts between blocks 2 - 3 and 4 - 5. Fences to have top and bottom tubular rails </t>
      </is>
    </oc>
    <nc r="B31" t="inlineStr">
      <is>
        <t xml:space="preserve">Supply and install 2no runs of black chainlink divider fences across the courts between blocks 2-3 and 4-5. Fences to have top and bottom tubular rails. </t>
      </is>
    </nc>
  </rcc>
  <rcc rId="53" sId="7">
    <oc r="B35" t="inlineStr">
      <is>
        <r>
          <t xml:space="preserve">Supply and install 1no single gate </t>
        </r>
        <r>
          <rPr>
            <sz val="12"/>
            <color rgb="FFFF0000"/>
            <rFont val="Gill Sans MT"/>
            <family val="2"/>
          </rPr>
          <t>(2m x 1m)</t>
        </r>
        <r>
          <rPr>
            <sz val="12"/>
            <color theme="1"/>
            <rFont val="Gill Sans MT"/>
            <family val="2"/>
          </rPr>
          <t xml:space="preserve"> to MUGA</t>
        </r>
      </is>
    </oc>
    <nc r="B35" t="inlineStr">
      <is>
        <r>
          <t xml:space="preserve">Supply and install 1x single gate </t>
        </r>
        <r>
          <rPr>
            <sz val="12"/>
            <rFont val="Gill Sans MT"/>
            <family val="2"/>
          </rPr>
          <t>(2m x 1m)</t>
        </r>
        <r>
          <rPr>
            <sz val="12"/>
            <color theme="1"/>
            <rFont val="Gill Sans MT"/>
            <family val="2"/>
          </rPr>
          <t xml:space="preserve"> to MUGA.</t>
        </r>
      </is>
    </nc>
  </rcc>
  <rcc rId="54" sId="7">
    <oc r="B37" t="inlineStr">
      <is>
        <t>Supply and install 6no sets of tennis post sockets and centre band anchors and  1no set of tennis post sockets and centre band anchors for Padel Court. To supply 1 set of tennis posts and net for MUGA</t>
      </is>
    </oc>
    <nc r="B37" t="inlineStr">
      <is>
        <t>Supply and install 6no sets of tennis post sockets and centre band anchors and  1no set of tennis post sockets and centre band anchors for Padel Court. To supply 1 set of tennis posts and net for MUGA.</t>
      </is>
    </nc>
  </rcc>
  <rcc rId="55" sId="7">
    <oc r="B39" t="inlineStr">
      <is>
        <t>Supply and install roof nett for MUGA</t>
      </is>
    </oc>
    <nc r="B39" t="inlineStr">
      <is>
        <t>Supply and install roof nett for MUGA.</t>
      </is>
    </nc>
  </rcc>
  <rcc rId="56" sId="7">
    <oc r="B43" t="inlineStr">
      <is>
        <t>Supply and install 6no runs of plastic ducting with drawstrings across the courts, including padel court for future floodlight installation</t>
      </is>
    </oc>
    <nc r="B43" t="inlineStr">
      <is>
        <t>Supply and install 6no runs of plastic ducting with drawstrings across the courts, including padel court for future floodlight installation.</t>
      </is>
    </nc>
  </rcc>
  <rcc rId="57" sId="7">
    <oc r="F44">
      <f>SUM(F16:F54)</f>
    </oc>
    <nc r="F44">
      <f>SUM(F2:F43)</f>
    </nc>
  </rcc>
  <rcc rId="58" sId="7">
    <oc r="B38" t="inlineStr">
      <is>
        <r>
          <t xml:space="preserve">Supply and install equipment for MUGA: 2no 3.6m wide x 1.2m high x 1.2m deep rear roller weighted five a side football goals with nets, </t>
        </r>
        <r>
          <rPr>
            <strike/>
            <sz val="12"/>
            <color theme="1"/>
            <rFont val="Gill Sans MT"/>
          </rPr>
          <t>2 free-standing mini tennis red nets and posts</t>
        </r>
        <r>
          <rPr>
            <sz val="12"/>
            <color theme="1"/>
            <rFont val="Gill Sans MT"/>
            <family val="2"/>
          </rPr>
          <t>. 2 X padded netball posts- Please show catalogue reference.</t>
        </r>
        <r>
          <rPr>
            <strike/>
            <sz val="12"/>
            <color theme="1"/>
            <rFont val="Gill Sans MT"/>
          </rPr>
          <t xml:space="preserve"> 2no fence-mounted basketball hoops and backboards with chain nets (show catalogue reference)  </t>
        </r>
      </is>
    </oc>
    <nc r="B38" t="inlineStr">
      <is>
        <t>Supply and install equipment for MUGA: 2 x (3.6m wide x 1.2m high x 1.2m deep) rear roller weighted five-a-side football goals with nets, 2 X padded netball posts - please show catalogue reference.</t>
      </is>
    </nc>
  </rcc>
  <rcc rId="59" sId="6">
    <oc r="B2" t="inlineStr">
      <is>
        <t>Services as a Principal Contractor</t>
      </is>
    </oc>
    <nc r="B2" t="inlineStr">
      <is>
        <t>Services as a Principal Contractor.</t>
      </is>
    </nc>
  </rcc>
  <rcc rId="60" sId="6">
    <oc r="B3" t="inlineStr">
      <is>
        <t>Site establishment and preliminaries</t>
      </is>
    </oc>
    <nc r="B3" t="inlineStr">
      <is>
        <t>Site establishment and preliminaries.</t>
      </is>
    </nc>
  </rcc>
  <rcc rId="61" sId="6">
    <oc r="B21" t="inlineStr">
      <is>
        <t>Supply and installation of padel court kit, including posts &amp; glass walls around Padel courts by Verde Padel</t>
      </is>
    </oc>
    <nc r="B21" t="inlineStr">
      <is>
        <t>Supply and installation of padel court kit, including posts &amp; glass walls around Padel courts by Verde Padel.</t>
      </is>
    </nc>
  </rcc>
  <rcc rId="62" sId="6">
    <oc r="B24" t="inlineStr">
      <is>
        <t>Supply tennis net sockets, centre band anchor, tennis posts and net x 1 for singles tennis court</t>
      </is>
    </oc>
    <nc r="B24" t="inlineStr">
      <is>
        <t>Supply tennis net sockets, centre band anchor, tennis posts and net x 1 for singles tennis court.</t>
      </is>
    </nc>
  </rcc>
  <rcc rId="63" sId="6">
    <oc r="B25" t="inlineStr">
      <is>
        <t xml:space="preserve">Supply and install equipment for MUGA: 2no 3.6m wide x 1,2m high x 1.2m deep rear roller weighted five a side football goals with nets. Please show catalogue reference. 2no fence-mounted basketball hoops and backboards with chain nets (show catalogue reference)  </t>
      </is>
    </oc>
    <nc r="B25" t="inlineStr">
      <is>
        <t xml:space="preserve">Supply and install equipment for MUGA: 2 x (3.6m wide x 1.2m high x 1.2m deep) rear roller weighted five-a-side football goals with nets. Please show catalogue reference. 2 x fence-mounted basketball hoops and backboards with chain nets (show catalogue reference).  </t>
      </is>
    </nc>
  </rcc>
  <rcc rId="64" sId="6">
    <oc r="B29" t="inlineStr">
      <is>
        <t>Supply and install 6no runs of plastic ducting with drawstrings across the courts, including padel court for future floodlight installation</t>
      </is>
    </oc>
    <nc r="B29" t="inlineStr">
      <is>
        <t>Supply and install 6 x runs of plastic ducting with drawstrings across the courts, including padel court for future floodlight installation.</t>
      </is>
    </nc>
  </rcc>
  <rcc rId="65" sId="6">
    <oc r="B27" t="inlineStr">
      <is>
        <t>Supply and installation of the LED lighting system (required layout shown in Appendix 7 plus a column for the Padel court). All trenching, connections and switchgear to be included</t>
      </is>
    </oc>
    <nc r="B27" t="inlineStr">
      <is>
        <t>Supply and installation of the LED lighting system (required layout shown in Appendix 6 plus a column for the Padel court). All trenching, connections and switchgear to be included.</t>
      </is>
    </nc>
  </rcc>
  <rrc rId="66" sId="5" ref="A3:XFD3" action="deleteRow">
    <rfmt sheetId="5" xfDxf="1" sqref="A3:XFD3" start="0" length="0">
      <dxf>
        <font>
          <name val="Gill Sans MT"/>
          <scheme val="none"/>
        </font>
      </dxf>
    </rfmt>
    <rcc rId="0" sId="5" dxf="1">
      <nc r="A3">
        <v>2</v>
      </nc>
      <ndxf>
        <alignment horizontal="center" vertical="center" readingOrder="0"/>
      </ndxf>
    </rcc>
    <rcc rId="0" sId="5" dxf="1">
      <nc r="B3" t="inlineStr">
        <is>
          <t>Performance Bond</t>
        </is>
      </nc>
      <ndxf>
        <font>
          <color auto="1"/>
          <name val="Gill Sans MT"/>
          <scheme val="none"/>
        </font>
        <alignment horizontal="justify" vertical="top" wrapText="1" readingOrder="0"/>
      </ndxf>
    </rcc>
    <rcc rId="0" sId="5" dxf="1">
      <nc r="C3">
        <v>1</v>
      </nc>
      <ndxf>
        <alignment horizontal="center" vertical="center" readingOrder="0"/>
      </ndxf>
    </rcc>
    <rcc rId="0" sId="5" dxf="1">
      <nc r="D3" t="inlineStr">
        <is>
          <t>item</t>
        </is>
      </nc>
      <ndxf>
        <alignment horizontal="left" vertical="center" readingOrder="0"/>
      </ndxf>
    </rcc>
    <rcc rId="0" sId="5" s="1" dxf="1" numFmtId="34">
      <nc r="E3">
        <v>0</v>
      </nc>
      <ndxf>
        <numFmt numFmtId="34" formatCode="_-&quot;£&quot;* #,##0.00_-;\-&quot;£&quot;* #,##0.00_-;_-&quot;£&quot;* &quot;-&quot;??_-;_-@_-"/>
        <alignment horizontal="left" vertical="center" readingOrder="0"/>
      </ndxf>
    </rcc>
    <rcc rId="0" sId="5" s="1" dxf="1" numFmtId="34">
      <nc r="F3">
        <v>0</v>
      </nc>
      <ndxf>
        <numFmt numFmtId="34" formatCode="_-&quot;£&quot;* #,##0.00_-;\-&quot;£&quot;* #,##0.00_-;_-&quot;£&quot;* &quot;-&quot;??_-;_-@_-"/>
        <alignment horizontal="left" vertical="center" readingOrder="0"/>
      </ndxf>
    </rcc>
  </rrc>
  <rcc rId="67" sId="5">
    <oc r="B2" t="inlineStr">
      <is>
        <t>Services as a Principal Contractor</t>
      </is>
    </oc>
    <nc r="B2" t="inlineStr">
      <is>
        <t>Services as a Principal Contractor.</t>
      </is>
    </nc>
  </rcc>
  <rcc rId="68" sId="5" odxf="1" dxf="1">
    <oc r="B3" t="inlineStr">
      <is>
        <t>Site establishment and preliminaries</t>
      </is>
    </oc>
    <nc r="B3" t="inlineStr">
      <is>
        <t>Site establishment and preliminaries.</t>
      </is>
    </nc>
    <odxf/>
    <ndxf/>
  </rcc>
  <rcc rId="69" sId="5">
    <oc r="B7" t="inlineStr">
      <is>
        <r>
          <t>Excavate existing courts and remove surface layer only as necessary to a depth of 365mm (area: 3,713m</t>
        </r>
        <r>
          <rPr>
            <vertAlign val="superscript"/>
            <sz val="12"/>
            <rFont val="Gill Sans MT"/>
            <family val="2"/>
          </rPr>
          <t>2</t>
        </r>
        <r>
          <rPr>
            <sz val="12"/>
            <rFont val="Gill Sans MT"/>
            <family val="2"/>
          </rPr>
          <t xml:space="preserve"> x 0.365m)</t>
        </r>
      </is>
    </oc>
    <nc r="B7" t="inlineStr">
      <is>
        <r>
          <t>Excavate existing courts and remove surface layer only as necessary to a depth of 365mm (area: 3,713m</t>
        </r>
        <r>
          <rPr>
            <vertAlign val="superscript"/>
            <sz val="12"/>
            <rFont val="Gill Sans MT"/>
            <family val="2"/>
          </rPr>
          <t>2</t>
        </r>
        <r>
          <rPr>
            <sz val="12"/>
            <rFont val="Gill Sans MT"/>
            <family val="2"/>
          </rPr>
          <t xml:space="preserve"> x 0.365m).</t>
        </r>
      </is>
    </nc>
  </rcc>
  <rcc rId="70" sId="5">
    <oc r="B9" t="inlineStr">
      <is>
        <t>Supply and install perimeter drainage to all courts; 100mm diameter perforated plastic pipe at 350mm depth</t>
      </is>
    </oc>
    <nc r="B9" t="inlineStr">
      <is>
        <t>Supply and install perimeter drainage to all courts; 100mm diameter perforated plastic pipe at 350mm depth.</t>
      </is>
    </nc>
  </rcc>
  <rcc rId="71" sId="5">
    <oc r="B10" t="inlineStr">
      <is>
        <t>Supply and install new soakaway, 1.5m diameter x 3.5m deep; location as shown on drawing HYD12-037-011</t>
      </is>
    </oc>
    <nc r="B10" t="inlineStr">
      <is>
        <t>Supply and install new soakaway, 1.5m diameter x 3.5m deep; location as shown on drawing HYD12-037-011.</t>
      </is>
    </nc>
  </rcc>
  <rcc rId="72" sId="5">
    <oc r="B11" t="inlineStr">
      <is>
        <t>Trim and grade formations as per Specification Clause 2.0</t>
      </is>
    </oc>
    <nc r="B11" t="inlineStr">
      <is>
        <t>Trim and grade formations as per section 3 of the Lot-specific Works Information - Hyde.</t>
      </is>
    </nc>
  </rcc>
  <rcc rId="73" sId="5">
    <oc r="B12" t="inlineStr">
      <is>
        <t>Install geotextile membrane above formation of all courts as per Specification Clause 2.02</t>
      </is>
    </oc>
    <nc r="B12" t="inlineStr">
      <is>
        <t>Install geotextile membrane above formation of all courts as per section 3 of the Lot-specific Works Information - Hyde.</t>
      </is>
    </nc>
  </rcc>
  <rcc rId="74" sId="5">
    <oc r="B13" t="inlineStr">
      <is>
        <r>
          <t>Installation of 300mm depth of modified MOT Type 1X stone sub-base over block of six courts and mini courts. (area: 3,713m</t>
        </r>
        <r>
          <rPr>
            <vertAlign val="superscript"/>
            <sz val="12"/>
            <color theme="1"/>
            <rFont val="Gill Sans MT"/>
            <family val="2"/>
          </rPr>
          <t>2</t>
        </r>
        <r>
          <rPr>
            <sz val="12"/>
            <color theme="1"/>
            <rFont val="Gill Sans MT"/>
            <family val="2"/>
          </rPr>
          <t xml:space="preserve"> x 0.3m)</t>
        </r>
      </is>
    </oc>
    <nc r="B13" t="inlineStr">
      <is>
        <r>
          <t>Installation of 300mm depth of modified MOT Type 1X stone sub-base over block of six courts and mini courts. (area: 3,713m</t>
        </r>
        <r>
          <rPr>
            <vertAlign val="superscript"/>
            <sz val="12"/>
            <color theme="1"/>
            <rFont val="Gill Sans MT"/>
            <family val="2"/>
          </rPr>
          <t>2</t>
        </r>
        <r>
          <rPr>
            <sz val="12"/>
            <color theme="1"/>
            <rFont val="Gill Sans MT"/>
            <family val="2"/>
          </rPr>
          <t xml:space="preserve"> x 0.3m).</t>
        </r>
      </is>
    </nc>
  </rcc>
  <rcc rId="75" sId="5">
    <oc r="B14" t="inlineStr">
      <is>
        <t>Supply and install of straight sections of 150x50mm pcc edging in concrete haunching, separating the tennis courts and fence boundary line around entire block of six courts and mini courts court, as shown on drawing HYD12-035-011</t>
      </is>
    </oc>
    <nc r="B14" t="inlineStr">
      <is>
        <t>Supply and install of straight sections of 150x50mm pcc edging in concrete haunching, separating the tennis courts and fence boundary line around entire block of six courts and mini courts court, as shown on drawing HYD12-035-011.</t>
      </is>
    </nc>
  </rcc>
  <rcc rId="76" sId="5">
    <oc r="B16" t="inlineStr">
      <is>
        <t>Application of slip-resistant polyurethane colour coating to six court block and mini tennis courts</t>
      </is>
    </oc>
    <nc r="B16" t="inlineStr">
      <is>
        <t>Application of slip-resistant polyurethane colour coating to six court block and mini tennis courts.</t>
      </is>
    </nc>
  </rcc>
  <rfmt sheetId="5" sqref="D20">
    <dxf>
      <alignment horizontal="left" readingOrder="0"/>
    </dxf>
  </rfmt>
  <rfmt sheetId="5" sqref="D20">
    <dxf>
      <alignment vertical="center" readingOrder="0"/>
    </dxf>
  </rfmt>
  <rcc rId="77" sId="5">
    <oc r="B19" t="inlineStr">
      <is>
        <t>Supply and install 2no single gates (1m x 1m) around mini-courts as shown on drawing HYD12-035-101</t>
      </is>
    </oc>
    <nc r="B19" t="inlineStr">
      <is>
        <t>Supply and install 2no single gates (1m x 1m) around mini-courts as shown on drawing HYD12-035-101.</t>
      </is>
    </nc>
  </rcc>
  <rcc rId="78" sId="5">
    <oc r="C22">
      <v>1</v>
    </oc>
    <nc r="C22">
      <v>8</v>
    </nc>
  </rcc>
  <rfmt sheetId="5" sqref="B24:B25">
    <dxf>
      <fill>
        <patternFill patternType="none">
          <bgColor auto="1"/>
        </patternFill>
      </fill>
    </dxf>
  </rfmt>
  <rcc rId="79" sId="5">
    <oc r="B25" t="inlineStr">
      <is>
        <t>Supply and install 6no new tennis nets and posts and 2no sets of mini tennis nets and posts</t>
      </is>
    </oc>
    <nc r="B25" t="inlineStr">
      <is>
        <t>Supply and install 6no new tennis nets and posts and 2no sets of mini tennis nets and posts.</t>
      </is>
    </nc>
  </rcc>
  <rcc rId="80" sId="5">
    <oc r="B24" t="inlineStr">
      <is>
        <t>Supply and install 6no sets of tennis post sockets and centre band anchors and  2no sets of mini tennis post sockets and centre band anchors</t>
      </is>
    </oc>
    <nc r="B24" t="inlineStr">
      <is>
        <t>Supply and install 6no sets of tennis post sockets and centre band anchors and  2no sets of mini tennis post sockets and centre band anchors.</t>
      </is>
    </nc>
  </rcc>
  <rcc rId="81" sId="5">
    <oc r="B27" t="inlineStr">
      <is>
        <t>Supply and install 6no runs of plastic ducting with drawstrings across the courts, including mini court for future floodlight installation</t>
      </is>
    </oc>
    <nc r="B27" t="inlineStr">
      <is>
        <t>Supply and install 6no runs of plastic ducting with drawstrings across the courts, including mini court for future floodlight installation.</t>
      </is>
    </nc>
  </rcc>
  <rcc rId="82" sId="5">
    <oc r="B20" t="inlineStr">
      <is>
        <t>Supply and install 3no single gates (1m x 1m) around block of six courts as shown on  drawing HYD12-035-101</t>
      </is>
    </oc>
    <nc r="B20" t="inlineStr">
      <is>
        <t>Supply and install 3no single gates (1m x 1m) around block of six courts as shown on  drawing HYD12-035-101.</t>
      </is>
    </nc>
  </rcc>
  <rcc rId="83" sId="5">
    <oc r="B22" t="inlineStr">
      <is>
        <t xml:space="preserve">Apply sports line markings to 6no tennis couirts, 2no mini-tennis courts; colour: white 4" BASELINES ON COURTS 1-6 </t>
      </is>
    </oc>
    <nc r="B22" t="inlineStr">
      <is>
        <t>Apply sports line markings to 6no tennis couirts, 2no mini-tennis courts; colour: white 4" BASELINES ON COURTS 1-6.</t>
      </is>
    </nc>
  </rcc>
  <rrc rId="84" sId="4" ref="A3:XFD3" action="deleteRow">
    <rfmt sheetId="4" xfDxf="1" sqref="A3:XFD3" start="0" length="0">
      <dxf>
        <font>
          <name val="Gill Sans MT"/>
          <scheme val="none"/>
        </font>
      </dxf>
    </rfmt>
    <rcc rId="0" sId="4" dxf="1">
      <nc r="A3">
        <v>2</v>
      </nc>
      <ndxf>
        <alignment horizontal="center" vertical="center" readingOrder="0"/>
      </ndxf>
    </rcc>
    <rcc rId="0" sId="4" dxf="1">
      <nc r="B3" t="inlineStr">
        <is>
          <t>Performance Bond</t>
        </is>
      </nc>
      <ndxf>
        <font>
          <color auto="1"/>
          <name val="Gill Sans MT"/>
          <scheme val="none"/>
        </font>
        <alignment horizontal="justify" vertical="top" wrapText="1" readingOrder="0"/>
      </ndxf>
    </rcc>
    <rcc rId="0" sId="4" dxf="1">
      <nc r="C3">
        <v>1</v>
      </nc>
      <ndxf>
        <alignment horizontal="center" vertical="center" readingOrder="0"/>
      </ndxf>
    </rcc>
    <rcc rId="0" sId="4" dxf="1">
      <nc r="D3" t="inlineStr">
        <is>
          <t>item</t>
        </is>
      </nc>
      <ndxf>
        <alignment horizontal="left" vertical="center" readingOrder="0"/>
      </ndxf>
    </rcc>
    <rcc rId="0" sId="4" s="1" dxf="1" numFmtId="34">
      <nc r="E3">
        <v>0</v>
      </nc>
      <ndxf>
        <numFmt numFmtId="34" formatCode="_-&quot;£&quot;* #,##0.00_-;\-&quot;£&quot;* #,##0.00_-;_-&quot;£&quot;* &quot;-&quot;??_-;_-@_-"/>
        <alignment horizontal="left" vertical="center" readingOrder="0"/>
      </ndxf>
    </rcc>
    <rcc rId="0" sId="4" s="1" dxf="1" numFmtId="34">
      <nc r="F3">
        <v>0</v>
      </nc>
      <ndxf>
        <numFmt numFmtId="34" formatCode="_-&quot;£&quot;* #,##0.00_-;\-&quot;£&quot;* #,##0.00_-;_-&quot;£&quot;* &quot;-&quot;??_-;_-@_-"/>
        <alignment horizontal="left" vertical="center" readingOrder="0"/>
      </ndxf>
    </rcc>
  </rrc>
  <rcc rId="85" sId="4">
    <oc r="B2" t="inlineStr">
      <is>
        <t>Services as a Principal Contractor</t>
      </is>
    </oc>
    <nc r="B2" t="inlineStr">
      <is>
        <t>Services as a Principal Contractor.</t>
      </is>
    </nc>
  </rcc>
  <rcc rId="86" sId="4">
    <oc r="B3" t="inlineStr">
      <is>
        <t>Site establishment and preliminaries</t>
      </is>
    </oc>
    <nc r="B3" t="inlineStr">
      <is>
        <t>Site establishment and preliminaries.</t>
      </is>
    </nc>
  </rcc>
  <rcc rId="87" sId="4">
    <oc r="B7" t="inlineStr">
      <is>
        <t>Piercing and cleaning courts 1-10 as per Specification clause 2.04</t>
      </is>
    </oc>
    <nc r="B7" t="inlineStr">
      <is>
        <t>Piercing and cleaning courts 1-10 as per section 5.1 of the Lot-specific Works Information - Regent's.</t>
      </is>
    </nc>
  </rcc>
  <rcc rId="88" sId="4">
    <oc r="B8" t="inlineStr">
      <is>
        <t>Root excavation works on courts 1-12 - break out macadam, trim roots, pin roots down, cover with sand and or half drainage pipe to allow free lateral movement of root</t>
      </is>
    </oc>
    <nc r="B8" t="inlineStr">
      <is>
        <t>Root excavation works on courts 1-12 - break out macadam, trim roots, pin roots down, cover with sand and or half drainage pipe to allow free lateral movement of root.</t>
      </is>
    </nc>
  </rcc>
  <rcc rId="89" sId="4">
    <oc r="B9" t="inlineStr">
      <is>
        <r>
          <t>Planing and regrading the surface of the 2 No single courts 11 and 12 and the two mini tennis courts</t>
        </r>
        <r>
          <rPr>
            <sz val="12"/>
            <color rgb="FFFF0000"/>
            <rFont val="Gill Sans MT"/>
            <family val="2"/>
          </rPr>
          <t/>
        </r>
      </is>
    </oc>
    <nc r="B9" t="inlineStr">
      <is>
        <t>Planing and regrading the surface of the 2 No single courts 11 and 12 and the two mini tennis courts.</t>
      </is>
    </nc>
  </rcc>
  <rcc rId="90" sId="4">
    <oc r="B11" t="inlineStr">
      <is>
        <t>Increasing height of brick wall by two brick course on edge around  singles courts; brick colour to match existing; and facing brick to cover the new concrete edging at the access gates</t>
      </is>
    </oc>
    <nc r="B11" t="inlineStr">
      <is>
        <t>Increasing height of brick wall by two brick course on edge around  singles courts; brick colour to match existing; and facing brick to cover the new concrete edging at the access gates.</t>
      </is>
    </nc>
  </rcc>
  <rcc rId="91" sId="4">
    <oc r="B12" t="inlineStr">
      <is>
        <t>Excavation of new ground to a depth of 300mm to form area for new padel and singles courts. Include for cart away, trim and grade, 300mm of stone</t>
      </is>
    </oc>
    <nc r="B12" t="inlineStr">
      <is>
        <t>Excavation of new ground to a depth of 300mm to form area for new padel and singles courts. Include for cart away, trim and grade, 300mm of stone.</t>
      </is>
    </nc>
  </rcc>
  <rcc rId="92" sId="4">
    <oc r="B13" t="inlineStr">
      <is>
        <t>Installation of 150mm depth of modified MOT Type 1X stone sub-base over the 2 No. singles courts 11 and 12 and the Padel and mini tennis court</t>
      </is>
    </oc>
    <nc r="B13" t="inlineStr">
      <is>
        <t>Installation of 150mm depth of modified MOT Type 1X stone sub-base over the 2 No. singles courts 11 and 12 and the Padel and mini tennis court.</t>
      </is>
    </nc>
  </rcc>
  <rcc rId="93" sId="4">
    <oc r="B15" t="inlineStr">
      <is>
        <t>Supply and install 5no runs of plastic ducting across courts 1 to 10 for future floodlight installation</t>
      </is>
    </oc>
    <nc r="B15" t="inlineStr">
      <is>
        <t>Supply and install 5no runs of plastic ducting across courts 1-10 for future floodlight installation.</t>
      </is>
    </nc>
  </rcc>
  <rcc rId="94" sId="4">
    <oc r="B16" t="inlineStr">
      <is>
        <t>Suply and Install 500mm wide by 350mm deep concrete ring beam around Padel court - SPEC IN APPENDIX 6</t>
      </is>
    </oc>
    <nc r="B16" t="inlineStr">
      <is>
        <t>Suply and Install 500mm wide by 350mm deep concrete ring beam around Padel court - spec in Appendix 5 of the Lot-specific Works Information - Regent's.</t>
      </is>
    </nc>
  </rcc>
  <rcc rId="95" sId="4">
    <oc r="B22" t="inlineStr">
      <is>
        <t>Supplpy and Install Sports Lighting to the design and performance requirements shown in Appendix 7</t>
      </is>
    </oc>
    <nc r="B22" t="inlineStr">
      <is>
        <t>Supply and install Sports Lighting to the design and performance requirements shown in Appendix 7</t>
      </is>
    </nc>
  </rcc>
  <rrc rId="96" sId="4" ref="A21:XFD21" action="deleteRow">
    <rfmt sheetId="4" xfDxf="1" sqref="A21:XFD21" start="0" length="0">
      <dxf>
        <font>
          <name val="Gill Sans MT"/>
          <scheme val="none"/>
        </font>
      </dxf>
    </rfmt>
    <rcc rId="0" sId="4" dxf="1">
      <nc r="A21" t="inlineStr">
        <is>
          <t>Flood Lighting</t>
        </is>
      </nc>
      <ndxf>
        <font>
          <b/>
          <sz val="11"/>
          <color theme="0"/>
          <name val="Gill Sans MT"/>
          <scheme val="none"/>
        </font>
        <fill>
          <patternFill patternType="solid">
            <bgColor theme="0" tint="-0.499984740745262"/>
          </patternFill>
        </fill>
        <alignment horizontal="left" vertical="top" readingOrder="0"/>
        <border outline="0">
          <left style="medium">
            <color auto="1"/>
          </left>
          <top style="medium">
            <color auto="1"/>
          </top>
          <bottom style="medium">
            <color auto="1"/>
          </bottom>
        </border>
      </ndxf>
    </rcc>
    <rfmt sheetId="4" sqref="B21" start="0" length="0">
      <dxf>
        <font>
          <b/>
          <sz val="11"/>
          <color theme="0"/>
          <name val="Gill Sans MT"/>
          <scheme val="none"/>
        </font>
        <fill>
          <patternFill patternType="solid">
            <bgColor theme="0" tint="-0.499984740745262"/>
          </patternFill>
        </fill>
        <alignment horizontal="left" vertical="top" readingOrder="0"/>
        <border outline="0">
          <top style="medium">
            <color auto="1"/>
          </top>
          <bottom style="medium">
            <color auto="1"/>
          </bottom>
        </border>
      </dxf>
    </rfmt>
    <rfmt sheetId="4" sqref="C21" start="0" length="0">
      <dxf>
        <font>
          <b/>
          <sz val="11"/>
          <color theme="0"/>
          <name val="Gill Sans MT"/>
          <scheme val="none"/>
        </font>
        <fill>
          <patternFill patternType="solid">
            <bgColor theme="0" tint="-0.499984740745262"/>
          </patternFill>
        </fill>
        <alignment horizontal="left" vertical="top" readingOrder="0"/>
        <border outline="0">
          <top style="medium">
            <color auto="1"/>
          </top>
          <bottom style="medium">
            <color auto="1"/>
          </bottom>
        </border>
      </dxf>
    </rfmt>
    <rfmt sheetId="4" sqref="D21" start="0" length="0">
      <dxf>
        <font>
          <b/>
          <sz val="11"/>
          <color theme="0"/>
          <name val="Gill Sans MT"/>
          <scheme val="none"/>
        </font>
        <fill>
          <patternFill patternType="solid">
            <bgColor theme="0" tint="-0.499984740745262"/>
          </patternFill>
        </fill>
        <alignment horizontal="left" vertical="top" readingOrder="0"/>
        <border outline="0">
          <top style="medium">
            <color auto="1"/>
          </top>
          <bottom style="medium">
            <color auto="1"/>
          </bottom>
        </border>
      </dxf>
    </rfmt>
    <rfmt sheetId="4" sqref="E21" start="0" length="0">
      <dxf>
        <font>
          <b/>
          <sz val="11"/>
          <color theme="0"/>
          <name val="Gill Sans MT"/>
          <scheme val="none"/>
        </font>
        <fill>
          <patternFill patternType="solid">
            <bgColor theme="0" tint="-0.499984740745262"/>
          </patternFill>
        </fill>
        <alignment horizontal="left" vertical="top" readingOrder="0"/>
        <border outline="0">
          <top style="medium">
            <color auto="1"/>
          </top>
          <bottom style="medium">
            <color auto="1"/>
          </bottom>
        </border>
      </dxf>
    </rfmt>
    <rfmt sheetId="4" sqref="F21" start="0" length="0">
      <dxf>
        <font>
          <b/>
          <sz val="11"/>
          <color theme="0"/>
          <name val="Gill Sans MT"/>
          <scheme val="none"/>
        </font>
        <fill>
          <patternFill patternType="solid">
            <bgColor theme="0" tint="-0.499984740745262"/>
          </patternFill>
        </fill>
        <alignment horizontal="left" vertical="top" readingOrder="0"/>
        <border outline="0">
          <right style="medium">
            <color auto="1"/>
          </right>
          <top style="medium">
            <color auto="1"/>
          </top>
          <bottom style="medium">
            <color auto="1"/>
          </bottom>
        </border>
      </dxf>
    </rfmt>
  </rrc>
  <rrc rId="97" sId="4" ref="A21:XFD21" action="deleteRow">
    <rfmt sheetId="4" xfDxf="1" sqref="A21:XFD21" start="0" length="0">
      <dxf>
        <font>
          <name val="Gill Sans MT"/>
          <scheme val="none"/>
        </font>
      </dxf>
    </rfmt>
    <rcc rId="0" sId="4" dxf="1">
      <nc r="A21">
        <v>19</v>
      </nc>
      <ndxf>
        <alignment horizontal="center" vertical="center" readingOrder="0"/>
      </ndxf>
    </rcc>
    <rcc rId="0" sId="4" dxf="1">
      <nc r="B21" t="inlineStr">
        <is>
          <t>Supply and install Sports Lighting to the design and performance requirements shown in Appendix 7</t>
        </is>
      </nc>
      <ndxf>
        <font>
          <color auto="1"/>
          <name val="Gill Sans MT"/>
          <scheme val="none"/>
        </font>
        <alignment horizontal="justify" vertical="top" wrapText="1" readingOrder="0"/>
      </ndxf>
    </rcc>
    <rcc rId="0" sId="4" dxf="1">
      <nc r="C21">
        <v>1</v>
      </nc>
      <ndxf>
        <alignment horizontal="center" vertical="center" readingOrder="0"/>
      </ndxf>
    </rcc>
    <rcc rId="0" sId="4" dxf="1">
      <nc r="D21" t="inlineStr">
        <is>
          <t>Item</t>
        </is>
      </nc>
      <ndxf>
        <alignment horizontal="left" vertical="center" readingOrder="0"/>
      </ndxf>
    </rcc>
    <rcc rId="0" sId="4" s="1" dxf="1" numFmtId="34">
      <nc r="E21">
        <v>0</v>
      </nc>
      <ndxf>
        <numFmt numFmtId="34" formatCode="_-&quot;£&quot;* #,##0.00_-;\-&quot;£&quot;* #,##0.00_-;_-&quot;£&quot;* &quot;-&quot;??_-;_-@_-"/>
        <alignment horizontal="left" vertical="center" readingOrder="0"/>
      </ndxf>
    </rcc>
    <rcc rId="0" sId="4" s="1" dxf="1" numFmtId="34">
      <nc r="F21">
        <v>0</v>
      </nc>
      <ndxf>
        <numFmt numFmtId="34" formatCode="_-&quot;£&quot;* #,##0.00_-;\-&quot;£&quot;* #,##0.00_-;_-&quot;£&quot;* &quot;-&quot;??_-;_-@_-"/>
        <alignment horizontal="left" vertical="center" readingOrder="0"/>
      </ndxf>
    </rcc>
  </rrc>
  <rfmt sheetId="4" sqref="B11:B20">
    <dxf>
      <alignment horizontal="left" readingOrder="0"/>
    </dxf>
  </rfmt>
  <rfmt sheetId="4" sqref="B11:B20">
    <dxf>
      <alignment vertical="center" readingOrder="0"/>
    </dxf>
  </rfmt>
  <rfmt sheetId="4" sqref="B22:B26">
    <dxf>
      <alignment horizontal="left" readingOrder="0"/>
    </dxf>
  </rfmt>
  <rfmt sheetId="4" sqref="B22:B26">
    <dxf>
      <alignment vertical="center" readingOrder="0"/>
    </dxf>
  </rfmt>
  <rfmt sheetId="4" sqref="B28:B31">
    <dxf>
      <alignment horizontal="left" readingOrder="0"/>
    </dxf>
  </rfmt>
  <rfmt sheetId="4" sqref="B28:B31">
    <dxf>
      <alignment vertical="center" readingOrder="0"/>
    </dxf>
  </rfmt>
  <rfmt sheetId="4" sqref="B33:B34">
    <dxf>
      <alignment horizontal="left" readingOrder="0"/>
    </dxf>
  </rfmt>
  <rfmt sheetId="4" sqref="B33:B34">
    <dxf>
      <alignment vertical="center" readingOrder="0"/>
    </dxf>
  </rfmt>
  <rfmt sheetId="4" sqref="B36:B38">
    <dxf>
      <alignment horizontal="left" readingOrder="0"/>
    </dxf>
  </rfmt>
  <rfmt sheetId="4" sqref="B36:B38">
    <dxf>
      <alignment vertical="center" readingOrder="0"/>
    </dxf>
  </rfmt>
  <rrc rId="98" sId="4" ref="A37:XFD37" action="deleteRow">
    <rfmt sheetId="4" xfDxf="1" sqref="A37:XFD37" start="0" length="0">
      <dxf>
        <font>
          <name val="Gill Sans MT"/>
          <scheme val="none"/>
        </font>
      </dxf>
    </rfmt>
    <rcc rId="0" sId="4" dxf="1">
      <nc r="A37">
        <v>32</v>
      </nc>
      <ndxf>
        <alignment horizontal="center" vertical="center" readingOrder="0"/>
      </ndxf>
    </rcc>
    <rcc rId="0" sId="4" dxf="1">
      <nc r="B37" t="inlineStr">
        <is>
          <r>
            <t xml:space="preserve">Adjustment of access paths outside courts (DDA compliant – please state design and quantities) </t>
          </r>
          <r>
            <rPr>
              <sz val="16"/>
              <color theme="1"/>
              <rFont val="Gill Sans MT"/>
            </rPr>
            <t>REMOVE</t>
          </r>
        </is>
      </nc>
      <ndxf>
        <fill>
          <patternFill patternType="solid">
            <bgColor rgb="FFCCFFCC"/>
          </patternFill>
        </fill>
        <alignment horizontal="left" vertical="center" wrapText="1" readingOrder="0"/>
      </ndxf>
    </rcc>
    <rfmt sheetId="4" sqref="C37" start="0" length="0">
      <dxf>
        <alignment horizontal="center" vertical="center" readingOrder="0"/>
      </dxf>
    </rfmt>
    <rcc rId="0" sId="4" dxf="1">
      <nc r="D37" t="inlineStr">
        <is>
          <t>item</t>
        </is>
      </nc>
      <ndxf>
        <alignment horizontal="left" vertical="center" readingOrder="0"/>
      </ndxf>
    </rcc>
    <rcc rId="0" sId="4" s="1" dxf="1" numFmtId="34">
      <nc r="E37">
        <v>0</v>
      </nc>
      <ndxf>
        <numFmt numFmtId="34" formatCode="_-&quot;£&quot;* #,##0.00_-;\-&quot;£&quot;* #,##0.00_-;_-&quot;£&quot;* &quot;-&quot;??_-;_-@_-"/>
        <alignment horizontal="left" vertical="center" readingOrder="0"/>
      </ndxf>
    </rcc>
    <rcc rId="0" sId="4" s="1" dxf="1" numFmtId="34">
      <nc r="F37">
        <v>0</v>
      </nc>
      <ndxf>
        <numFmt numFmtId="34" formatCode="_-&quot;£&quot;* #,##0.00_-;\-&quot;£&quot;* #,##0.00_-;_-&quot;£&quot;* &quot;-&quot;??_-;_-@_-"/>
        <alignment horizontal="left" vertical="center" readingOrder="0"/>
      </ndxf>
    </rcc>
  </rrc>
  <rfmt sheetId="4" sqref="B36" start="0" length="0">
    <dxf>
      <font>
        <color rgb="FFFF0000"/>
        <name val="Gill Sans MT"/>
        <scheme val="none"/>
      </font>
      <fill>
        <patternFill patternType="none">
          <bgColor indexed="65"/>
        </patternFill>
      </fill>
      <alignment wrapText="1" readingOrder="0"/>
    </dxf>
  </rfmt>
  <rcmt sheetId="4" cell="B36" guid="{00000000-0000-0000-0000-000000000000}" action="delete" author="aarcher"/>
  <rfmt sheetId="4" sqref="A40:A46" start="0" length="0">
    <dxf>
      <border>
        <left style="thin">
          <color indexed="64"/>
        </left>
      </border>
    </dxf>
  </rfmt>
  <rfmt sheetId="4" sqref="A40:F40" start="0" length="0">
    <dxf>
      <border>
        <top style="thin">
          <color indexed="64"/>
        </top>
      </border>
    </dxf>
  </rfmt>
  <rfmt sheetId="4" sqref="F40:F46" start="0" length="0">
    <dxf>
      <border>
        <right style="thin">
          <color indexed="64"/>
        </right>
      </border>
    </dxf>
  </rfmt>
  <rfmt sheetId="4" sqref="A46:F46" start="0" length="0">
    <dxf>
      <border>
        <bottom style="thin">
          <color indexed="64"/>
        </bottom>
      </border>
    </dxf>
  </rfmt>
  <rfmt sheetId="4" sqref="A40:F40" start="0" length="0">
    <dxf>
      <border>
        <bottom style="thin">
          <color indexed="64"/>
        </bottom>
      </border>
    </dxf>
  </rfmt>
  <rfmt sheetId="4" sqref="E41:F46">
    <dxf>
      <alignment horizontal="left" readingOrder="0"/>
    </dxf>
  </rfmt>
  <rfmt sheetId="4" sqref="E41:F46">
    <dxf>
      <alignment vertical="center" readingOrder="0"/>
    </dxf>
  </rfmt>
  <rfmt sheetId="4" sqref="A38" start="0" length="0">
    <dxf>
      <border>
        <left/>
        <right/>
        <top style="thin">
          <color indexed="64"/>
        </top>
        <bottom style="thin">
          <color indexed="64"/>
        </bottom>
      </border>
    </dxf>
  </rfmt>
  <rcc rId="99" sId="4">
    <oc r="B38" t="inlineStr">
      <is>
        <t>Grand total</t>
      </is>
    </oc>
    <nc r="B38"/>
  </rcc>
  <rcc rId="100" sId="4" xfDxf="1" dxf="1">
    <nc r="A38" t="inlineStr">
      <is>
        <t>Grand total</t>
      </is>
    </nc>
    <ndxf>
      <font>
        <name val="Gill Sans MT"/>
        <scheme val="none"/>
      </font>
      <alignment horizontal="center" vertical="center" readingOrder="0"/>
      <border outline="0">
        <top style="thin">
          <color auto="1"/>
        </top>
        <bottom style="thin">
          <color auto="1"/>
        </bottom>
      </border>
    </ndxf>
  </rcc>
  <rfmt sheetId="4" sqref="A38" start="0" length="2147483647">
    <dxf>
      <font>
        <b/>
      </font>
    </dxf>
  </rfmt>
  <rfmt sheetId="4" sqref="A38">
    <dxf>
      <alignment wrapText="1" readingOrder="0"/>
    </dxf>
  </rfmt>
  <rfmt sheetId="4" sqref="F38">
    <dxf>
      <alignment horizontal="left" readingOrder="0"/>
    </dxf>
  </rfmt>
  <rfmt sheetId="4" sqref="F38">
    <dxf>
      <alignment vertical="center" readingOrder="0"/>
    </dxf>
  </rfmt>
  <rfmt sheetId="4" sqref="E33:F34">
    <dxf>
      <alignment horizontal="left" readingOrder="0"/>
    </dxf>
  </rfmt>
  <rfmt sheetId="4" sqref="E33:F34">
    <dxf>
      <alignment vertical="center" readingOrder="0"/>
    </dxf>
  </rfmt>
  <rfmt sheetId="4" sqref="C25">
    <dxf>
      <fill>
        <patternFill patternType="none">
          <bgColor auto="1"/>
        </patternFill>
      </fill>
    </dxf>
  </rfmt>
  <rcc rId="101" sId="4">
    <oc r="B17" t="inlineStr">
      <is>
        <t>Supply and installation of padel court kit, including posts &amp; glass walls around Padel courts by Verde Padel</t>
      </is>
    </oc>
    <nc r="B17" t="inlineStr">
      <is>
        <t>Supply and installation of padel court kit, including posts &amp; glass walls around Padel courts by Verde Padel.</t>
      </is>
    </nc>
  </rcc>
  <rcc rId="102" sId="4">
    <oc r="B20" t="inlineStr">
      <is>
        <t>Supply and install slip-resistant polyurethane colour coating to 12no tennis courts, 1no padel court and 1no mini tennis court</t>
      </is>
    </oc>
    <nc r="B20" t="inlineStr">
      <is>
        <t>Supply and install slip-resistant polyurethane colour coating to 12no tennis courts, 1no padel court and 1no mini tennis court.</t>
      </is>
    </nc>
  </rcc>
  <rcc rId="103" sId="4">
    <oc r="B23" t="inlineStr">
      <is>
        <t>Supply and install 9no single gates (2m x 1m) around courts 1-10 as shown on drawing RGT03-038-101</t>
      </is>
    </oc>
    <nc r="B23" t="inlineStr">
      <is>
        <t>Supply and install 9no single gates (2m x 1m) around courts 1-10 as shown on drawing RGT03-038-101.</t>
      </is>
    </nc>
  </rcc>
  <rcc rId="104" sId="4">
    <oc r="B24" t="inlineStr">
      <is>
        <t>Supply and install 1m high black chainlink fence along the southern side of the mini-courts. Angle iron fence posts to be retained and repainted black</t>
      </is>
    </oc>
    <nc r="B24" t="inlineStr">
      <is>
        <t>Supply and install 1m high black chainlink fence along the southern side of the mini-courts. Angle iron fence posts to be retained and repainted black.</t>
      </is>
    </nc>
  </rcc>
  <rcc rId="105" sId="4">
    <oc r="B28" t="inlineStr">
      <is>
        <t>Supply and install tennis sockets, inlcuding tennis posts and nets for all tennis courts 1-12</t>
      </is>
    </oc>
    <nc r="B28" t="inlineStr">
      <is>
        <t>Supply and install tennis sockets, inlcuding tennis posts and nets for all tennis courts 1-12.</t>
      </is>
    </nc>
  </rcc>
  <rcc rId="106" sId="4">
    <oc r="B29" t="inlineStr">
      <is>
        <t>Supply and install tennis sockets, inlcuding tennis posts and nests for mini-tennis court</t>
      </is>
    </oc>
    <nc r="B29" t="inlineStr">
      <is>
        <t>Supply and install tennis sockets, inlcuding tennis posts and nests for mini-tennis court.</t>
      </is>
    </nc>
  </rcc>
  <rcc rId="107" sId="4">
    <oc r="B30" t="inlineStr">
      <is>
        <t>Supply and install tennis sockets, inlcuding tennis posts and nests for padel court</t>
      </is>
    </oc>
    <nc r="B30" t="inlineStr">
      <is>
        <t>Supply and install tennis sockets, inlcuding tennis posts and nests for padel court.</t>
      </is>
    </nc>
  </rcc>
  <rcc rId="108" sId="4">
    <oc r="B36" t="inlineStr">
      <is>
        <t>Adjustment of access path outside COURT 3, 7.5m x 1.8m wide withblack metal  handrail to 3 sides as plan – RGT-038-011-H</t>
      </is>
    </oc>
    <nc r="B36" t="inlineStr">
      <is>
        <t>Adjustment of access path outside COURT 3, 7.5m x 1.8m wide withblack metal  handrail to 3 sides as plan – RGT-038-011-H.</t>
      </is>
    </nc>
  </rcc>
  <rcc rId="109" sId="4">
    <oc r="B37" t="inlineStr">
      <is>
        <t>New root barrier along northern side on courts 11 and 12 &amp; 3</t>
      </is>
    </oc>
    <nc r="B37" t="inlineStr">
      <is>
        <t>New root barrier along northern side on courts 11 and 12 &amp; 3.</t>
      </is>
    </nc>
  </rcc>
  <rcc rId="110" sId="4">
    <oc r="B18" t="inlineStr">
      <is>
        <t>Contractors mark up to manage Verde Padel on site.</t>
      </is>
    </oc>
    <nc r="B18" t="inlineStr">
      <is>
        <t>Contractor's mark-up to manage Verde Padel on site.</t>
      </is>
    </nc>
  </rcc>
  <rfmt sheetId="3" sqref="A32:A37" start="0" length="0">
    <dxf>
      <border>
        <left style="thin">
          <color indexed="64"/>
        </left>
      </border>
    </dxf>
  </rfmt>
  <rfmt sheetId="3" sqref="A32:F32" start="0" length="0">
    <dxf>
      <border>
        <top style="thin">
          <color indexed="64"/>
        </top>
      </border>
    </dxf>
  </rfmt>
  <rfmt sheetId="3" sqref="F32:F37" start="0" length="0">
    <dxf>
      <border>
        <right style="thin">
          <color indexed="64"/>
        </right>
      </border>
    </dxf>
  </rfmt>
  <rfmt sheetId="3" sqref="A37:F37" start="0" length="0">
    <dxf>
      <border>
        <bottom style="thin">
          <color indexed="64"/>
        </bottom>
      </border>
    </dxf>
  </rfmt>
  <rfmt sheetId="3" sqref="A32:F32" start="0" length="0">
    <dxf>
      <border>
        <bottom style="thin">
          <color indexed="64"/>
        </bottom>
      </border>
    </dxf>
  </rfmt>
  <rfmt sheetId="3" sqref="B39:B45" start="0" length="0">
    <dxf>
      <border>
        <left style="thin">
          <color indexed="64"/>
        </left>
      </border>
    </dxf>
  </rfmt>
  <rfmt sheetId="3" sqref="B39" start="0" length="0">
    <dxf>
      <border>
        <top style="thin">
          <color indexed="64"/>
        </top>
      </border>
    </dxf>
  </rfmt>
  <rfmt sheetId="3" sqref="B39:B45" start="0" length="0">
    <dxf>
      <border>
        <right style="thin">
          <color indexed="64"/>
        </right>
      </border>
    </dxf>
  </rfmt>
  <rfmt sheetId="3" sqref="B45" start="0" length="0">
    <dxf>
      <border>
        <bottom style="thin">
          <color indexed="64"/>
        </bottom>
      </border>
    </dxf>
  </rfmt>
  <rfmt sheetId="3" sqref="B39:B45" start="0" length="0">
    <dxf>
      <border>
        <left style="medium">
          <color indexed="64"/>
        </left>
      </border>
    </dxf>
  </rfmt>
  <rfmt sheetId="3" sqref="B39" start="0" length="0">
    <dxf>
      <border>
        <top style="medium">
          <color indexed="64"/>
        </top>
      </border>
    </dxf>
  </rfmt>
  <rfmt sheetId="3" sqref="B39:B45" start="0" length="0">
    <dxf>
      <border>
        <right style="medium">
          <color indexed="64"/>
        </right>
      </border>
    </dxf>
  </rfmt>
  <rfmt sheetId="3" sqref="B45" start="0" length="0">
    <dxf>
      <border>
        <bottom style="medium">
          <color indexed="64"/>
        </bottom>
      </border>
    </dxf>
  </rfmt>
  <rfmt sheetId="4" sqref="B49:B55" start="0" length="0">
    <dxf>
      <border>
        <left style="medium">
          <color indexed="64"/>
        </left>
      </border>
    </dxf>
  </rfmt>
  <rfmt sheetId="4" sqref="B49" start="0" length="0">
    <dxf>
      <border>
        <top style="medium">
          <color indexed="64"/>
        </top>
      </border>
    </dxf>
  </rfmt>
  <rfmt sheetId="4" sqref="B49:B55" start="0" length="0">
    <dxf>
      <border>
        <right style="medium">
          <color indexed="64"/>
        </right>
      </border>
    </dxf>
  </rfmt>
  <rfmt sheetId="4" sqref="B55" start="0" length="0">
    <dxf>
      <border>
        <bottom style="medium">
          <color indexed="64"/>
        </bottom>
      </border>
    </dxf>
  </rfmt>
  <rfmt sheetId="2" sqref="B42:B48" start="0" length="0">
    <dxf>
      <border>
        <left style="medium">
          <color indexed="64"/>
        </left>
      </border>
    </dxf>
  </rfmt>
  <rfmt sheetId="2" sqref="B42" start="0" length="0">
    <dxf>
      <border>
        <top style="medium">
          <color indexed="64"/>
        </top>
      </border>
    </dxf>
  </rfmt>
  <rfmt sheetId="2" sqref="B42:B48" start="0" length="0">
    <dxf>
      <border>
        <right style="medium">
          <color indexed="64"/>
        </right>
      </border>
    </dxf>
  </rfmt>
  <rfmt sheetId="2" sqref="B48" start="0" length="0">
    <dxf>
      <border>
        <bottom style="medium">
          <color indexed="64"/>
        </bottom>
      </border>
    </dxf>
  </rfmt>
  <rrc rId="111" sId="3" ref="A3:XFD3" action="deleteRow">
    <rfmt sheetId="3" xfDxf="1" sqref="A3:XFD3" start="0" length="0">
      <dxf>
        <font>
          <name val="Gill Sans MT"/>
          <scheme val="none"/>
        </font>
      </dxf>
    </rfmt>
    <rcc rId="0" sId="3" dxf="1">
      <nc r="A3">
        <v>2</v>
      </nc>
      <ndxf>
        <alignment horizontal="center" vertical="center" readingOrder="0"/>
      </ndxf>
    </rcc>
    <rcc rId="0" sId="3" dxf="1">
      <nc r="B3" t="inlineStr">
        <is>
          <t>Performance Bond</t>
        </is>
      </nc>
      <ndxf>
        <font>
          <color auto="1"/>
          <name val="Gill Sans MT"/>
          <scheme val="none"/>
        </font>
        <alignment horizontal="justify" vertical="top" wrapText="1" readingOrder="0"/>
      </ndxf>
    </rcc>
    <rcc rId="0" sId="3" dxf="1">
      <nc r="C3">
        <v>1</v>
      </nc>
      <ndxf>
        <alignment horizontal="center" vertical="center" readingOrder="0"/>
      </ndxf>
    </rcc>
    <rcc rId="0" sId="3" dxf="1">
      <nc r="D3" t="inlineStr">
        <is>
          <t>item</t>
        </is>
      </nc>
      <ndxf>
        <alignment horizontal="left" vertical="center" readingOrder="0"/>
      </ndxf>
    </rcc>
    <rcc rId="0" sId="3" s="1" dxf="1" numFmtId="34">
      <nc r="E3">
        <v>0</v>
      </nc>
      <ndxf>
        <numFmt numFmtId="34" formatCode="_-&quot;£&quot;* #,##0.00_-;\-&quot;£&quot;* #,##0.00_-;_-&quot;£&quot;* &quot;-&quot;??_-;_-@_-"/>
        <alignment horizontal="left" vertical="center" readingOrder="0"/>
      </ndxf>
    </rcc>
    <rcc rId="0" sId="3" s="1" dxf="1">
      <nc r="F3">
        <f>C3*E3</f>
      </nc>
      <ndxf>
        <numFmt numFmtId="34" formatCode="_-&quot;£&quot;* #,##0.00_-;\-&quot;£&quot;* #,##0.00_-;_-&quot;£&quot;* &quot;-&quot;??_-;_-@_-"/>
        <alignment horizontal="left" vertical="center" readingOrder="0"/>
      </ndxf>
    </rcc>
  </rrc>
  <rrc rId="112" sId="2" ref="A3:XFD3" action="deleteRow">
    <rfmt sheetId="2" xfDxf="1" sqref="A3:XFD3" start="0" length="0">
      <dxf>
        <font>
          <name val="Gill Sans MT"/>
          <scheme val="none"/>
        </font>
      </dxf>
    </rfmt>
    <rcc rId="0" sId="2" dxf="1">
      <nc r="A3">
        <v>2</v>
      </nc>
      <ndxf>
        <alignment horizontal="center" vertical="center" readingOrder="0"/>
      </ndxf>
    </rcc>
    <rcc rId="0" sId="2" dxf="1">
      <nc r="B3" t="inlineStr">
        <is>
          <t>Performance Bond</t>
        </is>
      </nc>
      <ndxf>
        <font>
          <color auto="1"/>
          <name val="Gill Sans MT"/>
          <scheme val="none"/>
        </font>
        <alignment horizontal="justify" vertical="top" wrapText="1" readingOrder="0"/>
      </ndxf>
    </rcc>
    <rcc rId="0" sId="2" dxf="1">
      <nc r="C3">
        <v>1</v>
      </nc>
      <ndxf>
        <font>
          <color auto="1"/>
          <name val="Gill Sans MT"/>
          <scheme val="none"/>
        </font>
        <alignment horizontal="center" vertical="center" wrapText="1" readingOrder="0"/>
      </ndxf>
    </rcc>
    <rcc rId="0" sId="2" dxf="1">
      <nc r="D3" t="inlineStr">
        <is>
          <t>item</t>
        </is>
      </nc>
      <ndxf>
        <font>
          <color auto="1"/>
          <name val="Gill Sans MT"/>
          <scheme val="none"/>
        </font>
        <alignment horizontal="left" vertical="center" wrapText="1" readingOrder="0"/>
      </ndxf>
    </rcc>
    <rcc rId="0" sId="2" s="1" dxf="1" numFmtId="34">
      <nc r="E3">
        <v>0</v>
      </nc>
      <ndxf>
        <numFmt numFmtId="34" formatCode="_-&quot;£&quot;* #,##0.00_-;\-&quot;£&quot;* #,##0.00_-;_-&quot;£&quot;* &quot;-&quot;??_-;_-@_-"/>
        <alignment horizontal="left" vertical="center" readingOrder="0"/>
      </ndxf>
    </rcc>
    <rcc rId="0" sId="2" s="1" dxf="1">
      <nc r="F3">
        <f>C3*E3</f>
      </nc>
      <ndxf>
        <numFmt numFmtId="34" formatCode="_-&quot;£&quot;* #,##0.00_-;\-&quot;£&quot;* #,##0.00_-;_-&quot;£&quot;* &quot;-&quot;??_-;_-@_-"/>
        <alignment horizontal="left" vertical="center" readingOrder="0"/>
      </ndxf>
    </rcc>
  </rrc>
  <rcc rId="113" sId="2">
    <oc r="B2" t="inlineStr">
      <is>
        <t>Services as a Principal Contractor</t>
      </is>
    </oc>
    <nc r="B2" t="inlineStr">
      <is>
        <t>Services as a Principal Contractor.</t>
      </is>
    </nc>
  </rcc>
  <rcc rId="114" sId="2">
    <oc r="B3" t="inlineStr">
      <is>
        <t>Site establishment and preliminaries</t>
      </is>
    </oc>
    <nc r="B3" t="inlineStr">
      <is>
        <t>Site establishment and preliminaries.</t>
      </is>
    </nc>
  </rcc>
  <rcc rId="115" sId="2">
    <oc r="B7" t="inlineStr">
      <is>
        <t>Carefully excavate by hand only around tree roots within courts 1 to 12.  Trim roots over 25mm AFTER AGREEMENT WITH TRP ARBORICULTURAL OFFICER</t>
      </is>
    </oc>
    <nc r="B7" t="inlineStr">
      <is>
        <t>Carefully excavate by hand only around tree roots within courts 1-12.  Trim roots over 25mm AFTER AGREEMENT WITH TRP ARBORICULTURAL OFFICER.</t>
      </is>
    </nc>
  </rcc>
  <rcc rId="116" sId="2">
    <oc r="B5" t="inlineStr">
      <is>
        <t>Remove existing chainlink fencing panels only, enclosing courts 1 to 12 and the mini-courts; remove from site any panels not required by TRP. Posts are to be retained.</t>
      </is>
    </oc>
    <nc r="B5" t="inlineStr">
      <is>
        <t>Remove existing chainlink fencing panels only, enclosing courts 1-12 and the mini-courts; remove from site any panels not required by TRP. Posts are to be retained.</t>
      </is>
    </nc>
  </rcc>
  <rcc rId="117" sId="2">
    <oc r="B8" t="inlineStr">
      <is>
        <t>Carefully remove existing pcc edging around courts 1 to 12 and mini-courts, including sand cement haunching and remove off site. Excavate carefully within tree root zones.</t>
      </is>
    </oc>
    <nc r="B8" t="inlineStr">
      <is>
        <t>Carefully remove existing pcc edging around courts 1-12 and mini-courts, including sand cement haunching and remove off site. Excavate carefully within tree root zones.</t>
      </is>
    </nc>
  </rcc>
  <rcc rId="118" sId="2">
    <oc r="B12" t="inlineStr">
      <is>
        <t>Supply and install slip-resistant polyurethane colour coating to 12 tennis courts and 2no mini-courts</t>
      </is>
    </oc>
    <nc r="B12" t="inlineStr">
      <is>
        <t>Supply and install slip-resistant polyurethane colour coating to 12 tennis courts and 2no mini-courts.</t>
      </is>
    </nc>
  </rcc>
  <rcc rId="119" sId="2">
    <oc r="B14" t="inlineStr">
      <is>
        <t>Supply and install straight 3m high black chainlink fencing around all 12 courts, including new divider fencing between signe courts 6 and 7 as shown on drawing RGT03038-101 C. Angle iron fence posts to be retained and repainted black on courts 1-10</t>
      </is>
    </oc>
    <nc r="B14" t="inlineStr">
      <is>
        <t>Supply and install straight 3m high black chainlink fencing around all 12 courts, including new divider fencing between signe courts 6 and 7 as shown on drawing RGT03038-101 C. Angle iron fence posts to be retained and repainted black on courts 1-10.</t>
      </is>
    </nc>
  </rcc>
  <rcc rId="120" sId="2">
    <oc r="B15" t="inlineStr">
      <is>
        <t>Supply and install 1m high black chainlink fence along the southern side of the mini-courts. Angle iron fence posts to be retained and repainted black</t>
      </is>
    </oc>
    <nc r="B15" t="inlineStr">
      <is>
        <t>Supply and install 1m high black chainlink fence along the southern side of the mini-courts. Angle iron fence posts to be retained and repainted black.</t>
      </is>
    </nc>
  </rcc>
  <rcc rId="121" sId="2">
    <oc r="B20" t="inlineStr">
      <is>
        <t>Supply and install tennis sockets, inlcuding tennis posts and nets for all tennis courts 1-12</t>
      </is>
    </oc>
    <nc r="B20" t="inlineStr">
      <is>
        <t>Supply and install tennis sockets, inlcuding tennis posts and nets for all tennis courts 1-12.</t>
      </is>
    </nc>
  </rcc>
  <rcc rId="122" sId="2">
    <oc r="B21" t="inlineStr">
      <is>
        <t>Supply and install tennis sockets, inlcuding tennis posts and nests for mini-tennis court</t>
      </is>
    </oc>
    <nc r="B21" t="inlineStr">
      <is>
        <t>Supply and install tennis sockets, inlcuding tennis posts and nests for mini-tennis court.</t>
      </is>
    </nc>
  </rcc>
  <rcmt sheetId="2" cell="B27" guid="{00000000-0000-0000-0000-000000000000}" action="delete" author="aarcher"/>
  <rfmt sheetId="2" sqref="B27">
    <dxf>
      <fill>
        <patternFill>
          <bgColor theme="0"/>
        </patternFill>
      </fill>
    </dxf>
  </rfmt>
  <rfmt sheetId="2" sqref="B27" start="0" length="2147483647">
    <dxf>
      <font>
        <color auto="1"/>
      </font>
    </dxf>
  </rfmt>
  <rcc rId="123" sId="2">
    <oc r="B27" t="inlineStr">
      <is>
        <t>Adjustment of access path outside COURT 3, 7.5m x 1.8m wide withblack metal  handrail to 3 sides as plan – RGT-038-011-H</t>
      </is>
    </oc>
    <nc r="B27" t="inlineStr">
      <is>
        <t>Adjustment of access path outside COURT 3, 7.5m x 1.8m wide withblack metal  handrail to 3 sides as plan – RGT-038-011-H.</t>
      </is>
    </nc>
  </rcc>
  <rcc rId="124" sId="2">
    <oc r="B24" t="inlineStr">
      <is>
        <t>Apply sports line markings to 12no tennis courts, 2no mini-tennis courts; colour: white</t>
      </is>
    </oc>
    <nc r="B24" t="inlineStr">
      <is>
        <t>Apply sports line markings to 12no tennis courts, 2no mini-tennis courts; colour: white.</t>
      </is>
    </nc>
  </rcc>
  <rcc rId="125" sId="2">
    <oc r="B25" t="inlineStr">
      <is>
        <t>Apply sports line markings to 5no netball courts; colour: yellow</t>
      </is>
    </oc>
    <nc r="B25" t="inlineStr">
      <is>
        <t>Apply sports line markings to 5no netball courts; colour: yellow.</t>
      </is>
    </nc>
  </rcc>
  <rcc rId="126" sId="2">
    <oc r="B28" t="inlineStr">
      <is>
        <t>Supply and install 5no runs of plastic ducting with drawstrings across courts 1 to 10 for future floodlight installation &amp; under mini courts to the northern side</t>
      </is>
    </oc>
    <nc r="B28" t="inlineStr">
      <is>
        <t>Supply and install 5no runs of plastic ducting with drawstrings across courts 1 to 10 for future floodlight installation &amp; under mini courts to the northern side.</t>
      </is>
    </nc>
  </rcc>
  <rfmt sheetId="2" sqref="B27:B28">
    <dxf>
      <fill>
        <patternFill patternType="none">
          <bgColor auto="1"/>
        </patternFill>
      </fill>
    </dxf>
  </rfmt>
  <rfmt sheetId="2" sqref="A32:A38" start="0" length="0">
    <dxf>
      <border>
        <left style="thin">
          <color indexed="64"/>
        </left>
      </border>
    </dxf>
  </rfmt>
  <rfmt sheetId="2" sqref="A32:F32" start="0" length="0">
    <dxf>
      <border>
        <top style="thin">
          <color indexed="64"/>
        </top>
      </border>
    </dxf>
  </rfmt>
  <rfmt sheetId="2" sqref="F32:F38" start="0" length="0">
    <dxf>
      <border>
        <right style="thin">
          <color indexed="64"/>
        </right>
      </border>
    </dxf>
  </rfmt>
  <rfmt sheetId="2" sqref="A38:F38" start="0" length="0">
    <dxf>
      <border>
        <bottom style="thin">
          <color indexed="64"/>
        </bottom>
      </border>
    </dxf>
  </rfmt>
  <rfmt sheetId="2" sqref="A32:F32" start="0" length="0">
    <dxf>
      <border>
        <bottom style="thin">
          <color indexed="64"/>
        </bottom>
      </border>
    </dxf>
  </rfmt>
  <rcc rId="127" sId="3">
    <oc r="B2" t="inlineStr">
      <is>
        <t>Services as a Principal Contractor</t>
      </is>
    </oc>
    <nc r="B2" t="inlineStr">
      <is>
        <t>Services as a Principal Contractor.</t>
      </is>
    </nc>
  </rcc>
  <rcc rId="128" sId="3">
    <oc r="B3" t="inlineStr">
      <is>
        <t>Site establishment and preliminaries</t>
      </is>
    </oc>
    <nc r="B3" t="inlineStr">
      <is>
        <t>Site establishment and preliminaries.</t>
      </is>
    </nc>
  </rcc>
  <rcc rId="129" sId="3">
    <oc r="B7" t="inlineStr">
      <is>
        <r>
          <t>Planing and regrading the surface of the 2 No single courts 11 and 12 and the two mini tennis courts</t>
        </r>
        <r>
          <rPr>
            <sz val="12"/>
            <color rgb="FFFF0000"/>
            <rFont val="Gill Sans MT"/>
            <family val="2"/>
          </rPr>
          <t/>
        </r>
      </is>
    </oc>
    <nc r="B7" t="inlineStr">
      <is>
        <t>Planing and regrading the surface of the 2 No single courts 11 and 12 and the two mini tennis courts.</t>
      </is>
    </nc>
  </rcc>
  <rcc rId="130" sId="3">
    <oc r="B10" t="inlineStr">
      <is>
        <t>Excavate new ground to a depth of 300mm to form area for new padel and singles courts. Include for cart away, trim and grade, 300mm of stone</t>
      </is>
    </oc>
    <nc r="B10" t="inlineStr">
      <is>
        <t>Excavate new ground to a depth of 300mm to form area for new padel and singles courts. Include for cart away, trim and grade, 300mm of stone.</t>
      </is>
    </nc>
  </rcc>
  <rcc rId="131" sId="3">
    <oc r="B11" t="inlineStr">
      <is>
        <r>
          <t>Supply and Install 150mm depth of modified MOT Type 1X stone sub-base over the 2 No. singles courts 11 and 12 and the Padel and mini tennis court</t>
        </r>
        <r>
          <rPr>
            <sz val="12"/>
            <color rgb="FFFF0000"/>
            <rFont val="Gill Sans MT"/>
            <family val="2"/>
          </rPr>
          <t/>
        </r>
      </is>
    </oc>
    <nc r="B11" t="inlineStr">
      <is>
        <t>Supply and Install 150mm depth of modified MOT Type 1X stone sub-base over the 2 No. singles courts 11 and 12 and the Padel and mini tennis court.</t>
      </is>
    </nc>
  </rcc>
  <rcc rId="132" sId="3">
    <oc r="B13" t="inlineStr">
      <is>
        <t>Suply and Install 500mm wide by 350mm deep concrete ring beam around Padel court 20M X 10 M to  SPEC IN APPENDIX 6</t>
      </is>
    </oc>
    <nc r="B13" t="inlineStr">
      <is>
        <t>Suply and Install 500mm wide by 350mm deep concrete ring beam around Padel court 20M X 10 M to  spec in Appendix 5 of the Lot-specific Works Information - Regent's.</t>
      </is>
    </nc>
  </rcc>
  <rcc rId="133" sId="3">
    <oc r="B14" t="inlineStr">
      <is>
        <t>Installation of posts and glass walls around Padel courts by Verde Padel</t>
      </is>
    </oc>
    <nc r="B14" t="inlineStr">
      <is>
        <t>Installation of posts and glass walls around Padel courts by Verde Padel.</t>
      </is>
    </nc>
  </rcc>
  <rcc rId="134" sId="3">
    <oc r="B15" t="inlineStr">
      <is>
        <t>Contractor's mark up to manage Verde Padel on site</t>
      </is>
    </oc>
    <nc r="B15" t="inlineStr">
      <is>
        <t>Contractor's mark up to manage Verde Padel on site.</t>
      </is>
    </nc>
  </rcc>
  <rcc rId="135" sId="3">
    <oc r="B16" t="inlineStr">
      <is>
        <t>Installation of two layer macadam surfacing above 2 courts, mini tennis and padel court</t>
      </is>
    </oc>
    <nc r="B16" t="inlineStr">
      <is>
        <t>Installation of two layer macadam surfacing above 2 courts, mini tennis and padel court.</t>
      </is>
    </nc>
  </rcc>
  <rcc rId="136" sId="3">
    <oc r="B17" t="inlineStr">
      <is>
        <t>Supply and install slip-resistant polyurethane colour coating to two singles courts and padel court and mini court</t>
      </is>
    </oc>
    <nc r="B17" t="inlineStr">
      <is>
        <t>Supply and install slip-resistant polyurethane colour coating to two singles courts and padel court and mini court.</t>
      </is>
    </nc>
  </rcc>
  <rcc rId="137" sId="3">
    <oc r="B19" t="inlineStr">
      <is>
        <t>Supply and install 3m high  black chainlink fence on the three sides of the mini-courts, as shown on Drawing , on new tubular posts with top and bottom rails</t>
      </is>
    </oc>
    <nc r="B19" t="inlineStr">
      <is>
        <t>Supply and install 3m high  black chainlink fence on the three sides of the mini-courts, as shown on Drawing, on new tubular posts with top and bottom rails.</t>
      </is>
    </nc>
  </rcc>
  <rcc rId="138" sId="3">
    <oc r="B23" t="inlineStr">
      <is>
        <t>Supply and install tennis sockets, inlcuding tennis posts and nets for tennis courts 11-12</t>
      </is>
    </oc>
    <nc r="B23" t="inlineStr">
      <is>
        <t>Supply and install tennis sockets, inlcuding tennis posts and nets for tennis courts 11-12.</t>
      </is>
    </nc>
  </rcc>
  <rcc rId="139" sId="3">
    <oc r="B24" t="inlineStr">
      <is>
        <t>Supply and install tennis sockets, inlcuding tennis posts and nests for mini-tennis court</t>
      </is>
    </oc>
    <nc r="B24" t="inlineStr">
      <is>
        <t>Supply and install tennis sockets, inlcuding tennis posts and nests for mini-tennis court.</t>
      </is>
    </nc>
  </rcc>
  <rcc rId="140" sId="3">
    <oc r="B27" t="inlineStr">
      <is>
        <t>Apply sports line markings to 2no tennis couirts, 1no mini-tennis court and 1no padel court; colour: white</t>
      </is>
    </oc>
    <nc r="B27" t="inlineStr">
      <is>
        <t>Apply sports line markings to 2no tennis couirts, 1no mini-tennis court and 1no padel court; colour: white.</t>
      </is>
    </nc>
  </rcc>
  <rcc rId="141" sId="3">
    <oc r="B28" t="inlineStr">
      <is>
        <t>Apply sports line markings to 2no netball courts; colour: yellow</t>
      </is>
    </oc>
    <nc r="B28" t="inlineStr">
      <is>
        <t>Apply sports line markings to 2no netball courts; colour: yellow.</t>
      </is>
    </nc>
  </rcc>
  <rcc rId="142" sId="2">
    <oc r="F2">
      <f>C2*E2</f>
    </oc>
    <nc r="F2">
      <f>C2*E2</f>
    </nc>
  </rcc>
  <rcc rId="143" sId="2">
    <oc r="F6">
      <f>C6*E6</f>
    </oc>
    <nc r="F6">
      <f>C6*E6</f>
    </nc>
  </rcc>
  <rcc rId="144" sId="2">
    <oc r="F8">
      <f>C8*E8</f>
    </oc>
    <nc r="F8">
      <f>C8*E8</f>
    </nc>
  </rcc>
  <rcc rId="145" sId="2">
    <oc r="F14">
      <f>C14*E14</f>
    </oc>
    <nc r="F14">
      <f>C14*E14</f>
    </nc>
  </rcc>
  <rcc rId="146" sId="2">
    <oc r="F15">
      <f>C15*E15</f>
    </oc>
    <nc r="F15">
      <f>C15*E15</f>
    </nc>
  </rcc>
  <rcc rId="147" sId="2">
    <nc r="F25">
      <f>C25*E25</f>
    </nc>
  </rcc>
  <rcc rId="148" sId="2" numFmtId="34">
    <nc r="E25">
      <v>0</v>
    </nc>
  </rcc>
  <rcc rId="149" sId="2">
    <oc r="F30">
      <f>SUM(F2:F29)</f>
    </oc>
    <nc r="F30">
      <f>SUM(F2:F29)</f>
    </nc>
  </rcc>
  <rcc rId="150" sId="3">
    <oc r="F5">
      <f>C5*E5</f>
    </oc>
    <nc r="F5">
      <f>C5*E5</f>
    </nc>
  </rcc>
  <rcc rId="151" sId="3">
    <oc r="F7">
      <f>C7*E7</f>
    </oc>
    <nc r="F7">
      <f>C7*E7</f>
    </nc>
  </rcc>
  <rcc rId="152" sId="3">
    <oc r="F9">
      <f>C9*E9</f>
    </oc>
    <nc r="F9">
      <f>C9*E9</f>
    </nc>
  </rcc>
  <rcc rId="153" sId="3">
    <oc r="F19">
      <f>C19*E19</f>
    </oc>
    <nc r="F19">
      <f>C19*E19</f>
    </nc>
  </rcc>
  <rcc rId="154" sId="3">
    <oc r="F20">
      <f>C20*E20</f>
    </oc>
    <nc r="F20">
      <f>C20*E20</f>
    </nc>
  </rcc>
  <rcc rId="155" sId="3">
    <oc r="F21">
      <f>C21*E21</f>
    </oc>
    <nc r="F21">
      <f>C21*E21</f>
    </nc>
  </rcc>
  <rcc rId="156" sId="3">
    <oc r="F27">
      <f>C27*E27</f>
    </oc>
    <nc r="F27">
      <f>C27*E27</f>
    </nc>
  </rcc>
  <rcc rId="157" sId="3">
    <nc r="F28">
      <f>C28*E28</f>
    </nc>
  </rcc>
  <rcc rId="158" sId="3" numFmtId="34">
    <nc r="E28">
      <v>0</v>
    </nc>
  </rcc>
  <rcc rId="159" sId="4" numFmtId="34">
    <oc r="F2">
      <v>0</v>
    </oc>
    <nc r="F2">
      <f>C2*E2</f>
    </nc>
  </rcc>
  <rcc rId="160" sId="4" numFmtId="34">
    <oc r="F3">
      <v>0</v>
    </oc>
    <nc r="F3">
      <f>C3*E3</f>
    </nc>
  </rcc>
  <rcc rId="161" sId="4" numFmtId="34">
    <oc r="F5">
      <v>0</v>
    </oc>
    <nc r="F5">
      <f>C5*E5</f>
    </nc>
  </rcc>
  <rcc rId="162" sId="4" numFmtId="34">
    <oc r="F6">
      <v>0</v>
    </oc>
    <nc r="F6">
      <f>C6*E6</f>
    </nc>
  </rcc>
  <rcc rId="163" sId="4" numFmtId="34">
    <oc r="F7">
      <v>0</v>
    </oc>
    <nc r="F7">
      <f>C7*E7</f>
    </nc>
  </rcc>
  <rcc rId="164" sId="4" numFmtId="34">
    <oc r="F8">
      <v>0</v>
    </oc>
    <nc r="F8">
      <f>C8*E8</f>
    </nc>
  </rcc>
  <rcc rId="165" sId="4" numFmtId="34">
    <oc r="F9">
      <v>0</v>
    </oc>
    <nc r="F9">
      <f>C9*E9</f>
    </nc>
  </rcc>
  <rcc rId="166" sId="4" numFmtId="34">
    <oc r="F11">
      <v>0</v>
    </oc>
    <nc r="F11">
      <f>C11*E11</f>
    </nc>
  </rcc>
  <rcc rId="167" sId="4" numFmtId="34">
    <oc r="F12">
      <v>0</v>
    </oc>
    <nc r="F12">
      <f>C12*E12</f>
    </nc>
  </rcc>
  <rcc rId="168" sId="4" numFmtId="34">
    <oc r="F13">
      <v>0</v>
    </oc>
    <nc r="F13">
      <f>C13*E13</f>
    </nc>
  </rcc>
  <rcc rId="169" sId="4" numFmtId="34">
    <oc r="F14">
      <v>0</v>
    </oc>
    <nc r="F14">
      <f>C14*E14</f>
    </nc>
  </rcc>
  <rcc rId="170" sId="4" numFmtId="34">
    <oc r="F15">
      <v>0</v>
    </oc>
    <nc r="F15">
      <f>C15*E15</f>
    </nc>
  </rcc>
  <rcc rId="171" sId="4" numFmtId="34">
    <oc r="F16">
      <v>0</v>
    </oc>
    <nc r="F16">
      <f>C16*E16</f>
    </nc>
  </rcc>
  <rcc rId="172" sId="4" numFmtId="34">
    <oc r="F17">
      <v>0</v>
    </oc>
    <nc r="F17">
      <f>C17*E17</f>
    </nc>
  </rcc>
  <rcc rId="173" sId="4" numFmtId="34">
    <oc r="F18">
      <v>0</v>
    </oc>
    <nc r="F18">
      <f>C18*E18</f>
    </nc>
  </rcc>
  <rcc rId="174" sId="4" numFmtId="34">
    <oc r="F19">
      <v>0</v>
    </oc>
    <nc r="F19">
      <f>C19*E19</f>
    </nc>
  </rcc>
  <rcc rId="175" sId="4" numFmtId="34">
    <oc r="F20">
      <v>0</v>
    </oc>
    <nc r="F20">
      <f>C20*E20</f>
    </nc>
  </rcc>
  <rcc rId="176" sId="4" numFmtId="34">
    <oc r="F22">
      <v>0</v>
    </oc>
    <nc r="F22">
      <f>C22*E22</f>
    </nc>
  </rcc>
  <rcc rId="177" sId="4" numFmtId="34">
    <oc r="F23">
      <v>0</v>
    </oc>
    <nc r="F23">
      <f>C23*E23</f>
    </nc>
  </rcc>
  <rcc rId="178" sId="4" numFmtId="34">
    <oc r="F24">
      <v>0</v>
    </oc>
    <nc r="F24">
      <f>C24*E24</f>
    </nc>
  </rcc>
  <rcc rId="179" sId="4" numFmtId="34">
    <oc r="F25">
      <v>0</v>
    </oc>
    <nc r="F25">
      <f>C25*E25</f>
    </nc>
  </rcc>
  <rcc rId="180" sId="4" numFmtId="34">
    <oc r="F26">
      <v>0</v>
    </oc>
    <nc r="F26">
      <f>C26*E26</f>
    </nc>
  </rcc>
  <rcc rId="181" sId="4" numFmtId="34">
    <oc r="F28">
      <v>0</v>
    </oc>
    <nc r="F28">
      <f>C28*E28</f>
    </nc>
  </rcc>
  <rcc rId="182" sId="4" numFmtId="34">
    <oc r="F29">
      <v>0</v>
    </oc>
    <nc r="F29">
      <f>C29*E29</f>
    </nc>
  </rcc>
  <rcc rId="183" sId="4" numFmtId="34">
    <oc r="F30">
      <v>0</v>
    </oc>
    <nc r="F30">
      <f>C30*E30</f>
    </nc>
  </rcc>
  <rcc rId="184" sId="4" numFmtId="34">
    <oc r="F31">
      <v>0</v>
    </oc>
    <nc r="F31">
      <f>C31*E31</f>
    </nc>
  </rcc>
  <rcc rId="185" sId="4" numFmtId="34">
    <oc r="F33">
      <v>0</v>
    </oc>
    <nc r="F33">
      <f>C33*E33</f>
    </nc>
  </rcc>
  <rcc rId="186" sId="4" numFmtId="34">
    <oc r="F34">
      <v>0</v>
    </oc>
    <nc r="F34">
      <f>C34*E34</f>
    </nc>
  </rcc>
  <rcc rId="187" sId="4" numFmtId="34">
    <oc r="F36">
      <v>0</v>
    </oc>
    <nc r="F36">
      <f>C36*E36</f>
    </nc>
  </rcc>
  <rcc rId="188" sId="4">
    <oc r="F37">
      <v>0</v>
    </oc>
    <nc r="F37">
      <f>C37*E37</f>
    </nc>
  </rcc>
  <rcc rId="189" sId="4">
    <oc r="F38">
      <f>SUM(F2:F37)</f>
    </oc>
    <nc r="F38">
      <f>SUM(F2:F37)</f>
    </nc>
  </rcc>
  <rcc rId="190" sId="5" numFmtId="34">
    <oc r="F2">
      <v>0</v>
    </oc>
    <nc r="F2">
      <f>C2*E2</f>
    </nc>
  </rcc>
  <rcc rId="191" sId="5" numFmtId="34">
    <oc r="F3">
      <v>0</v>
    </oc>
    <nc r="F3">
      <f>C3*E3</f>
    </nc>
  </rcc>
  <rcc rId="192" sId="5" numFmtId="34">
    <oc r="F5">
      <v>0</v>
    </oc>
    <nc r="F5">
      <f>C5*E5</f>
    </nc>
  </rcc>
  <rcc rId="193" sId="5" numFmtId="34">
    <oc r="F6">
      <v>0</v>
    </oc>
    <nc r="F6">
      <f>C6*E6</f>
    </nc>
  </rcc>
  <rcc rId="194" sId="5" numFmtId="34">
    <oc r="F7">
      <v>0</v>
    </oc>
    <nc r="F7">
      <f>C7*E7</f>
    </nc>
  </rcc>
  <rcc rId="195" sId="5" numFmtId="34">
    <oc r="F9">
      <v>0</v>
    </oc>
    <nc r="F9">
      <f>C9*E9</f>
    </nc>
  </rcc>
  <rcc rId="196" sId="5" numFmtId="34">
    <oc r="F10">
      <v>0</v>
    </oc>
    <nc r="F10">
      <f>C10*E10</f>
    </nc>
  </rcc>
  <rcc rId="197" sId="5" numFmtId="34">
    <oc r="F11">
      <v>0</v>
    </oc>
    <nc r="F11">
      <f>C11*E11</f>
    </nc>
  </rcc>
  <rcc rId="198" sId="5" numFmtId="34">
    <oc r="F12">
      <v>0</v>
    </oc>
    <nc r="F12">
      <f>C12*E12</f>
    </nc>
  </rcc>
  <rcc rId="199" sId="5" numFmtId="34">
    <oc r="F13">
      <v>0</v>
    </oc>
    <nc r="F13">
      <f>C13*E13</f>
    </nc>
  </rcc>
  <rcc rId="200" sId="5" numFmtId="34">
    <oc r="F14">
      <v>0</v>
    </oc>
    <nc r="F14">
      <f>C14*E14</f>
    </nc>
  </rcc>
  <rcc rId="201" sId="5" numFmtId="34">
    <oc r="F15">
      <v>0</v>
    </oc>
    <nc r="F15">
      <f>C15*E15</f>
    </nc>
  </rcc>
  <rcc rId="202" sId="5" numFmtId="34">
    <oc r="F16">
      <v>0</v>
    </oc>
    <nc r="F16">
      <f>C16*E16</f>
    </nc>
  </rcc>
  <rcc rId="203" sId="5" numFmtId="34">
    <oc r="F18">
      <v>0</v>
    </oc>
    <nc r="F18">
      <f>C18*E18</f>
    </nc>
  </rcc>
  <rcc rId="204" sId="5" numFmtId="34">
    <oc r="F19">
      <v>0</v>
    </oc>
    <nc r="F19">
      <f>C19*E19</f>
    </nc>
  </rcc>
  <rcc rId="205" sId="5" numFmtId="34">
    <oc r="F20">
      <v>0</v>
    </oc>
    <nc r="F20">
      <f>C20*E20</f>
    </nc>
  </rcc>
  <rcc rId="206" sId="5" numFmtId="34">
    <oc r="F22">
      <v>0</v>
    </oc>
    <nc r="F22">
      <f>C22*E22</f>
    </nc>
  </rcc>
  <rcc rId="207" sId="5" numFmtId="34">
    <oc r="F24">
      <v>0</v>
    </oc>
    <nc r="F24">
      <f>C24*E24</f>
    </nc>
  </rcc>
  <rcc rId="208" sId="5" numFmtId="34">
    <oc r="F25">
      <v>0</v>
    </oc>
    <nc r="F25">
      <f>C25*E25</f>
    </nc>
  </rcc>
  <rcc rId="209" sId="5" numFmtId="34">
    <oc r="F27">
      <v>0</v>
    </oc>
    <nc r="F27">
      <f>C27*E27</f>
    </nc>
  </rcc>
  <rfmt sheetId="1" sqref="A1:XFD1048576" start="0" length="2147483647">
    <dxf>
      <font>
        <sz val="12"/>
      </font>
    </dxf>
  </rfmt>
  <rfmt sheetId="1" sqref="A1:B7" start="0" length="2147483647">
    <dxf>
      <font>
        <name val="Gill Sans MT"/>
        <scheme val="none"/>
      </font>
    </dxf>
  </rfmt>
  <rcv guid="{3865F592-3F5A-4ABC-8025-10CC4CAAB47F}" action="delete"/>
  <rcv guid="{3865F592-3F5A-4ABC-8025-10CC4CAAB47F}" action="add"/>
</revisions>
</file>

<file path=xl/revisions/revisionLog11.xml><?xml version="1.0" encoding="utf-8"?>
<revisions xmlns="http://schemas.openxmlformats.org/spreadsheetml/2006/main" xmlns:r="http://schemas.openxmlformats.org/officeDocument/2006/relationships">
  <rfmt sheetId="2" sqref="A1:XFD1048576" start="0" length="2147483647">
    <dxf>
      <font>
        <name val="Gill Sans MT"/>
        <scheme val="none"/>
      </font>
    </dxf>
  </rfmt>
  <rcc rId="3" sId="3">
    <oc r="F2">
      <f>C2*E2</f>
    </oc>
    <nc r="F2">
      <f>C2*E2</f>
    </nc>
  </rcc>
  <rcc rId="4" sId="2">
    <oc r="F31">
      <f>SUM(F2:F39)</f>
    </oc>
    <nc r="F31">
      <f>SUM(F2:F30)</f>
    </nc>
  </rcc>
  <rcc rId="5" sId="3">
    <oc r="F30">
      <f>SUM(F2:F37)</f>
    </oc>
    <nc r="F30">
      <f>SUM(F2:F29)</f>
    </nc>
  </rcc>
  <rm rId="6" sheetId="2" source="B31" destination="A31" sourceSheetId="2">
    <rfmt sheetId="2" sqref="A31" start="0" length="0">
      <dxf>
        <font>
          <sz val="11"/>
          <color auto="1"/>
          <name val="Gill Sans MT"/>
          <scheme val="none"/>
        </font>
        <alignment horizontal="center" vertical="center" readingOrder="0"/>
      </dxf>
    </rfmt>
  </rm>
  <rfmt sheetId="2" sqref="B31" start="0" length="0">
    <dxf>
      <border>
        <left/>
        <right/>
        <top style="thin">
          <color indexed="64"/>
        </top>
        <bottom style="thin">
          <color indexed="64"/>
        </bottom>
      </border>
    </dxf>
  </rfmt>
  <rm rId="7" sheetId="3" source="B30" destination="A30" sourceSheetId="3">
    <rfmt sheetId="3" sqref="A30" start="0" length="0">
      <dxf>
        <font>
          <sz val="12"/>
          <color theme="1"/>
          <name val="Gill Sans MT"/>
          <scheme val="none"/>
        </font>
        <alignment horizontal="center" vertical="center" readingOrder="0"/>
      </dxf>
    </rfmt>
  </rm>
  <rfmt sheetId="3" sqref="B30" start="0" length="0">
    <dxf>
      <border>
        <left/>
        <right/>
        <top style="thin">
          <color indexed="64"/>
        </top>
        <bottom style="thin">
          <color indexed="64"/>
        </bottom>
      </border>
    </dxf>
  </rfmt>
  <rcc rId="8" sId="4" numFmtId="34">
    <nc r="E37">
      <v>0</v>
    </nc>
  </rcc>
  <rcc rId="9" sId="4" numFmtId="34">
    <nc r="F37">
      <v>0</v>
    </nc>
  </rcc>
  <rcc rId="10" sId="4">
    <oc r="F42">
      <f>SUM(F2:F50)</f>
    </oc>
    <nc r="F42">
      <f>SUM(F2:F41)</f>
    </nc>
  </rcc>
  <rm rId="11" sheetId="5" source="B29" destination="A29" sourceSheetId="5">
    <rfmt sheetId="5" sqref="A29" start="0" length="0">
      <dxf>
        <font>
          <sz val="12"/>
          <color theme="1"/>
          <name val="Gill Sans MT"/>
          <scheme val="none"/>
        </font>
        <alignment horizontal="center" vertical="center" readingOrder="0"/>
      </dxf>
    </rfmt>
  </rm>
  <rfmt sheetId="5" sqref="B29" start="0" length="0">
    <dxf>
      <border>
        <left/>
        <right/>
        <top style="thin">
          <color indexed="64"/>
        </top>
        <bottom style="thin">
          <color indexed="64"/>
        </bottom>
      </border>
    </dxf>
  </rfmt>
  <rcc rId="12" sId="5">
    <oc r="F29">
      <f>SUM(F2:F37)</f>
    </oc>
    <nc r="F29">
      <f>SUM(F2:F28)</f>
    </nc>
  </rcc>
  <rfmt sheetId="5" sqref="A29:F29" start="0" length="2147483647">
    <dxf>
      <font>
        <b/>
      </font>
    </dxf>
  </rfmt>
  <rcc rId="13" sId="6">
    <nc r="A31" t="inlineStr">
      <is>
        <t>Grand total</t>
      </is>
    </nc>
  </rcc>
  <rfmt sheetId="6" sqref="A31">
    <dxf>
      <alignment wrapText="1" readingOrder="0"/>
    </dxf>
  </rfmt>
  <rfmt sheetId="6" sqref="A31">
    <dxf>
      <alignment horizontal="left" readingOrder="0"/>
    </dxf>
  </rfmt>
  <rfmt sheetId="6" sqref="A31" start="0" length="2147483647">
    <dxf>
      <font>
        <b/>
      </font>
    </dxf>
  </rfmt>
  <rfmt sheetId="6" sqref="B31:F31" start="0" length="2147483647">
    <dxf>
      <font>
        <b/>
      </font>
    </dxf>
  </rfmt>
  <rcc rId="14" sId="6">
    <oc r="F31">
      <f>SUM(F2:F39)</f>
    </oc>
    <nc r="F31">
      <f>SUM(F2:F30)</f>
    </nc>
  </rcc>
  <rcc rId="15" sId="7">
    <nc r="A46" t="inlineStr">
      <is>
        <t>Grand total</t>
      </is>
    </nc>
  </rcc>
  <rfmt sheetId="7" sqref="A46">
    <dxf>
      <alignment horizontal="left" readingOrder="0"/>
    </dxf>
  </rfmt>
  <rfmt sheetId="7" sqref="A46">
    <dxf>
      <alignment wrapText="1" readingOrder="0"/>
    </dxf>
  </rfmt>
  <rfmt sheetId="7" sqref="A46:F46" start="0" length="2147483647">
    <dxf>
      <font>
        <b/>
      </font>
    </dxf>
  </rfmt>
  <rfmt sheetId="4" sqref="E39:F41">
    <dxf>
      <alignment horizontal="left" readingOrder="0"/>
    </dxf>
  </rfmt>
  <rfmt sheetId="4" sqref="E39:F41">
    <dxf>
      <alignment vertical="center" readingOrder="0"/>
    </dxf>
  </rfmt>
  <rfmt sheetId="4" sqref="E31:F34">
    <dxf>
      <alignment horizontal="left" readingOrder="0"/>
    </dxf>
  </rfmt>
  <rfmt sheetId="4" sqref="E31:F34">
    <dxf>
      <alignment vertical="center" readingOrder="0"/>
    </dxf>
  </rfmt>
  <rfmt sheetId="4" sqref="E25:F29">
    <dxf>
      <alignment horizontal="left" readingOrder="0"/>
    </dxf>
  </rfmt>
  <rfmt sheetId="4" sqref="E25:F29">
    <dxf>
      <alignment vertical="center" readingOrder="0"/>
    </dxf>
  </rfmt>
  <rfmt sheetId="4" sqref="E23:F23">
    <dxf>
      <alignment horizontal="left" readingOrder="0"/>
    </dxf>
  </rfmt>
  <rfmt sheetId="4" sqref="E23:F23">
    <dxf>
      <alignment vertical="center" readingOrder="0"/>
    </dxf>
  </rfmt>
  <rfmt sheetId="4" sqref="E12:F21">
    <dxf>
      <alignment horizontal="left" readingOrder="0"/>
    </dxf>
  </rfmt>
  <rfmt sheetId="4" sqref="E12:F21">
    <dxf>
      <alignment vertical="center" readingOrder="0"/>
    </dxf>
  </rfmt>
  <rfmt sheetId="4" sqref="E6:F10">
    <dxf>
      <alignment horizontal="left" readingOrder="0"/>
    </dxf>
  </rfmt>
  <rfmt sheetId="4" sqref="E6:F10">
    <dxf>
      <alignment vertical="center" readingOrder="0"/>
    </dxf>
  </rfmt>
  <rfmt sheetId="4" sqref="E2:F4">
    <dxf>
      <alignment horizontal="left" readingOrder="0"/>
    </dxf>
  </rfmt>
  <rfmt sheetId="4" sqref="E2:F4">
    <dxf>
      <alignment vertical="center" readingOrder="0"/>
    </dxf>
  </rfmt>
  <rfmt sheetId="5" sqref="A29:F29">
    <dxf>
      <alignment horizontal="left" readingOrder="0"/>
    </dxf>
  </rfmt>
  <rfmt sheetId="5" sqref="A29:F29">
    <dxf>
      <alignment vertical="center" readingOrder="0"/>
    </dxf>
  </rfmt>
  <rfmt sheetId="6" sqref="A31:F31" start="0" length="0">
    <dxf>
      <border>
        <top style="thin">
          <color indexed="64"/>
        </top>
      </border>
    </dxf>
  </rfmt>
  <rfmt sheetId="6" sqref="A31:F31" start="0" length="0">
    <dxf>
      <border>
        <bottom style="thin">
          <color indexed="64"/>
        </bottom>
      </border>
    </dxf>
  </rfmt>
  <rfmt sheetId="6" sqref="A31:F31">
    <dxf>
      <alignment horizontal="left" readingOrder="0"/>
    </dxf>
  </rfmt>
  <rfmt sheetId="6" sqref="A31:F31">
    <dxf>
      <alignment vertical="center" readingOrder="0"/>
    </dxf>
  </rfmt>
  <rfmt sheetId="6" sqref="D38">
    <dxf>
      <alignment vertical="center" readingOrder="0"/>
    </dxf>
  </rfmt>
  <rfmt sheetId="6" sqref="D38">
    <dxf>
      <alignment horizontal="center" readingOrder="0"/>
    </dxf>
  </rfmt>
  <rfmt sheetId="6" sqref="D38">
    <dxf>
      <alignment horizontal="left" readingOrder="0"/>
    </dxf>
  </rfmt>
  <rfmt sheetId="7" sqref="A46:F46" start="0" length="0">
    <dxf>
      <border>
        <top style="thin">
          <color indexed="64"/>
        </top>
      </border>
    </dxf>
  </rfmt>
  <rfmt sheetId="7" sqref="A46:F46" start="0" length="0">
    <dxf>
      <border>
        <bottom style="thin">
          <color indexed="64"/>
        </bottom>
      </border>
    </dxf>
  </rfmt>
  <rfmt sheetId="7" sqref="A46:F46">
    <dxf>
      <alignment horizontal="left" readingOrder="0"/>
    </dxf>
  </rfmt>
  <rfmt sheetId="7" sqref="A46:F46">
    <dxf>
      <alignment vertical="center" readingOrder="0"/>
    </dxf>
  </rfmt>
  <rcv guid="{3865F592-3F5A-4ABC-8025-10CC4CAAB47F}"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7">
    <oc r="B40" t="inlineStr">
      <is>
        <t xml:space="preserve">Supply and install equipment for MUGA: 2no 3.6m wide x 1.2m high x 1.2m deep rear roller weighted five a side football goals with nets, 2 free-standing mini tennis red nets and posts. Please show catalogue reference. 2no fence-mounted basketball hoops and backboards with chain nets (show catalogue reference)  </t>
      </is>
    </oc>
    <nc r="B40" t="inlineStr">
      <is>
        <r>
          <t xml:space="preserve">Supply and install equipment for MUGA: 2no 3.6m wide x 1.2m high x 1.2m deep rear roller weighted five a side football goals with nets, </t>
        </r>
        <r>
          <rPr>
            <strike/>
            <sz val="12"/>
            <color theme="1"/>
            <rFont val="Gill Sans MT"/>
          </rPr>
          <t>2 free-standing mini tennis red nets and posts</t>
        </r>
        <r>
          <rPr>
            <sz val="12"/>
            <color theme="1"/>
            <rFont val="Gill Sans MT"/>
            <family val="2"/>
          </rPr>
          <t>. 2 X padded netball posts- Please show catalogue reference.</t>
        </r>
        <r>
          <rPr>
            <strike/>
            <sz val="12"/>
            <color theme="1"/>
            <rFont val="Gill Sans MT"/>
          </rPr>
          <t xml:space="preserve"> 2no fence-mounted basketball hoops and backboards with chain nets (show catalogue reference)  </t>
        </r>
      </is>
    </nc>
  </rcc>
  <rcc rId="2" sId="7">
    <oc r="B39" t="inlineStr">
      <is>
        <t>Supply and install 6no sets of tennis post sockets and centre band anchors and  1no set of tennis post sockets and centre band anchors for Padel Court.</t>
      </is>
    </oc>
    <nc r="B39" t="inlineStr">
      <is>
        <t>Supply and install 6no sets of tennis post sockets and centre band anchors and  1no set of tennis post sockets and centre band anchors for Padel Court. To supply 1 set of tennis posts and net for MUGA</t>
      </is>
    </nc>
  </rcc>
</revisions>
</file>

<file path=xl/revisions/userNames.xml><?xml version="1.0" encoding="utf-8"?>
<users xmlns="http://schemas.openxmlformats.org/spreadsheetml/2006/main" xmlns:r="http://schemas.openxmlformats.org/officeDocument/2006/relationships" count="1">
  <userInfo guid="{9EF72EB0-5D04-4991-9460-2335AD517CA4}" name="pberry" id="-617797095" dateTime="2016-12-20T23:46:4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dimension ref="A1:C7"/>
  <sheetViews>
    <sheetView tabSelected="1" workbookViewId="0"/>
  </sheetViews>
  <sheetFormatPr defaultColWidth="8.875" defaultRowHeight="15.75"/>
  <cols>
    <col min="1" max="1" width="14.5" style="118" bestFit="1" customWidth="1"/>
    <col min="2" max="2" width="11.25" style="118" customWidth="1"/>
    <col min="3" max="16384" width="8.875" style="118"/>
  </cols>
  <sheetData>
    <row r="1" spans="1:3" ht="20.25" thickBot="1">
      <c r="A1" s="2" t="s">
        <v>0</v>
      </c>
      <c r="B1" s="2" t="s">
        <v>1</v>
      </c>
    </row>
    <row r="2" spans="1:3" ht="19.5">
      <c r="A2" s="12" t="s">
        <v>2</v>
      </c>
      <c r="B2" s="120">
        <f>'[1]RE - OPTION 1'!F36</f>
        <v>0</v>
      </c>
      <c r="C2" s="119"/>
    </row>
    <row r="3" spans="1:3" ht="19.5">
      <c r="A3" s="12" t="s">
        <v>3</v>
      </c>
      <c r="B3" s="120">
        <f>'[1]RE - OPTION 2'!F35</f>
        <v>0</v>
      </c>
    </row>
    <row r="4" spans="1:3" ht="19.5">
      <c r="A4" s="12" t="s">
        <v>4</v>
      </c>
      <c r="B4" s="120">
        <f>'[1]RE - OPTION 3'!F46</f>
        <v>0</v>
      </c>
    </row>
    <row r="5" spans="1:3" ht="19.5">
      <c r="A5" s="12" t="s">
        <v>5</v>
      </c>
      <c r="B5" s="120">
        <f>'[1]HY - OPTION 1'!F32</f>
        <v>0</v>
      </c>
    </row>
    <row r="6" spans="1:3" ht="19.5">
      <c r="A6" s="12" t="s">
        <v>6</v>
      </c>
      <c r="B6" s="120">
        <f>'[1]HY - OPTION 2'!F33</f>
        <v>0</v>
      </c>
    </row>
    <row r="7" spans="1:3" ht="19.5">
      <c r="A7" s="12" t="s">
        <v>7</v>
      </c>
      <c r="B7" s="120">
        <f>'[1]HY - OPTION 3'!F45</f>
        <v>0</v>
      </c>
    </row>
  </sheetData>
  <customSheetViews>
    <customSheetView guid="{3865F592-3F5A-4ABC-8025-10CC4CAAB47F}">
      <pageMargins left="0.75" right="0.75" top="1" bottom="1" header="0.5" footer="0.5"/>
    </customSheetView>
    <customSheetView guid="{ACA2C583-04F7-E147-93E7-293DBC9DB3D6}">
      <selection sqref="A1:XFD1048576"/>
      <pageMargins left="0.7" right="0.7" top="0.75" bottom="0.75" header="0.3" footer="0.3"/>
    </customSheetView>
  </customSheetView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I55"/>
  <sheetViews>
    <sheetView zoomScale="120" zoomScaleNormal="120" zoomScalePageLayoutView="120" workbookViewId="0">
      <pane ySplit="1" topLeftCell="A2" activePane="bottomLeft" state="frozen"/>
      <selection pane="bottomLeft"/>
    </sheetView>
  </sheetViews>
  <sheetFormatPr defaultColWidth="8.875" defaultRowHeight="19.5"/>
  <cols>
    <col min="1" max="1" width="8.875" style="38"/>
    <col min="2" max="2" width="91" style="12" customWidth="1"/>
    <col min="3" max="3" width="10" style="38" customWidth="1"/>
    <col min="4" max="4" width="6" style="12" customWidth="1"/>
    <col min="5" max="16384" width="8.875" style="12"/>
  </cols>
  <sheetData>
    <row r="1" spans="1:9" ht="20.25" thickBot="1">
      <c r="A1" s="41" t="s">
        <v>8</v>
      </c>
      <c r="B1" s="2" t="s">
        <v>9</v>
      </c>
      <c r="C1" s="36" t="s">
        <v>10</v>
      </c>
      <c r="D1" s="1" t="s">
        <v>11</v>
      </c>
      <c r="E1" s="1" t="s">
        <v>12</v>
      </c>
      <c r="F1" s="3" t="s">
        <v>13</v>
      </c>
    </row>
    <row r="2" spans="1:9">
      <c r="A2" s="42">
        <v>1</v>
      </c>
      <c r="B2" s="4" t="s">
        <v>130</v>
      </c>
      <c r="C2" s="32">
        <v>1</v>
      </c>
      <c r="D2" s="5" t="s">
        <v>43</v>
      </c>
      <c r="E2" s="29">
        <v>0</v>
      </c>
      <c r="F2" s="29">
        <f>C2*E2</f>
        <v>0</v>
      </c>
    </row>
    <row r="3" spans="1:9" ht="20.25" thickBot="1">
      <c r="A3" s="38">
        <v>3</v>
      </c>
      <c r="B3" s="4" t="s">
        <v>131</v>
      </c>
      <c r="C3" s="32">
        <v>1</v>
      </c>
      <c r="D3" s="5" t="s">
        <v>43</v>
      </c>
      <c r="E3" s="29">
        <v>0</v>
      </c>
      <c r="F3" s="29">
        <f t="shared" ref="F2:F28" si="0">C3*E3</f>
        <v>0</v>
      </c>
    </row>
    <row r="4" spans="1:9" ht="20.25" thickBot="1">
      <c r="A4" s="61" t="s">
        <v>16</v>
      </c>
      <c r="B4" s="62"/>
      <c r="C4" s="62"/>
      <c r="D4" s="62"/>
      <c r="E4" s="62"/>
      <c r="F4" s="63"/>
    </row>
    <row r="5" spans="1:9" ht="39">
      <c r="A5" s="38">
        <v>4</v>
      </c>
      <c r="B5" s="6" t="s">
        <v>165</v>
      </c>
      <c r="C5" s="32">
        <v>618</v>
      </c>
      <c r="D5" s="5" t="s">
        <v>18</v>
      </c>
      <c r="E5" s="29">
        <v>0</v>
      </c>
      <c r="F5" s="29">
        <f t="shared" si="0"/>
        <v>0</v>
      </c>
      <c r="H5" s="30"/>
      <c r="I5" s="30"/>
    </row>
    <row r="6" spans="1:9" ht="39">
      <c r="A6" s="38">
        <v>5</v>
      </c>
      <c r="B6" s="6" t="s">
        <v>19</v>
      </c>
      <c r="C6" s="33">
        <v>6728</v>
      </c>
      <c r="D6" s="5" t="s">
        <v>20</v>
      </c>
      <c r="E6" s="29">
        <v>0</v>
      </c>
      <c r="F6" s="29">
        <f>C6*E6</f>
        <v>0</v>
      </c>
      <c r="H6" s="30"/>
      <c r="I6" s="30"/>
    </row>
    <row r="7" spans="1:9" ht="39">
      <c r="A7" s="38">
        <v>6</v>
      </c>
      <c r="B7" s="6" t="s">
        <v>164</v>
      </c>
      <c r="C7" s="32">
        <v>50</v>
      </c>
      <c r="D7" s="5" t="s">
        <v>20</v>
      </c>
      <c r="E7" s="29">
        <v>0</v>
      </c>
      <c r="F7" s="29">
        <f t="shared" si="0"/>
        <v>0</v>
      </c>
      <c r="H7" s="30"/>
      <c r="I7" s="30"/>
    </row>
    <row r="8" spans="1:9" ht="39.75" thickBot="1">
      <c r="A8" s="38">
        <v>7</v>
      </c>
      <c r="B8" s="6" t="s">
        <v>166</v>
      </c>
      <c r="C8" s="32">
        <v>618</v>
      </c>
      <c r="D8" s="5" t="s">
        <v>18</v>
      </c>
      <c r="E8" s="29">
        <v>0</v>
      </c>
      <c r="F8" s="29">
        <f>C8*E8</f>
        <v>0</v>
      </c>
      <c r="H8" s="30"/>
      <c r="I8" s="30"/>
    </row>
    <row r="9" spans="1:9" ht="19.5" customHeight="1" thickBot="1">
      <c r="A9" s="64" t="s">
        <v>22</v>
      </c>
      <c r="B9" s="65"/>
      <c r="C9" s="65"/>
      <c r="D9" s="65"/>
      <c r="E9" s="65"/>
      <c r="F9" s="66"/>
    </row>
    <row r="10" spans="1:9" ht="58.5">
      <c r="A10" s="38">
        <v>8</v>
      </c>
      <c r="B10" s="6" t="s">
        <v>66</v>
      </c>
      <c r="C10" s="32">
        <v>618</v>
      </c>
      <c r="D10" s="5" t="s">
        <v>18</v>
      </c>
      <c r="E10" s="29">
        <v>0</v>
      </c>
      <c r="F10" s="29">
        <f t="shared" si="0"/>
        <v>0</v>
      </c>
    </row>
    <row r="11" spans="1:9" ht="58.5">
      <c r="A11" s="38">
        <v>9</v>
      </c>
      <c r="B11" s="4" t="s">
        <v>23</v>
      </c>
      <c r="C11" s="33">
        <v>6760</v>
      </c>
      <c r="D11" s="5" t="s">
        <v>20</v>
      </c>
      <c r="E11" s="29">
        <v>0</v>
      </c>
      <c r="F11" s="29">
        <f t="shared" si="0"/>
        <v>0</v>
      </c>
    </row>
    <row r="12" spans="1:9" ht="21.75" thickBot="1">
      <c r="A12" s="38">
        <v>10</v>
      </c>
      <c r="B12" s="4" t="s">
        <v>167</v>
      </c>
      <c r="C12" s="33">
        <v>6760</v>
      </c>
      <c r="D12" s="5" t="s">
        <v>20</v>
      </c>
      <c r="E12" s="29">
        <v>0</v>
      </c>
      <c r="F12" s="29">
        <f>C12*E12</f>
        <v>0</v>
      </c>
    </row>
    <row r="13" spans="1:9" ht="19.5" customHeight="1" thickBot="1">
      <c r="A13" s="64" t="s">
        <v>24</v>
      </c>
      <c r="B13" s="65"/>
      <c r="C13" s="65"/>
      <c r="D13" s="65"/>
      <c r="E13" s="65"/>
      <c r="F13" s="66"/>
    </row>
    <row r="14" spans="1:9" ht="58.5">
      <c r="A14" s="38">
        <v>11</v>
      </c>
      <c r="B14" s="4" t="s">
        <v>168</v>
      </c>
      <c r="C14" s="32">
        <v>547</v>
      </c>
      <c r="D14" s="5" t="s">
        <v>18</v>
      </c>
      <c r="E14" s="29">
        <v>0</v>
      </c>
      <c r="F14" s="29">
        <f>C14*E14</f>
        <v>0</v>
      </c>
    </row>
    <row r="15" spans="1:9" ht="39">
      <c r="A15" s="38">
        <v>12</v>
      </c>
      <c r="B15" s="4" t="s">
        <v>41</v>
      </c>
      <c r="C15" s="32">
        <v>31.2</v>
      </c>
      <c r="D15" s="5" t="s">
        <v>18</v>
      </c>
      <c r="E15" s="29">
        <v>0</v>
      </c>
      <c r="F15" s="29">
        <f>C15*E15</f>
        <v>0</v>
      </c>
    </row>
    <row r="16" spans="1:9" ht="39">
      <c r="A16" s="38">
        <v>13</v>
      </c>
      <c r="B16" s="4" t="s">
        <v>25</v>
      </c>
      <c r="C16" s="34">
        <v>41</v>
      </c>
      <c r="D16" s="5" t="s">
        <v>26</v>
      </c>
      <c r="E16" s="29">
        <v>0</v>
      </c>
      <c r="F16" s="29">
        <f t="shared" ref="F16:F18" si="1">C16*E16</f>
        <v>0</v>
      </c>
    </row>
    <row r="17" spans="1:6" ht="39">
      <c r="A17" s="38">
        <v>14</v>
      </c>
      <c r="B17" s="4" t="s">
        <v>67</v>
      </c>
      <c r="C17" s="32">
        <v>9</v>
      </c>
      <c r="D17" s="5" t="s">
        <v>27</v>
      </c>
      <c r="E17" s="29">
        <v>0</v>
      </c>
      <c r="F17" s="29">
        <f t="shared" si="1"/>
        <v>0</v>
      </c>
    </row>
    <row r="18" spans="1:6" ht="39.75" thickBot="1">
      <c r="A18" s="38">
        <v>15</v>
      </c>
      <c r="B18" s="4" t="s">
        <v>75</v>
      </c>
      <c r="C18" s="32">
        <v>2</v>
      </c>
      <c r="D18" s="5" t="s">
        <v>27</v>
      </c>
      <c r="E18" s="29">
        <v>0</v>
      </c>
      <c r="F18" s="29">
        <f t="shared" si="1"/>
        <v>0</v>
      </c>
    </row>
    <row r="19" spans="1:6" ht="20.25" thickBot="1">
      <c r="A19" s="64" t="s">
        <v>28</v>
      </c>
      <c r="B19" s="65"/>
      <c r="C19" s="65"/>
      <c r="D19" s="65"/>
      <c r="E19" s="65"/>
      <c r="F19" s="66"/>
    </row>
    <row r="20" spans="1:6">
      <c r="A20" s="38">
        <v>16</v>
      </c>
      <c r="B20" s="24" t="s">
        <v>158</v>
      </c>
      <c r="C20" s="32">
        <v>12</v>
      </c>
      <c r="D20" s="5" t="s">
        <v>27</v>
      </c>
      <c r="E20" s="29">
        <v>0</v>
      </c>
      <c r="F20" s="29">
        <f t="shared" si="0"/>
        <v>0</v>
      </c>
    </row>
    <row r="21" spans="1:6">
      <c r="A21" s="38">
        <v>17</v>
      </c>
      <c r="B21" s="24" t="s">
        <v>159</v>
      </c>
      <c r="C21" s="32">
        <v>2</v>
      </c>
      <c r="D21" s="5" t="s">
        <v>27</v>
      </c>
      <c r="E21" s="29">
        <v>0</v>
      </c>
      <c r="F21" s="29">
        <f t="shared" si="0"/>
        <v>0</v>
      </c>
    </row>
    <row r="22" spans="1:6" ht="39.75" thickBot="1">
      <c r="A22" s="38">
        <v>18</v>
      </c>
      <c r="B22" s="24" t="s">
        <v>29</v>
      </c>
      <c r="C22" s="32">
        <v>5</v>
      </c>
      <c r="D22" s="5" t="s">
        <v>27</v>
      </c>
      <c r="E22" s="29">
        <v>0</v>
      </c>
      <c r="F22" s="29">
        <f>C22*E22</f>
        <v>0</v>
      </c>
    </row>
    <row r="23" spans="1:6" ht="20.25" thickBot="1">
      <c r="A23" s="64" t="s">
        <v>30</v>
      </c>
      <c r="B23" s="65"/>
      <c r="C23" s="65"/>
      <c r="D23" s="65"/>
      <c r="E23" s="65"/>
      <c r="F23" s="66"/>
    </row>
    <row r="24" spans="1:6">
      <c r="A24" s="38">
        <v>19</v>
      </c>
      <c r="B24" s="6" t="s">
        <v>169</v>
      </c>
      <c r="C24" s="32">
        <v>1</v>
      </c>
      <c r="D24" s="5" t="s">
        <v>43</v>
      </c>
      <c r="E24" s="29">
        <v>0</v>
      </c>
      <c r="F24" s="29">
        <f t="shared" si="0"/>
        <v>0</v>
      </c>
    </row>
    <row r="25" spans="1:6" ht="20.25" thickBot="1">
      <c r="A25" s="38">
        <v>20</v>
      </c>
      <c r="B25" s="6" t="s">
        <v>170</v>
      </c>
      <c r="C25" s="32">
        <v>1</v>
      </c>
      <c r="D25" s="5" t="s">
        <v>43</v>
      </c>
      <c r="E25" s="29">
        <v>0</v>
      </c>
      <c r="F25" s="29">
        <f>C25*E25</f>
        <v>0</v>
      </c>
    </row>
    <row r="26" spans="1:6" ht="20.25" thickBot="1">
      <c r="A26" s="64" t="s">
        <v>31</v>
      </c>
      <c r="B26" s="65"/>
      <c r="C26" s="65"/>
      <c r="D26" s="65"/>
      <c r="E26" s="65"/>
      <c r="F26" s="66"/>
    </row>
    <row r="27" spans="1:6" ht="39">
      <c r="A27" s="43">
        <v>21</v>
      </c>
      <c r="B27" s="107" t="s">
        <v>161</v>
      </c>
      <c r="C27" s="32">
        <v>1</v>
      </c>
      <c r="D27" s="5" t="s">
        <v>43</v>
      </c>
      <c r="E27" s="29">
        <v>0</v>
      </c>
      <c r="F27" s="29">
        <f>C27*E27</f>
        <v>0</v>
      </c>
    </row>
    <row r="28" spans="1:6" ht="39">
      <c r="A28" s="44">
        <v>22</v>
      </c>
      <c r="B28" s="24" t="s">
        <v>171</v>
      </c>
      <c r="C28" s="32">
        <v>205</v>
      </c>
      <c r="D28" s="5" t="s">
        <v>18</v>
      </c>
      <c r="E28" s="29">
        <v>0</v>
      </c>
      <c r="F28" s="29">
        <f t="shared" si="0"/>
        <v>0</v>
      </c>
    </row>
    <row r="29" spans="1:6">
      <c r="A29" s="44">
        <v>23</v>
      </c>
      <c r="B29" s="6" t="s">
        <v>68</v>
      </c>
      <c r="C29" s="32">
        <v>78</v>
      </c>
      <c r="D29" s="5" t="s">
        <v>18</v>
      </c>
      <c r="E29" s="29">
        <v>0</v>
      </c>
      <c r="F29" s="29">
        <f>C29*E29</f>
        <v>0</v>
      </c>
    </row>
    <row r="30" spans="1:6" s="9" customFormat="1" ht="39">
      <c r="A30" s="7" t="s">
        <v>33</v>
      </c>
      <c r="B30" s="54"/>
      <c r="C30" s="37"/>
      <c r="D30" s="7"/>
      <c r="E30" s="8"/>
      <c r="F30" s="8">
        <f>SUM(F2:F29)</f>
        <v>0</v>
      </c>
    </row>
    <row r="31" spans="1:6">
      <c r="A31" s="44"/>
      <c r="B31" s="10"/>
      <c r="C31" s="32"/>
      <c r="D31" s="10"/>
    </row>
    <row r="32" spans="1:6">
      <c r="A32" s="115"/>
      <c r="B32" s="7" t="s">
        <v>77</v>
      </c>
      <c r="C32" s="116"/>
      <c r="D32" s="117"/>
      <c r="E32" s="20"/>
      <c r="F32" s="93"/>
    </row>
    <row r="33" spans="1:6" ht="21">
      <c r="A33" s="101">
        <v>24</v>
      </c>
      <c r="B33" s="4" t="s">
        <v>71</v>
      </c>
      <c r="C33" s="35">
        <v>1</v>
      </c>
      <c r="D33" s="31" t="s">
        <v>72</v>
      </c>
      <c r="E33" s="108">
        <v>0</v>
      </c>
      <c r="F33" s="109">
        <f t="shared" ref="F33:F38" si="2">C33*E33</f>
        <v>0</v>
      </c>
    </row>
    <row r="34" spans="1:6">
      <c r="A34" s="101">
        <v>25</v>
      </c>
      <c r="B34" s="4" t="s">
        <v>36</v>
      </c>
      <c r="C34" s="35">
        <v>1</v>
      </c>
      <c r="D34" s="31" t="s">
        <v>72</v>
      </c>
      <c r="E34" s="108">
        <v>0</v>
      </c>
      <c r="F34" s="109">
        <f t="shared" si="2"/>
        <v>0</v>
      </c>
    </row>
    <row r="35" spans="1:6">
      <c r="A35" s="101">
        <v>26</v>
      </c>
      <c r="B35" s="4" t="s">
        <v>73</v>
      </c>
      <c r="C35" s="35">
        <v>1</v>
      </c>
      <c r="D35" s="25" t="s">
        <v>72</v>
      </c>
      <c r="E35" s="108">
        <v>0</v>
      </c>
      <c r="F35" s="109">
        <f t="shared" si="2"/>
        <v>0</v>
      </c>
    </row>
    <row r="36" spans="1:6">
      <c r="A36" s="101">
        <v>27</v>
      </c>
      <c r="B36" s="4" t="s">
        <v>38</v>
      </c>
      <c r="C36" s="35">
        <v>1</v>
      </c>
      <c r="D36" s="31" t="s">
        <v>27</v>
      </c>
      <c r="E36" s="108">
        <v>0</v>
      </c>
      <c r="F36" s="109">
        <f t="shared" si="2"/>
        <v>0</v>
      </c>
    </row>
    <row r="37" spans="1:6">
      <c r="A37" s="101">
        <v>28</v>
      </c>
      <c r="B37" s="10" t="s">
        <v>69</v>
      </c>
      <c r="C37" s="32">
        <v>1</v>
      </c>
      <c r="D37" s="5" t="s">
        <v>70</v>
      </c>
      <c r="E37" s="108">
        <v>0</v>
      </c>
      <c r="F37" s="109">
        <f t="shared" si="2"/>
        <v>0</v>
      </c>
    </row>
    <row r="38" spans="1:6" ht="39">
      <c r="A38" s="102">
        <v>29</v>
      </c>
      <c r="B38" s="110" t="s">
        <v>32</v>
      </c>
      <c r="C38" s="111"/>
      <c r="D38" s="112"/>
      <c r="E38" s="113">
        <v>0</v>
      </c>
      <c r="F38" s="114">
        <f t="shared" si="2"/>
        <v>0</v>
      </c>
    </row>
    <row r="39" spans="1:6">
      <c r="A39" s="44"/>
      <c r="B39" s="10"/>
      <c r="C39" s="32"/>
      <c r="D39" s="5"/>
      <c r="E39" s="29"/>
      <c r="F39" s="29"/>
    </row>
    <row r="40" spans="1:6" ht="20.25" thickBot="1">
      <c r="A40" s="44"/>
    </row>
    <row r="41" spans="1:6">
      <c r="A41" s="44"/>
      <c r="B41" s="104" t="s">
        <v>39</v>
      </c>
    </row>
    <row r="42" spans="1:6">
      <c r="A42" s="44"/>
      <c r="B42" s="105"/>
    </row>
    <row r="43" spans="1:6">
      <c r="A43" s="44"/>
      <c r="B43" s="105"/>
    </row>
    <row r="44" spans="1:6">
      <c r="A44" s="44"/>
      <c r="B44" s="105"/>
    </row>
    <row r="45" spans="1:6">
      <c r="A45" s="44"/>
      <c r="B45" s="105"/>
    </row>
    <row r="46" spans="1:6">
      <c r="A46" s="44"/>
      <c r="B46" s="105"/>
    </row>
    <row r="47" spans="1:6" ht="20.25" thickBot="1">
      <c r="A47" s="44"/>
      <c r="B47" s="106"/>
    </row>
    <row r="55" spans="2:2">
      <c r="B55" s="13"/>
    </row>
  </sheetData>
  <customSheetViews>
    <customSheetView guid="{3865F592-3F5A-4ABC-8025-10CC4CAAB47F}" scale="120">
      <pane ySplit="1" topLeftCell="A2" activePane="bottomLeft" state="frozen"/>
      <selection pane="bottomLeft"/>
      <pageMargins left="0.75" right="0.75" top="1" bottom="1" header="0.5" footer="0.5"/>
      <pageSetup paperSize="9" orientation="portrait" horizontalDpi="4294967292" verticalDpi="4294967292" r:id="rId1"/>
    </customSheetView>
    <customSheetView guid="{ACA2C583-04F7-E147-93E7-293DBC9DB3D6}" scale="120" topLeftCell="A21">
      <selection activeCell="B28" sqref="B28"/>
      <pageMargins left="0.7" right="0.7" top="0.75" bottom="0.75" header="0.3" footer="0.3"/>
      <pageSetup paperSize="9" orientation="portrait" horizontalDpi="4294967292" verticalDpi="4294967292"/>
    </customSheetView>
  </customSheetViews>
  <mergeCells count="7">
    <mergeCell ref="B41:B47"/>
    <mergeCell ref="A4:F4"/>
    <mergeCell ref="A9:F9"/>
    <mergeCell ref="A13:F13"/>
    <mergeCell ref="A19:F19"/>
    <mergeCell ref="A23:F23"/>
    <mergeCell ref="A26:F26"/>
  </mergeCells>
  <pageMargins left="0.75" right="0.75" top="1" bottom="1" header="0.5" footer="0.5"/>
  <pageSetup paperSize="9" orientation="portrait" horizontalDpi="4294967292" verticalDpi="4294967292"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F50"/>
  <sheetViews>
    <sheetView zoomScale="120" zoomScaleNormal="120" zoomScalePageLayoutView="120" workbookViewId="0">
      <pane ySplit="1" topLeftCell="A2" activePane="bottomLeft" state="frozen"/>
      <selection pane="bottomLeft" sqref="A1:XFD1"/>
    </sheetView>
  </sheetViews>
  <sheetFormatPr defaultColWidth="8.875" defaultRowHeight="19.5"/>
  <cols>
    <col min="1" max="1" width="8.875" style="38"/>
    <col min="2" max="2" width="62.875" style="12" customWidth="1"/>
    <col min="3" max="3" width="8.875" style="38"/>
    <col min="4" max="16384" width="8.875" style="12"/>
  </cols>
  <sheetData>
    <row r="1" spans="1:6" ht="20.25" thickBot="1">
      <c r="A1" s="41" t="s">
        <v>8</v>
      </c>
      <c r="B1" s="1" t="s">
        <v>9</v>
      </c>
      <c r="C1" s="36" t="s">
        <v>10</v>
      </c>
      <c r="D1" s="1" t="s">
        <v>11</v>
      </c>
      <c r="E1" s="1" t="s">
        <v>12</v>
      </c>
      <c r="F1" s="3" t="s">
        <v>13</v>
      </c>
    </row>
    <row r="2" spans="1:6">
      <c r="A2" s="42">
        <v>1</v>
      </c>
      <c r="B2" s="4" t="s">
        <v>130</v>
      </c>
      <c r="C2" s="38">
        <v>1</v>
      </c>
      <c r="D2" s="17" t="s">
        <v>43</v>
      </c>
      <c r="E2" s="18">
        <v>0</v>
      </c>
      <c r="F2" s="18">
        <f>C2*E2</f>
        <v>0</v>
      </c>
    </row>
    <row r="3" spans="1:6" ht="20.25" thickBot="1">
      <c r="A3" s="38">
        <v>3</v>
      </c>
      <c r="B3" s="19" t="s">
        <v>131</v>
      </c>
      <c r="C3" s="38">
        <v>1</v>
      </c>
      <c r="D3" s="17" t="s">
        <v>43</v>
      </c>
      <c r="E3" s="18">
        <v>0</v>
      </c>
      <c r="F3" s="18">
        <f t="shared" ref="F3:F27" si="0">C3*E3</f>
        <v>0</v>
      </c>
    </row>
    <row r="4" spans="1:6" ht="19.5" customHeight="1" thickBot="1">
      <c r="A4" s="64" t="s">
        <v>16</v>
      </c>
      <c r="B4" s="65"/>
      <c r="C4" s="65"/>
      <c r="D4" s="65"/>
      <c r="E4" s="65"/>
      <c r="F4" s="66"/>
    </row>
    <row r="5" spans="1:6" ht="39">
      <c r="A5" s="38">
        <v>4</v>
      </c>
      <c r="B5" s="6" t="s">
        <v>40</v>
      </c>
      <c r="C5" s="38">
        <v>81</v>
      </c>
      <c r="D5" s="5" t="s">
        <v>18</v>
      </c>
      <c r="E5" s="18">
        <v>0</v>
      </c>
      <c r="F5" s="18">
        <f>C5*E5</f>
        <v>0</v>
      </c>
    </row>
    <row r="6" spans="1:6" ht="58.5">
      <c r="A6" s="38">
        <v>5</v>
      </c>
      <c r="B6" s="6" t="s">
        <v>61</v>
      </c>
      <c r="C6" s="38">
        <v>288</v>
      </c>
      <c r="D6" s="17" t="s">
        <v>18</v>
      </c>
      <c r="E6" s="18">
        <v>0</v>
      </c>
      <c r="F6" s="18">
        <f t="shared" si="0"/>
        <v>0</v>
      </c>
    </row>
    <row r="7" spans="1:6" ht="39.75" thickBot="1">
      <c r="A7" s="38">
        <v>6</v>
      </c>
      <c r="B7" s="19" t="s">
        <v>150</v>
      </c>
      <c r="C7" s="38">
        <v>1506</v>
      </c>
      <c r="D7" s="5" t="s">
        <v>20</v>
      </c>
      <c r="E7" s="18">
        <v>0</v>
      </c>
      <c r="F7" s="18">
        <f>C7*E7</f>
        <v>0</v>
      </c>
    </row>
    <row r="8" spans="1:6" ht="20.25" thickBot="1">
      <c r="A8" s="64" t="s">
        <v>22</v>
      </c>
      <c r="B8" s="65"/>
      <c r="C8" s="65"/>
      <c r="D8" s="65"/>
      <c r="E8" s="65"/>
      <c r="F8" s="66"/>
    </row>
    <row r="9" spans="1:6" ht="58.5">
      <c r="A9" s="38">
        <v>7</v>
      </c>
      <c r="B9" s="19" t="s">
        <v>74</v>
      </c>
      <c r="C9" s="38">
        <v>102</v>
      </c>
      <c r="D9" s="5" t="s">
        <v>18</v>
      </c>
      <c r="E9" s="18">
        <v>0</v>
      </c>
      <c r="F9" s="18">
        <f>C9*E9</f>
        <v>0</v>
      </c>
    </row>
    <row r="10" spans="1:6" ht="39">
      <c r="A10" s="38">
        <v>8</v>
      </c>
      <c r="B10" s="19" t="s">
        <v>172</v>
      </c>
      <c r="C10" s="38">
        <v>41</v>
      </c>
      <c r="D10" s="5" t="s">
        <v>20</v>
      </c>
      <c r="E10" s="18">
        <v>0</v>
      </c>
      <c r="F10" s="18">
        <f t="shared" si="0"/>
        <v>0</v>
      </c>
    </row>
    <row r="11" spans="1:6" ht="58.5">
      <c r="A11" s="38">
        <v>9</v>
      </c>
      <c r="B11" s="19" t="s">
        <v>173</v>
      </c>
      <c r="C11" s="38">
        <v>1547</v>
      </c>
      <c r="D11" s="5" t="s">
        <v>20</v>
      </c>
      <c r="E11" s="18">
        <v>0</v>
      </c>
      <c r="F11" s="18">
        <f t="shared" si="0"/>
        <v>0</v>
      </c>
    </row>
    <row r="12" spans="1:6" ht="58.5">
      <c r="A12" s="38">
        <v>10</v>
      </c>
      <c r="B12" s="4" t="s">
        <v>60</v>
      </c>
      <c r="C12" s="38">
        <v>315</v>
      </c>
      <c r="D12" s="15" t="s">
        <v>18</v>
      </c>
      <c r="E12" s="18">
        <v>0</v>
      </c>
      <c r="F12" s="18">
        <f t="shared" si="0"/>
        <v>0</v>
      </c>
    </row>
    <row r="13" spans="1:6" ht="58.5">
      <c r="A13" s="38">
        <v>11</v>
      </c>
      <c r="B13" s="4" t="s">
        <v>174</v>
      </c>
      <c r="C13" s="38">
        <v>60</v>
      </c>
      <c r="D13" s="15" t="s">
        <v>18</v>
      </c>
      <c r="E13" s="18">
        <v>0</v>
      </c>
      <c r="F13" s="18">
        <f t="shared" si="0"/>
        <v>0</v>
      </c>
    </row>
    <row r="14" spans="1:6">
      <c r="A14" s="38">
        <v>12</v>
      </c>
      <c r="B14" s="19" t="s">
        <v>175</v>
      </c>
      <c r="C14" s="38">
        <v>1</v>
      </c>
      <c r="D14" s="17" t="s">
        <v>43</v>
      </c>
      <c r="E14" s="18">
        <v>0</v>
      </c>
      <c r="F14" s="18">
        <f t="shared" si="0"/>
        <v>0</v>
      </c>
    </row>
    <row r="15" spans="1:6">
      <c r="A15" s="38">
        <v>13</v>
      </c>
      <c r="B15" s="19" t="s">
        <v>176</v>
      </c>
      <c r="C15" s="38">
        <v>1</v>
      </c>
      <c r="D15" s="17" t="s">
        <v>43</v>
      </c>
      <c r="E15" s="18">
        <v>0</v>
      </c>
      <c r="F15" s="18">
        <f t="shared" si="0"/>
        <v>0</v>
      </c>
    </row>
    <row r="16" spans="1:6" ht="39">
      <c r="A16" s="38">
        <v>14</v>
      </c>
      <c r="B16" s="19" t="s">
        <v>177</v>
      </c>
      <c r="C16" s="38">
        <v>1547</v>
      </c>
      <c r="D16" s="5" t="s">
        <v>20</v>
      </c>
      <c r="E16" s="18">
        <v>0</v>
      </c>
      <c r="F16" s="18">
        <f t="shared" si="0"/>
        <v>0</v>
      </c>
    </row>
    <row r="17" spans="1:6" ht="39.75" thickBot="1">
      <c r="A17" s="38">
        <v>15</v>
      </c>
      <c r="B17" s="4" t="s">
        <v>178</v>
      </c>
      <c r="C17" s="38">
        <v>1547</v>
      </c>
      <c r="D17" s="5" t="s">
        <v>20</v>
      </c>
      <c r="E17" s="18">
        <v>0</v>
      </c>
      <c r="F17" s="18">
        <f>C17*E17</f>
        <v>0</v>
      </c>
    </row>
    <row r="18" spans="1:6" ht="20.25" thickBot="1">
      <c r="A18" s="64" t="s">
        <v>24</v>
      </c>
      <c r="B18" s="65"/>
      <c r="C18" s="65"/>
      <c r="D18" s="65"/>
      <c r="E18" s="65"/>
      <c r="F18" s="66"/>
    </row>
    <row r="19" spans="1:6" ht="58.5">
      <c r="A19" s="38">
        <v>16</v>
      </c>
      <c r="B19" s="4" t="s">
        <v>179</v>
      </c>
      <c r="C19" s="38">
        <v>48</v>
      </c>
      <c r="D19" s="17" t="s">
        <v>18</v>
      </c>
      <c r="E19" s="18">
        <v>0</v>
      </c>
      <c r="F19" s="18">
        <f>C19*E19</f>
        <v>0</v>
      </c>
    </row>
    <row r="20" spans="1:6" ht="58.5">
      <c r="A20" s="38">
        <v>17</v>
      </c>
      <c r="B20" s="4" t="s">
        <v>41</v>
      </c>
      <c r="C20" s="38">
        <v>48</v>
      </c>
      <c r="D20" s="17" t="s">
        <v>18</v>
      </c>
      <c r="E20" s="18">
        <v>0</v>
      </c>
      <c r="F20" s="18">
        <f>C20*E20</f>
        <v>0</v>
      </c>
    </row>
    <row r="21" spans="1:6" ht="39.75" thickBot="1">
      <c r="A21" s="38">
        <v>18</v>
      </c>
      <c r="B21" s="4" t="s">
        <v>76</v>
      </c>
      <c r="C21" s="38">
        <v>2</v>
      </c>
      <c r="D21" s="17" t="s">
        <v>27</v>
      </c>
      <c r="E21" s="18">
        <v>0</v>
      </c>
      <c r="F21" s="18">
        <f>C21*E21</f>
        <v>0</v>
      </c>
    </row>
    <row r="22" spans="1:6" ht="20.25" thickBot="1">
      <c r="A22" s="64" t="s">
        <v>28</v>
      </c>
      <c r="B22" s="65"/>
      <c r="C22" s="65"/>
      <c r="D22" s="65"/>
      <c r="E22" s="65"/>
      <c r="F22" s="66"/>
    </row>
    <row r="23" spans="1:6" ht="39">
      <c r="A23" s="38">
        <v>19</v>
      </c>
      <c r="B23" s="24" t="s">
        <v>180</v>
      </c>
      <c r="C23" s="38">
        <v>1</v>
      </c>
      <c r="D23" s="17" t="s">
        <v>43</v>
      </c>
      <c r="E23" s="18">
        <v>0</v>
      </c>
      <c r="F23" s="18">
        <f t="shared" si="0"/>
        <v>0</v>
      </c>
    </row>
    <row r="24" spans="1:6" ht="39">
      <c r="A24" s="38">
        <v>20</v>
      </c>
      <c r="B24" s="24" t="s">
        <v>159</v>
      </c>
      <c r="C24" s="38">
        <v>1</v>
      </c>
      <c r="D24" s="17" t="s">
        <v>43</v>
      </c>
      <c r="E24" s="18">
        <v>0</v>
      </c>
      <c r="F24" s="18">
        <f t="shared" si="0"/>
        <v>0</v>
      </c>
    </row>
    <row r="25" spans="1:6" ht="20.25" thickBot="1">
      <c r="A25" s="43">
        <v>21</v>
      </c>
      <c r="B25" s="4" t="s">
        <v>42</v>
      </c>
      <c r="C25" s="38">
        <v>1</v>
      </c>
      <c r="D25" s="17" t="s">
        <v>27</v>
      </c>
      <c r="E25" s="18">
        <v>0</v>
      </c>
      <c r="F25" s="18">
        <f t="shared" si="0"/>
        <v>0</v>
      </c>
    </row>
    <row r="26" spans="1:6" ht="20.25" thickBot="1">
      <c r="A26" s="64" t="s">
        <v>30</v>
      </c>
      <c r="B26" s="65"/>
      <c r="C26" s="65"/>
      <c r="D26" s="65"/>
      <c r="E26" s="65"/>
      <c r="F26" s="66"/>
    </row>
    <row r="27" spans="1:6" ht="39">
      <c r="A27" s="38">
        <v>22</v>
      </c>
      <c r="B27" s="6" t="s">
        <v>181</v>
      </c>
      <c r="C27" s="38">
        <v>1</v>
      </c>
      <c r="D27" s="17" t="s">
        <v>43</v>
      </c>
      <c r="E27" s="18">
        <v>0</v>
      </c>
      <c r="F27" s="18">
        <f>C27*E27</f>
        <v>0</v>
      </c>
    </row>
    <row r="28" spans="1:6">
      <c r="A28" s="38">
        <v>23</v>
      </c>
      <c r="B28" s="6" t="s">
        <v>182</v>
      </c>
      <c r="C28" s="38">
        <v>1</v>
      </c>
      <c r="D28" s="17" t="s">
        <v>43</v>
      </c>
      <c r="E28" s="18">
        <v>0</v>
      </c>
      <c r="F28" s="18">
        <f>C28*E28</f>
        <v>0</v>
      </c>
    </row>
    <row r="29" spans="1:6" ht="39">
      <c r="A29" s="7" t="s">
        <v>33</v>
      </c>
      <c r="B29" s="20"/>
      <c r="C29" s="40"/>
      <c r="D29" s="20"/>
      <c r="E29" s="26"/>
      <c r="F29" s="27">
        <f>SUM(F2:F28)</f>
        <v>0</v>
      </c>
    </row>
    <row r="30" spans="1:6" ht="17.25" customHeight="1">
      <c r="B30" s="16"/>
    </row>
    <row r="31" spans="1:6" ht="17.25" customHeight="1">
      <c r="A31" s="91"/>
      <c r="B31" s="98" t="s">
        <v>77</v>
      </c>
      <c r="C31" s="40"/>
      <c r="D31" s="20"/>
      <c r="E31" s="20"/>
      <c r="F31" s="93"/>
    </row>
    <row r="32" spans="1:6">
      <c r="A32" s="101">
        <v>24</v>
      </c>
      <c r="B32" s="19" t="s">
        <v>78</v>
      </c>
      <c r="C32" s="39">
        <v>1</v>
      </c>
      <c r="D32" s="28" t="s">
        <v>35</v>
      </c>
      <c r="E32" s="79">
        <v>0</v>
      </c>
      <c r="F32" s="80">
        <f t="shared" ref="F32:F36" si="1">C32*E32</f>
        <v>0</v>
      </c>
    </row>
    <row r="33" spans="1:6">
      <c r="A33" s="101">
        <v>25</v>
      </c>
      <c r="B33" s="19" t="s">
        <v>36</v>
      </c>
      <c r="C33" s="39">
        <v>1</v>
      </c>
      <c r="D33" s="28" t="s">
        <v>35</v>
      </c>
      <c r="E33" s="79">
        <v>0</v>
      </c>
      <c r="F33" s="80">
        <f t="shared" si="1"/>
        <v>0</v>
      </c>
    </row>
    <row r="34" spans="1:6" ht="39">
      <c r="A34" s="101">
        <v>26</v>
      </c>
      <c r="B34" s="19" t="s">
        <v>79</v>
      </c>
      <c r="C34" s="39">
        <v>1</v>
      </c>
      <c r="D34" s="25" t="s">
        <v>72</v>
      </c>
      <c r="E34" s="79">
        <v>0</v>
      </c>
      <c r="F34" s="80">
        <f t="shared" si="1"/>
        <v>0</v>
      </c>
    </row>
    <row r="35" spans="1:6" ht="39">
      <c r="A35" s="101">
        <v>27</v>
      </c>
      <c r="B35" s="19" t="s">
        <v>38</v>
      </c>
      <c r="C35" s="39">
        <v>1</v>
      </c>
      <c r="D35" s="28" t="s">
        <v>27</v>
      </c>
      <c r="E35" s="79">
        <v>0</v>
      </c>
      <c r="F35" s="80">
        <f t="shared" si="1"/>
        <v>0</v>
      </c>
    </row>
    <row r="36" spans="1:6" ht="39">
      <c r="A36" s="102">
        <v>28</v>
      </c>
      <c r="B36" s="103" t="s">
        <v>32</v>
      </c>
      <c r="C36" s="83"/>
      <c r="D36" s="84"/>
      <c r="E36" s="85">
        <v>0</v>
      </c>
      <c r="F36" s="86">
        <f t="shared" si="1"/>
        <v>0</v>
      </c>
    </row>
    <row r="37" spans="1:6" ht="20.25" thickBot="1">
      <c r="A37" s="44"/>
    </row>
    <row r="38" spans="1:6">
      <c r="A38" s="44"/>
      <c r="B38" s="73" t="s">
        <v>39</v>
      </c>
    </row>
    <row r="39" spans="1:6">
      <c r="A39" s="44"/>
      <c r="B39" s="74"/>
    </row>
    <row r="40" spans="1:6">
      <c r="A40" s="44"/>
      <c r="B40" s="74"/>
    </row>
    <row r="41" spans="1:6">
      <c r="A41" s="44"/>
      <c r="B41" s="74"/>
    </row>
    <row r="42" spans="1:6">
      <c r="A42" s="44"/>
      <c r="B42" s="74"/>
    </row>
    <row r="43" spans="1:6">
      <c r="A43" s="44"/>
      <c r="B43" s="74"/>
    </row>
    <row r="44" spans="1:6" ht="20.25" thickBot="1">
      <c r="A44" s="44"/>
      <c r="B44" s="75"/>
    </row>
    <row r="45" spans="1:6">
      <c r="A45" s="44"/>
    </row>
    <row r="46" spans="1:6">
      <c r="A46" s="44"/>
    </row>
    <row r="47" spans="1:6">
      <c r="A47" s="44"/>
    </row>
    <row r="48" spans="1:6">
      <c r="A48" s="44"/>
    </row>
    <row r="49" spans="1:1">
      <c r="A49" s="44"/>
    </row>
    <row r="50" spans="1:1">
      <c r="A50" s="44"/>
    </row>
  </sheetData>
  <customSheetViews>
    <customSheetView guid="{3865F592-3F5A-4ABC-8025-10CC4CAAB47F}" scale="120">
      <pane ySplit="1" topLeftCell="A2" activePane="bottomLeft" state="frozen"/>
      <selection pane="bottomLeft" sqref="A1:XFD1"/>
      <pageMargins left="0.75" right="0.75" top="1" bottom="1" header="0.5" footer="0.5"/>
    </customSheetView>
    <customSheetView guid="{ACA2C583-04F7-E147-93E7-293DBC9DB3D6}" scale="120">
      <selection activeCell="A38" sqref="A38"/>
      <pageMargins left="0.7" right="0.7" top="0.75" bottom="0.75" header="0.3" footer="0.3"/>
      <pageSetup paperSize="9" orientation="portrait" verticalDpi="0"/>
    </customSheetView>
  </customSheetViews>
  <mergeCells count="6">
    <mergeCell ref="B38:B44"/>
    <mergeCell ref="A4:F4"/>
    <mergeCell ref="A8:F8"/>
    <mergeCell ref="A18:F18"/>
    <mergeCell ref="A22:F22"/>
    <mergeCell ref="A26:F26"/>
  </mergeCells>
  <pageMargins left="0.75" right="0.75" top="1" bottom="1" header="0.5" footer="0.5"/>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F55"/>
  <sheetViews>
    <sheetView zoomScale="120" zoomScaleNormal="120" zoomScalePageLayoutView="120" workbookViewId="0">
      <pane ySplit="1" topLeftCell="A2" activePane="bottomLeft" state="frozen"/>
      <selection pane="bottomLeft" sqref="A1:XFD1"/>
    </sheetView>
  </sheetViews>
  <sheetFormatPr defaultColWidth="8.875" defaultRowHeight="19.5"/>
  <cols>
    <col min="1" max="1" width="8.875" style="38"/>
    <col min="2" max="2" width="51.625" style="12" customWidth="1"/>
    <col min="3" max="3" width="8.875" style="38"/>
    <col min="4" max="16384" width="8.875" style="12"/>
  </cols>
  <sheetData>
    <row r="1" spans="1:6" ht="20.25" thickBot="1">
      <c r="A1" s="41" t="s">
        <v>8</v>
      </c>
      <c r="B1" s="1" t="s">
        <v>9</v>
      </c>
      <c r="C1" s="36" t="s">
        <v>10</v>
      </c>
      <c r="D1" s="1" t="s">
        <v>11</v>
      </c>
      <c r="E1" s="1" t="s">
        <v>12</v>
      </c>
      <c r="F1" s="3" t="s">
        <v>13</v>
      </c>
    </row>
    <row r="2" spans="1:6">
      <c r="A2" s="42">
        <v>1</v>
      </c>
      <c r="B2" s="4" t="s">
        <v>130</v>
      </c>
      <c r="C2" s="38">
        <v>1</v>
      </c>
      <c r="D2" s="17" t="s">
        <v>43</v>
      </c>
      <c r="E2" s="18">
        <v>0</v>
      </c>
      <c r="F2" s="18">
        <f>C2*E2</f>
        <v>0</v>
      </c>
    </row>
    <row r="3" spans="1:6" ht="20.25" thickBot="1">
      <c r="A3" s="38">
        <v>3</v>
      </c>
      <c r="B3" s="19" t="s">
        <v>131</v>
      </c>
      <c r="C3" s="38">
        <v>1</v>
      </c>
      <c r="D3" s="17" t="s">
        <v>43</v>
      </c>
      <c r="E3" s="18">
        <v>0</v>
      </c>
      <c r="F3" s="18">
        <f>C3*E3</f>
        <v>0</v>
      </c>
    </row>
    <row r="4" spans="1:6" ht="20.25" thickBot="1">
      <c r="A4" s="64" t="s">
        <v>16</v>
      </c>
      <c r="B4" s="65"/>
      <c r="C4" s="65"/>
      <c r="D4" s="65"/>
      <c r="E4" s="65"/>
      <c r="F4" s="66"/>
    </row>
    <row r="5" spans="1:6" ht="58.5">
      <c r="A5" s="38">
        <v>4</v>
      </c>
      <c r="B5" s="6" t="s">
        <v>17</v>
      </c>
      <c r="C5" s="38">
        <v>665</v>
      </c>
      <c r="D5" s="17" t="s">
        <v>18</v>
      </c>
      <c r="E5" s="18">
        <v>0</v>
      </c>
      <c r="F5" s="18">
        <f>C5*E5</f>
        <v>0</v>
      </c>
    </row>
    <row r="6" spans="1:6" ht="58.5">
      <c r="A6" s="38">
        <v>5</v>
      </c>
      <c r="B6" s="6" t="s">
        <v>21</v>
      </c>
      <c r="C6" s="38">
        <v>665</v>
      </c>
      <c r="D6" s="17" t="s">
        <v>18</v>
      </c>
      <c r="E6" s="18">
        <v>0</v>
      </c>
      <c r="F6" s="18">
        <f t="shared" ref="F6:F37" si="0">C6*E6</f>
        <v>0</v>
      </c>
    </row>
    <row r="7" spans="1:6" ht="39">
      <c r="A7" s="38">
        <v>6</v>
      </c>
      <c r="B7" s="19" t="s">
        <v>148</v>
      </c>
      <c r="C7" s="38">
        <v>5524</v>
      </c>
      <c r="D7" s="5" t="s">
        <v>20</v>
      </c>
      <c r="E7" s="18">
        <v>0</v>
      </c>
      <c r="F7" s="18">
        <f t="shared" si="0"/>
        <v>0</v>
      </c>
    </row>
    <row r="8" spans="1:6" ht="58.5">
      <c r="A8" s="38">
        <v>7</v>
      </c>
      <c r="B8" s="19" t="s">
        <v>149</v>
      </c>
      <c r="C8" s="38">
        <v>50</v>
      </c>
      <c r="D8" s="5" t="s">
        <v>20</v>
      </c>
      <c r="E8" s="18">
        <v>0</v>
      </c>
      <c r="F8" s="18">
        <f t="shared" si="0"/>
        <v>0</v>
      </c>
    </row>
    <row r="9" spans="1:6" ht="39.75" thickBot="1">
      <c r="A9" s="38">
        <v>8</v>
      </c>
      <c r="B9" s="19" t="s">
        <v>150</v>
      </c>
      <c r="C9" s="38">
        <v>1506</v>
      </c>
      <c r="D9" s="5" t="s">
        <v>20</v>
      </c>
      <c r="E9" s="18">
        <v>0</v>
      </c>
      <c r="F9" s="18">
        <f t="shared" si="0"/>
        <v>0</v>
      </c>
    </row>
    <row r="10" spans="1:6" ht="20.25" thickBot="1">
      <c r="A10" s="64" t="s">
        <v>22</v>
      </c>
      <c r="B10" s="65"/>
      <c r="C10" s="65"/>
      <c r="D10" s="65"/>
      <c r="E10" s="65"/>
      <c r="F10" s="66"/>
    </row>
    <row r="11" spans="1:6" ht="78">
      <c r="A11" s="38">
        <v>9</v>
      </c>
      <c r="B11" s="95" t="s">
        <v>151</v>
      </c>
      <c r="C11" s="38">
        <v>85</v>
      </c>
      <c r="D11" s="17" t="s">
        <v>18</v>
      </c>
      <c r="E11" s="18">
        <v>0</v>
      </c>
      <c r="F11" s="18">
        <f t="shared" si="0"/>
        <v>0</v>
      </c>
    </row>
    <row r="12" spans="1:6" ht="58.5">
      <c r="A12" s="38">
        <v>10</v>
      </c>
      <c r="B12" s="95" t="s">
        <v>152</v>
      </c>
      <c r="C12" s="38">
        <v>41</v>
      </c>
      <c r="D12" s="5" t="s">
        <v>20</v>
      </c>
      <c r="E12" s="18">
        <v>0</v>
      </c>
      <c r="F12" s="18">
        <f t="shared" si="0"/>
        <v>0</v>
      </c>
    </row>
    <row r="13" spans="1:6" ht="58.5">
      <c r="A13" s="38">
        <v>11</v>
      </c>
      <c r="B13" s="95" t="s">
        <v>153</v>
      </c>
      <c r="C13" s="38">
        <v>1547</v>
      </c>
      <c r="D13" s="5" t="s">
        <v>20</v>
      </c>
      <c r="E13" s="18">
        <v>0</v>
      </c>
      <c r="F13" s="18">
        <f t="shared" si="0"/>
        <v>0</v>
      </c>
    </row>
    <row r="14" spans="1:6" ht="97.5">
      <c r="A14" s="38">
        <v>12</v>
      </c>
      <c r="B14" s="15" t="s">
        <v>44</v>
      </c>
      <c r="C14" s="38">
        <v>673</v>
      </c>
      <c r="D14" s="17" t="s">
        <v>18</v>
      </c>
      <c r="E14" s="18">
        <v>0</v>
      </c>
      <c r="F14" s="18">
        <f t="shared" si="0"/>
        <v>0</v>
      </c>
    </row>
    <row r="15" spans="1:6" ht="39">
      <c r="A15" s="38">
        <v>13</v>
      </c>
      <c r="B15" s="96" t="s">
        <v>154</v>
      </c>
      <c r="C15" s="38">
        <v>185</v>
      </c>
      <c r="D15" s="17" t="s">
        <v>18</v>
      </c>
      <c r="E15" s="18">
        <v>0</v>
      </c>
      <c r="F15" s="18">
        <f t="shared" si="0"/>
        <v>0</v>
      </c>
    </row>
    <row r="16" spans="1:6" ht="58.5">
      <c r="A16" s="38">
        <v>14</v>
      </c>
      <c r="B16" s="5" t="s">
        <v>155</v>
      </c>
      <c r="C16" s="38">
        <v>60</v>
      </c>
      <c r="D16" s="17" t="s">
        <v>18</v>
      </c>
      <c r="E16" s="18">
        <v>0</v>
      </c>
      <c r="F16" s="18">
        <f t="shared" si="0"/>
        <v>0</v>
      </c>
    </row>
    <row r="17" spans="1:6" ht="39">
      <c r="A17" s="38">
        <v>15</v>
      </c>
      <c r="B17" s="95" t="s">
        <v>120</v>
      </c>
      <c r="D17" s="17" t="s">
        <v>43</v>
      </c>
      <c r="E17" s="18">
        <v>0</v>
      </c>
      <c r="F17" s="18">
        <f t="shared" si="0"/>
        <v>0</v>
      </c>
    </row>
    <row r="18" spans="1:6">
      <c r="A18" s="38">
        <v>16</v>
      </c>
      <c r="B18" s="95" t="s">
        <v>163</v>
      </c>
      <c r="D18" s="17" t="s">
        <v>43</v>
      </c>
      <c r="E18" s="18">
        <v>0</v>
      </c>
      <c r="F18" s="18">
        <f t="shared" si="0"/>
        <v>0</v>
      </c>
    </row>
    <row r="19" spans="1:6" ht="39">
      <c r="A19" s="38">
        <v>17</v>
      </c>
      <c r="B19" s="95" t="s">
        <v>62</v>
      </c>
      <c r="C19" s="38">
        <v>6801</v>
      </c>
      <c r="D19" s="5" t="s">
        <v>20</v>
      </c>
      <c r="E19" s="18">
        <v>0</v>
      </c>
      <c r="F19" s="18">
        <f t="shared" si="0"/>
        <v>0</v>
      </c>
    </row>
    <row r="20" spans="1:6" ht="59.25" thickBot="1">
      <c r="A20" s="38">
        <v>18</v>
      </c>
      <c r="B20" s="5" t="s">
        <v>156</v>
      </c>
      <c r="C20" s="38">
        <v>6801</v>
      </c>
      <c r="D20" s="5" t="s">
        <v>20</v>
      </c>
      <c r="E20" s="18">
        <v>0</v>
      </c>
      <c r="F20" s="18">
        <f t="shared" si="0"/>
        <v>0</v>
      </c>
    </row>
    <row r="21" spans="1:6" ht="20.25" thickBot="1">
      <c r="A21" s="64" t="s">
        <v>24</v>
      </c>
      <c r="B21" s="65"/>
      <c r="C21" s="65"/>
      <c r="D21" s="65"/>
      <c r="E21" s="65"/>
      <c r="F21" s="66"/>
    </row>
    <row r="22" spans="1:6" ht="78">
      <c r="A22" s="38">
        <v>20</v>
      </c>
      <c r="B22" s="5" t="s">
        <v>81</v>
      </c>
      <c r="C22" s="38">
        <v>547</v>
      </c>
      <c r="D22" s="17" t="s">
        <v>18</v>
      </c>
      <c r="E22" s="18">
        <v>0</v>
      </c>
      <c r="F22" s="18">
        <f t="shared" si="0"/>
        <v>0</v>
      </c>
    </row>
    <row r="23" spans="1:6" ht="39">
      <c r="A23" s="38">
        <v>21</v>
      </c>
      <c r="B23" s="5" t="s">
        <v>157</v>
      </c>
      <c r="C23" s="38">
        <v>9</v>
      </c>
      <c r="D23" s="17" t="s">
        <v>27</v>
      </c>
      <c r="E23" s="18">
        <v>0</v>
      </c>
      <c r="F23" s="18">
        <f t="shared" si="0"/>
        <v>0</v>
      </c>
    </row>
    <row r="24" spans="1:6" ht="58.5">
      <c r="A24" s="38">
        <v>22</v>
      </c>
      <c r="B24" s="5" t="s">
        <v>41</v>
      </c>
      <c r="C24" s="38">
        <v>48</v>
      </c>
      <c r="D24" s="17" t="s">
        <v>18</v>
      </c>
      <c r="E24" s="18">
        <v>0</v>
      </c>
      <c r="F24" s="18">
        <f t="shared" si="0"/>
        <v>0</v>
      </c>
    </row>
    <row r="25" spans="1:6" ht="78">
      <c r="A25" s="38">
        <v>23</v>
      </c>
      <c r="B25" s="5" t="s">
        <v>82</v>
      </c>
      <c r="C25" s="47">
        <v>42</v>
      </c>
      <c r="D25" s="17" t="s">
        <v>18</v>
      </c>
      <c r="E25" s="18">
        <v>0</v>
      </c>
      <c r="F25" s="18">
        <f t="shared" si="0"/>
        <v>0</v>
      </c>
    </row>
    <row r="26" spans="1:6" ht="39.75" thickBot="1">
      <c r="A26" s="38">
        <v>24</v>
      </c>
      <c r="B26" s="5" t="s">
        <v>80</v>
      </c>
      <c r="C26" s="38">
        <v>1</v>
      </c>
      <c r="D26" s="17" t="s">
        <v>27</v>
      </c>
      <c r="E26" s="18">
        <v>0</v>
      </c>
      <c r="F26" s="18">
        <f t="shared" si="0"/>
        <v>0</v>
      </c>
    </row>
    <row r="27" spans="1:6" ht="20.25" thickBot="1">
      <c r="A27" s="64" t="s">
        <v>28</v>
      </c>
      <c r="B27" s="65"/>
      <c r="C27" s="65"/>
      <c r="D27" s="65"/>
      <c r="E27" s="65"/>
      <c r="F27" s="66"/>
    </row>
    <row r="28" spans="1:6" ht="39">
      <c r="A28" s="38">
        <v>25</v>
      </c>
      <c r="B28" s="96" t="s">
        <v>158</v>
      </c>
      <c r="C28" s="38">
        <v>12</v>
      </c>
      <c r="D28" s="17" t="s">
        <v>27</v>
      </c>
      <c r="E28" s="18">
        <v>0</v>
      </c>
      <c r="F28" s="18">
        <f t="shared" si="0"/>
        <v>0</v>
      </c>
    </row>
    <row r="29" spans="1:6" ht="39">
      <c r="A29" s="38">
        <v>26</v>
      </c>
      <c r="B29" s="96" t="s">
        <v>159</v>
      </c>
      <c r="C29" s="38">
        <v>1</v>
      </c>
      <c r="D29" s="17" t="s">
        <v>46</v>
      </c>
      <c r="E29" s="18">
        <v>0</v>
      </c>
      <c r="F29" s="18">
        <f t="shared" si="0"/>
        <v>0</v>
      </c>
    </row>
    <row r="30" spans="1:6" ht="39">
      <c r="A30" s="38">
        <v>27</v>
      </c>
      <c r="B30" s="96" t="s">
        <v>160</v>
      </c>
      <c r="C30" s="38">
        <v>1</v>
      </c>
      <c r="D30" s="17" t="s">
        <v>46</v>
      </c>
      <c r="E30" s="18">
        <v>0</v>
      </c>
      <c r="F30" s="18">
        <f t="shared" si="0"/>
        <v>0</v>
      </c>
    </row>
    <row r="31" spans="1:6" ht="59.25" thickBot="1">
      <c r="A31" s="38">
        <v>28</v>
      </c>
      <c r="B31" s="96" t="s">
        <v>29</v>
      </c>
      <c r="C31" s="38">
        <v>1</v>
      </c>
      <c r="D31" s="17" t="s">
        <v>43</v>
      </c>
      <c r="E31" s="18">
        <v>0</v>
      </c>
      <c r="F31" s="18">
        <f t="shared" si="0"/>
        <v>0</v>
      </c>
    </row>
    <row r="32" spans="1:6" ht="20.25" thickBot="1">
      <c r="A32" s="64" t="s">
        <v>30</v>
      </c>
      <c r="B32" s="65"/>
      <c r="C32" s="65"/>
      <c r="D32" s="65"/>
      <c r="E32" s="65"/>
      <c r="F32" s="66"/>
    </row>
    <row r="33" spans="1:6" ht="39">
      <c r="A33" s="38">
        <v>29</v>
      </c>
      <c r="B33" s="15" t="s">
        <v>47</v>
      </c>
      <c r="C33" s="38">
        <v>1</v>
      </c>
      <c r="D33" s="17" t="s">
        <v>43</v>
      </c>
      <c r="E33" s="18">
        <v>0</v>
      </c>
      <c r="F33" s="18">
        <f t="shared" si="0"/>
        <v>0</v>
      </c>
    </row>
    <row r="34" spans="1:6" ht="39.75" thickBot="1">
      <c r="A34" s="38">
        <v>30</v>
      </c>
      <c r="B34" s="15" t="s">
        <v>63</v>
      </c>
      <c r="C34" s="38">
        <v>1</v>
      </c>
      <c r="D34" s="17" t="s">
        <v>43</v>
      </c>
      <c r="E34" s="18">
        <v>0</v>
      </c>
      <c r="F34" s="18">
        <f t="shared" si="0"/>
        <v>0</v>
      </c>
    </row>
    <row r="35" spans="1:6" ht="20.25" thickBot="1">
      <c r="A35" s="64" t="s">
        <v>31</v>
      </c>
      <c r="B35" s="65"/>
      <c r="C35" s="65"/>
      <c r="D35" s="65"/>
      <c r="E35" s="65"/>
      <c r="F35" s="66"/>
    </row>
    <row r="36" spans="1:6" ht="58.5">
      <c r="A36" s="38">
        <v>31</v>
      </c>
      <c r="B36" s="97" t="s">
        <v>161</v>
      </c>
      <c r="C36" s="38">
        <v>1</v>
      </c>
      <c r="D36" s="17" t="s">
        <v>43</v>
      </c>
      <c r="E36" s="18">
        <v>0</v>
      </c>
      <c r="F36" s="18">
        <f t="shared" si="0"/>
        <v>0</v>
      </c>
    </row>
    <row r="37" spans="1:6" ht="39">
      <c r="A37" s="38">
        <v>33</v>
      </c>
      <c r="B37" s="97" t="s">
        <v>162</v>
      </c>
      <c r="C37" s="38">
        <v>78</v>
      </c>
      <c r="D37" s="17" t="s">
        <v>18</v>
      </c>
      <c r="E37" s="18">
        <v>0</v>
      </c>
      <c r="F37" s="18">
        <f>C37*E37</f>
        <v>0</v>
      </c>
    </row>
    <row r="38" spans="1:6" ht="39">
      <c r="A38" s="99" t="s">
        <v>33</v>
      </c>
      <c r="B38" s="7"/>
      <c r="C38" s="40"/>
      <c r="D38" s="20"/>
      <c r="E38" s="21"/>
      <c r="F38" s="100">
        <f>SUM(F2:F37)</f>
        <v>0</v>
      </c>
    </row>
    <row r="39" spans="1:6" ht="17.25" customHeight="1">
      <c r="B39" s="16"/>
    </row>
    <row r="40" spans="1:6" ht="17.25" customHeight="1">
      <c r="A40" s="91"/>
      <c r="B40" s="98" t="s">
        <v>77</v>
      </c>
      <c r="C40" s="40"/>
      <c r="D40" s="20"/>
      <c r="E40" s="20"/>
      <c r="F40" s="93"/>
    </row>
    <row r="41" spans="1:6">
      <c r="A41" s="89">
        <v>34</v>
      </c>
      <c r="B41" s="19" t="s">
        <v>78</v>
      </c>
      <c r="C41" s="39">
        <v>1</v>
      </c>
      <c r="D41" s="28" t="s">
        <v>35</v>
      </c>
      <c r="E41" s="79">
        <v>0</v>
      </c>
      <c r="F41" s="80">
        <v>0</v>
      </c>
    </row>
    <row r="42" spans="1:6">
      <c r="A42" s="89">
        <v>35</v>
      </c>
      <c r="B42" s="19" t="s">
        <v>36</v>
      </c>
      <c r="C42" s="39">
        <v>1</v>
      </c>
      <c r="D42" s="28" t="s">
        <v>35</v>
      </c>
      <c r="E42" s="79">
        <v>0</v>
      </c>
      <c r="F42" s="80">
        <v>0</v>
      </c>
    </row>
    <row r="43" spans="1:6" ht="39">
      <c r="A43" s="89">
        <v>36</v>
      </c>
      <c r="B43" s="19" t="s">
        <v>79</v>
      </c>
      <c r="C43" s="39">
        <v>1</v>
      </c>
      <c r="D43" s="25" t="s">
        <v>72</v>
      </c>
      <c r="E43" s="79">
        <v>0</v>
      </c>
      <c r="F43" s="80">
        <v>0</v>
      </c>
    </row>
    <row r="44" spans="1:6" ht="39">
      <c r="A44" s="89">
        <v>37</v>
      </c>
      <c r="B44" s="19" t="s">
        <v>38</v>
      </c>
      <c r="C44" s="39">
        <v>1</v>
      </c>
      <c r="D44" s="28" t="s">
        <v>27</v>
      </c>
      <c r="E44" s="79">
        <v>0</v>
      </c>
      <c r="F44" s="80">
        <v>0</v>
      </c>
    </row>
    <row r="45" spans="1:6" ht="17.25" customHeight="1">
      <c r="A45" s="89">
        <v>38</v>
      </c>
      <c r="B45" s="10" t="s">
        <v>69</v>
      </c>
      <c r="C45" s="39">
        <v>1</v>
      </c>
      <c r="D45" s="22" t="s">
        <v>18</v>
      </c>
      <c r="E45" s="79">
        <v>0</v>
      </c>
      <c r="F45" s="80">
        <v>0</v>
      </c>
    </row>
    <row r="46" spans="1:6" ht="58.5">
      <c r="A46" s="90">
        <v>39</v>
      </c>
      <c r="B46" s="82" t="s">
        <v>32</v>
      </c>
      <c r="C46" s="83"/>
      <c r="D46" s="84"/>
      <c r="E46" s="85">
        <v>0</v>
      </c>
      <c r="F46" s="86">
        <v>0</v>
      </c>
    </row>
    <row r="47" spans="1:6" ht="17.25" customHeight="1">
      <c r="A47" s="12"/>
      <c r="D47" s="17"/>
      <c r="E47" s="46"/>
      <c r="F47" s="46"/>
    </row>
    <row r="48" spans="1:6" ht="20.25" thickBot="1"/>
    <row r="49" spans="2:2">
      <c r="B49" s="73" t="s">
        <v>39</v>
      </c>
    </row>
    <row r="50" spans="2:2">
      <c r="B50" s="74"/>
    </row>
    <row r="51" spans="2:2">
      <c r="B51" s="74"/>
    </row>
    <row r="52" spans="2:2">
      <c r="B52" s="74"/>
    </row>
    <row r="53" spans="2:2">
      <c r="B53" s="74"/>
    </row>
    <row r="54" spans="2:2">
      <c r="B54" s="74"/>
    </row>
    <row r="55" spans="2:2" ht="20.25" thickBot="1">
      <c r="B55" s="75"/>
    </row>
  </sheetData>
  <customSheetViews>
    <customSheetView guid="{3865F592-3F5A-4ABC-8025-10CC4CAAB47F}" scale="120">
      <pane ySplit="1" topLeftCell="A2" activePane="bottomLeft" state="frozen"/>
      <selection pane="bottomLeft" sqref="A1:XFD1"/>
      <pageMargins left="0.75" right="0.75" top="1" bottom="1" header="0.5" footer="0.5"/>
    </customSheetView>
    <customSheetView guid="{ACA2C583-04F7-E147-93E7-293DBC9DB3D6}" scale="120" topLeftCell="A48">
      <selection activeCell="C28" sqref="C28"/>
      <pageMargins left="0.7" right="0.7" top="0.75" bottom="0.75" header="0.3" footer="0.3"/>
    </customSheetView>
  </customSheetViews>
  <mergeCells count="7">
    <mergeCell ref="A35:F35"/>
    <mergeCell ref="B49:B55"/>
    <mergeCell ref="A4:F4"/>
    <mergeCell ref="A10:F10"/>
    <mergeCell ref="A21:F21"/>
    <mergeCell ref="A27:F27"/>
    <mergeCell ref="A32:F32"/>
  </mergeCells>
  <pageMargins left="0.75" right="0.75" top="1" bottom="1" header="0.5" footer="0.5"/>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I45"/>
  <sheetViews>
    <sheetView zoomScale="120" zoomScaleNormal="120" zoomScalePageLayoutView="120" workbookViewId="0">
      <pane ySplit="1" topLeftCell="A2" activePane="bottomLeft" state="frozen"/>
      <selection pane="bottomLeft" sqref="A1:XFD1"/>
    </sheetView>
  </sheetViews>
  <sheetFormatPr defaultColWidth="8.875" defaultRowHeight="19.5"/>
  <cols>
    <col min="1" max="1" width="8.875" style="38"/>
    <col min="2" max="2" width="71.875" style="12" customWidth="1"/>
    <col min="3" max="3" width="8.875" style="38"/>
    <col min="4" max="16384" width="8.875" style="12"/>
  </cols>
  <sheetData>
    <row r="1" spans="1:9" customFormat="1" ht="18" thickBot="1">
      <c r="A1" s="48" t="s">
        <v>8</v>
      </c>
      <c r="B1" s="1" t="s">
        <v>9</v>
      </c>
      <c r="C1" s="36" t="s">
        <v>10</v>
      </c>
      <c r="D1" s="1" t="s">
        <v>11</v>
      </c>
      <c r="E1" s="1" t="s">
        <v>12</v>
      </c>
      <c r="F1" s="3" t="s">
        <v>13</v>
      </c>
    </row>
    <row r="2" spans="1:9">
      <c r="A2" s="38">
        <v>1</v>
      </c>
      <c r="B2" s="4" t="s">
        <v>130</v>
      </c>
      <c r="C2" s="38">
        <v>1</v>
      </c>
      <c r="D2" s="17" t="s">
        <v>43</v>
      </c>
      <c r="E2" s="18">
        <v>0</v>
      </c>
      <c r="F2" s="18">
        <f>C2*E2</f>
        <v>0</v>
      </c>
    </row>
    <row r="3" spans="1:9" ht="20.25" thickBot="1">
      <c r="A3" s="38">
        <v>3</v>
      </c>
      <c r="B3" s="19" t="s">
        <v>131</v>
      </c>
      <c r="C3" s="38">
        <v>1</v>
      </c>
      <c r="D3" s="17" t="s">
        <v>43</v>
      </c>
      <c r="E3" s="18">
        <v>0</v>
      </c>
      <c r="F3" s="18">
        <f>C3*E3</f>
        <v>0</v>
      </c>
    </row>
    <row r="4" spans="1:9" ht="20.25" thickBot="1">
      <c r="A4" s="67" t="s">
        <v>16</v>
      </c>
      <c r="B4" s="68"/>
      <c r="C4" s="68"/>
      <c r="D4" s="68"/>
      <c r="E4" s="68"/>
      <c r="F4" s="69"/>
    </row>
    <row r="5" spans="1:9" ht="58.5">
      <c r="A5" s="38">
        <v>4</v>
      </c>
      <c r="B5" s="4" t="s">
        <v>48</v>
      </c>
      <c r="C5" s="47">
        <v>325</v>
      </c>
      <c r="D5" s="17" t="s">
        <v>18</v>
      </c>
      <c r="E5" s="18">
        <v>0</v>
      </c>
      <c r="F5" s="18">
        <f>C5*E5</f>
        <v>0</v>
      </c>
    </row>
    <row r="6" spans="1:9" ht="39">
      <c r="A6" s="38">
        <v>5</v>
      </c>
      <c r="B6" s="6" t="s">
        <v>49</v>
      </c>
      <c r="C6" s="47">
        <v>325</v>
      </c>
      <c r="D6" s="17" t="s">
        <v>18</v>
      </c>
      <c r="E6" s="18">
        <v>0</v>
      </c>
      <c r="F6" s="18">
        <f t="shared" ref="F6:F27" si="0">C6*E6</f>
        <v>0</v>
      </c>
    </row>
    <row r="7" spans="1:9" ht="41.25" thickBot="1">
      <c r="A7" s="38">
        <v>6</v>
      </c>
      <c r="B7" s="4" t="s">
        <v>136</v>
      </c>
      <c r="C7" s="38">
        <v>1355</v>
      </c>
      <c r="D7" s="17" t="s">
        <v>50</v>
      </c>
      <c r="E7" s="18">
        <v>0</v>
      </c>
      <c r="F7" s="18">
        <f t="shared" si="0"/>
        <v>0</v>
      </c>
      <c r="H7" s="30"/>
      <c r="I7" s="30"/>
    </row>
    <row r="8" spans="1:9" ht="20.25" thickBot="1">
      <c r="A8" s="67" t="s">
        <v>22</v>
      </c>
      <c r="B8" s="68"/>
      <c r="C8" s="68"/>
      <c r="D8" s="68"/>
      <c r="E8" s="68"/>
      <c r="F8" s="69"/>
    </row>
    <row r="9" spans="1:9" ht="39">
      <c r="A9" s="38">
        <v>7</v>
      </c>
      <c r="B9" s="4" t="s">
        <v>113</v>
      </c>
      <c r="C9" s="47">
        <v>310</v>
      </c>
      <c r="D9" s="17" t="s">
        <v>18</v>
      </c>
      <c r="E9" s="18">
        <v>0</v>
      </c>
      <c r="F9" s="18">
        <f t="shared" si="0"/>
        <v>0</v>
      </c>
    </row>
    <row r="10" spans="1:9" ht="39">
      <c r="A10" s="38">
        <v>8</v>
      </c>
      <c r="B10" s="4" t="s">
        <v>114</v>
      </c>
      <c r="C10" s="47">
        <v>1</v>
      </c>
      <c r="D10" s="17" t="s">
        <v>43</v>
      </c>
      <c r="E10" s="18">
        <v>0</v>
      </c>
      <c r="F10" s="18">
        <f t="shared" si="0"/>
        <v>0</v>
      </c>
    </row>
    <row r="11" spans="1:9" ht="39">
      <c r="A11" s="38">
        <v>9</v>
      </c>
      <c r="B11" s="19" t="s">
        <v>137</v>
      </c>
      <c r="C11" s="38">
        <v>3713</v>
      </c>
      <c r="D11" s="17" t="s">
        <v>51</v>
      </c>
      <c r="E11" s="18">
        <v>0</v>
      </c>
      <c r="F11" s="18">
        <f t="shared" si="0"/>
        <v>0</v>
      </c>
    </row>
    <row r="12" spans="1:9" ht="39">
      <c r="A12" s="38">
        <v>10</v>
      </c>
      <c r="B12" s="19" t="s">
        <v>138</v>
      </c>
      <c r="C12" s="38">
        <v>3713</v>
      </c>
      <c r="D12" s="17" t="s">
        <v>51</v>
      </c>
      <c r="E12" s="18">
        <v>0</v>
      </c>
      <c r="F12" s="18">
        <f t="shared" si="0"/>
        <v>0</v>
      </c>
    </row>
    <row r="13" spans="1:9" ht="40.5">
      <c r="A13" s="38">
        <v>11</v>
      </c>
      <c r="B13" s="19" t="s">
        <v>139</v>
      </c>
      <c r="C13" s="47">
        <v>1114</v>
      </c>
      <c r="D13" s="17" t="s">
        <v>50</v>
      </c>
      <c r="E13" s="18">
        <v>0</v>
      </c>
      <c r="F13" s="18">
        <f t="shared" si="0"/>
        <v>0</v>
      </c>
    </row>
    <row r="14" spans="1:9" ht="58.5">
      <c r="A14" s="38">
        <v>12</v>
      </c>
      <c r="B14" s="4" t="s">
        <v>140</v>
      </c>
      <c r="C14" s="38">
        <v>325</v>
      </c>
      <c r="D14" s="17" t="s">
        <v>18</v>
      </c>
      <c r="E14" s="18">
        <v>0</v>
      </c>
      <c r="F14" s="18">
        <f t="shared" si="0"/>
        <v>0</v>
      </c>
    </row>
    <row r="15" spans="1:9" ht="58.5">
      <c r="A15" s="38">
        <v>13</v>
      </c>
      <c r="B15" s="14" t="s">
        <v>52</v>
      </c>
      <c r="C15" s="38">
        <v>3713</v>
      </c>
      <c r="D15" s="17" t="s">
        <v>51</v>
      </c>
      <c r="E15" s="18">
        <v>0</v>
      </c>
      <c r="F15" s="18">
        <f t="shared" si="0"/>
        <v>0</v>
      </c>
    </row>
    <row r="16" spans="1:9" ht="39.75" thickBot="1">
      <c r="A16" s="38">
        <v>14</v>
      </c>
      <c r="B16" s="19" t="s">
        <v>141</v>
      </c>
      <c r="C16" s="38">
        <v>3713</v>
      </c>
      <c r="D16" s="17" t="s">
        <v>51</v>
      </c>
      <c r="E16" s="18">
        <v>0</v>
      </c>
      <c r="F16" s="18">
        <f t="shared" si="0"/>
        <v>0</v>
      </c>
    </row>
    <row r="17" spans="1:6" ht="20.25" thickBot="1">
      <c r="A17" s="67" t="s">
        <v>24</v>
      </c>
      <c r="B17" s="68"/>
      <c r="C17" s="68"/>
      <c r="D17" s="68"/>
      <c r="E17" s="68"/>
      <c r="F17" s="69"/>
    </row>
    <row r="18" spans="1:6" ht="58.5">
      <c r="A18" s="38">
        <v>15</v>
      </c>
      <c r="B18" s="4" t="s">
        <v>83</v>
      </c>
      <c r="C18" s="47">
        <v>325</v>
      </c>
      <c r="D18" s="17" t="s">
        <v>18</v>
      </c>
      <c r="E18" s="18">
        <v>0</v>
      </c>
      <c r="F18" s="18">
        <f t="shared" si="0"/>
        <v>0</v>
      </c>
    </row>
    <row r="19" spans="1:6" ht="39">
      <c r="A19" s="38">
        <v>16</v>
      </c>
      <c r="B19" s="4" t="s">
        <v>142</v>
      </c>
      <c r="C19" s="38">
        <v>2</v>
      </c>
      <c r="D19" s="17" t="s">
        <v>27</v>
      </c>
      <c r="E19" s="18">
        <v>0</v>
      </c>
      <c r="F19" s="18">
        <f t="shared" si="0"/>
        <v>0</v>
      </c>
    </row>
    <row r="20" spans="1:6" ht="39.75" thickBot="1">
      <c r="A20" s="38">
        <v>17</v>
      </c>
      <c r="B20" s="4" t="s">
        <v>146</v>
      </c>
      <c r="C20" s="38">
        <v>3</v>
      </c>
      <c r="D20" s="17" t="s">
        <v>27</v>
      </c>
      <c r="E20" s="18">
        <v>0</v>
      </c>
      <c r="F20" s="18">
        <f t="shared" si="0"/>
        <v>0</v>
      </c>
    </row>
    <row r="21" spans="1:6" ht="20.25" thickBot="1">
      <c r="A21" s="67" t="s">
        <v>53</v>
      </c>
      <c r="B21" s="68"/>
      <c r="C21" s="68"/>
      <c r="D21" s="68"/>
      <c r="E21" s="68"/>
      <c r="F21" s="69"/>
    </row>
    <row r="22" spans="1:6" ht="39.75" thickBot="1">
      <c r="A22" s="38">
        <v>18</v>
      </c>
      <c r="B22" s="4" t="s">
        <v>147</v>
      </c>
      <c r="C22" s="38">
        <v>8</v>
      </c>
      <c r="D22" s="17" t="s">
        <v>27</v>
      </c>
      <c r="E22" s="18">
        <v>0</v>
      </c>
      <c r="F22" s="18">
        <f t="shared" si="0"/>
        <v>0</v>
      </c>
    </row>
    <row r="23" spans="1:6" ht="20.25" thickBot="1">
      <c r="A23" s="67" t="s">
        <v>28</v>
      </c>
      <c r="B23" s="68"/>
      <c r="C23" s="68"/>
      <c r="D23" s="68"/>
      <c r="E23" s="68"/>
      <c r="F23" s="69"/>
    </row>
    <row r="24" spans="1:6" ht="39">
      <c r="A24" s="38">
        <v>19</v>
      </c>
      <c r="B24" s="23" t="s">
        <v>144</v>
      </c>
      <c r="C24" s="38">
        <v>1</v>
      </c>
      <c r="D24" s="17" t="s">
        <v>43</v>
      </c>
      <c r="E24" s="18">
        <v>0</v>
      </c>
      <c r="F24" s="18">
        <f t="shared" si="0"/>
        <v>0</v>
      </c>
    </row>
    <row r="25" spans="1:6" ht="39.75" thickBot="1">
      <c r="A25" s="38">
        <v>20</v>
      </c>
      <c r="B25" s="23" t="s">
        <v>143</v>
      </c>
      <c r="C25" s="38">
        <v>1</v>
      </c>
      <c r="D25" s="17" t="s">
        <v>43</v>
      </c>
      <c r="E25" s="18">
        <v>0</v>
      </c>
      <c r="F25" s="18">
        <f t="shared" si="0"/>
        <v>0</v>
      </c>
    </row>
    <row r="26" spans="1:6" ht="20.25" thickBot="1">
      <c r="A26" s="67" t="s">
        <v>31</v>
      </c>
      <c r="B26" s="68"/>
      <c r="C26" s="68"/>
      <c r="D26" s="68"/>
      <c r="E26" s="68"/>
      <c r="F26" s="69"/>
    </row>
    <row r="27" spans="1:6" ht="39">
      <c r="A27" s="38">
        <v>21</v>
      </c>
      <c r="B27" s="24" t="s">
        <v>145</v>
      </c>
      <c r="C27" s="38">
        <v>194</v>
      </c>
      <c r="D27" s="17" t="s">
        <v>18</v>
      </c>
      <c r="E27" s="18">
        <v>0</v>
      </c>
      <c r="F27" s="18">
        <f t="shared" si="0"/>
        <v>0</v>
      </c>
    </row>
    <row r="28" spans="1:6" ht="39">
      <c r="A28" s="56" t="s">
        <v>33</v>
      </c>
      <c r="B28" s="55"/>
      <c r="C28" s="55"/>
      <c r="D28" s="55"/>
      <c r="E28" s="57"/>
      <c r="F28" s="57">
        <f>SUM(F2:F27)</f>
        <v>0</v>
      </c>
    </row>
    <row r="30" spans="1:6">
      <c r="B30" s="49" t="s">
        <v>77</v>
      </c>
    </row>
    <row r="31" spans="1:6" ht="21">
      <c r="A31" s="38">
        <v>22</v>
      </c>
      <c r="B31" s="19" t="s">
        <v>34</v>
      </c>
      <c r="C31" s="45">
        <v>1</v>
      </c>
      <c r="D31" s="11" t="s">
        <v>35</v>
      </c>
      <c r="E31" s="18">
        <v>0</v>
      </c>
      <c r="F31" s="18">
        <v>0</v>
      </c>
    </row>
    <row r="32" spans="1:6">
      <c r="A32" s="38">
        <v>23</v>
      </c>
      <c r="B32" s="19" t="s">
        <v>36</v>
      </c>
      <c r="C32" s="45">
        <v>1</v>
      </c>
      <c r="D32" s="11" t="s">
        <v>35</v>
      </c>
      <c r="E32" s="18">
        <v>0</v>
      </c>
      <c r="F32" s="18">
        <v>0</v>
      </c>
    </row>
    <row r="33" spans="1:6" ht="39">
      <c r="A33" s="38">
        <v>24</v>
      </c>
      <c r="B33" s="19" t="s">
        <v>91</v>
      </c>
      <c r="C33" s="45">
        <v>1</v>
      </c>
      <c r="D33" s="11" t="s">
        <v>18</v>
      </c>
      <c r="E33" s="18">
        <v>0</v>
      </c>
      <c r="F33" s="18">
        <v>0</v>
      </c>
    </row>
    <row r="34" spans="1:6" ht="39">
      <c r="A34" s="38">
        <v>25</v>
      </c>
      <c r="B34" s="19" t="s">
        <v>37</v>
      </c>
      <c r="C34" s="45">
        <v>1</v>
      </c>
      <c r="D34" s="25" t="s">
        <v>72</v>
      </c>
      <c r="E34" s="18">
        <v>0</v>
      </c>
      <c r="F34" s="18">
        <v>0</v>
      </c>
    </row>
    <row r="35" spans="1:6">
      <c r="A35" s="38">
        <v>26</v>
      </c>
      <c r="B35" s="19" t="s">
        <v>54</v>
      </c>
      <c r="C35" s="39">
        <v>1</v>
      </c>
      <c r="D35" s="22" t="s">
        <v>27</v>
      </c>
      <c r="E35" s="18">
        <v>0</v>
      </c>
      <c r="F35" s="18">
        <v>0</v>
      </c>
    </row>
    <row r="36" spans="1:6" ht="136.5">
      <c r="A36" s="38">
        <v>27</v>
      </c>
      <c r="B36" s="19" t="s">
        <v>85</v>
      </c>
      <c r="C36" s="39">
        <v>1</v>
      </c>
      <c r="D36" s="22" t="s">
        <v>43</v>
      </c>
      <c r="E36" s="18">
        <v>0</v>
      </c>
      <c r="F36" s="18">
        <v>0</v>
      </c>
    </row>
    <row r="37" spans="1:6" ht="39">
      <c r="A37" s="38">
        <v>28</v>
      </c>
      <c r="B37" s="50" t="s">
        <v>32</v>
      </c>
      <c r="C37" s="39"/>
      <c r="D37" s="22"/>
      <c r="E37" s="18">
        <v>0</v>
      </c>
      <c r="F37" s="18">
        <v>0</v>
      </c>
    </row>
    <row r="38" spans="1:6" ht="20.25" thickBot="1">
      <c r="B38" s="14"/>
    </row>
    <row r="39" spans="1:6">
      <c r="B39" s="70" t="s">
        <v>39</v>
      </c>
    </row>
    <row r="40" spans="1:6">
      <c r="B40" s="71"/>
    </row>
    <row r="41" spans="1:6">
      <c r="B41" s="71"/>
    </row>
    <row r="42" spans="1:6">
      <c r="B42" s="71"/>
    </row>
    <row r="43" spans="1:6">
      <c r="B43" s="71"/>
    </row>
    <row r="44" spans="1:6">
      <c r="B44" s="71"/>
    </row>
    <row r="45" spans="1:6" ht="20.25" thickBot="1">
      <c r="B45" s="72"/>
    </row>
  </sheetData>
  <customSheetViews>
    <customSheetView guid="{3865F592-3F5A-4ABC-8025-10CC4CAAB47F}" scale="120">
      <pane ySplit="1" topLeftCell="A2" activePane="bottomLeft" state="frozen"/>
      <selection pane="bottomLeft" sqref="A1:XFD1"/>
      <pageMargins left="0.75" right="0.75" top="1" bottom="1" header="0.5" footer="0.5"/>
    </customSheetView>
    <customSheetView guid="{ACA2C583-04F7-E147-93E7-293DBC9DB3D6}" scale="120" topLeftCell="A28">
      <selection activeCell="B37" sqref="B37"/>
      <pageMargins left="0.7" right="0.7" top="0.75" bottom="0.75" header="0.3" footer="0.3"/>
    </customSheetView>
  </customSheetViews>
  <mergeCells count="7">
    <mergeCell ref="B39:B45"/>
    <mergeCell ref="A4:F4"/>
    <mergeCell ref="A8:F8"/>
    <mergeCell ref="A17:F17"/>
    <mergeCell ref="A21:F21"/>
    <mergeCell ref="A23:F23"/>
    <mergeCell ref="A26:F26"/>
  </mergeCells>
  <pageMargins left="0.75" right="0.75" top="1" bottom="1" header="0.5" footer="0.5"/>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H47"/>
  <sheetViews>
    <sheetView zoomScale="120" zoomScaleNormal="120" zoomScalePageLayoutView="120" workbookViewId="0">
      <pane ySplit="1" topLeftCell="A2" activePane="bottomLeft" state="frozen"/>
      <selection pane="bottomLeft" sqref="A1:XFD1"/>
    </sheetView>
  </sheetViews>
  <sheetFormatPr defaultColWidth="8.875" defaultRowHeight="19.5"/>
  <cols>
    <col min="1" max="1" width="8.875" style="38"/>
    <col min="2" max="2" width="53.875" style="12" customWidth="1"/>
    <col min="3" max="3" width="8.875" style="38"/>
    <col min="4" max="16384" width="8.875" style="12"/>
  </cols>
  <sheetData>
    <row r="1" spans="1:8" ht="20.25" thickBot="1">
      <c r="A1" s="51" t="s">
        <v>8</v>
      </c>
      <c r="B1" s="1" t="s">
        <v>9</v>
      </c>
      <c r="C1" s="36" t="s">
        <v>10</v>
      </c>
      <c r="D1" s="1" t="s">
        <v>11</v>
      </c>
      <c r="E1" s="1" t="s">
        <v>12</v>
      </c>
      <c r="F1" s="3" t="s">
        <v>13</v>
      </c>
    </row>
    <row r="2" spans="1:8">
      <c r="A2" s="42">
        <v>1</v>
      </c>
      <c r="B2" s="4" t="s">
        <v>130</v>
      </c>
      <c r="C2" s="38">
        <v>1</v>
      </c>
      <c r="D2" s="17" t="s">
        <v>43</v>
      </c>
      <c r="E2" s="18">
        <v>0</v>
      </c>
      <c r="F2" s="18">
        <f t="shared" ref="F2:F27" si="0">C2*E2</f>
        <v>0</v>
      </c>
    </row>
    <row r="3" spans="1:8" ht="20.25" thickBot="1">
      <c r="A3" s="38">
        <v>3</v>
      </c>
      <c r="B3" s="19" t="s">
        <v>131</v>
      </c>
      <c r="C3" s="38">
        <v>1</v>
      </c>
      <c r="D3" s="17" t="s">
        <v>43</v>
      </c>
      <c r="E3" s="18">
        <v>0</v>
      </c>
      <c r="F3" s="18">
        <f t="shared" si="0"/>
        <v>0</v>
      </c>
    </row>
    <row r="4" spans="1:8" ht="20.25" thickBot="1">
      <c r="A4" s="64" t="s">
        <v>16</v>
      </c>
      <c r="B4" s="65"/>
      <c r="C4" s="65"/>
      <c r="D4" s="65"/>
      <c r="E4" s="65"/>
      <c r="F4" s="66"/>
    </row>
    <row r="5" spans="1:8" ht="39">
      <c r="A5" s="38">
        <v>4</v>
      </c>
      <c r="B5" s="6" t="s">
        <v>64</v>
      </c>
      <c r="C5" s="47">
        <v>104</v>
      </c>
      <c r="D5" s="17" t="s">
        <v>18</v>
      </c>
      <c r="E5" s="18">
        <v>0</v>
      </c>
      <c r="F5" s="18">
        <f t="shared" si="0"/>
        <v>0</v>
      </c>
      <c r="H5" s="30"/>
    </row>
    <row r="6" spans="1:8" ht="39">
      <c r="A6" s="38">
        <v>5</v>
      </c>
      <c r="B6" s="19" t="s">
        <v>95</v>
      </c>
      <c r="C6" s="47">
        <v>47</v>
      </c>
      <c r="D6" s="17" t="s">
        <v>18</v>
      </c>
      <c r="E6" s="18">
        <v>0</v>
      </c>
      <c r="F6" s="18">
        <f t="shared" si="0"/>
        <v>0</v>
      </c>
    </row>
    <row r="7" spans="1:8" ht="20.25" thickBot="1">
      <c r="A7" s="38">
        <v>6</v>
      </c>
      <c r="B7" s="19" t="s">
        <v>96</v>
      </c>
      <c r="C7" s="47">
        <v>36.6</v>
      </c>
      <c r="D7" s="17" t="s">
        <v>18</v>
      </c>
      <c r="E7" s="18">
        <v>0</v>
      </c>
      <c r="F7" s="18">
        <f t="shared" si="0"/>
        <v>0</v>
      </c>
    </row>
    <row r="8" spans="1:8" ht="20.25" thickBot="1">
      <c r="A8" s="64" t="s">
        <v>22</v>
      </c>
      <c r="B8" s="65"/>
      <c r="C8" s="65"/>
      <c r="D8" s="65"/>
      <c r="E8" s="65"/>
      <c r="F8" s="66"/>
    </row>
    <row r="9" spans="1:8" ht="117">
      <c r="A9" s="38">
        <v>7</v>
      </c>
      <c r="B9" s="4" t="s">
        <v>94</v>
      </c>
      <c r="C9" s="38">
        <v>436</v>
      </c>
      <c r="D9" s="17" t="s">
        <v>51</v>
      </c>
      <c r="E9" s="18">
        <v>0</v>
      </c>
      <c r="F9" s="18">
        <f t="shared" si="0"/>
        <v>0</v>
      </c>
      <c r="H9" s="30"/>
    </row>
    <row r="10" spans="1:8" ht="39">
      <c r="A10" s="38">
        <v>8</v>
      </c>
      <c r="B10" s="4" t="s">
        <v>97</v>
      </c>
      <c r="C10" s="38">
        <v>61</v>
      </c>
      <c r="D10" s="17" t="s">
        <v>18</v>
      </c>
      <c r="E10" s="18">
        <v>0</v>
      </c>
      <c r="F10" s="18">
        <f t="shared" si="0"/>
        <v>0</v>
      </c>
    </row>
    <row r="11" spans="1:8" ht="58.5">
      <c r="A11" s="38">
        <v>9</v>
      </c>
      <c r="B11" s="4" t="s">
        <v>98</v>
      </c>
      <c r="C11" s="38">
        <v>3713</v>
      </c>
      <c r="D11" s="17" t="s">
        <v>51</v>
      </c>
      <c r="E11" s="18">
        <v>0</v>
      </c>
      <c r="F11" s="18">
        <v>0</v>
      </c>
    </row>
    <row r="12" spans="1:8" ht="39">
      <c r="A12" s="38">
        <v>10</v>
      </c>
      <c r="B12" s="19" t="s">
        <v>99</v>
      </c>
      <c r="C12" s="38">
        <v>438</v>
      </c>
      <c r="D12" s="17" t="s">
        <v>51</v>
      </c>
      <c r="E12" s="18">
        <v>0</v>
      </c>
      <c r="F12" s="18">
        <f>C12*E12</f>
        <v>0</v>
      </c>
    </row>
    <row r="13" spans="1:8" ht="39">
      <c r="A13" s="38">
        <v>11</v>
      </c>
      <c r="B13" s="4" t="s">
        <v>100</v>
      </c>
      <c r="C13" s="47">
        <v>573</v>
      </c>
      <c r="D13" s="17" t="s">
        <v>51</v>
      </c>
      <c r="E13" s="18">
        <v>0</v>
      </c>
      <c r="F13" s="18">
        <f>C13*E13</f>
        <v>0</v>
      </c>
      <c r="G13" s="30"/>
    </row>
    <row r="14" spans="1:8" ht="198">
      <c r="A14" s="38">
        <v>12</v>
      </c>
      <c r="B14" s="19" t="s">
        <v>92</v>
      </c>
      <c r="C14" s="38">
        <v>608</v>
      </c>
      <c r="D14" s="17" t="s">
        <v>51</v>
      </c>
      <c r="E14" s="18">
        <v>0</v>
      </c>
      <c r="F14" s="18">
        <f>C14*E14</f>
        <v>0</v>
      </c>
    </row>
    <row r="15" spans="1:8" ht="78.75" thickBot="1">
      <c r="A15" s="38">
        <v>13</v>
      </c>
      <c r="B15" s="19" t="s">
        <v>86</v>
      </c>
      <c r="C15" s="38">
        <v>35</v>
      </c>
      <c r="D15" s="17" t="s">
        <v>51</v>
      </c>
      <c r="E15" s="18">
        <v>0</v>
      </c>
      <c r="F15" s="18">
        <f>C15*E15</f>
        <v>0</v>
      </c>
    </row>
    <row r="16" spans="1:8" ht="20.25" thickBot="1">
      <c r="A16" s="64" t="s">
        <v>24</v>
      </c>
      <c r="B16" s="65"/>
      <c r="C16" s="65"/>
      <c r="D16" s="65"/>
      <c r="E16" s="65"/>
      <c r="F16" s="66"/>
    </row>
    <row r="17" spans="1:6" ht="58.5">
      <c r="A17" s="38">
        <v>14</v>
      </c>
      <c r="B17" s="19" t="s">
        <v>101</v>
      </c>
      <c r="C17" s="38">
        <v>60.3</v>
      </c>
      <c r="D17" s="17" t="s">
        <v>18</v>
      </c>
      <c r="E17" s="18">
        <v>0</v>
      </c>
      <c r="F17" s="18">
        <f t="shared" si="0"/>
        <v>0</v>
      </c>
    </row>
    <row r="18" spans="1:6" ht="39">
      <c r="A18" s="38">
        <v>15</v>
      </c>
      <c r="B18" s="19" t="s">
        <v>102</v>
      </c>
      <c r="C18" s="38">
        <v>105</v>
      </c>
      <c r="D18" s="17" t="s">
        <v>18</v>
      </c>
      <c r="E18" s="18">
        <v>0</v>
      </c>
      <c r="F18" s="18">
        <f t="shared" si="0"/>
        <v>0</v>
      </c>
    </row>
    <row r="19" spans="1:6">
      <c r="A19" s="38">
        <v>16</v>
      </c>
      <c r="B19" s="4" t="s">
        <v>103</v>
      </c>
      <c r="C19" s="38">
        <v>1</v>
      </c>
      <c r="D19" s="17" t="s">
        <v>27</v>
      </c>
      <c r="E19" s="18">
        <v>0</v>
      </c>
      <c r="F19" s="18">
        <f t="shared" ref="F19" si="1">C19*E19</f>
        <v>0</v>
      </c>
    </row>
    <row r="20" spans="1:6" ht="78">
      <c r="A20" s="38">
        <v>17</v>
      </c>
      <c r="B20" s="6" t="s">
        <v>93</v>
      </c>
      <c r="C20" s="38">
        <v>6</v>
      </c>
      <c r="D20" s="17" t="s">
        <v>18</v>
      </c>
      <c r="E20" s="18">
        <v>0</v>
      </c>
      <c r="F20" s="18">
        <f t="shared" si="0"/>
        <v>0</v>
      </c>
    </row>
    <row r="21" spans="1:6" ht="39">
      <c r="A21" s="38">
        <v>18</v>
      </c>
      <c r="B21" s="19" t="s">
        <v>120</v>
      </c>
      <c r="C21" s="38">
        <v>1</v>
      </c>
      <c r="D21" s="17" t="s">
        <v>43</v>
      </c>
      <c r="E21" s="18">
        <v>0</v>
      </c>
      <c r="F21" s="18">
        <f>C21*E21</f>
        <v>0</v>
      </c>
    </row>
    <row r="22" spans="1:6" ht="20.25" thickBot="1">
      <c r="A22" s="38">
        <v>19</v>
      </c>
      <c r="B22" s="19" t="s">
        <v>56</v>
      </c>
      <c r="C22" s="38">
        <v>1</v>
      </c>
      <c r="D22" s="17" t="s">
        <v>43</v>
      </c>
      <c r="E22" s="18">
        <v>0</v>
      </c>
      <c r="F22" s="18">
        <f>C22*E22</f>
        <v>0</v>
      </c>
    </row>
    <row r="23" spans="1:6" ht="20.25" thickBot="1">
      <c r="A23" s="64" t="s">
        <v>57</v>
      </c>
      <c r="B23" s="65"/>
      <c r="C23" s="65"/>
      <c r="D23" s="65"/>
      <c r="E23" s="65"/>
      <c r="F23" s="66"/>
    </row>
    <row r="24" spans="1:6" ht="39">
      <c r="A24" s="38">
        <v>20</v>
      </c>
      <c r="B24" s="19" t="s">
        <v>132</v>
      </c>
      <c r="C24" s="38">
        <v>1</v>
      </c>
      <c r="D24" s="17" t="s">
        <v>43</v>
      </c>
      <c r="E24" s="18">
        <v>0</v>
      </c>
      <c r="F24" s="18">
        <f t="shared" si="0"/>
        <v>0</v>
      </c>
    </row>
    <row r="25" spans="1:6" ht="98.25" thickBot="1">
      <c r="A25" s="38">
        <v>21</v>
      </c>
      <c r="B25" s="19" t="s">
        <v>133</v>
      </c>
      <c r="C25" s="38">
        <v>1</v>
      </c>
      <c r="D25" s="17" t="s">
        <v>43</v>
      </c>
      <c r="E25" s="18">
        <v>0</v>
      </c>
      <c r="F25" s="18">
        <f>C25*E25</f>
        <v>0</v>
      </c>
    </row>
    <row r="26" spans="1:6" ht="20.25" thickBot="1">
      <c r="A26" s="64" t="s">
        <v>45</v>
      </c>
      <c r="B26" s="65"/>
      <c r="C26" s="65"/>
      <c r="D26" s="65"/>
      <c r="E26" s="65"/>
      <c r="F26" s="66"/>
    </row>
    <row r="27" spans="1:6" ht="59.25" thickBot="1">
      <c r="A27" s="38">
        <v>22</v>
      </c>
      <c r="B27" s="19" t="s">
        <v>135</v>
      </c>
      <c r="C27" s="38">
        <v>1</v>
      </c>
      <c r="D27" s="17" t="s">
        <v>43</v>
      </c>
      <c r="E27" s="18">
        <v>0</v>
      </c>
      <c r="F27" s="18">
        <f t="shared" si="0"/>
        <v>0</v>
      </c>
    </row>
    <row r="28" spans="1:6" ht="20.25" thickBot="1">
      <c r="A28" s="64" t="s">
        <v>31</v>
      </c>
      <c r="B28" s="65"/>
      <c r="C28" s="65"/>
      <c r="D28" s="65"/>
      <c r="E28" s="65"/>
      <c r="F28" s="66"/>
    </row>
    <row r="29" spans="1:6" ht="58.5">
      <c r="A29" s="43">
        <v>23</v>
      </c>
      <c r="B29" s="24" t="s">
        <v>134</v>
      </c>
      <c r="C29" s="38">
        <v>194</v>
      </c>
      <c r="D29" s="17" t="s">
        <v>18</v>
      </c>
      <c r="E29" s="18">
        <v>0</v>
      </c>
      <c r="F29" s="18">
        <f>C29*E29</f>
        <v>0</v>
      </c>
    </row>
    <row r="30" spans="1:6" ht="39">
      <c r="A30" s="58" t="s">
        <v>33</v>
      </c>
      <c r="B30" s="55"/>
      <c r="C30" s="55"/>
      <c r="D30" s="55"/>
      <c r="E30" s="55"/>
      <c r="F30" s="59">
        <f>SUM(F2:F29)</f>
        <v>0</v>
      </c>
    </row>
    <row r="32" spans="1:6">
      <c r="A32" s="91"/>
      <c r="B32" s="92" t="s">
        <v>77</v>
      </c>
      <c r="C32" s="40"/>
      <c r="D32" s="20"/>
      <c r="E32" s="20"/>
      <c r="F32" s="93"/>
    </row>
    <row r="33" spans="1:6" ht="21">
      <c r="A33" s="89">
        <v>24</v>
      </c>
      <c r="B33" s="19" t="s">
        <v>34</v>
      </c>
      <c r="C33" s="39">
        <v>1</v>
      </c>
      <c r="D33" s="28" t="s">
        <v>35</v>
      </c>
      <c r="E33" s="79">
        <v>0</v>
      </c>
      <c r="F33" s="80">
        <f t="shared" ref="F33:F38" si="2">C33*E33</f>
        <v>0</v>
      </c>
    </row>
    <row r="34" spans="1:6">
      <c r="A34" s="89">
        <v>25</v>
      </c>
      <c r="B34" s="19" t="s">
        <v>36</v>
      </c>
      <c r="C34" s="39">
        <v>1</v>
      </c>
      <c r="D34" s="28" t="s">
        <v>35</v>
      </c>
      <c r="E34" s="79">
        <v>0</v>
      </c>
      <c r="F34" s="80">
        <f t="shared" si="2"/>
        <v>0</v>
      </c>
    </row>
    <row r="35" spans="1:6" ht="39">
      <c r="A35" s="89">
        <v>26</v>
      </c>
      <c r="B35" s="19" t="s">
        <v>37</v>
      </c>
      <c r="C35" s="39">
        <v>1</v>
      </c>
      <c r="D35" s="25" t="s">
        <v>72</v>
      </c>
      <c r="E35" s="79">
        <v>0</v>
      </c>
      <c r="F35" s="80">
        <f t="shared" si="2"/>
        <v>0</v>
      </c>
    </row>
    <row r="36" spans="1:6">
      <c r="A36" s="89">
        <v>27</v>
      </c>
      <c r="B36" s="19" t="s">
        <v>54</v>
      </c>
      <c r="C36" s="39">
        <v>1</v>
      </c>
      <c r="D36" s="52" t="s">
        <v>27</v>
      </c>
      <c r="E36" s="79">
        <v>0</v>
      </c>
      <c r="F36" s="80">
        <f t="shared" si="2"/>
        <v>0</v>
      </c>
    </row>
    <row r="37" spans="1:6" ht="156">
      <c r="A37" s="89">
        <v>28</v>
      </c>
      <c r="B37" s="19" t="s">
        <v>84</v>
      </c>
      <c r="C37" s="39">
        <v>1</v>
      </c>
      <c r="D37" s="60" t="s">
        <v>43</v>
      </c>
      <c r="E37" s="79">
        <v>0</v>
      </c>
      <c r="F37" s="80">
        <f t="shared" si="2"/>
        <v>0</v>
      </c>
    </row>
    <row r="38" spans="1:6" ht="39">
      <c r="A38" s="90">
        <v>29</v>
      </c>
      <c r="B38" s="82" t="s">
        <v>32</v>
      </c>
      <c r="C38" s="83"/>
      <c r="D38" s="84"/>
      <c r="E38" s="85">
        <v>0</v>
      </c>
      <c r="F38" s="86">
        <f t="shared" si="2"/>
        <v>0</v>
      </c>
    </row>
    <row r="39" spans="1:6" ht="17.25" customHeight="1">
      <c r="B39" s="16"/>
      <c r="D39" s="17"/>
      <c r="E39" s="18"/>
      <c r="F39" s="18"/>
    </row>
    <row r="40" spans="1:6" ht="20.25" thickBot="1"/>
    <row r="41" spans="1:6">
      <c r="B41" s="73" t="s">
        <v>39</v>
      </c>
    </row>
    <row r="42" spans="1:6">
      <c r="B42" s="74"/>
    </row>
    <row r="43" spans="1:6">
      <c r="B43" s="74"/>
    </row>
    <row r="44" spans="1:6">
      <c r="B44" s="74"/>
    </row>
    <row r="45" spans="1:6">
      <c r="B45" s="74"/>
    </row>
    <row r="46" spans="1:6">
      <c r="B46" s="74"/>
    </row>
    <row r="47" spans="1:6" ht="20.25" thickBot="1">
      <c r="B47" s="75"/>
    </row>
  </sheetData>
  <customSheetViews>
    <customSheetView guid="{3865F592-3F5A-4ABC-8025-10CC4CAAB47F}" scale="120">
      <pane ySplit="1" topLeftCell="A2" activePane="bottomLeft" state="frozen"/>
      <selection pane="bottomLeft" sqref="A1:XFD1"/>
      <pageMargins left="0.75" right="0.75" top="1" bottom="1" header="0.5" footer="0.5"/>
    </customSheetView>
    <customSheetView guid="{ACA2C583-04F7-E147-93E7-293DBC9DB3D6}" scale="120" topLeftCell="A33">
      <selection activeCell="B10" sqref="B10"/>
      <pageMargins left="0.7" right="0.7" top="0.75" bottom="0.75" header="0.3" footer="0.3"/>
    </customSheetView>
  </customSheetViews>
  <mergeCells count="7">
    <mergeCell ref="B41:B47"/>
    <mergeCell ref="A4:F4"/>
    <mergeCell ref="A8:F8"/>
    <mergeCell ref="A16:F16"/>
    <mergeCell ref="A23:F23"/>
    <mergeCell ref="A26:F26"/>
    <mergeCell ref="A28:F28"/>
  </mergeCells>
  <pageMargins left="0.75" right="0.75" top="1" bottom="1" header="0.5" footer="0.5"/>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L61"/>
  <sheetViews>
    <sheetView zoomScale="120" zoomScaleNormal="120" zoomScalePageLayoutView="120" workbookViewId="0">
      <pane ySplit="1" topLeftCell="A2" activePane="bottomLeft" state="frozen"/>
      <selection pane="bottomLeft" activeCell="B6" sqref="B6"/>
    </sheetView>
  </sheetViews>
  <sheetFormatPr defaultColWidth="8.875" defaultRowHeight="19.5"/>
  <cols>
    <col min="1" max="1" width="8.875" style="17"/>
    <col min="2" max="2" width="63.375" style="12" customWidth="1"/>
    <col min="3" max="3" width="8.875" style="38"/>
    <col min="4" max="5" width="8.875" style="12"/>
    <col min="6" max="6" width="11.875" style="12" bestFit="1" customWidth="1"/>
    <col min="7" max="8" width="8.875" style="12"/>
    <col min="9" max="9" width="12.375" style="12" bestFit="1" customWidth="1"/>
    <col min="10" max="16384" width="8.875" style="12"/>
  </cols>
  <sheetData>
    <row r="1" spans="1:12" ht="20.25" thickBot="1">
      <c r="A1" s="77" t="s">
        <v>8</v>
      </c>
      <c r="B1" s="1" t="s">
        <v>9</v>
      </c>
      <c r="C1" s="36" t="s">
        <v>10</v>
      </c>
      <c r="D1" s="1" t="s">
        <v>11</v>
      </c>
      <c r="E1" s="1" t="s">
        <v>12</v>
      </c>
      <c r="F1" s="3" t="s">
        <v>13</v>
      </c>
    </row>
    <row r="2" spans="1:12">
      <c r="A2" s="17">
        <v>1</v>
      </c>
      <c r="B2" s="4" t="s">
        <v>14</v>
      </c>
      <c r="C2" s="38">
        <v>1</v>
      </c>
      <c r="D2" s="17" t="s">
        <v>43</v>
      </c>
      <c r="E2" s="18">
        <v>0</v>
      </c>
      <c r="F2" s="18">
        <f t="shared" ref="F2" si="0">C2*E2</f>
        <v>0</v>
      </c>
    </row>
    <row r="3" spans="1:12" ht="20.25" thickBot="1">
      <c r="A3" s="17">
        <v>3</v>
      </c>
      <c r="B3" s="19" t="s">
        <v>15</v>
      </c>
      <c r="C3" s="38">
        <v>1</v>
      </c>
      <c r="D3" s="17" t="s">
        <v>43</v>
      </c>
      <c r="E3" s="18">
        <v>0</v>
      </c>
      <c r="F3" s="18">
        <f>C3*E3</f>
        <v>0</v>
      </c>
    </row>
    <row r="4" spans="1:12" ht="20.25" thickBot="1">
      <c r="A4" s="64" t="s">
        <v>16</v>
      </c>
      <c r="B4" s="65"/>
      <c r="C4" s="65"/>
      <c r="D4" s="65"/>
      <c r="E4" s="65"/>
      <c r="F4" s="66"/>
    </row>
    <row r="5" spans="1:12" ht="39">
      <c r="A5" s="17">
        <v>4</v>
      </c>
      <c r="B5" s="19" t="s">
        <v>104</v>
      </c>
      <c r="C5" s="47">
        <v>262</v>
      </c>
      <c r="D5" s="17" t="s">
        <v>18</v>
      </c>
      <c r="E5" s="18">
        <v>0</v>
      </c>
      <c r="F5" s="18">
        <f t="shared" ref="F5:F43" si="1">C5*E5</f>
        <v>0</v>
      </c>
    </row>
    <row r="6" spans="1:12" ht="39">
      <c r="A6" s="17">
        <v>5</v>
      </c>
      <c r="B6" s="23" t="s">
        <v>105</v>
      </c>
      <c r="C6" s="38">
        <v>104</v>
      </c>
      <c r="D6" s="17" t="s">
        <v>18</v>
      </c>
      <c r="E6" s="18">
        <v>0</v>
      </c>
      <c r="F6" s="18">
        <f t="shared" si="1"/>
        <v>0</v>
      </c>
    </row>
    <row r="7" spans="1:12" ht="39">
      <c r="A7" s="17">
        <v>6</v>
      </c>
      <c r="B7" s="19" t="s">
        <v>106</v>
      </c>
      <c r="C7" s="47">
        <v>47</v>
      </c>
      <c r="D7" s="17" t="s">
        <v>18</v>
      </c>
      <c r="E7" s="18">
        <v>0</v>
      </c>
      <c r="F7" s="18">
        <f t="shared" si="1"/>
        <v>0</v>
      </c>
    </row>
    <row r="8" spans="1:12" ht="39">
      <c r="A8" s="17">
        <v>7</v>
      </c>
      <c r="B8" s="19" t="s">
        <v>107</v>
      </c>
      <c r="C8" s="47">
        <v>325</v>
      </c>
      <c r="D8" s="17" t="s">
        <v>18</v>
      </c>
      <c r="E8" s="18">
        <v>0</v>
      </c>
      <c r="F8" s="18">
        <f t="shared" si="1"/>
        <v>0</v>
      </c>
      <c r="H8" s="53"/>
      <c r="I8" s="30"/>
      <c r="J8" s="30"/>
      <c r="K8" s="30"/>
      <c r="L8" s="30"/>
    </row>
    <row r="9" spans="1:12" ht="61.5">
      <c r="A9" s="17">
        <v>8</v>
      </c>
      <c r="B9" s="6" t="s">
        <v>108</v>
      </c>
      <c r="C9" s="47">
        <v>1385</v>
      </c>
      <c r="D9" s="17" t="s">
        <v>35</v>
      </c>
      <c r="E9" s="18">
        <v>0</v>
      </c>
      <c r="F9" s="18">
        <f t="shared" si="1"/>
        <v>0</v>
      </c>
      <c r="H9" s="30"/>
      <c r="I9" s="30"/>
      <c r="J9" s="30"/>
      <c r="K9" s="30"/>
      <c r="L9" s="30"/>
    </row>
    <row r="10" spans="1:12" ht="39">
      <c r="A10" s="17">
        <v>9</v>
      </c>
      <c r="B10" s="23" t="s">
        <v>109</v>
      </c>
      <c r="C10" s="47">
        <v>436</v>
      </c>
      <c r="D10" s="17" t="s">
        <v>58</v>
      </c>
      <c r="E10" s="18">
        <v>0</v>
      </c>
      <c r="F10" s="18">
        <f t="shared" ref="F10" si="2">C10*E10</f>
        <v>0</v>
      </c>
      <c r="H10" s="30"/>
      <c r="I10" s="30"/>
      <c r="J10" s="30"/>
      <c r="K10" s="30"/>
      <c r="L10" s="30"/>
    </row>
    <row r="11" spans="1:12" ht="39.75" thickBot="1">
      <c r="A11" s="17">
        <v>10</v>
      </c>
      <c r="B11" s="23" t="s">
        <v>110</v>
      </c>
      <c r="C11" s="47">
        <v>4066</v>
      </c>
      <c r="D11" s="17" t="s">
        <v>58</v>
      </c>
      <c r="E11" s="18">
        <v>0</v>
      </c>
      <c r="F11" s="18">
        <f>C11*E11</f>
        <v>0</v>
      </c>
    </row>
    <row r="12" spans="1:12" ht="20.25" thickBot="1">
      <c r="A12" s="64" t="s">
        <v>22</v>
      </c>
      <c r="B12" s="65"/>
      <c r="C12" s="65"/>
      <c r="D12" s="65"/>
      <c r="E12" s="65"/>
      <c r="F12" s="66"/>
    </row>
    <row r="13" spans="1:12" ht="39">
      <c r="A13" s="17">
        <v>11</v>
      </c>
      <c r="B13" s="19" t="s">
        <v>111</v>
      </c>
      <c r="C13" s="47">
        <v>4066</v>
      </c>
      <c r="D13" s="17" t="s">
        <v>58</v>
      </c>
      <c r="E13" s="18">
        <v>0</v>
      </c>
      <c r="F13" s="18">
        <f>C13*E13</f>
        <v>0</v>
      </c>
    </row>
    <row r="14" spans="1:12" ht="60">
      <c r="A14" s="17">
        <v>12</v>
      </c>
      <c r="B14" s="4" t="s">
        <v>112</v>
      </c>
      <c r="C14" s="38">
        <v>1220</v>
      </c>
      <c r="D14" s="17" t="s">
        <v>35</v>
      </c>
      <c r="E14" s="18">
        <v>0</v>
      </c>
      <c r="F14" s="18">
        <f>C14*E14</f>
        <v>0</v>
      </c>
    </row>
    <row r="15" spans="1:12" ht="39">
      <c r="A15" s="17">
        <v>13</v>
      </c>
      <c r="B15" s="4" t="s">
        <v>113</v>
      </c>
      <c r="C15" s="38">
        <v>310</v>
      </c>
      <c r="D15" s="17" t="s">
        <v>18</v>
      </c>
      <c r="E15" s="18">
        <v>0</v>
      </c>
      <c r="F15" s="18">
        <f t="shared" si="1"/>
        <v>0</v>
      </c>
    </row>
    <row r="16" spans="1:12" ht="39">
      <c r="A16" s="17">
        <v>14</v>
      </c>
      <c r="B16" s="4" t="s">
        <v>114</v>
      </c>
      <c r="C16" s="38">
        <v>1</v>
      </c>
      <c r="D16" s="17" t="s">
        <v>43</v>
      </c>
      <c r="E16" s="18">
        <v>0</v>
      </c>
      <c r="F16" s="18">
        <f t="shared" ref="F16" si="3">C16*E16</f>
        <v>0</v>
      </c>
    </row>
    <row r="17" spans="1:6" ht="39">
      <c r="A17" s="17">
        <v>15</v>
      </c>
      <c r="B17" s="4" t="s">
        <v>87</v>
      </c>
      <c r="C17" s="38">
        <v>363.5</v>
      </c>
      <c r="D17" s="17" t="s">
        <v>18</v>
      </c>
      <c r="E17" s="18">
        <v>0</v>
      </c>
      <c r="F17" s="18">
        <f t="shared" si="1"/>
        <v>0</v>
      </c>
    </row>
    <row r="18" spans="1:6" ht="78">
      <c r="A18" s="17">
        <v>16</v>
      </c>
      <c r="B18" s="19" t="s">
        <v>88</v>
      </c>
      <c r="C18" s="38">
        <v>4066</v>
      </c>
      <c r="D18" s="17" t="s">
        <v>58</v>
      </c>
      <c r="E18" s="18">
        <v>0</v>
      </c>
      <c r="F18" s="18">
        <f t="shared" si="1"/>
        <v>0</v>
      </c>
    </row>
    <row r="19" spans="1:6" ht="39">
      <c r="A19" s="17">
        <v>17</v>
      </c>
      <c r="B19" s="19" t="s">
        <v>115</v>
      </c>
      <c r="C19" s="38">
        <v>3713</v>
      </c>
      <c r="D19" s="17" t="s">
        <v>51</v>
      </c>
      <c r="E19" s="18">
        <v>0</v>
      </c>
      <c r="F19" s="18">
        <v>0</v>
      </c>
    </row>
    <row r="20" spans="1:6" ht="39">
      <c r="A20" s="17">
        <v>18</v>
      </c>
      <c r="B20" s="4" t="s">
        <v>116</v>
      </c>
      <c r="C20" s="38">
        <v>61</v>
      </c>
      <c r="D20" s="17" t="s">
        <v>18</v>
      </c>
      <c r="E20" s="18">
        <v>0</v>
      </c>
      <c r="F20" s="18">
        <f t="shared" si="1"/>
        <v>0</v>
      </c>
    </row>
    <row r="21" spans="1:6" ht="78">
      <c r="A21" s="17">
        <v>19</v>
      </c>
      <c r="B21" s="19" t="s">
        <v>65</v>
      </c>
      <c r="C21" s="47">
        <v>438</v>
      </c>
      <c r="D21" s="17" t="s">
        <v>58</v>
      </c>
      <c r="E21" s="18">
        <v>0</v>
      </c>
      <c r="F21" s="18">
        <f t="shared" si="1"/>
        <v>0</v>
      </c>
    </row>
    <row r="22" spans="1:6" ht="39">
      <c r="A22" s="17">
        <v>20</v>
      </c>
      <c r="B22" s="19" t="s">
        <v>117</v>
      </c>
      <c r="C22" s="38">
        <v>3524</v>
      </c>
      <c r="D22" s="17" t="s">
        <v>58</v>
      </c>
      <c r="E22" s="18">
        <v>0</v>
      </c>
      <c r="F22" s="18">
        <f t="shared" si="1"/>
        <v>0</v>
      </c>
    </row>
    <row r="23" spans="1:6" ht="39">
      <c r="A23" s="17">
        <v>21</v>
      </c>
      <c r="B23" s="19" t="s">
        <v>118</v>
      </c>
      <c r="C23" s="38">
        <v>573</v>
      </c>
      <c r="D23" s="17" t="s">
        <v>58</v>
      </c>
      <c r="E23" s="18">
        <v>0</v>
      </c>
      <c r="F23" s="18">
        <f t="shared" si="1"/>
        <v>0</v>
      </c>
    </row>
    <row r="24" spans="1:6" ht="39">
      <c r="A24" s="17">
        <v>22</v>
      </c>
      <c r="B24" s="19" t="s">
        <v>119</v>
      </c>
      <c r="C24" s="47">
        <v>60</v>
      </c>
      <c r="D24" s="76" t="s">
        <v>18</v>
      </c>
      <c r="E24" s="18">
        <v>0</v>
      </c>
      <c r="F24" s="18">
        <f t="shared" si="1"/>
        <v>0</v>
      </c>
    </row>
    <row r="25" spans="1:6" ht="39">
      <c r="A25" s="17">
        <v>23</v>
      </c>
      <c r="B25" s="19" t="s">
        <v>120</v>
      </c>
      <c r="C25" s="38">
        <v>1</v>
      </c>
      <c r="D25" s="17" t="s">
        <v>43</v>
      </c>
      <c r="E25" s="18">
        <v>0</v>
      </c>
      <c r="F25" s="18">
        <f t="shared" si="1"/>
        <v>0</v>
      </c>
    </row>
    <row r="26" spans="1:6">
      <c r="A26" s="17">
        <v>24</v>
      </c>
      <c r="B26" s="19" t="s">
        <v>56</v>
      </c>
      <c r="C26" s="38">
        <v>1</v>
      </c>
      <c r="D26" s="17" t="s">
        <v>43</v>
      </c>
      <c r="E26" s="18">
        <v>0</v>
      </c>
      <c r="F26" s="18">
        <f t="shared" si="1"/>
        <v>0</v>
      </c>
    </row>
    <row r="27" spans="1:6" ht="59.25" thickBot="1">
      <c r="A27" s="17">
        <v>25</v>
      </c>
      <c r="B27" s="19" t="s">
        <v>55</v>
      </c>
      <c r="C27" s="38">
        <v>35</v>
      </c>
      <c r="D27" s="17" t="s">
        <v>58</v>
      </c>
      <c r="E27" s="18">
        <v>0</v>
      </c>
      <c r="F27" s="18">
        <f t="shared" si="1"/>
        <v>0</v>
      </c>
    </row>
    <row r="28" spans="1:6" ht="20.25" thickBot="1">
      <c r="A28" s="64" t="s">
        <v>24</v>
      </c>
      <c r="B28" s="65"/>
      <c r="C28" s="65"/>
      <c r="D28" s="65"/>
      <c r="E28" s="65"/>
      <c r="F28" s="66"/>
    </row>
    <row r="29" spans="1:6" ht="39">
      <c r="A29" s="17">
        <v>26</v>
      </c>
      <c r="B29" s="19" t="s">
        <v>121</v>
      </c>
      <c r="C29" s="38">
        <v>152</v>
      </c>
      <c r="D29" s="17" t="s">
        <v>18</v>
      </c>
      <c r="E29" s="18">
        <v>0</v>
      </c>
      <c r="F29" s="18">
        <f t="shared" si="1"/>
        <v>0</v>
      </c>
    </row>
    <row r="30" spans="1:6" ht="39">
      <c r="A30" s="17">
        <v>27</v>
      </c>
      <c r="B30" s="6" t="s">
        <v>122</v>
      </c>
      <c r="C30" s="38">
        <v>4</v>
      </c>
      <c r="D30" s="17" t="s">
        <v>27</v>
      </c>
      <c r="E30" s="18">
        <v>0</v>
      </c>
      <c r="F30" s="18">
        <v>0</v>
      </c>
    </row>
    <row r="31" spans="1:6" ht="58.5">
      <c r="A31" s="17">
        <v>29</v>
      </c>
      <c r="B31" s="19" t="s">
        <v>124</v>
      </c>
      <c r="C31" s="38">
        <v>73.2</v>
      </c>
      <c r="D31" s="17" t="s">
        <v>18</v>
      </c>
      <c r="E31" s="18">
        <v>0</v>
      </c>
      <c r="F31" s="18">
        <f t="shared" si="1"/>
        <v>0</v>
      </c>
    </row>
    <row r="32" spans="1:6" ht="58.5">
      <c r="A32" s="17">
        <v>30</v>
      </c>
      <c r="B32" s="19" t="s">
        <v>89</v>
      </c>
      <c r="C32" s="38">
        <v>60.3</v>
      </c>
      <c r="D32" s="17" t="s">
        <v>18</v>
      </c>
      <c r="E32" s="18">
        <v>0</v>
      </c>
      <c r="F32" s="18">
        <f>C32*E32</f>
        <v>0</v>
      </c>
    </row>
    <row r="33" spans="1:6" ht="39">
      <c r="A33" s="17">
        <v>31</v>
      </c>
      <c r="B33" s="4" t="s">
        <v>123</v>
      </c>
      <c r="C33" s="38">
        <v>1</v>
      </c>
      <c r="D33" s="17" t="s">
        <v>27</v>
      </c>
      <c r="E33" s="18">
        <v>0</v>
      </c>
      <c r="F33" s="18">
        <f>C33*E33</f>
        <v>0</v>
      </c>
    </row>
    <row r="34" spans="1:6">
      <c r="A34" s="17">
        <v>32</v>
      </c>
      <c r="B34" s="19" t="s">
        <v>90</v>
      </c>
      <c r="C34" s="38">
        <v>104.2</v>
      </c>
      <c r="D34" s="17" t="s">
        <v>18</v>
      </c>
      <c r="E34" s="18">
        <v>0</v>
      </c>
      <c r="F34" s="18">
        <f>C34*E34</f>
        <v>0</v>
      </c>
    </row>
    <row r="35" spans="1:6" ht="20.25" thickBot="1">
      <c r="A35" s="17">
        <v>33</v>
      </c>
      <c r="B35" s="19" t="s">
        <v>125</v>
      </c>
      <c r="C35" s="38">
        <v>1</v>
      </c>
      <c r="D35" s="17" t="s">
        <v>27</v>
      </c>
      <c r="E35" s="18">
        <v>0</v>
      </c>
      <c r="F35" s="18">
        <f>C35*E35</f>
        <v>0</v>
      </c>
    </row>
    <row r="36" spans="1:6" ht="20.25" thickBot="1">
      <c r="A36" s="64" t="s">
        <v>28</v>
      </c>
      <c r="B36" s="65"/>
      <c r="C36" s="65"/>
      <c r="D36" s="65"/>
      <c r="E36" s="65"/>
      <c r="F36" s="66"/>
    </row>
    <row r="37" spans="1:6" ht="58.5">
      <c r="A37" s="17">
        <v>34</v>
      </c>
      <c r="B37" s="19" t="s">
        <v>126</v>
      </c>
      <c r="C37" s="38">
        <v>1</v>
      </c>
      <c r="D37" s="17" t="s">
        <v>43</v>
      </c>
      <c r="E37" s="18">
        <v>0</v>
      </c>
      <c r="F37" s="18">
        <f>C37*E37</f>
        <v>0</v>
      </c>
    </row>
    <row r="38" spans="1:6" ht="58.5">
      <c r="A38" s="17">
        <v>35</v>
      </c>
      <c r="B38" s="19" t="s">
        <v>129</v>
      </c>
      <c r="C38" s="38">
        <v>1</v>
      </c>
      <c r="D38" s="17" t="s">
        <v>43</v>
      </c>
      <c r="E38" s="18">
        <v>0</v>
      </c>
      <c r="F38" s="18">
        <f>C38*E38</f>
        <v>0</v>
      </c>
    </row>
    <row r="39" spans="1:6" ht="20.25" thickBot="1">
      <c r="A39" s="17">
        <v>36</v>
      </c>
      <c r="B39" s="19" t="s">
        <v>127</v>
      </c>
      <c r="C39" s="38">
        <v>682</v>
      </c>
      <c r="D39" s="17" t="s">
        <v>70</v>
      </c>
      <c r="E39" s="18">
        <v>0</v>
      </c>
      <c r="F39" s="18">
        <f>C39*E39</f>
        <v>0</v>
      </c>
    </row>
    <row r="40" spans="1:6" ht="20.25" thickBot="1">
      <c r="A40" s="64" t="s">
        <v>45</v>
      </c>
      <c r="B40" s="65"/>
      <c r="C40" s="65"/>
      <c r="D40" s="65"/>
      <c r="E40" s="65"/>
      <c r="F40" s="66"/>
    </row>
    <row r="41" spans="1:6" ht="59.25" thickBot="1">
      <c r="A41" s="17">
        <v>37</v>
      </c>
      <c r="B41" s="19" t="s">
        <v>59</v>
      </c>
      <c r="C41" s="38">
        <v>1</v>
      </c>
      <c r="D41" s="17" t="s">
        <v>43</v>
      </c>
      <c r="E41" s="18">
        <v>0</v>
      </c>
      <c r="F41" s="18">
        <f>C41*E41</f>
        <v>0</v>
      </c>
    </row>
    <row r="42" spans="1:6" ht="20.25" thickBot="1">
      <c r="A42" s="64" t="s">
        <v>31</v>
      </c>
      <c r="B42" s="65"/>
      <c r="C42" s="65"/>
      <c r="D42" s="65"/>
      <c r="E42" s="65"/>
      <c r="F42" s="66"/>
    </row>
    <row r="43" spans="1:6" ht="39">
      <c r="A43" s="17">
        <v>38</v>
      </c>
      <c r="B43" s="24" t="s">
        <v>128</v>
      </c>
      <c r="C43" s="38">
        <v>194</v>
      </c>
      <c r="D43" s="17" t="s">
        <v>18</v>
      </c>
      <c r="E43" s="18">
        <v>0</v>
      </c>
      <c r="F43" s="18">
        <f t="shared" si="1"/>
        <v>0</v>
      </c>
    </row>
    <row r="44" spans="1:6" ht="39">
      <c r="A44" s="58" t="s">
        <v>33</v>
      </c>
      <c r="B44" s="55"/>
      <c r="C44" s="55"/>
      <c r="D44" s="55"/>
      <c r="E44" s="55"/>
      <c r="F44" s="59">
        <f>SUM(F2:F43)</f>
        <v>0</v>
      </c>
    </row>
    <row r="46" spans="1:6">
      <c r="A46" s="94"/>
      <c r="B46" s="92" t="s">
        <v>77</v>
      </c>
      <c r="C46" s="40"/>
      <c r="D46" s="20"/>
      <c r="E46" s="20"/>
      <c r="F46" s="93"/>
    </row>
    <row r="47" spans="1:6" ht="21">
      <c r="A47" s="78">
        <v>39</v>
      </c>
      <c r="B47" s="19" t="s">
        <v>34</v>
      </c>
      <c r="C47" s="39">
        <v>1</v>
      </c>
      <c r="D47" s="87" t="s">
        <v>35</v>
      </c>
      <c r="E47" s="79">
        <v>0</v>
      </c>
      <c r="F47" s="80">
        <f t="shared" ref="F47:F53" si="4">C47*E47</f>
        <v>0</v>
      </c>
    </row>
    <row r="48" spans="1:6">
      <c r="A48" s="78">
        <v>40</v>
      </c>
      <c r="B48" s="19" t="s">
        <v>36</v>
      </c>
      <c r="C48" s="39">
        <v>1</v>
      </c>
      <c r="D48" s="87" t="s">
        <v>35</v>
      </c>
      <c r="E48" s="79">
        <v>0</v>
      </c>
      <c r="F48" s="80">
        <f t="shared" si="4"/>
        <v>0</v>
      </c>
    </row>
    <row r="49" spans="1:6" ht="39">
      <c r="A49" s="78">
        <v>41</v>
      </c>
      <c r="B49" s="19" t="s">
        <v>91</v>
      </c>
      <c r="C49" s="39">
        <v>1</v>
      </c>
      <c r="D49" s="87" t="s">
        <v>18</v>
      </c>
      <c r="E49" s="79">
        <v>0</v>
      </c>
      <c r="F49" s="80">
        <f t="shared" si="4"/>
        <v>0</v>
      </c>
    </row>
    <row r="50" spans="1:6" ht="39">
      <c r="A50" s="78">
        <v>42</v>
      </c>
      <c r="B50" s="19" t="s">
        <v>37</v>
      </c>
      <c r="C50" s="39">
        <v>1</v>
      </c>
      <c r="D50" s="88" t="s">
        <v>72</v>
      </c>
      <c r="E50" s="79">
        <v>0</v>
      </c>
      <c r="F50" s="80">
        <f t="shared" si="4"/>
        <v>0</v>
      </c>
    </row>
    <row r="51" spans="1:6">
      <c r="A51" s="78">
        <v>43</v>
      </c>
      <c r="B51" s="19" t="s">
        <v>54</v>
      </c>
      <c r="C51" s="39">
        <v>1</v>
      </c>
      <c r="D51" s="87" t="s">
        <v>27</v>
      </c>
      <c r="E51" s="79">
        <v>0</v>
      </c>
      <c r="F51" s="80">
        <f t="shared" si="4"/>
        <v>0</v>
      </c>
    </row>
    <row r="52" spans="1:6" ht="156">
      <c r="A52" s="78">
        <v>44</v>
      </c>
      <c r="B52" s="19" t="s">
        <v>84</v>
      </c>
      <c r="C52" s="39">
        <v>1</v>
      </c>
      <c r="D52" s="60" t="s">
        <v>43</v>
      </c>
      <c r="E52" s="79">
        <v>0</v>
      </c>
      <c r="F52" s="80">
        <f t="shared" si="4"/>
        <v>0</v>
      </c>
    </row>
    <row r="53" spans="1:6" ht="39">
      <c r="A53" s="81">
        <v>45</v>
      </c>
      <c r="B53" s="82" t="s">
        <v>32</v>
      </c>
      <c r="C53" s="83"/>
      <c r="D53" s="84"/>
      <c r="E53" s="85">
        <v>0</v>
      </c>
      <c r="F53" s="86">
        <f t="shared" si="4"/>
        <v>0</v>
      </c>
    </row>
    <row r="54" spans="1:6" ht="20.25" thickBot="1"/>
    <row r="55" spans="1:6">
      <c r="B55" s="73" t="s">
        <v>39</v>
      </c>
    </row>
    <row r="56" spans="1:6">
      <c r="B56" s="74"/>
    </row>
    <row r="57" spans="1:6">
      <c r="B57" s="74"/>
    </row>
    <row r="58" spans="1:6">
      <c r="B58" s="74"/>
    </row>
    <row r="59" spans="1:6">
      <c r="B59" s="74"/>
    </row>
    <row r="60" spans="1:6">
      <c r="B60" s="74"/>
    </row>
    <row r="61" spans="1:6" ht="20.25" thickBot="1">
      <c r="B61" s="75"/>
    </row>
  </sheetData>
  <customSheetViews>
    <customSheetView guid="{3865F592-3F5A-4ABC-8025-10CC4CAAB47F}" scale="120">
      <pane ySplit="1" topLeftCell="A2" activePane="bottomLeft" state="frozen"/>
      <selection pane="bottomLeft" activeCell="B6" sqref="B6"/>
      <pageMargins left="0.75" right="0.75" top="1" bottom="1" header="0.5" footer="0.5"/>
      <pageSetup paperSize="9" orientation="portrait" verticalDpi="0" r:id="rId1"/>
    </customSheetView>
    <customSheetView guid="{ACA2C583-04F7-E147-93E7-293DBC9DB3D6}" scale="120" topLeftCell="A36">
      <selection activeCell="B40" sqref="B40"/>
      <pageMargins left="0.7" right="0.7" top="0.75" bottom="0.75" header="0.3" footer="0.3"/>
      <pageSetup paperSize="9" orientation="portrait" verticalDpi="0"/>
    </customSheetView>
  </customSheetViews>
  <mergeCells count="7">
    <mergeCell ref="B55:B61"/>
    <mergeCell ref="A4:F4"/>
    <mergeCell ref="A12:F12"/>
    <mergeCell ref="A36:F36"/>
    <mergeCell ref="A28:F28"/>
    <mergeCell ref="A40:F40"/>
    <mergeCell ref="A42:F42"/>
  </mergeCells>
  <pageMargins left="0.75" right="0.75" top="1" bottom="1" header="0.5" footer="0.5"/>
  <pageSetup paperSize="9" orientation="portrait" verticalDpi="0"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Sheet1</vt:lpstr>
      <vt:lpstr>RE- OPTION 1</vt:lpstr>
      <vt:lpstr>RE- OPTION 2</vt:lpstr>
      <vt:lpstr>RE- OPTION 3</vt:lpstr>
      <vt:lpstr>HY OPTION 1</vt:lpstr>
      <vt:lpstr>HY OPTION 2</vt:lpstr>
      <vt:lpstr>HY OPTION 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Riley</dc:creator>
  <cp:lastModifiedBy>pberry</cp:lastModifiedBy>
  <dcterms:created xsi:type="dcterms:W3CDTF">2016-12-08T18:51:34Z</dcterms:created>
  <dcterms:modified xsi:type="dcterms:W3CDTF">2016-12-20T22:22:26Z</dcterms:modified>
</cp:coreProperties>
</file>