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235" windowHeight="7995" activeTab="2"/>
  </bookViews>
  <sheets>
    <sheet name="Instructions" sheetId="1" r:id="rId1"/>
    <sheet name="Staff rates" sheetId="2" r:id="rId2"/>
    <sheet name="Task Schedule" sheetId="3" r:id="rId3"/>
    <sheet name="Tendered amount" sheetId="4" r:id="rId4"/>
  </sheets>
  <calcPr calcId="145621" calcMode="manual" calcCompleted="0" calcOnSave="0" concurrentCalc="0" concurrentManualCount="1"/>
</workbook>
</file>

<file path=xl/calcChain.xml><?xml version="1.0" encoding="utf-8"?>
<calcChain xmlns="http://schemas.openxmlformats.org/spreadsheetml/2006/main">
  <c r="D16" i="4" l="1"/>
  <c r="D33" i="3"/>
  <c r="D32" i="3"/>
  <c r="D17" i="3"/>
  <c r="J17" i="2"/>
  <c r="D10" i="4"/>
  <c r="F10" i="4"/>
  <c r="I17" i="2"/>
  <c r="D9" i="4"/>
  <c r="F9" i="4"/>
  <c r="H17" i="2"/>
  <c r="D8" i="4"/>
  <c r="F8" i="4"/>
  <c r="G17" i="2"/>
  <c r="D7" i="4"/>
  <c r="F7" i="4"/>
  <c r="F17" i="2"/>
  <c r="E17" i="2"/>
  <c r="D17" i="2"/>
  <c r="F11" i="4"/>
  <c r="F12" i="4"/>
</calcChain>
</file>

<file path=xl/sharedStrings.xml><?xml version="1.0" encoding="utf-8"?>
<sst xmlns="http://schemas.openxmlformats.org/spreadsheetml/2006/main" count="55" uniqueCount="45">
  <si>
    <t>Supplier</t>
  </si>
  <si>
    <t>Follow</t>
  </si>
  <si>
    <t>Assist</t>
  </si>
  <si>
    <t>Apply</t>
  </si>
  <si>
    <t>Enable</t>
  </si>
  <si>
    <t>Strategy and Architecture</t>
  </si>
  <si>
    <t>A1 Advice and Guidance</t>
  </si>
  <si>
    <t>A2 Technical Strategy and Planning</t>
  </si>
  <si>
    <t>Change and Transformation</t>
  </si>
  <si>
    <t>B1 Business Change Implementation</t>
  </si>
  <si>
    <t>B2 Business Change Management</t>
  </si>
  <si>
    <t>Development and Implementation</t>
  </si>
  <si>
    <t>C1 Systems Development</t>
  </si>
  <si>
    <t>C2 Installation and Integration</t>
  </si>
  <si>
    <t>Delivery and Operation</t>
  </si>
  <si>
    <t>D1 Service Design</t>
  </si>
  <si>
    <t>D2 Service Transition</t>
  </si>
  <si>
    <t>D3 Service Operation</t>
  </si>
  <si>
    <t>Skills and Quality</t>
  </si>
  <si>
    <t>E1 Skill Management</t>
  </si>
  <si>
    <t>Role</t>
  </si>
  <si>
    <t>Explanatory notes</t>
  </si>
  <si>
    <t>Item number</t>
  </si>
  <si>
    <t>Total assumed monthly Time Charge:</t>
  </si>
  <si>
    <t>staff rates</t>
  </si>
  <si>
    <t>Assumed monthly Time Charge per individual</t>
  </si>
  <si>
    <t>Ensure and advise</t>
  </si>
  <si>
    <t>Initiate and influence</t>
  </si>
  <si>
    <t>Set strategy, inspire and mobilise</t>
  </si>
  <si>
    <t>Description</t>
  </si>
  <si>
    <t>Monthly costs</t>
  </si>
  <si>
    <t>Assumed number of days per month</t>
  </si>
  <si>
    <t>Average day rate:</t>
  </si>
  <si>
    <t>Section 5 - Tendered value</t>
  </si>
  <si>
    <t>Total one off costs:</t>
  </si>
  <si>
    <r>
      <t xml:space="preserve">Section 1 - </t>
    </r>
    <r>
      <rPr>
        <b/>
        <i/>
        <u/>
        <sz val="10"/>
        <color theme="1"/>
        <rFont val="Arial"/>
        <family val="2"/>
      </rPr>
      <t>staff rates</t>
    </r>
  </si>
  <si>
    <r>
      <t xml:space="preserve">Total assumed Time Charge until the </t>
    </r>
    <r>
      <rPr>
        <b/>
        <i/>
        <sz val="10"/>
        <color theme="1"/>
        <rFont val="Arial"/>
        <family val="2"/>
      </rPr>
      <t>completion date</t>
    </r>
    <r>
      <rPr>
        <b/>
        <sz val="10"/>
        <color theme="1"/>
        <rFont val="Arial"/>
        <family val="2"/>
      </rPr>
      <t xml:space="preserve">:
</t>
    </r>
    <r>
      <rPr>
        <b/>
        <sz val="8"/>
        <color theme="1"/>
        <rFont val="Arial"/>
        <family val="2"/>
      </rPr>
      <t>(cell F11 x 24 months)</t>
    </r>
  </si>
  <si>
    <t>Total Task Order 1 lump sum monthly costs:</t>
  </si>
  <si>
    <r>
      <t xml:space="preserve">Total Task Order 1 lump sum cost for initial fixed term: 
</t>
    </r>
    <r>
      <rPr>
        <b/>
        <sz val="8"/>
        <color theme="1"/>
        <rFont val="Arial"/>
        <family val="2"/>
      </rPr>
      <t>(cell D32 x 24 months)</t>
    </r>
  </si>
  <si>
    <t>Section 2 - One off lump sum costs</t>
  </si>
  <si>
    <t>Section 3 - Task Order 1 lump sum monthly costs</t>
  </si>
  <si>
    <r>
      <rPr>
        <b/>
        <sz val="10"/>
        <color theme="1"/>
        <rFont val="Arial"/>
        <family val="2"/>
      </rPr>
      <t>Instructions</t>
    </r>
    <r>
      <rPr>
        <sz val="10"/>
        <color theme="1"/>
        <rFont val="Arial"/>
        <family val="2"/>
      </rPr>
      <t xml:space="preserve">
• Suppliers are required to populate this Pricing Schedule; failure to do so will result in disqualification.       
• Any prices submitted are to be equal to or lower than those included in Schedule 3 of the Traffic Management Technology 2 Framework Agreement.      
• Suppliers should only complete the yellow and amber cells. Other cells must not be edited.      
• All entries must be in pounds sterling to two decimal places.       
• Suppliers may enter explanatory notes if they wish.
• Suppliers must use section 1 on the Staff rates tab to enter their day rates. This section is mandatory but will not be considered as part of the financial assessment; this section will be used to determine an average day rate which will be multiplied by the current resource utilisation figures (based on the current CHARM ATMS Systems Assurer contract) in section 4 on the Tendered amount tab. Any prices submitted in the amber cells are to be equal to or lower than those included in Schedule 3 of the Traffic Management Technology 2 Framework Agreement.
• Suppliers may use section 2 on the Task Schedule tab to enter any one off costs (e.g. mobilisation). This section is not mandatory and Suppliers may choose to not complete this section if there are no additional one off costs. If Suppliers do complete this section, any charges will be considered as part of the financial assessment.
• Suppliers may use section 3 on the Task Schedule tab to enter any monthly lump sum costs relating to Task Order 1. This section is not mandatory and Suppliers may choose to not complete this section if there are no additional recurring monthly costs. If Suppliers do complete this section, any charges will be considered as part of the financial assessment.
• Suppliers must not complete Section 4.
• Section 5 contains the value which will be considered as part of the financial assessment.
</t>
    </r>
  </si>
  <si>
    <r>
      <t xml:space="preserve">The tendered total is:
</t>
    </r>
    <r>
      <rPr>
        <b/>
        <sz val="8"/>
        <color theme="1"/>
        <rFont val="Arial"/>
        <family val="2"/>
      </rPr>
      <t>(Task Schedule D17 + Task Schedule D33 + 
Total Assumed monthly Time Charge F12)</t>
    </r>
  </si>
  <si>
    <t>Section 4 - Assumed monthly Time Charge for Task Orders 2 to 7</t>
  </si>
  <si>
    <t>One off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</si>
</sst>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quot;£&quot;#,##0.00"/>
    <numFmt numFmtId="44" formatCode="_-&quot;£&quot;* #,##0.00_-;\-&quot;£&quot;* #,##0.00_-;_-&quot;£&quot;* &quot;-&quot;??_-;_-@_-"/>
    <numFmt numFmtId="164" formatCode="&quot;£&quot;#,##0.00"/>
    <numFmt numFmtId="165" formatCode="[$£-809]#,##0.00;\-[$£-809]#,##0.00"/>
    <numFmt numFmtId="166" formatCode="#,##0_ ;\-#,##0\ "/>
  </numFmts>
  <fonts count="13" x14ac:knownFonts="1">
    <font>
      <sz val="12"/>
      <color theme="1"/>
      <name val="Arial"/>
      <family val="2"/>
    </font>
    <font>
      <sz val="12"/>
      <color theme="1"/>
      <name val="Arial"/>
      <family val="2"/>
    </font>
    <font>
      <sz val="11"/>
      <color theme="1"/>
      <name val="Calibri"/>
      <family val="2"/>
      <scheme val="minor"/>
    </font>
    <font>
      <b/>
      <sz val="10"/>
      <color theme="1"/>
      <name val="Arial"/>
      <family val="2"/>
    </font>
    <font>
      <sz val="10"/>
      <color theme="1"/>
      <name val="Arial"/>
      <family val="2"/>
    </font>
    <font>
      <b/>
      <sz val="10"/>
      <name val="Arial"/>
      <family val="2"/>
    </font>
    <font>
      <b/>
      <u/>
      <sz val="10"/>
      <color theme="1"/>
      <name val="Arial"/>
      <family val="2"/>
    </font>
    <font>
      <b/>
      <sz val="10"/>
      <color rgb="FF000000"/>
      <name val="Arial"/>
      <family val="2"/>
    </font>
    <font>
      <sz val="10"/>
      <color rgb="FF000000"/>
      <name val="Arial"/>
      <family val="2"/>
    </font>
    <font>
      <b/>
      <sz val="8"/>
      <color theme="1"/>
      <name val="Arial"/>
      <family val="2"/>
    </font>
    <font>
      <b/>
      <i/>
      <sz val="10"/>
      <color theme="1"/>
      <name val="Arial"/>
      <family val="2"/>
    </font>
    <font>
      <b/>
      <i/>
      <u/>
      <sz val="10"/>
      <color theme="1"/>
      <name val="Arial"/>
      <family val="2"/>
    </font>
    <font>
      <b/>
      <sz val="10"/>
      <color theme="0"/>
      <name val="Arial"/>
      <family val="2"/>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C000"/>
        <bgColor rgb="FF00B0F0"/>
      </patternFill>
    </fill>
    <fill>
      <patternFill patternType="solid">
        <fgColor rgb="FFFFC000"/>
        <bgColor theme="0"/>
      </patternFill>
    </fill>
    <fill>
      <patternFill patternType="solid">
        <fgColor theme="1"/>
        <bgColor indexed="64"/>
      </patternFill>
    </fill>
    <fill>
      <patternFill patternType="solid">
        <fgColor theme="0" tint="-0.499984740745262"/>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81">
    <xf numFmtId="0" fontId="0" fillId="0" borderId="0" xfId="0"/>
    <xf numFmtId="0" fontId="3" fillId="3"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vertical="center"/>
    </xf>
    <xf numFmtId="164" fontId="8" fillId="2" borderId="3" xfId="2" applyNumberFormat="1" applyFont="1" applyFill="1" applyBorder="1" applyAlignment="1">
      <alignment horizontal="center" vertical="center" wrapText="1"/>
    </xf>
    <xf numFmtId="0" fontId="4" fillId="2" borderId="2" xfId="0" applyFont="1" applyFill="1" applyBorder="1" applyAlignment="1">
      <alignment vertical="center"/>
    </xf>
    <xf numFmtId="0" fontId="4" fillId="0" borderId="0" xfId="0" applyFont="1" applyAlignment="1">
      <alignment vertical="center" wrapText="1"/>
    </xf>
    <xf numFmtId="0" fontId="6" fillId="0" borderId="0" xfId="0" applyFont="1" applyAlignment="1">
      <alignment vertical="center"/>
    </xf>
    <xf numFmtId="165" fontId="3" fillId="4" borderId="2" xfId="0" applyNumberFormat="1" applyFont="1" applyFill="1" applyBorder="1" applyAlignment="1">
      <alignment horizontal="center" vertical="center"/>
    </xf>
    <xf numFmtId="0" fontId="7" fillId="6" borderId="3" xfId="2"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3" xfId="0" applyFont="1" applyFill="1" applyBorder="1" applyAlignment="1">
      <alignment vertical="center"/>
    </xf>
    <xf numFmtId="164" fontId="4" fillId="0" borderId="26" xfId="1" applyNumberFormat="1" applyFont="1" applyFill="1" applyBorder="1" applyAlignment="1">
      <alignment horizontal="center" vertical="center"/>
    </xf>
    <xf numFmtId="0" fontId="4" fillId="0" borderId="11" xfId="0" applyFont="1" applyFill="1" applyBorder="1" applyAlignment="1">
      <alignment vertical="center"/>
    </xf>
    <xf numFmtId="0" fontId="4" fillId="0" borderId="0" xfId="0" applyFont="1"/>
    <xf numFmtId="0" fontId="10" fillId="3" borderId="6" xfId="0" applyFont="1" applyFill="1" applyBorder="1" applyAlignment="1">
      <alignment horizontal="center" vertical="center" wrapText="1"/>
    </xf>
    <xf numFmtId="164" fontId="4" fillId="0" borderId="8" xfId="0" applyNumberFormat="1" applyFont="1" applyBorder="1" applyAlignment="1">
      <alignment horizontal="center"/>
    </xf>
    <xf numFmtId="0" fontId="4" fillId="0" borderId="24" xfId="0" applyFont="1" applyBorder="1" applyAlignment="1">
      <alignment horizontal="center" vertical="center"/>
    </xf>
    <xf numFmtId="0" fontId="4" fillId="0" borderId="25" xfId="0" applyFont="1" applyFill="1" applyBorder="1" applyAlignment="1">
      <alignment vertical="center"/>
    </xf>
    <xf numFmtId="166" fontId="4" fillId="0" borderId="25" xfId="1" applyNumberFormat="1" applyFont="1" applyFill="1" applyBorder="1" applyAlignment="1">
      <alignment horizontal="center" vertical="center"/>
    </xf>
    <xf numFmtId="0" fontId="3" fillId="3" borderId="13" xfId="0" applyFont="1" applyFill="1" applyBorder="1" applyAlignment="1">
      <alignment horizontal="left" vertical="center"/>
    </xf>
    <xf numFmtId="164" fontId="8" fillId="7" borderId="3" xfId="2" applyNumberFormat="1" applyFont="1" applyFill="1" applyBorder="1" applyAlignment="1">
      <alignment horizontal="center" vertical="center" wrapText="1"/>
    </xf>
    <xf numFmtId="164" fontId="8" fillId="8" borderId="3" xfId="2" applyNumberFormat="1" applyFont="1" applyFill="1" applyBorder="1" applyAlignment="1">
      <alignment horizontal="center" vertical="center" wrapText="1"/>
    </xf>
    <xf numFmtId="166" fontId="4" fillId="0" borderId="3" xfId="1" applyNumberFormat="1" applyFont="1" applyFill="1" applyBorder="1" applyAlignment="1">
      <alignment horizontal="center" vertical="center"/>
    </xf>
    <xf numFmtId="166" fontId="4" fillId="0" borderId="11" xfId="1" applyNumberFormat="1" applyFont="1" applyFill="1" applyBorder="1" applyAlignment="1">
      <alignment horizontal="center" vertical="center"/>
    </xf>
    <xf numFmtId="0" fontId="4" fillId="0" borderId="4" xfId="0" applyFont="1" applyBorder="1" applyAlignment="1">
      <alignment horizontal="center" vertical="center"/>
    </xf>
    <xf numFmtId="0" fontId="4" fillId="2" borderId="7" xfId="0" applyFont="1" applyFill="1" applyBorder="1" applyAlignment="1">
      <alignment horizontal="left" vertical="center"/>
    </xf>
    <xf numFmtId="165" fontId="4" fillId="2" borderId="7" xfId="0" applyNumberFormat="1" applyFont="1" applyFill="1" applyBorder="1" applyAlignment="1">
      <alignment horizontal="center" vertical="center"/>
    </xf>
    <xf numFmtId="0" fontId="4" fillId="2" borderId="3" xfId="0" applyFont="1" applyFill="1" applyBorder="1" applyAlignment="1">
      <alignment horizontal="left" vertical="center"/>
    </xf>
    <xf numFmtId="165" fontId="4" fillId="2" borderId="3" xfId="0" applyNumberFormat="1" applyFont="1" applyFill="1" applyBorder="1" applyAlignment="1">
      <alignment horizontal="center" vertical="center"/>
    </xf>
    <xf numFmtId="0" fontId="4" fillId="0" borderId="28" xfId="0" applyFont="1" applyBorder="1" applyAlignment="1">
      <alignment horizontal="center" vertical="center"/>
    </xf>
    <xf numFmtId="0" fontId="4" fillId="2" borderId="11" xfId="0" applyFont="1" applyFill="1" applyBorder="1" applyAlignment="1">
      <alignment horizontal="left" vertical="center"/>
    </xf>
    <xf numFmtId="165" fontId="4" fillId="2" borderId="11" xfId="0" applyNumberFormat="1" applyFont="1" applyFill="1" applyBorder="1" applyAlignment="1">
      <alignment horizontal="center" vertical="center"/>
    </xf>
    <xf numFmtId="0" fontId="4" fillId="0" borderId="0" xfId="0" applyFont="1" applyBorder="1" applyAlignment="1">
      <alignment horizontal="center" vertical="center"/>
    </xf>
    <xf numFmtId="0" fontId="3" fillId="3" borderId="4" xfId="0" applyFont="1" applyFill="1" applyBorder="1" applyAlignment="1">
      <alignment horizontal="right" vertical="center"/>
    </xf>
    <xf numFmtId="165" fontId="3" fillId="3" borderId="8" xfId="0" applyNumberFormat="1" applyFont="1" applyFill="1" applyBorder="1" applyAlignment="1">
      <alignment horizontal="center" vertical="center"/>
    </xf>
    <xf numFmtId="0" fontId="3" fillId="3" borderId="5" xfId="0" applyFont="1" applyFill="1" applyBorder="1" applyAlignment="1">
      <alignment horizontal="right" vertical="center" wrapText="1"/>
    </xf>
    <xf numFmtId="165" fontId="3" fillId="3" borderId="12"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2" applyFont="1" applyAlignment="1">
      <alignment horizontal="center" vertical="center" wrapText="1"/>
    </xf>
    <xf numFmtId="164" fontId="12" fillId="10" borderId="3" xfId="0" applyNumberFormat="1" applyFont="1" applyFill="1" applyBorder="1" applyAlignment="1">
      <alignment horizontal="center" vertical="center"/>
    </xf>
    <xf numFmtId="7" fontId="4" fillId="0" borderId="25" xfId="1" applyNumberFormat="1" applyFont="1" applyFill="1" applyBorder="1" applyAlignment="1">
      <alignment horizontal="center" vertical="center"/>
    </xf>
    <xf numFmtId="7" fontId="4" fillId="0" borderId="3" xfId="1" applyNumberFormat="1" applyFont="1" applyFill="1" applyBorder="1" applyAlignment="1">
      <alignment horizontal="center" vertical="center"/>
    </xf>
    <xf numFmtId="7" fontId="4" fillId="0" borderId="11" xfId="1" applyNumberFormat="1" applyFont="1" applyFill="1" applyBorder="1" applyAlignment="1">
      <alignment horizontal="center" vertical="center"/>
    </xf>
    <xf numFmtId="164" fontId="4" fillId="0" borderId="23" xfId="1" applyNumberFormat="1" applyFont="1" applyBorder="1" applyAlignment="1">
      <alignment horizontal="center" vertical="center"/>
    </xf>
    <xf numFmtId="164" fontId="4" fillId="0" borderId="10" xfId="1" applyNumberFormat="1" applyFont="1" applyBorder="1" applyAlignment="1">
      <alignment horizontal="center" vertical="center"/>
    </xf>
    <xf numFmtId="164" fontId="4" fillId="0" borderId="12" xfId="1" applyNumberFormat="1" applyFont="1" applyBorder="1" applyAlignment="1">
      <alignment horizontal="center" vertical="center"/>
    </xf>
    <xf numFmtId="0" fontId="3" fillId="3" borderId="1" xfId="0" applyFont="1" applyFill="1" applyBorder="1" applyAlignment="1">
      <alignment horizontal="right" vertical="center"/>
    </xf>
    <xf numFmtId="165" fontId="3" fillId="3" borderId="2" xfId="0"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3" fillId="3" borderId="6" xfId="0" applyFont="1" applyFill="1" applyBorder="1" applyAlignment="1">
      <alignment horizontal="center" vertical="center"/>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xf>
    <xf numFmtId="0" fontId="4" fillId="5" borderId="17" xfId="0" applyFont="1" applyFill="1" applyBorder="1" applyAlignment="1">
      <alignment horizontal="left" vertical="center"/>
    </xf>
    <xf numFmtId="0" fontId="4" fillId="5" borderId="18" xfId="0" applyFont="1" applyFill="1" applyBorder="1" applyAlignment="1">
      <alignment horizontal="left" vertical="center"/>
    </xf>
    <xf numFmtId="0" fontId="4" fillId="5" borderId="0" xfId="0" applyFont="1" applyFill="1" applyBorder="1" applyAlignment="1">
      <alignment horizontal="left" vertical="center"/>
    </xf>
    <xf numFmtId="0" fontId="4" fillId="5" borderId="19" xfId="0" applyFont="1" applyFill="1" applyBorder="1" applyAlignment="1">
      <alignment horizontal="left" vertical="center"/>
    </xf>
    <xf numFmtId="0" fontId="4" fillId="5" borderId="20" xfId="0" applyFont="1" applyFill="1" applyBorder="1" applyAlignment="1">
      <alignment horizontal="left" vertical="center"/>
    </xf>
    <xf numFmtId="0" fontId="4" fillId="5" borderId="21" xfId="0" applyFont="1" applyFill="1" applyBorder="1" applyAlignment="1">
      <alignment horizontal="left" vertical="center"/>
    </xf>
    <xf numFmtId="0" fontId="4" fillId="5" borderId="22" xfId="0" applyFont="1" applyFill="1" applyBorder="1" applyAlignment="1">
      <alignment horizontal="left" vertical="center"/>
    </xf>
    <xf numFmtId="0" fontId="7" fillId="3" borderId="27"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12" fillId="9" borderId="29" xfId="0" applyFont="1" applyFill="1" applyBorder="1" applyAlignment="1">
      <alignment horizontal="right" vertical="center"/>
    </xf>
    <xf numFmtId="0" fontId="12" fillId="9" borderId="30" xfId="0" applyFont="1" applyFill="1" applyBorder="1" applyAlignment="1">
      <alignment horizontal="right"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3" xfId="0" applyFont="1" applyFill="1" applyBorder="1" applyAlignment="1">
      <alignment vertical="center"/>
    </xf>
    <xf numFmtId="0" fontId="4" fillId="2" borderId="10" xfId="0" applyFont="1" applyFill="1" applyBorder="1" applyAlignment="1">
      <alignment vertical="center"/>
    </xf>
    <xf numFmtId="0" fontId="3" fillId="3" borderId="13" xfId="0" applyFont="1" applyFill="1" applyBorder="1" applyAlignment="1">
      <alignment horizontal="right" vertical="center" wrapText="1"/>
    </xf>
    <xf numFmtId="0" fontId="3" fillId="3" borderId="14" xfId="0" applyFont="1" applyFill="1" applyBorder="1" applyAlignment="1">
      <alignment horizontal="right"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zoomScaleNormal="100" workbookViewId="0">
      <selection activeCell="B2" sqref="B2:H14"/>
    </sheetView>
  </sheetViews>
  <sheetFormatPr defaultRowHeight="12.75" x14ac:dyDescent="0.2"/>
  <cols>
    <col min="1" max="1" width="0.88671875" style="4" customWidth="1"/>
    <col min="2" max="2" width="12.33203125" style="4" customWidth="1"/>
    <col min="3" max="3" width="36.5546875" style="4" bestFit="1" customWidth="1"/>
    <col min="4" max="5" width="17.44140625" style="4" customWidth="1"/>
    <col min="6" max="7" width="14.88671875" style="4" customWidth="1"/>
    <col min="8" max="8" width="8.88671875" style="4"/>
    <col min="9" max="9" width="13.88671875" style="4" customWidth="1"/>
    <col min="10" max="16384" width="8.88671875" style="4"/>
  </cols>
  <sheetData>
    <row r="1" spans="2:8" ht="5.0999999999999996" customHeight="1" thickBot="1" x14ac:dyDescent="0.25"/>
    <row r="2" spans="2:8" ht="15" customHeight="1" x14ac:dyDescent="0.2">
      <c r="B2" s="53" t="s">
        <v>41</v>
      </c>
      <c r="C2" s="54"/>
      <c r="D2" s="54"/>
      <c r="E2" s="54"/>
      <c r="F2" s="54"/>
      <c r="G2" s="54"/>
      <c r="H2" s="55"/>
    </row>
    <row r="3" spans="2:8" ht="15" customHeight="1" x14ac:dyDescent="0.2">
      <c r="B3" s="56"/>
      <c r="C3" s="57"/>
      <c r="D3" s="57"/>
      <c r="E3" s="57"/>
      <c r="F3" s="57"/>
      <c r="G3" s="57"/>
      <c r="H3" s="58"/>
    </row>
    <row r="4" spans="2:8" ht="15" customHeight="1" x14ac:dyDescent="0.2">
      <c r="B4" s="56"/>
      <c r="C4" s="57"/>
      <c r="D4" s="57"/>
      <c r="E4" s="57"/>
      <c r="F4" s="57"/>
      <c r="G4" s="57"/>
      <c r="H4" s="58"/>
    </row>
    <row r="5" spans="2:8" ht="15" customHeight="1" x14ac:dyDescent="0.2">
      <c r="B5" s="56"/>
      <c r="C5" s="57"/>
      <c r="D5" s="57"/>
      <c r="E5" s="57"/>
      <c r="F5" s="57"/>
      <c r="G5" s="57"/>
      <c r="H5" s="58"/>
    </row>
    <row r="6" spans="2:8" ht="15" customHeight="1" x14ac:dyDescent="0.2">
      <c r="B6" s="56"/>
      <c r="C6" s="57"/>
      <c r="D6" s="57"/>
      <c r="E6" s="57"/>
      <c r="F6" s="57"/>
      <c r="G6" s="57"/>
      <c r="H6" s="58"/>
    </row>
    <row r="7" spans="2:8" ht="15" customHeight="1" x14ac:dyDescent="0.2">
      <c r="B7" s="56"/>
      <c r="C7" s="57"/>
      <c r="D7" s="57"/>
      <c r="E7" s="57"/>
      <c r="F7" s="57"/>
      <c r="G7" s="57"/>
      <c r="H7" s="58"/>
    </row>
    <row r="8" spans="2:8" ht="15" customHeight="1" x14ac:dyDescent="0.2">
      <c r="B8" s="56"/>
      <c r="C8" s="57"/>
      <c r="D8" s="57"/>
      <c r="E8" s="57"/>
      <c r="F8" s="57"/>
      <c r="G8" s="57"/>
      <c r="H8" s="58"/>
    </row>
    <row r="9" spans="2:8" ht="15" customHeight="1" x14ac:dyDescent="0.2">
      <c r="B9" s="56"/>
      <c r="C9" s="57"/>
      <c r="D9" s="57"/>
      <c r="E9" s="57"/>
      <c r="F9" s="57"/>
      <c r="G9" s="57"/>
      <c r="H9" s="58"/>
    </row>
    <row r="10" spans="2:8" ht="15" customHeight="1" x14ac:dyDescent="0.2">
      <c r="B10" s="56"/>
      <c r="C10" s="57"/>
      <c r="D10" s="57"/>
      <c r="E10" s="57"/>
      <c r="F10" s="57"/>
      <c r="G10" s="57"/>
      <c r="H10" s="58"/>
    </row>
    <row r="11" spans="2:8" ht="15" customHeight="1" x14ac:dyDescent="0.2">
      <c r="B11" s="56"/>
      <c r="C11" s="57"/>
      <c r="D11" s="57"/>
      <c r="E11" s="57"/>
      <c r="F11" s="57"/>
      <c r="G11" s="57"/>
      <c r="H11" s="58"/>
    </row>
    <row r="12" spans="2:8" ht="15" customHeight="1" x14ac:dyDescent="0.2">
      <c r="B12" s="56"/>
      <c r="C12" s="57"/>
      <c r="D12" s="57"/>
      <c r="E12" s="57"/>
      <c r="F12" s="57"/>
      <c r="G12" s="57"/>
      <c r="H12" s="58"/>
    </row>
    <row r="13" spans="2:8" ht="15" customHeight="1" x14ac:dyDescent="0.2">
      <c r="B13" s="56"/>
      <c r="C13" s="57"/>
      <c r="D13" s="57"/>
      <c r="E13" s="57"/>
      <c r="F13" s="57"/>
      <c r="G13" s="57"/>
      <c r="H13" s="58"/>
    </row>
    <row r="14" spans="2:8" ht="28.5" customHeight="1" thickBot="1" x14ac:dyDescent="0.25">
      <c r="B14" s="59"/>
      <c r="C14" s="60"/>
      <c r="D14" s="60"/>
      <c r="E14" s="60"/>
      <c r="F14" s="60"/>
      <c r="G14" s="60"/>
      <c r="H14" s="61"/>
    </row>
  </sheetData>
  <mergeCells count="1">
    <mergeCell ref="B2:H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
  <sheetViews>
    <sheetView topLeftCell="A4" zoomScaleNormal="100" workbookViewId="0">
      <selection activeCell="A21" sqref="A21"/>
    </sheetView>
  </sheetViews>
  <sheetFormatPr defaultRowHeight="12.75" x14ac:dyDescent="0.2"/>
  <cols>
    <col min="1" max="1" width="0.88671875" style="4" customWidth="1"/>
    <col min="2" max="2" width="12.33203125" style="4" customWidth="1"/>
    <col min="3" max="3" width="36.5546875" style="4" bestFit="1" customWidth="1"/>
    <col min="4" max="5" width="17.44140625" style="4" customWidth="1"/>
    <col min="6" max="7" width="14.88671875" style="4" customWidth="1"/>
    <col min="8" max="8" width="8.88671875" style="4"/>
    <col min="9" max="9" width="13.88671875" style="4" customWidth="1"/>
    <col min="10" max="16384" width="8.88671875" style="4"/>
  </cols>
  <sheetData>
    <row r="1" spans="2:10" ht="5.0999999999999996" customHeight="1" thickBot="1" x14ac:dyDescent="0.25"/>
    <row r="2" spans="2:10" ht="15.75" customHeight="1" thickBot="1" x14ac:dyDescent="0.25">
      <c r="B2" s="22" t="s">
        <v>0</v>
      </c>
      <c r="C2" s="6"/>
    </row>
    <row r="4" spans="2:10" x14ac:dyDescent="0.2">
      <c r="B4" s="8" t="s">
        <v>35</v>
      </c>
    </row>
    <row r="6" spans="2:10" ht="51" x14ac:dyDescent="0.2">
      <c r="B6" s="41"/>
      <c r="C6" s="41"/>
      <c r="D6" s="51" t="s">
        <v>1</v>
      </c>
      <c r="E6" s="51" t="s">
        <v>2</v>
      </c>
      <c r="F6" s="51" t="s">
        <v>3</v>
      </c>
      <c r="G6" s="51" t="s">
        <v>4</v>
      </c>
      <c r="H6" s="51" t="s">
        <v>26</v>
      </c>
      <c r="I6" s="51" t="s">
        <v>27</v>
      </c>
      <c r="J6" s="51" t="s">
        <v>28</v>
      </c>
    </row>
    <row r="7" spans="2:10" x14ac:dyDescent="0.2">
      <c r="B7" s="62" t="s">
        <v>5</v>
      </c>
      <c r="C7" s="10" t="s">
        <v>6</v>
      </c>
      <c r="D7" s="5">
        <v>0</v>
      </c>
      <c r="E7" s="5">
        <v>0</v>
      </c>
      <c r="F7" s="5">
        <v>0</v>
      </c>
      <c r="G7" s="23">
        <v>0</v>
      </c>
      <c r="H7" s="23">
        <v>0</v>
      </c>
      <c r="I7" s="5">
        <v>0</v>
      </c>
      <c r="J7" s="5">
        <v>0</v>
      </c>
    </row>
    <row r="8" spans="2:10" x14ac:dyDescent="0.2">
      <c r="B8" s="63"/>
      <c r="C8" s="10" t="s">
        <v>7</v>
      </c>
      <c r="D8" s="5">
        <v>0</v>
      </c>
      <c r="E8" s="23">
        <v>0</v>
      </c>
      <c r="F8" s="23">
        <v>0</v>
      </c>
      <c r="G8" s="23">
        <v>0</v>
      </c>
      <c r="H8" s="23">
        <v>0</v>
      </c>
      <c r="I8" s="5">
        <v>0</v>
      </c>
      <c r="J8" s="5">
        <v>0</v>
      </c>
    </row>
    <row r="9" spans="2:10" x14ac:dyDescent="0.2">
      <c r="B9" s="62" t="s">
        <v>8</v>
      </c>
      <c r="C9" s="10" t="s">
        <v>9</v>
      </c>
      <c r="D9" s="5">
        <v>0</v>
      </c>
      <c r="E9" s="23">
        <v>0</v>
      </c>
      <c r="F9" s="23">
        <v>0</v>
      </c>
      <c r="G9" s="23">
        <v>0</v>
      </c>
      <c r="H9" s="23">
        <v>0</v>
      </c>
      <c r="I9" s="5">
        <v>0</v>
      </c>
      <c r="J9" s="5">
        <v>0</v>
      </c>
    </row>
    <row r="10" spans="2:10" x14ac:dyDescent="0.2">
      <c r="B10" s="63"/>
      <c r="C10" s="10" t="s">
        <v>10</v>
      </c>
      <c r="D10" s="5">
        <v>0</v>
      </c>
      <c r="E10" s="23">
        <v>0</v>
      </c>
      <c r="F10" s="23">
        <v>0</v>
      </c>
      <c r="G10" s="23">
        <v>0</v>
      </c>
      <c r="H10" s="23">
        <v>0</v>
      </c>
      <c r="I10" s="5">
        <v>0</v>
      </c>
      <c r="J10" s="5">
        <v>0</v>
      </c>
    </row>
    <row r="11" spans="2:10" x14ac:dyDescent="0.2">
      <c r="B11" s="62" t="s">
        <v>11</v>
      </c>
      <c r="C11" s="10" t="s">
        <v>12</v>
      </c>
      <c r="D11" s="23">
        <v>0</v>
      </c>
      <c r="E11" s="23">
        <v>0</v>
      </c>
      <c r="F11" s="23">
        <v>0</v>
      </c>
      <c r="G11" s="23">
        <v>0</v>
      </c>
      <c r="H11" s="23">
        <v>0</v>
      </c>
      <c r="I11" s="5">
        <v>0</v>
      </c>
      <c r="J11" s="5">
        <v>0</v>
      </c>
    </row>
    <row r="12" spans="2:10" x14ac:dyDescent="0.2">
      <c r="B12" s="63"/>
      <c r="C12" s="10" t="s">
        <v>13</v>
      </c>
      <c r="D12" s="23">
        <v>0</v>
      </c>
      <c r="E12" s="23">
        <v>0</v>
      </c>
      <c r="F12" s="23">
        <v>0</v>
      </c>
      <c r="G12" s="23">
        <v>0</v>
      </c>
      <c r="H12" s="23">
        <v>0</v>
      </c>
      <c r="I12" s="5">
        <v>0</v>
      </c>
      <c r="J12" s="5">
        <v>0</v>
      </c>
    </row>
    <row r="13" spans="2:10" x14ac:dyDescent="0.2">
      <c r="B13" s="64" t="s">
        <v>14</v>
      </c>
      <c r="C13" s="10" t="s">
        <v>15</v>
      </c>
      <c r="D13" s="5">
        <v>0</v>
      </c>
      <c r="E13" s="23">
        <v>0</v>
      </c>
      <c r="F13" s="23">
        <v>0</v>
      </c>
      <c r="G13" s="23">
        <v>0</v>
      </c>
      <c r="H13" s="23">
        <v>0</v>
      </c>
      <c r="I13" s="5">
        <v>0</v>
      </c>
      <c r="J13" s="5">
        <v>0</v>
      </c>
    </row>
    <row r="14" spans="2:10" x14ac:dyDescent="0.2">
      <c r="B14" s="64"/>
      <c r="C14" s="10" t="s">
        <v>16</v>
      </c>
      <c r="D14" s="5">
        <v>0</v>
      </c>
      <c r="E14" s="23">
        <v>0</v>
      </c>
      <c r="F14" s="23">
        <v>0</v>
      </c>
      <c r="G14" s="23">
        <v>0</v>
      </c>
      <c r="H14" s="23">
        <v>0</v>
      </c>
      <c r="I14" s="5">
        <v>0</v>
      </c>
      <c r="J14" s="5">
        <v>0</v>
      </c>
    </row>
    <row r="15" spans="2:10" x14ac:dyDescent="0.2">
      <c r="B15" s="64"/>
      <c r="C15" s="10" t="s">
        <v>17</v>
      </c>
      <c r="D15" s="24">
        <v>0</v>
      </c>
      <c r="E15" s="23">
        <v>0</v>
      </c>
      <c r="F15" s="23">
        <v>0</v>
      </c>
      <c r="G15" s="23">
        <v>0</v>
      </c>
      <c r="H15" s="23">
        <v>0</v>
      </c>
      <c r="I15" s="5">
        <v>0</v>
      </c>
      <c r="J15" s="5">
        <v>0</v>
      </c>
    </row>
    <row r="16" spans="2:10" ht="25.5" x14ac:dyDescent="0.2">
      <c r="B16" s="51" t="s">
        <v>18</v>
      </c>
      <c r="C16" s="10" t="s">
        <v>19</v>
      </c>
      <c r="D16" s="5">
        <v>0</v>
      </c>
      <c r="E16" s="23">
        <v>0</v>
      </c>
      <c r="F16" s="23">
        <v>0</v>
      </c>
      <c r="G16" s="23">
        <v>0</v>
      </c>
      <c r="H16" s="23">
        <v>0</v>
      </c>
      <c r="I16" s="5">
        <v>0</v>
      </c>
      <c r="J16" s="5">
        <v>0</v>
      </c>
    </row>
    <row r="17" spans="2:10" ht="15" customHeight="1" x14ac:dyDescent="0.2">
      <c r="B17" s="65" t="s">
        <v>32</v>
      </c>
      <c r="C17" s="66"/>
      <c r="D17" s="42">
        <f t="shared" ref="D17:J17" si="0">AVERAGE(D7:D16)</f>
        <v>0</v>
      </c>
      <c r="E17" s="42">
        <f t="shared" si="0"/>
        <v>0</v>
      </c>
      <c r="F17" s="42">
        <f t="shared" si="0"/>
        <v>0</v>
      </c>
      <c r="G17" s="42">
        <f t="shared" si="0"/>
        <v>0</v>
      </c>
      <c r="H17" s="42">
        <f t="shared" si="0"/>
        <v>0</v>
      </c>
      <c r="I17" s="42">
        <f t="shared" si="0"/>
        <v>0</v>
      </c>
      <c r="J17" s="42">
        <f t="shared" si="0"/>
        <v>0</v>
      </c>
    </row>
  </sheetData>
  <mergeCells count="5">
    <mergeCell ref="B7:B8"/>
    <mergeCell ref="B9:B10"/>
    <mergeCell ref="B11:B12"/>
    <mergeCell ref="B13:B15"/>
    <mergeCell ref="B17:C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tabSelected="1" zoomScaleNormal="100" workbookViewId="0">
      <selection activeCell="C6" sqref="C6"/>
    </sheetView>
  </sheetViews>
  <sheetFormatPr defaultRowHeight="12.75" x14ac:dyDescent="0.2"/>
  <cols>
    <col min="1" max="1" width="0.88671875" style="4" customWidth="1"/>
    <col min="2" max="2" width="12.33203125" style="4" customWidth="1"/>
    <col min="3" max="3" width="36.5546875" style="4" bestFit="1" customWidth="1"/>
    <col min="4" max="5" width="17.44140625" style="4" customWidth="1"/>
    <col min="6" max="7" width="14.88671875" style="4" customWidth="1"/>
    <col min="8" max="8" width="8.88671875" style="4"/>
    <col min="9" max="9" width="13.88671875" style="4" customWidth="1"/>
    <col min="10" max="16384" width="8.88671875" style="4"/>
  </cols>
  <sheetData>
    <row r="1" spans="2:6" ht="5.0999999999999996" customHeight="1" thickBot="1" x14ac:dyDescent="0.25"/>
    <row r="2" spans="2:6" ht="15.75" customHeight="1" thickBot="1" x14ac:dyDescent="0.25">
      <c r="B2" s="22" t="s">
        <v>0</v>
      </c>
      <c r="C2" s="6"/>
    </row>
    <row r="4" spans="2:6" x14ac:dyDescent="0.2">
      <c r="B4" s="8" t="s">
        <v>39</v>
      </c>
    </row>
    <row r="5" spans="2:6" ht="13.5" thickBot="1" x14ac:dyDescent="0.25"/>
    <row r="6" spans="2:6" ht="13.5" thickBot="1" x14ac:dyDescent="0.25">
      <c r="B6" s="1" t="s">
        <v>22</v>
      </c>
      <c r="C6" s="52" t="s">
        <v>29</v>
      </c>
      <c r="D6" s="52" t="s">
        <v>44</v>
      </c>
      <c r="E6" s="69" t="s">
        <v>21</v>
      </c>
      <c r="F6" s="70"/>
    </row>
    <row r="7" spans="2:6" x14ac:dyDescent="0.2">
      <c r="B7" s="27">
        <v>5</v>
      </c>
      <c r="C7" s="28"/>
      <c r="D7" s="29">
        <v>0</v>
      </c>
      <c r="E7" s="71"/>
      <c r="F7" s="72"/>
    </row>
    <row r="8" spans="2:6" x14ac:dyDescent="0.2">
      <c r="B8" s="27">
        <v>6</v>
      </c>
      <c r="C8" s="30"/>
      <c r="D8" s="31">
        <v>0</v>
      </c>
      <c r="E8" s="73"/>
      <c r="F8" s="74"/>
    </row>
    <row r="9" spans="2:6" x14ac:dyDescent="0.2">
      <c r="B9" s="27">
        <v>7</v>
      </c>
      <c r="C9" s="30"/>
      <c r="D9" s="31">
        <v>0</v>
      </c>
      <c r="E9" s="73"/>
      <c r="F9" s="74"/>
    </row>
    <row r="10" spans="2:6" x14ac:dyDescent="0.2">
      <c r="B10" s="27">
        <v>8</v>
      </c>
      <c r="C10" s="30"/>
      <c r="D10" s="31">
        <v>0</v>
      </c>
      <c r="E10" s="73"/>
      <c r="F10" s="74"/>
    </row>
    <row r="11" spans="2:6" x14ac:dyDescent="0.2">
      <c r="B11" s="27">
        <v>9</v>
      </c>
      <c r="C11" s="30"/>
      <c r="D11" s="31">
        <v>0</v>
      </c>
      <c r="E11" s="73"/>
      <c r="F11" s="74"/>
    </row>
    <row r="12" spans="2:6" x14ac:dyDescent="0.2">
      <c r="B12" s="27">
        <v>10</v>
      </c>
      <c r="C12" s="30"/>
      <c r="D12" s="31">
        <v>0</v>
      </c>
      <c r="E12" s="73"/>
      <c r="F12" s="74"/>
    </row>
    <row r="13" spans="2:6" x14ac:dyDescent="0.2">
      <c r="B13" s="27">
        <v>11</v>
      </c>
      <c r="C13" s="30"/>
      <c r="D13" s="31">
        <v>0</v>
      </c>
      <c r="E13" s="73"/>
      <c r="F13" s="74"/>
    </row>
    <row r="14" spans="2:6" x14ac:dyDescent="0.2">
      <c r="B14" s="27">
        <v>12</v>
      </c>
      <c r="C14" s="30"/>
      <c r="D14" s="31">
        <v>0</v>
      </c>
      <c r="E14" s="73"/>
      <c r="F14" s="74"/>
    </row>
    <row r="15" spans="2:6" x14ac:dyDescent="0.2">
      <c r="B15" s="27">
        <v>13</v>
      </c>
      <c r="C15" s="30"/>
      <c r="D15" s="31">
        <v>0</v>
      </c>
      <c r="E15" s="73"/>
      <c r="F15" s="74"/>
    </row>
    <row r="16" spans="2:6" ht="13.5" thickBot="1" x14ac:dyDescent="0.25">
      <c r="B16" s="32">
        <v>14</v>
      </c>
      <c r="C16" s="33"/>
      <c r="D16" s="34">
        <v>0</v>
      </c>
      <c r="E16" s="67"/>
      <c r="F16" s="68"/>
    </row>
    <row r="17" spans="2:6" ht="13.5" thickBot="1" x14ac:dyDescent="0.25">
      <c r="B17" s="35"/>
      <c r="C17" s="49" t="s">
        <v>34</v>
      </c>
      <c r="D17" s="50">
        <f>SUM(D7:D16)</f>
        <v>0</v>
      </c>
      <c r="E17" s="40"/>
      <c r="F17" s="40"/>
    </row>
    <row r="19" spans="2:6" x14ac:dyDescent="0.2">
      <c r="B19" s="8" t="s">
        <v>40</v>
      </c>
    </row>
    <row r="20" spans="2:6" ht="13.5" thickBot="1" x14ac:dyDescent="0.25"/>
    <row r="21" spans="2:6" ht="13.5" thickBot="1" x14ac:dyDescent="0.25">
      <c r="B21" s="1" t="s">
        <v>22</v>
      </c>
      <c r="C21" s="52" t="s">
        <v>29</v>
      </c>
      <c r="D21" s="52" t="s">
        <v>30</v>
      </c>
      <c r="E21" s="69" t="s">
        <v>21</v>
      </c>
      <c r="F21" s="70"/>
    </row>
    <row r="22" spans="2:6" x14ac:dyDescent="0.2">
      <c r="B22" s="27">
        <v>15</v>
      </c>
      <c r="C22" s="28"/>
      <c r="D22" s="29">
        <v>0</v>
      </c>
      <c r="E22" s="71"/>
      <c r="F22" s="72"/>
    </row>
    <row r="23" spans="2:6" x14ac:dyDescent="0.2">
      <c r="B23" s="27">
        <v>16</v>
      </c>
      <c r="C23" s="30"/>
      <c r="D23" s="31">
        <v>0</v>
      </c>
      <c r="E23" s="73"/>
      <c r="F23" s="74"/>
    </row>
    <row r="24" spans="2:6" x14ac:dyDescent="0.2">
      <c r="B24" s="27">
        <v>17</v>
      </c>
      <c r="C24" s="30"/>
      <c r="D24" s="31">
        <v>0</v>
      </c>
      <c r="E24" s="73"/>
      <c r="F24" s="74"/>
    </row>
    <row r="25" spans="2:6" x14ac:dyDescent="0.2">
      <c r="B25" s="27">
        <v>18</v>
      </c>
      <c r="C25" s="30"/>
      <c r="D25" s="31">
        <v>0</v>
      </c>
      <c r="E25" s="73"/>
      <c r="F25" s="74"/>
    </row>
    <row r="26" spans="2:6" x14ac:dyDescent="0.2">
      <c r="B26" s="27">
        <v>19</v>
      </c>
      <c r="C26" s="30"/>
      <c r="D26" s="31">
        <v>0</v>
      </c>
      <c r="E26" s="73"/>
      <c r="F26" s="74"/>
    </row>
    <row r="27" spans="2:6" x14ac:dyDescent="0.2">
      <c r="B27" s="27">
        <v>20</v>
      </c>
      <c r="C27" s="30"/>
      <c r="D27" s="31">
        <v>0</v>
      </c>
      <c r="E27" s="73"/>
      <c r="F27" s="74"/>
    </row>
    <row r="28" spans="2:6" x14ac:dyDescent="0.2">
      <c r="B28" s="27">
        <v>21</v>
      </c>
      <c r="C28" s="30"/>
      <c r="D28" s="31">
        <v>0</v>
      </c>
      <c r="E28" s="73"/>
      <c r="F28" s="74"/>
    </row>
    <row r="29" spans="2:6" x14ac:dyDescent="0.2">
      <c r="B29" s="27">
        <v>22</v>
      </c>
      <c r="C29" s="30"/>
      <c r="D29" s="31">
        <v>0</v>
      </c>
      <c r="E29" s="73"/>
      <c r="F29" s="74"/>
    </row>
    <row r="30" spans="2:6" x14ac:dyDescent="0.2">
      <c r="B30" s="27">
        <v>23</v>
      </c>
      <c r="C30" s="30"/>
      <c r="D30" s="31">
        <v>0</v>
      </c>
      <c r="E30" s="73"/>
      <c r="F30" s="74"/>
    </row>
    <row r="31" spans="2:6" ht="13.5" thickBot="1" x14ac:dyDescent="0.25">
      <c r="B31" s="32">
        <v>24</v>
      </c>
      <c r="C31" s="33"/>
      <c r="D31" s="34">
        <v>0</v>
      </c>
      <c r="E31" s="67"/>
      <c r="F31" s="68"/>
    </row>
    <row r="32" spans="2:6" x14ac:dyDescent="0.2">
      <c r="B32" s="35"/>
      <c r="C32" s="36" t="s">
        <v>37</v>
      </c>
      <c r="D32" s="37">
        <f>SUM(D22:D31)</f>
        <v>0</v>
      </c>
      <c r="E32" s="40"/>
      <c r="F32" s="40"/>
    </row>
    <row r="33" spans="2:6" ht="37.5" thickBot="1" x14ac:dyDescent="0.25">
      <c r="B33" s="35"/>
      <c r="C33" s="38" t="s">
        <v>38</v>
      </c>
      <c r="D33" s="39">
        <f>D32*24</f>
        <v>0</v>
      </c>
      <c r="E33" s="40"/>
      <c r="F33" s="40"/>
    </row>
  </sheetData>
  <mergeCells count="22">
    <mergeCell ref="E15:F15"/>
    <mergeCell ref="E6:F6"/>
    <mergeCell ref="E7:F7"/>
    <mergeCell ref="E8:F8"/>
    <mergeCell ref="E9:F9"/>
    <mergeCell ref="E10:F10"/>
    <mergeCell ref="E11:F11"/>
    <mergeCell ref="E12:F12"/>
    <mergeCell ref="E13:F13"/>
    <mergeCell ref="E14:F14"/>
    <mergeCell ref="E31:F31"/>
    <mergeCell ref="E16:F16"/>
    <mergeCell ref="E21:F21"/>
    <mergeCell ref="E22:F22"/>
    <mergeCell ref="E23:F23"/>
    <mergeCell ref="E24:F24"/>
    <mergeCell ref="E25:F25"/>
    <mergeCell ref="E26:F26"/>
    <mergeCell ref="E27:F27"/>
    <mergeCell ref="E28:F28"/>
    <mergeCell ref="E29:F29"/>
    <mergeCell ref="E30:F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zoomScaleNormal="100" workbookViewId="0"/>
  </sheetViews>
  <sheetFormatPr defaultRowHeight="12.75" x14ac:dyDescent="0.2"/>
  <cols>
    <col min="1" max="1" width="0.88671875" style="4" customWidth="1"/>
    <col min="2" max="2" width="12.33203125" style="4" customWidth="1"/>
    <col min="3" max="3" width="36.5546875" style="4" bestFit="1" customWidth="1"/>
    <col min="4" max="5" width="17.44140625" style="4" customWidth="1"/>
    <col min="6" max="7" width="14.88671875" style="4" customWidth="1"/>
    <col min="8" max="8" width="8.88671875" style="4"/>
    <col min="9" max="9" width="13.88671875" style="4" customWidth="1"/>
    <col min="10" max="16384" width="8.88671875" style="4"/>
  </cols>
  <sheetData>
    <row r="1" spans="2:8" ht="5.0999999999999996" customHeight="1" thickBot="1" x14ac:dyDescent="0.25"/>
    <row r="2" spans="2:8" ht="15.75" customHeight="1" thickBot="1" x14ac:dyDescent="0.25">
      <c r="B2" s="22" t="s">
        <v>0</v>
      </c>
      <c r="C2" s="6"/>
    </row>
    <row r="4" spans="2:8" x14ac:dyDescent="0.2">
      <c r="B4" s="8" t="s">
        <v>43</v>
      </c>
    </row>
    <row r="5" spans="2:8" ht="13.5" thickBot="1" x14ac:dyDescent="0.25"/>
    <row r="6" spans="2:8" s="7" customFormat="1" ht="39" thickBot="1" x14ac:dyDescent="0.25">
      <c r="B6" s="1" t="s">
        <v>22</v>
      </c>
      <c r="C6" s="11" t="s">
        <v>20</v>
      </c>
      <c r="D6" s="17" t="s">
        <v>24</v>
      </c>
      <c r="E6" s="11" t="s">
        <v>31</v>
      </c>
      <c r="F6" s="12" t="s">
        <v>25</v>
      </c>
    </row>
    <row r="7" spans="2:8" x14ac:dyDescent="0.2">
      <c r="B7" s="19">
        <v>1</v>
      </c>
      <c r="C7" s="20" t="s">
        <v>4</v>
      </c>
      <c r="D7" s="43">
        <f>'Staff rates'!G17</f>
        <v>0</v>
      </c>
      <c r="E7" s="21">
        <v>4</v>
      </c>
      <c r="F7" s="46">
        <f t="shared" ref="F7:F10" si="0">E7*D7</f>
        <v>0</v>
      </c>
    </row>
    <row r="8" spans="2:8" x14ac:dyDescent="0.2">
      <c r="B8" s="2">
        <v>2</v>
      </c>
      <c r="C8" s="13" t="s">
        <v>26</v>
      </c>
      <c r="D8" s="44">
        <f>'Staff rates'!H17</f>
        <v>0</v>
      </c>
      <c r="E8" s="25">
        <v>14</v>
      </c>
      <c r="F8" s="47">
        <f t="shared" si="0"/>
        <v>0</v>
      </c>
    </row>
    <row r="9" spans="2:8" x14ac:dyDescent="0.2">
      <c r="B9" s="2">
        <v>3</v>
      </c>
      <c r="C9" s="13" t="s">
        <v>27</v>
      </c>
      <c r="D9" s="44">
        <f>'Staff rates'!I17</f>
        <v>0</v>
      </c>
      <c r="E9" s="25">
        <v>5</v>
      </c>
      <c r="F9" s="47">
        <f t="shared" si="0"/>
        <v>0</v>
      </c>
    </row>
    <row r="10" spans="2:8" ht="13.5" thickBot="1" x14ac:dyDescent="0.25">
      <c r="B10" s="3">
        <v>4</v>
      </c>
      <c r="C10" s="15" t="s">
        <v>28</v>
      </c>
      <c r="D10" s="45">
        <f>'Staff rates'!J17</f>
        <v>0</v>
      </c>
      <c r="E10" s="26">
        <v>3</v>
      </c>
      <c r="F10" s="48">
        <f t="shared" si="0"/>
        <v>0</v>
      </c>
    </row>
    <row r="11" spans="2:8" customFormat="1" ht="15" x14ac:dyDescent="0.2">
      <c r="B11" s="16"/>
      <c r="C11" s="16"/>
      <c r="D11" s="77" t="s">
        <v>23</v>
      </c>
      <c r="E11" s="78"/>
      <c r="F11" s="18">
        <f>SUM(F7:F10)</f>
        <v>0</v>
      </c>
      <c r="G11" s="4"/>
      <c r="H11" s="16"/>
    </row>
    <row r="12" spans="2:8" ht="45.75" customHeight="1" thickBot="1" x14ac:dyDescent="0.25">
      <c r="D12" s="79" t="s">
        <v>36</v>
      </c>
      <c r="E12" s="80"/>
      <c r="F12" s="14">
        <f>F11*24</f>
        <v>0</v>
      </c>
    </row>
    <row r="14" spans="2:8" x14ac:dyDescent="0.2">
      <c r="B14" s="8" t="s">
        <v>33</v>
      </c>
    </row>
    <row r="15" spans="2:8" ht="13.5" thickBot="1" x14ac:dyDescent="0.25"/>
    <row r="16" spans="2:8" ht="39.75" customHeight="1" thickBot="1" x14ac:dyDescent="0.25">
      <c r="B16" s="75" t="s">
        <v>42</v>
      </c>
      <c r="C16" s="76"/>
      <c r="D16" s="9">
        <f>'Task Schedule'!D17+'Task Schedule'!D33+F12</f>
        <v>0</v>
      </c>
    </row>
  </sheetData>
  <mergeCells count="3">
    <mergeCell ref="B16:C16"/>
    <mergeCell ref="D11:E11"/>
    <mergeCell ref="D12:E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Staff rates</vt:lpstr>
      <vt:lpstr>Task Schedule</vt:lpstr>
      <vt:lpstr>Tendered amount</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Widdop, Neil</dc:creator>
  <cp:lastModifiedBy>Coomber, Robin</cp:lastModifiedBy>
  <dcterms:created xsi:type="dcterms:W3CDTF">2017-02-22T15:09:50Z</dcterms:created>
  <dcterms:modified xsi:type="dcterms:W3CDTF">2017-11-27T16:01:54Z</dcterms:modified>
</cp:coreProperties>
</file>