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05" windowWidth="14355" windowHeight="4680" tabRatio="740" activeTab="2"/>
  </bookViews>
  <sheets>
    <sheet name="CTVS Pricing Matrix" sheetId="5" r:id="rId1"/>
    <sheet name="Instructions - PLEASE READ" sheetId="12" r:id="rId2"/>
    <sheet name="Contract 1 - Pricing Matrix" sheetId="9" r:id="rId3"/>
  </sheets>
  <definedNames>
    <definedName name="_xlnm._FilterDatabase" localSheetId="2" hidden="1">'Contract 1 - Pricing Matrix'!$B$4:$J$87</definedName>
    <definedName name="_Toc386809501" localSheetId="1">'Instructions - PLEASE READ'!#REF!</definedName>
    <definedName name="_xlnm.Print_Titles" localSheetId="2">'Contract 1 - Pricing Matrix'!$1:$3</definedName>
  </definedNames>
  <calcPr calcId="145621"/>
</workbook>
</file>

<file path=xl/calcChain.xml><?xml version="1.0" encoding="utf-8"?>
<calcChain xmlns="http://schemas.openxmlformats.org/spreadsheetml/2006/main">
  <c r="E83" i="9" l="1"/>
  <c r="E84" i="9"/>
  <c r="E85" i="9"/>
  <c r="E86" i="9"/>
  <c r="I98" i="9" l="1"/>
  <c r="E98" i="9"/>
  <c r="I80" i="9" l="1"/>
  <c r="E82" i="9"/>
  <c r="E69" i="9"/>
  <c r="E70" i="9"/>
  <c r="E71" i="9"/>
  <c r="E72" i="9"/>
  <c r="E73" i="9"/>
  <c r="E74" i="9"/>
  <c r="E75" i="9"/>
  <c r="E76" i="9"/>
  <c r="E77" i="9"/>
  <c r="E78" i="9"/>
  <c r="E79" i="9"/>
  <c r="E80" i="9"/>
  <c r="E81" i="9"/>
  <c r="E68" i="9"/>
  <c r="E58" i="9"/>
  <c r="E59" i="9"/>
  <c r="E60" i="9"/>
  <c r="E61" i="9"/>
  <c r="E62" i="9"/>
  <c r="E56" i="9"/>
  <c r="E54" i="9"/>
  <c r="E52" i="9"/>
  <c r="E8" i="9"/>
  <c r="E9" i="9"/>
  <c r="E6" i="9"/>
  <c r="I68" i="9" l="1"/>
  <c r="I66" i="9" l="1"/>
  <c r="I65" i="9"/>
  <c r="I64" i="9"/>
  <c r="I63" i="9"/>
  <c r="I62" i="9"/>
  <c r="I61" i="9"/>
  <c r="I60" i="9"/>
  <c r="I59" i="9"/>
  <c r="I58" i="9"/>
  <c r="I57" i="9"/>
  <c r="I56" i="9"/>
  <c r="I55" i="9"/>
  <c r="I54" i="9"/>
  <c r="I53" i="9"/>
  <c r="I52" i="9"/>
  <c r="I51" i="9"/>
  <c r="E38" i="9"/>
  <c r="E39" i="9"/>
  <c r="I82" i="9" l="1"/>
  <c r="I24" i="9" l="1"/>
  <c r="I20" i="9"/>
  <c r="I18" i="9"/>
  <c r="E24" i="9"/>
  <c r="E20" i="9"/>
  <c r="E18" i="9"/>
  <c r="I95" i="9" l="1"/>
  <c r="I91" i="9"/>
  <c r="I83" i="9"/>
  <c r="I84" i="9"/>
  <c r="I85" i="9"/>
  <c r="I86" i="9"/>
  <c r="I71" i="9"/>
  <c r="I72" i="9"/>
  <c r="I73" i="9"/>
  <c r="I74" i="9"/>
  <c r="I75" i="9"/>
  <c r="I76" i="9"/>
  <c r="I69" i="9"/>
  <c r="I38" i="9"/>
  <c r="I39" i="9"/>
  <c r="I94" i="9"/>
  <c r="I93" i="9"/>
  <c r="I92" i="9"/>
  <c r="I90" i="9"/>
  <c r="I89" i="9"/>
  <c r="I88" i="9"/>
  <c r="I81" i="9"/>
  <c r="I79" i="9"/>
  <c r="I78" i="9"/>
  <c r="I77" i="9"/>
  <c r="I70" i="9"/>
  <c r="I48" i="9"/>
  <c r="I47" i="9"/>
  <c r="I46" i="9"/>
  <c r="I45" i="9"/>
  <c r="I44" i="9"/>
  <c r="I43" i="9"/>
  <c r="I42" i="9"/>
  <c r="I41" i="9"/>
  <c r="I40" i="9"/>
  <c r="I23" i="9"/>
  <c r="I22" i="9"/>
  <c r="I21" i="9"/>
  <c r="I19" i="9"/>
  <c r="I17" i="9"/>
  <c r="I16" i="9"/>
  <c r="I15" i="9"/>
  <c r="I14" i="9"/>
  <c r="I13" i="9"/>
  <c r="I12" i="9"/>
  <c r="I11" i="9"/>
  <c r="I10" i="9"/>
  <c r="I9" i="9"/>
  <c r="I8" i="9"/>
  <c r="I7" i="9"/>
  <c r="I6" i="9"/>
  <c r="I5" i="9"/>
  <c r="E66" i="9"/>
  <c r="E65" i="9"/>
  <c r="E64" i="9"/>
  <c r="E63" i="9"/>
  <c r="E57" i="9"/>
  <c r="E55" i="9"/>
  <c r="E53" i="9"/>
  <c r="E51" i="9"/>
  <c r="E48" i="9"/>
  <c r="E47" i="9"/>
  <c r="E46" i="9"/>
  <c r="E45" i="9"/>
  <c r="E44" i="9"/>
  <c r="E43" i="9"/>
  <c r="E42" i="9"/>
  <c r="E41" i="9"/>
  <c r="E40" i="9"/>
  <c r="E23" i="9"/>
  <c r="E22" i="9"/>
  <c r="E21" i="9"/>
  <c r="E19" i="9"/>
  <c r="E17" i="9"/>
  <c r="E16" i="9"/>
  <c r="E15" i="9"/>
  <c r="E14" i="9"/>
  <c r="E13" i="9"/>
  <c r="E12" i="9"/>
  <c r="E11" i="9"/>
  <c r="E10" i="9"/>
  <c r="E7" i="9"/>
  <c r="E5" i="9"/>
  <c r="I100" i="9" l="1"/>
  <c r="E100" i="9"/>
  <c r="E102" i="9" l="1"/>
</calcChain>
</file>

<file path=xl/sharedStrings.xml><?xml version="1.0" encoding="utf-8"?>
<sst xmlns="http://schemas.openxmlformats.org/spreadsheetml/2006/main" count="210" uniqueCount="136">
  <si>
    <t>Rail</t>
  </si>
  <si>
    <t>Amendment Fee (For Rail UK, International and Eurostar)</t>
  </si>
  <si>
    <t>Rail Ticket Printers</t>
  </si>
  <si>
    <t>Number of Desktop Ticket printers provided free of charge</t>
  </si>
  <si>
    <t>Number of Kiosk Ticket printers provided free of charge</t>
  </si>
  <si>
    <t>Number of Ticket printer free of charge training sessions per contracting body</t>
  </si>
  <si>
    <t>Fee for each additional printer training session</t>
  </si>
  <si>
    <t>Cost to provide one Desktop Printer</t>
  </si>
  <si>
    <t>Annual Desktop printer maintenance fee</t>
  </si>
  <si>
    <t>Accommodation</t>
  </si>
  <si>
    <t>Air</t>
  </si>
  <si>
    <t>Additional services</t>
  </si>
  <si>
    <t>Technical, Printer, IT Help Desk Support Fee - Core hours Monday to Friday Monday to Friday 07:30 to 20:00</t>
  </si>
  <si>
    <t>Technical, Printer, IT Help Desk Support Fee - Outside of core hours</t>
  </si>
  <si>
    <t>Payment / Invoicing</t>
  </si>
  <si>
    <t>Minimum number of  tickets printed annually in order  to provide free of charge printer</t>
  </si>
  <si>
    <t>Air Individual (1 Traveller) Booking - International - Core hours Monday to Friday 08:00 to 18:00</t>
  </si>
  <si>
    <t>Air Group (9 or More Travellers) Booking - UK - Core hours Monday to Friday 08:00 to 18:00</t>
  </si>
  <si>
    <t>Multimode Amendment Fee</t>
  </si>
  <si>
    <t>Booking Type &amp; Transaction Description</t>
  </si>
  <si>
    <t>COMMENT</t>
  </si>
  <si>
    <t>For Information Only - Not Evaluated</t>
  </si>
  <si>
    <t>Airport, Railway Station, Port Parking Booking Fee</t>
  </si>
  <si>
    <t>Booking Query Support Fee including online live support - Outside of Core hours</t>
  </si>
  <si>
    <t>Booking Query Support Fee including online live support - Core hours Monday to Friday 07:30 to 20:00</t>
  </si>
  <si>
    <t>Cost to purchase one Kiosk Printer</t>
  </si>
  <si>
    <t>Cost to lease one Desktop Printer</t>
  </si>
  <si>
    <t>Cost to lease one Kiosk Printer</t>
  </si>
  <si>
    <t>ONLINE</t>
  </si>
  <si>
    <t>OFFLINE</t>
  </si>
  <si>
    <t>REFERENCE NUMBER</t>
  </si>
  <si>
    <t>PRICE</t>
  </si>
  <si>
    <t>WEIGHTING</t>
  </si>
  <si>
    <t>Completion</t>
  </si>
  <si>
    <t>Multimode Exchange Fee</t>
  </si>
  <si>
    <t>Multimode Refund Fee - Where a cancellation results in a refund only the refund Processing Fee may be applied.</t>
  </si>
  <si>
    <t>Multimode Cancellation Fee - Where a cancellation results in a refund only the refund Processing Fee may be applied.</t>
  </si>
  <si>
    <t>Refund Processing Fee (This is not the ATOC fee which will also be deducted from the refundable value) - Where a cancellation results in a refund only the refund Processing Fee may be applied.</t>
  </si>
  <si>
    <t>N/A</t>
  </si>
  <si>
    <t>TOTAL BID (PRICE x WEIGHTING)</t>
  </si>
  <si>
    <t>ONLINE Pricing Group_ 1_Rail</t>
  </si>
  <si>
    <t>ONLINE Pricing Group_ 2_Rail</t>
  </si>
  <si>
    <t>ONLINE Pricing Group_4_Air</t>
  </si>
  <si>
    <t>ONLINE Pricing Group_5_Additional Services</t>
  </si>
  <si>
    <t>OFFLINE Pricing Group_ 1_Rail</t>
  </si>
  <si>
    <t>OFFLINE Pricing Group_ 2_Rail</t>
  </si>
  <si>
    <t>OFFLINE Pricing Group_4_Air</t>
  </si>
  <si>
    <t>OFFLINE Pricing Group_5_Additional Services</t>
  </si>
  <si>
    <t>ONLINE Pricing Group_3_ Accommodation</t>
  </si>
  <si>
    <t>OFFLINE Pricing Group_3_ Accommodation</t>
  </si>
  <si>
    <t>Cancellation Fee (For Rail UK, and Eurostar) - Where a cancellation results in a refund only the refund Processing Fee may be applied.</t>
  </si>
  <si>
    <t>Pricing Group</t>
  </si>
  <si>
    <t>CROWN TRAVEL AND VENUE SERVICES CONTRACT AGREEMENT</t>
  </si>
  <si>
    <t>RM 3735</t>
  </si>
  <si>
    <t>Zero Bids</t>
  </si>
  <si>
    <t>Non evaluation Pricing Group</t>
  </si>
  <si>
    <t>What % of your Accommodation inventory rates will be commissionable from 1st January 2016</t>
  </si>
  <si>
    <t>Multimode booking Fee e.g air and rail as part of one  booking fee</t>
  </si>
  <si>
    <t>To be Provided Free of Charge - in initial first 3 months of Contract</t>
  </si>
  <si>
    <t xml:space="preserve">Bundled Group Bookings Fee e.g. combination of air, rail, accommodation and any additional services </t>
  </si>
  <si>
    <t>Multisector Booking Fee</t>
  </si>
  <si>
    <t>Multisector Refund Fee - Where a cancellation results in a refund only the refund Processing Fee may be applied.</t>
  </si>
  <si>
    <t>Multisector Amendment Fee</t>
  </si>
  <si>
    <t>Multisector Cancellation Fee - Where a cancellation results in a refund only the refund Processing Fee may be applied.</t>
  </si>
  <si>
    <t>Multisector Exchange Fee</t>
  </si>
  <si>
    <t>Annual Kiosk printer maintenance Fee including printer charges and ADSL line</t>
  </si>
  <si>
    <t>Supplier Credit Card Merchant Fee (Percentage)</t>
  </si>
  <si>
    <t>Sum Total of Prices submitted for Contract 1</t>
  </si>
  <si>
    <t>Your Total Bid Price (Price x Weighting) for Contract 1 is</t>
  </si>
  <si>
    <t xml:space="preserve">Weekly Consolidated Invoice - 10 Day Settlement Terms (DILFOR - Dangerously Ill Forwarding of Relatives) </t>
  </si>
  <si>
    <t xml:space="preserve">Weekly Consolidated Invoice - 30 Day Settlement Terms (DILFOR - Dangerously Ill Forwarding of Relatives) </t>
  </si>
  <si>
    <t xml:space="preserve">Monthly Consolidated Invoice - 10 Day Settlement Terms Bill back Fee (DILFOR - Dangerously Ill Forwarding of Relatives) </t>
  </si>
  <si>
    <t xml:space="preserve">Monthly Consolidated Invoice - 30 Day Settlement Terms Bill back Fee (DILFOR - Dangerously Ill Forwarding of Relatives) </t>
  </si>
  <si>
    <t xml:space="preserve">Weekly Consolidated Invoice - 30 Day Settlement Terms  </t>
  </si>
  <si>
    <t>Weekly Consolidated Invoice - 10 Day Settlement Terms</t>
  </si>
  <si>
    <t xml:space="preserve">Monthly Consolidated Invoice - 10 Day Settlement Terms  </t>
  </si>
  <si>
    <t xml:space="preserve">Monthly Consolidated Invoice - 30 Day Settlement Terms  </t>
  </si>
  <si>
    <t>CONTRACT 1 PRICING MATRIX</t>
  </si>
  <si>
    <r>
      <t>- There are price elements that you will provide Free of Charge and will not be evaluated. These are coloured  Yellow and are identified as "</t>
    </r>
    <r>
      <rPr>
        <i/>
        <sz val="20"/>
        <color theme="1"/>
        <rFont val="Arial"/>
        <family val="2"/>
      </rPr>
      <t>To be Provided Free of Charge</t>
    </r>
    <r>
      <rPr>
        <sz val="20"/>
        <color theme="1"/>
        <rFont val="Arial"/>
        <family val="2"/>
      </rPr>
      <t>" within the comment column.</t>
    </r>
  </si>
  <si>
    <r>
      <t>- There are price elements that are For Information Only and will not be evaluated. These are coloured  Yellow and are identified as "</t>
    </r>
    <r>
      <rPr>
        <i/>
        <sz val="20"/>
        <color theme="1"/>
        <rFont val="Arial"/>
        <family val="2"/>
      </rPr>
      <t>For Information Only - Not Evaluated</t>
    </r>
    <r>
      <rPr>
        <sz val="20"/>
        <color theme="1"/>
        <rFont val="Arial"/>
        <family val="2"/>
      </rPr>
      <t>" within the comment column.</t>
    </r>
  </si>
  <si>
    <t>Rail Booking Fee (9 or More Traveller(s) Eurostar - UK - Core hours Monday to Friday 08:00 to 18:00</t>
  </si>
  <si>
    <t>Rail Booking Fee per booking (for 9 or More Traveller(s) with PNR) Eurostar - UK - Outside of core hours</t>
  </si>
  <si>
    <t>Rail Booking Fee per booking (for 9 or More Traveller(s)) Eurostar - UK - Outside of core hours</t>
  </si>
  <si>
    <t>Rail Booking Fee per booking (for 1 - 9 Traveller(s)) Eurostar - UK - Outside of core hours</t>
  </si>
  <si>
    <t>Rail Booking Fee per booking (1 - 9 Traveller(s)) - Eurostar- UK - Core hours Monday to Friday 08:00 to 18:00</t>
  </si>
  <si>
    <t>Exchanges Fee per booking (For Rail UK, and Eurostar)</t>
  </si>
  <si>
    <t>Ticket on Departure (TOD)  from station ticket machine per booking</t>
  </si>
  <si>
    <t xml:space="preserve">Fulfilment by First Class Post (including Packaging) per booking </t>
  </si>
  <si>
    <t>Fulfilment by Second Class Post (including Packaging) per booking</t>
  </si>
  <si>
    <t>Collect at Train Station Window (where no fast-ticket machine exists) per booking</t>
  </si>
  <si>
    <t xml:space="preserve">Client Specified Courier delivery. This is cost per booking of arranging the courier and not the total cost of the courier service </t>
  </si>
  <si>
    <t>Special Delivery per booking (Royal Mail)</t>
  </si>
  <si>
    <t>Smartcard or equivalent per booking</t>
  </si>
  <si>
    <t xml:space="preserve">Home Print, self print, phone application and/or bar codes per booking </t>
  </si>
  <si>
    <t>Accommodation booking Fee per booking (GDS - 1 to 8 rooms) - Core hours Monday to Friday 07:30 to 20:00</t>
  </si>
  <si>
    <t>Accommodation booking Fee per booking (GDS - 9 or more rooms) - Core hours Monday to Friday 07:30 to 20:00</t>
  </si>
  <si>
    <t>Accommodation booking Fee per booking (GDS - 1 to 8 rooms) - Outside of core hours</t>
  </si>
  <si>
    <t>Accommodation booking Fee per booking (GDS - 9 or more rooms) - Outside of core hours</t>
  </si>
  <si>
    <t>Accommodation booking Fee per booking (Non-GDS - 1 to 8 rooms) - Core hours Monday to Friday 07:30 to 20:00</t>
  </si>
  <si>
    <t>Accommodation booking Fee per booking (Non-GDS - 9 or more rooms) - Core hours Monday to Friday 07:30 to 20:00</t>
  </si>
  <si>
    <t>Accommodation booking Fee per booking (Non-GDS - 1 to 8 rooms) - Outside of core hours</t>
  </si>
  <si>
    <t>Accommodation booking Fee per booking (Non-GDS - 9 or more rooms) - Outside of core hours</t>
  </si>
  <si>
    <t>Accommodation Refund Fee per booking - Where a cancellation results in a refund only the refund Processing Fee may be applied.</t>
  </si>
  <si>
    <t>Accommodation Amendment Fee per booking</t>
  </si>
  <si>
    <t>Accommodation Cancellation Fee per booking - Where a cancellation results in a refund only the refund Processing Fee may be applied.</t>
  </si>
  <si>
    <t>Air Individual per booking (1 Traveller) Booking - UK - Core hours Monday to Friday 08:00 to 18:00</t>
  </si>
  <si>
    <t>Air Individual per booking (1 Traveller) Booking - UK - Outside of core hours</t>
  </si>
  <si>
    <t>Air Individual per booking (1 Traveller) Booking - European - Core hours Monday to Friday 08:00 to 18:00</t>
  </si>
  <si>
    <t>Air Individual per booking (1 Traveller) Booking - European - Outside of core hours</t>
  </si>
  <si>
    <t>Air Individual per booking (1 Traveller) Booking - International - Outside of core hours</t>
  </si>
  <si>
    <t>Air Group per booking (9 or More Travellers) Booking - UK - Outside of core hours</t>
  </si>
  <si>
    <t>Air Group per booking (9 or More Travellers) Booking - European - Core hours Monday to Friday 08:00 to 18:00</t>
  </si>
  <si>
    <t>Air Group per booking(9 or More Travellers) Booking - European - Outside of core hours</t>
  </si>
  <si>
    <t>Air Group per booking (9 or More Travellers) Booking - International - Core hours Monday to Friday 08:00 to 18:00</t>
  </si>
  <si>
    <t>Air Group per booking (9 or More Travellers) Booking - International - Outside of core hours</t>
  </si>
  <si>
    <t>Refund Fee per booking (for UK, Europe &amp; International air bookings) - Where a cancellation results in a refund only the refund Processing Fee may be applied.</t>
  </si>
  <si>
    <t>Amendment Fee per booking (for UK, Europe &amp; International air bookings)</t>
  </si>
  <si>
    <t>Cancellation Fee per booking (fee for UK, Europe &amp; International air bookings) - Where a cancellation results in a refund only the refund Processing Fee may be applied.</t>
  </si>
  <si>
    <t>Exchanges Fee per booking (fee for UK, Europe &amp; International air bookings)</t>
  </si>
  <si>
    <t>Rail Booking Fee (9 or More Travellers with PNR) Eurostar - UK - core hours</t>
  </si>
  <si>
    <t>Rail Season Ticket per booking Fee</t>
  </si>
  <si>
    <t xml:space="preserve">Transport for London travel cards and tickets per booking fees </t>
  </si>
  <si>
    <t xml:space="preserve">Special assistance for exceptional circumstances, (e.g.escorted Travellers, unaccompanied minors or an accompanied Traveller service requirement for visually impaired Travellers) </t>
  </si>
  <si>
    <t>Meet and Greet Service Processing Fee</t>
  </si>
  <si>
    <t xml:space="preserve">International Car Hire per booking fee </t>
  </si>
  <si>
    <t>Your Total Bid Price for Online and Offline (Price x Weighting) for Contract 1 is</t>
  </si>
  <si>
    <t>- Pricing submissions for this Contract is explained further in Section 13 of the ITT (Attachment 1)</t>
  </si>
  <si>
    <t>- A completed Pricing Matrix shall be submitted for each Contract that you are tendering for by completing the accompanying "CONTRACT 1 - Pricing Matrix", "CONTRACT 2 - Pricing Matrix" and "CONTRACT 3 - Pricing Matrix"  and CONTRACT 4 - Pricing Matrix worksheet as appropriate. The Potential Provider shall complete this Pricing Matrix in accordance with the instructions set out herein and in section 13 of the ITT (attachment 1).</t>
  </si>
  <si>
    <r>
      <t>- On each CONTRACT "Pricing Matrix" worksheet, that you are tendering for, you are required to insert prices/values</t>
    </r>
    <r>
      <rPr>
        <b/>
        <sz val="20"/>
        <color theme="1"/>
        <rFont val="Arial"/>
        <family val="2"/>
      </rPr>
      <t xml:space="preserve"> </t>
    </r>
    <r>
      <rPr>
        <sz val="20"/>
        <color theme="1"/>
        <rFont val="Arial"/>
        <family val="2"/>
      </rPr>
      <t>in each of the Online and Offline "Price" cells that are coloured Green or Yellow. Failure to provide such pricing (or making or assuming any qualifications) shall be deemed as non-compliance and dealt with in accordance with the ITT (attachment 1).</t>
    </r>
  </si>
  <si>
    <t>- Prices/values submitted in the Pricing Matrix will be scored in accordance with section 13 of the ITT (attachment 1) and on the e-Sourcing Suite and will be used, in conjunction with the Scored Quality Questions score, to calculate your Final Score and ranking. (see sections 10-14 of the ITT (attachment 1) for further information).</t>
  </si>
  <si>
    <t xml:space="preserve">- The Authority reserves the right to verify any prices that are significantly high, and which may appear uncompetitive, and any prices significantly low, which may appear unsustainable or uncompetitive. Potential Providers should note that the Contracting Authority has the discretion to exclude abnormally low tenders in accordance with Regulation 69 of the Public Contracts Regulation 2015. </t>
  </si>
  <si>
    <t>- You may submit "zero bids" (£0.00) for any price elements, however, see above provision regarding abnormally low tenders.</t>
  </si>
  <si>
    <t>For Information Only - Not Evaluated.
The number of printers applicable to this contract is listed in Attachment 25.</t>
  </si>
  <si>
    <t>ATTACHMENT 12</t>
  </si>
  <si>
    <t>Attachment 12
Crown Travel Services
Contract 1 Pricing Matrix</t>
  </si>
  <si>
    <t>Attachment 12
Crown Travel and Venue Services
Pricing Matrix Completion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</si>
</sst>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6"/>
      <color theme="1"/>
      <name val="Arial"/>
      <family val="2"/>
    </font>
    <font>
      <b/>
      <sz val="10"/>
      <color theme="1"/>
      <name val="Arial"/>
      <family val="2"/>
    </font>
    <font>
      <sz val="14"/>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20"/>
      <color theme="1"/>
      <name val="Calibri"/>
      <family val="2"/>
      <scheme val="minor"/>
    </font>
    <font>
      <b/>
      <u/>
      <sz val="20"/>
      <color theme="1"/>
      <name val="Arial"/>
      <family val="2"/>
    </font>
    <font>
      <sz val="20"/>
      <color theme="1"/>
      <name val="Arial"/>
      <family val="2"/>
    </font>
    <font>
      <b/>
      <sz val="20"/>
      <color theme="1"/>
      <name val="Arial"/>
      <family val="2"/>
    </font>
    <font>
      <i/>
      <sz val="20"/>
      <color theme="1"/>
      <name val="Arial"/>
      <family val="2"/>
    </font>
    <font>
      <sz val="20"/>
      <color theme="1"/>
      <name val="Calibri"/>
      <family val="2"/>
      <scheme val="minor"/>
    </font>
    <font>
      <b/>
      <u/>
      <sz val="20"/>
      <color theme="1"/>
      <name val="Calibri"/>
      <family val="2"/>
      <scheme val="minor"/>
    </font>
  </fonts>
  <fills count="10">
    <fill>
      <patternFill patternType="none"/>
    </fill>
    <fill>
      <patternFill patternType="gray125"/>
    </fill>
    <fill>
      <patternFill patternType="solid">
        <fgColor theme="7"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0" fillId="0" borderId="0" xfId="0" applyAlignment="1"/>
    <xf numFmtId="0" fontId="0" fillId="0" borderId="0" xfId="0" applyAlignment="1">
      <alignment vertical="center"/>
    </xf>
    <xf numFmtId="0" fontId="6" fillId="0" borderId="0" xfId="0" applyFont="1"/>
    <xf numFmtId="1" fontId="7" fillId="0" borderId="0" xfId="0" applyNumberFormat="1" applyFont="1" applyAlignment="1">
      <alignment horizontal="center" vertical="top" wrapText="1"/>
    </xf>
    <xf numFmtId="0" fontId="7" fillId="0" borderId="0" xfId="0" applyFont="1"/>
    <xf numFmtId="0" fontId="8" fillId="0" borderId="0" xfId="0" applyFont="1" applyAlignment="1">
      <alignment horizontal="center" vertical="top" wrapText="1"/>
    </xf>
    <xf numFmtId="1" fontId="8"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10" fillId="0" borderId="0" xfId="0" applyFont="1"/>
    <xf numFmtId="0" fontId="9"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 fontId="9" fillId="3" borderId="5"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7" xfId="0" applyFont="1" applyFill="1" applyBorder="1" applyAlignment="1">
      <alignment horizontal="center" vertical="center"/>
    </xf>
    <xf numFmtId="0" fontId="10" fillId="0" borderId="0" xfId="0" applyFont="1" applyAlignment="1">
      <alignment horizontal="center"/>
    </xf>
    <xf numFmtId="0" fontId="9"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1" fontId="9" fillId="2" borderId="1" xfId="0" applyNumberFormat="1"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vertical="center"/>
    </xf>
    <xf numFmtId="0" fontId="10" fillId="0" borderId="0" xfId="0" applyFont="1" applyAlignment="1">
      <alignment vertical="center"/>
    </xf>
    <xf numFmtId="0" fontId="10" fillId="0" borderId="1" xfId="0" applyFont="1" applyFill="1" applyBorder="1" applyAlignment="1">
      <alignment vertical="center" wrapText="1"/>
    </xf>
    <xf numFmtId="164" fontId="9" fillId="6" borderId="1" xfId="0" applyNumberFormat="1" applyFont="1" applyFill="1" applyBorder="1" applyAlignment="1">
      <alignment horizontal="center" vertical="center" wrapText="1"/>
    </xf>
    <xf numFmtId="1" fontId="9" fillId="7" borderId="1" xfId="0" applyNumberFormat="1" applyFont="1" applyFill="1" applyBorder="1" applyAlignment="1">
      <alignment horizontal="center" vertical="center" wrapText="1"/>
    </xf>
    <xf numFmtId="1" fontId="9" fillId="7" borderId="3" xfId="0" applyNumberFormat="1" applyFont="1" applyFill="1" applyBorder="1" applyAlignment="1">
      <alignment horizontal="center" vertical="center" wrapText="1"/>
    </xf>
    <xf numFmtId="0" fontId="9" fillId="7" borderId="8" xfId="0" applyFont="1" applyFill="1" applyBorder="1" applyAlignment="1">
      <alignment vertical="center"/>
    </xf>
    <xf numFmtId="0" fontId="10" fillId="0" borderId="1" xfId="0" applyFont="1" applyFill="1" applyBorder="1" applyAlignment="1">
      <alignment horizontal="left" vertical="center" wrapText="1"/>
    </xf>
    <xf numFmtId="164" fontId="9" fillId="7" borderId="8"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164" fontId="9" fillId="2" borderId="3" xfId="0" applyNumberFormat="1" applyFont="1" applyFill="1" applyBorder="1" applyAlignment="1">
      <alignment horizontal="center" vertical="center" wrapText="1"/>
    </xf>
    <xf numFmtId="1" fontId="9" fillId="8" borderId="8" xfId="0" applyNumberFormat="1" applyFont="1" applyFill="1" applyBorder="1" applyAlignment="1">
      <alignment horizontal="center" vertical="center" wrapText="1"/>
    </xf>
    <xf numFmtId="1" fontId="9" fillId="7" borderId="8" xfId="0" applyNumberFormat="1" applyFont="1" applyFill="1" applyBorder="1" applyAlignment="1">
      <alignment horizontal="center" vertical="center" wrapText="1"/>
    </xf>
    <xf numFmtId="1" fontId="9" fillId="7" borderId="1" xfId="1" applyNumberFormat="1" applyFont="1" applyFill="1" applyBorder="1" applyAlignment="1">
      <alignment horizontal="center" vertical="center" wrapText="1"/>
    </xf>
    <xf numFmtId="0" fontId="10" fillId="0" borderId="0" xfId="0" applyFont="1" applyFill="1" applyAlignment="1">
      <alignment vertical="center"/>
    </xf>
    <xf numFmtId="0" fontId="10" fillId="0" borderId="0" xfId="0" applyFont="1" applyAlignment="1">
      <alignment wrapText="1"/>
    </xf>
    <xf numFmtId="1" fontId="9" fillId="0" borderId="0" xfId="0" applyNumberFormat="1" applyFont="1" applyAlignment="1">
      <alignment horizontal="center" vertical="top" wrapText="1"/>
    </xf>
    <xf numFmtId="0" fontId="9" fillId="0" borderId="0" xfId="0" applyFont="1" applyAlignment="1">
      <alignment horizontal="center" vertical="top" wrapText="1"/>
    </xf>
    <xf numFmtId="0" fontId="9" fillId="0" borderId="0" xfId="0" applyFont="1"/>
    <xf numFmtId="0" fontId="9" fillId="0" borderId="1" xfId="0" applyFont="1" applyBorder="1"/>
    <xf numFmtId="0" fontId="10" fillId="6" borderId="1" xfId="0" applyFont="1" applyFill="1" applyBorder="1" applyAlignment="1">
      <alignment horizontal="left" vertical="center" wrapText="1"/>
    </xf>
    <xf numFmtId="0" fontId="10" fillId="6" borderId="0" xfId="0" applyFont="1" applyFill="1"/>
    <xf numFmtId="0" fontId="9" fillId="0" borderId="1" xfId="0" applyFont="1" applyBorder="1" applyAlignment="1">
      <alignment horizontal="center" vertical="center" wrapText="1"/>
    </xf>
    <xf numFmtId="0" fontId="9" fillId="4" borderId="4" xfId="0" applyFont="1" applyFill="1" applyBorder="1" applyAlignment="1">
      <alignment horizontal="center" vertical="center" wrapText="1"/>
    </xf>
    <xf numFmtId="0" fontId="12" fillId="6" borderId="1" xfId="0" applyFont="1" applyFill="1" applyBorder="1" applyAlignment="1">
      <alignment horizontal="left" vertical="center" wrapText="1"/>
    </xf>
    <xf numFmtId="1" fontId="9" fillId="6" borderId="0" xfId="0" applyNumberFormat="1" applyFont="1" applyFill="1" applyBorder="1" applyAlignment="1">
      <alignment horizontal="center" vertical="center" wrapText="1"/>
    </xf>
    <xf numFmtId="0" fontId="10" fillId="0" borderId="4" xfId="0" applyFont="1" applyBorder="1" applyAlignment="1">
      <alignment horizontal="center"/>
    </xf>
    <xf numFmtId="0" fontId="10" fillId="0" borderId="0" xfId="0" applyFont="1" applyBorder="1" applyAlignment="1">
      <alignment wrapText="1"/>
    </xf>
    <xf numFmtId="164" fontId="9" fillId="8" borderId="8" xfId="0" applyNumberFormat="1" applyFont="1" applyFill="1" applyBorder="1" applyAlignment="1">
      <alignment horizontal="center" vertical="center" wrapText="1"/>
    </xf>
    <xf numFmtId="0" fontId="10" fillId="8" borderId="1" xfId="0" applyFont="1" applyFill="1" applyBorder="1" applyAlignment="1">
      <alignment horizontal="left" vertical="center" wrapText="1"/>
    </xf>
    <xf numFmtId="0" fontId="10" fillId="8" borderId="0" xfId="0" applyFont="1" applyFill="1" applyAlignment="1">
      <alignment vertical="center" wrapText="1"/>
    </xf>
    <xf numFmtId="0" fontId="13" fillId="0" borderId="9" xfId="0" applyFont="1" applyBorder="1" applyAlignment="1">
      <alignment horizontal="center" vertical="center" wrapText="1"/>
    </xf>
    <xf numFmtId="0" fontId="14" fillId="0" borderId="10" xfId="0" applyFont="1" applyBorder="1" applyAlignment="1">
      <alignment horizontal="justify" vertical="center" wrapText="1"/>
    </xf>
    <xf numFmtId="0" fontId="14" fillId="0" borderId="11" xfId="0" applyFont="1" applyBorder="1" applyAlignment="1">
      <alignment horizontal="justify" vertical="center" wrapText="1"/>
    </xf>
    <xf numFmtId="0" fontId="15" fillId="0" borderId="11" xfId="0" quotePrefix="1" applyFont="1" applyBorder="1" applyAlignment="1">
      <alignment horizontal="left" vertical="center" wrapText="1"/>
    </xf>
    <xf numFmtId="0" fontId="18" fillId="0" borderId="12" xfId="0" applyFont="1" applyBorder="1" applyAlignment="1">
      <alignment wrapText="1"/>
    </xf>
    <xf numFmtId="0" fontId="19" fillId="0" borderId="10" xfId="0" applyFont="1" applyBorder="1" applyAlignment="1"/>
    <xf numFmtId="0" fontId="18" fillId="0" borderId="11" xfId="0" applyFont="1" applyBorder="1" applyAlignment="1"/>
    <xf numFmtId="0" fontId="18" fillId="0" borderId="12" xfId="0" applyFont="1" applyBorder="1" applyAlignment="1"/>
    <xf numFmtId="164" fontId="9" fillId="7" borderId="1" xfId="0" applyNumberFormat="1" applyFont="1" applyFill="1" applyBorder="1" applyAlignment="1">
      <alignment horizontal="center"/>
    </xf>
    <xf numFmtId="164" fontId="9" fillId="7" borderId="1" xfId="0" applyNumberFormat="1" applyFont="1" applyFill="1" applyBorder="1" applyAlignment="1">
      <alignment horizontal="center" vertical="top" wrapText="1"/>
    </xf>
    <xf numFmtId="0" fontId="15" fillId="0" borderId="11" xfId="0" quotePrefix="1" applyFont="1" applyBorder="1" applyAlignment="1">
      <alignment horizontal="left" vertical="center"/>
    </xf>
    <xf numFmtId="0" fontId="15" fillId="0" borderId="11" xfId="0" quotePrefix="1" applyFont="1" applyBorder="1" applyAlignment="1">
      <alignment horizontal="justify" vertical="center"/>
    </xf>
    <xf numFmtId="2" fontId="9" fillId="7" borderId="3" xfId="0" applyNumberFormat="1" applyFont="1" applyFill="1" applyBorder="1" applyAlignment="1">
      <alignment horizontal="center" vertical="center" wrapText="1"/>
    </xf>
    <xf numFmtId="0" fontId="10" fillId="0" borderId="0" xfId="0" applyFont="1" applyFill="1"/>
    <xf numFmtId="1" fontId="9" fillId="7" borderId="3" xfId="0" applyNumberFormat="1" applyFont="1" applyFill="1" applyBorder="1" applyAlignment="1" applyProtection="1">
      <alignment horizontal="center" vertical="center" wrapText="1"/>
    </xf>
    <xf numFmtId="164" fontId="9" fillId="9"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1" fontId="9" fillId="7" borderId="1" xfId="0" applyNumberFormat="1" applyFont="1" applyFill="1" applyBorder="1" applyAlignment="1" applyProtection="1">
      <alignment horizontal="center" vertical="center" wrapText="1"/>
      <protection locked="0"/>
    </xf>
    <xf numFmtId="1" fontId="9" fillId="2" borderId="1" xfId="0" applyNumberFormat="1" applyFont="1" applyFill="1" applyBorder="1" applyAlignment="1" applyProtection="1">
      <alignment horizontal="center" vertical="center" wrapText="1"/>
      <protection locked="0"/>
    </xf>
    <xf numFmtId="1" fontId="9" fillId="7" borderId="3" xfId="0" applyNumberFormat="1" applyFont="1" applyFill="1" applyBorder="1" applyAlignment="1" applyProtection="1">
      <alignment horizontal="center" vertical="center" wrapText="1"/>
      <protection locked="0"/>
    </xf>
    <xf numFmtId="164" fontId="9" fillId="6" borderId="1" xfId="0" applyNumberFormat="1" applyFont="1" applyFill="1" applyBorder="1" applyAlignment="1" applyProtection="1">
      <alignment horizontal="center" vertical="center" wrapText="1"/>
      <protection locked="0"/>
    </xf>
    <xf numFmtId="164" fontId="9" fillId="8" borderId="1" xfId="0" applyNumberFormat="1" applyFont="1" applyFill="1" applyBorder="1" applyAlignment="1" applyProtection="1">
      <alignment horizontal="center" vertical="center" wrapText="1"/>
      <protection locked="0"/>
    </xf>
    <xf numFmtId="1" fontId="9" fillId="8" borderId="1" xfId="0" applyNumberFormat="1" applyFont="1" applyFill="1" applyBorder="1" applyAlignment="1" applyProtection="1">
      <alignment horizontal="center" vertical="center" wrapText="1"/>
      <protection locked="0"/>
    </xf>
    <xf numFmtId="10" fontId="9" fillId="8" borderId="1" xfId="0" applyNumberFormat="1" applyFont="1" applyFill="1" applyBorder="1" applyAlignment="1" applyProtection="1">
      <alignment horizontal="center" vertical="center" wrapText="1"/>
      <protection locked="0"/>
    </xf>
    <xf numFmtId="164" fontId="9" fillId="2" borderId="3" xfId="0" applyNumberFormat="1" applyFont="1" applyFill="1" applyBorder="1" applyAlignment="1" applyProtection="1">
      <alignment horizontal="center" vertical="center" wrapText="1"/>
      <protection locked="0"/>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164" fontId="9" fillId="9" borderId="1" xfId="0" applyNumberFormat="1" applyFont="1" applyFill="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1297305</xdr:colOff>
      <xdr:row>3</xdr:row>
      <xdr:rowOff>168910</xdr:rowOff>
    </xdr:to>
    <xdr:pic>
      <xdr:nvPicPr>
        <xdr:cNvPr id="2" name="Picture 1" descr="CCS_logo.PNG"/>
        <xdr:cNvPicPr/>
      </xdr:nvPicPr>
      <xdr:blipFill>
        <a:blip xmlns:r="http://schemas.openxmlformats.org/officeDocument/2006/relationships" r:embed="rId1" cstate="print"/>
        <a:srcRect/>
        <a:stretch>
          <a:fillRect/>
        </a:stretch>
      </xdr:blipFill>
      <xdr:spPr bwMode="auto">
        <a:xfrm>
          <a:off x="781050" y="542925"/>
          <a:ext cx="1297305" cy="10737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47625</xdr:rowOff>
    </xdr:from>
    <xdr:to>
      <xdr:col>1</xdr:col>
      <xdr:colOff>715099</xdr:colOff>
      <xdr:row>0</xdr:row>
      <xdr:rowOff>585900</xdr:rowOff>
    </xdr:to>
    <xdr:pic>
      <xdr:nvPicPr>
        <xdr:cNvPr id="3" name="Picture 2" descr="CCS_logo.PNG"/>
        <xdr:cNvPicPr>
          <a:picLocks noChangeAspect="1"/>
        </xdr:cNvPicPr>
      </xdr:nvPicPr>
      <xdr:blipFill>
        <a:blip xmlns:r="http://schemas.openxmlformats.org/officeDocument/2006/relationships" r:embed="rId1" cstate="print"/>
        <a:stretch>
          <a:fillRect/>
        </a:stretch>
      </xdr:blipFill>
      <xdr:spPr bwMode="auto">
        <a:xfrm>
          <a:off x="266700" y="47625"/>
          <a:ext cx="648424" cy="538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292396</xdr:colOff>
      <xdr:row>0</xdr:row>
      <xdr:rowOff>590550</xdr:rowOff>
    </xdr:to>
    <xdr:pic>
      <xdr:nvPicPr>
        <xdr:cNvPr id="3" name="Picture 2" descr="CCS_logo.PNG"/>
        <xdr:cNvPicPr>
          <a:picLocks noChangeAspect="1"/>
        </xdr:cNvPicPr>
      </xdr:nvPicPr>
      <xdr:blipFill>
        <a:blip xmlns:r="http://schemas.openxmlformats.org/officeDocument/2006/relationships" r:embed="rId1" cstate="print"/>
        <a:stretch>
          <a:fillRect/>
        </a:stretch>
      </xdr:blipFill>
      <xdr:spPr bwMode="auto">
        <a:xfrm>
          <a:off x="0" y="0"/>
          <a:ext cx="1466851" cy="590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4"/>
  <sheetViews>
    <sheetView showGridLines="0" showRowColHeaders="0" topLeftCell="B1" workbookViewId="0">
      <selection activeCell="B15" sqref="B15"/>
    </sheetView>
  </sheetViews>
  <sheetFormatPr defaultColWidth="9.140625" defaultRowHeight="14.25" x14ac:dyDescent="0.2"/>
  <cols>
    <col min="1" max="1" width="11.7109375" style="1" customWidth="1"/>
    <col min="2" max="2" width="160.7109375" style="1" customWidth="1"/>
    <col min="3" max="16384" width="9.140625" style="1"/>
  </cols>
  <sheetData>
    <row r="1" spans="2:2" ht="42.75" customHeight="1" x14ac:dyDescent="0.2"/>
    <row r="6" spans="2:2" ht="15.75" x14ac:dyDescent="0.25">
      <c r="B6" s="2" t="s">
        <v>77</v>
      </c>
    </row>
    <row r="7" spans="2:2" ht="15.75" x14ac:dyDescent="0.25">
      <c r="B7" s="2"/>
    </row>
    <row r="8" spans="2:2" ht="20.25" x14ac:dyDescent="0.3">
      <c r="B8" s="3" t="s">
        <v>52</v>
      </c>
    </row>
    <row r="9" spans="2:2" ht="15.75" x14ac:dyDescent="0.25">
      <c r="B9" s="2"/>
    </row>
    <row r="10" spans="2:2" ht="15.75" x14ac:dyDescent="0.25">
      <c r="B10" s="2" t="s">
        <v>30</v>
      </c>
    </row>
    <row r="11" spans="2:2" ht="15.75" x14ac:dyDescent="0.25">
      <c r="B11" s="2"/>
    </row>
    <row r="12" spans="2:2" ht="20.25" x14ac:dyDescent="0.3">
      <c r="B12" s="3" t="s">
        <v>53</v>
      </c>
    </row>
    <row r="13" spans="2:2" ht="15.75" x14ac:dyDescent="0.25">
      <c r="B13" s="2"/>
    </row>
    <row r="14" spans="2:2" ht="15.75" x14ac:dyDescent="0.25">
      <c r="B14" s="2" t="s">
        <v>133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1"/>
  <sheetViews>
    <sheetView zoomScale="60" zoomScaleNormal="60" workbookViewId="0">
      <selection activeCell="B2" sqref="B2"/>
    </sheetView>
  </sheetViews>
  <sheetFormatPr defaultColWidth="9.140625" defaultRowHeight="15" x14ac:dyDescent="0.25"/>
  <cols>
    <col min="1" max="1" width="3" style="4" customWidth="1"/>
    <col min="2" max="2" width="181" style="4" customWidth="1"/>
    <col min="3" max="16384" width="9.140625" style="4"/>
  </cols>
  <sheetData>
    <row r="1" spans="2:2" ht="79.5" thickBot="1" x14ac:dyDescent="0.3">
      <c r="B1" s="55" t="s">
        <v>135</v>
      </c>
    </row>
    <row r="2" spans="2:2" ht="26.25" x14ac:dyDescent="0.25">
      <c r="B2" s="56" t="s">
        <v>33</v>
      </c>
    </row>
    <row r="3" spans="2:2" ht="26.25" x14ac:dyDescent="0.25">
      <c r="B3" s="57"/>
    </row>
    <row r="4" spans="2:2" ht="25.5" x14ac:dyDescent="0.25">
      <c r="B4" s="65" t="s">
        <v>126</v>
      </c>
    </row>
    <row r="5" spans="2:2" ht="127.5" x14ac:dyDescent="0.25">
      <c r="B5" s="58" t="s">
        <v>127</v>
      </c>
    </row>
    <row r="6" spans="2:2" ht="102.75" x14ac:dyDescent="0.25">
      <c r="B6" s="58" t="s">
        <v>128</v>
      </c>
    </row>
    <row r="7" spans="2:2" ht="51" x14ac:dyDescent="0.25">
      <c r="B7" s="58" t="s">
        <v>78</v>
      </c>
    </row>
    <row r="8" spans="2:2" ht="76.5" x14ac:dyDescent="0.25">
      <c r="B8" s="58" t="s">
        <v>79</v>
      </c>
    </row>
    <row r="9" spans="2:2" ht="102" x14ac:dyDescent="0.25">
      <c r="B9" s="66" t="s">
        <v>129</v>
      </c>
    </row>
    <row r="10" spans="2:2" ht="27" thickBot="1" x14ac:dyDescent="0.45">
      <c r="B10" s="59"/>
    </row>
    <row r="11" spans="2:2" ht="26.25" x14ac:dyDescent="0.4">
      <c r="B11" s="60" t="s">
        <v>54</v>
      </c>
    </row>
    <row r="12" spans="2:2" ht="26.25" x14ac:dyDescent="0.4">
      <c r="B12" s="61"/>
    </row>
    <row r="13" spans="2:2" ht="127.5" x14ac:dyDescent="0.25">
      <c r="B13" s="58" t="s">
        <v>130</v>
      </c>
    </row>
    <row r="14" spans="2:2" ht="51" x14ac:dyDescent="0.25">
      <c r="B14" s="58" t="s">
        <v>131</v>
      </c>
    </row>
    <row r="15" spans="2:2" ht="27" thickBot="1" x14ac:dyDescent="0.45">
      <c r="B15" s="62"/>
    </row>
    <row r="21" spans="1:2" s="5" customFormat="1" x14ac:dyDescent="0.25">
      <c r="A21" s="4"/>
      <c r="B21" s="4"/>
    </row>
  </sheetData>
  <pageMargins left="0.70866141732283461" right="0.70866141732283461" top="0.74803149606299213" bottom="0.74803149606299213" header="0.31496062992125984" footer="0.31496062992125984"/>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tabSelected="1" zoomScale="90" zoomScaleNormal="90" workbookViewId="0">
      <pane xSplit="2" ySplit="2" topLeftCell="C3" activePane="bottomRight" state="frozen"/>
      <selection pane="topRight" activeCell="C1" sqref="C1"/>
      <selection pane="bottomLeft" activeCell="A3" sqref="A3"/>
      <selection pane="bottomRight" activeCell="C5" sqref="C5"/>
    </sheetView>
  </sheetViews>
  <sheetFormatPr defaultColWidth="80.140625" defaultRowHeight="18.75" x14ac:dyDescent="0.3"/>
  <cols>
    <col min="1" max="1" width="17.5703125" style="39" customWidth="1"/>
    <col min="2" max="2" width="61.7109375" style="6" customWidth="1"/>
    <col min="3" max="3" width="6.42578125" style="9" bestFit="1" customWidth="1"/>
    <col min="4" max="4" width="10.7109375" style="10" bestFit="1" customWidth="1"/>
    <col min="5" max="5" width="11.42578125" style="11" bestFit="1" customWidth="1"/>
    <col min="6" max="6" width="19.42578125" style="41" customWidth="1"/>
    <col min="7" max="7" width="5.5703125" style="9" bestFit="1" customWidth="1"/>
    <col min="8" max="8" width="10.7109375" style="7" bestFit="1" customWidth="1"/>
    <col min="9" max="9" width="11.42578125" style="11" bestFit="1" customWidth="1"/>
    <col min="10" max="10" width="33.5703125" style="8" bestFit="1" customWidth="1"/>
    <col min="11" max="164" width="6.42578125" style="6" customWidth="1"/>
    <col min="165" max="16384" width="80.140625" style="6"/>
  </cols>
  <sheetData>
    <row r="1" spans="1:10" ht="48.75" customHeight="1" x14ac:dyDescent="0.3">
      <c r="A1" s="86" t="s">
        <v>134</v>
      </c>
      <c r="B1" s="87"/>
      <c r="C1" s="87"/>
      <c r="D1" s="87"/>
      <c r="E1" s="87"/>
      <c r="F1" s="87"/>
      <c r="G1" s="87"/>
      <c r="H1" s="87"/>
      <c r="I1" s="87"/>
      <c r="J1" s="88"/>
    </row>
    <row r="2" spans="1:10" s="12" customFormat="1" ht="17.25" customHeight="1" x14ac:dyDescent="0.2">
      <c r="A2" s="89" t="s">
        <v>28</v>
      </c>
      <c r="B2" s="90"/>
      <c r="C2" s="90"/>
      <c r="D2" s="47"/>
      <c r="E2" s="47"/>
      <c r="F2" s="91" t="s">
        <v>29</v>
      </c>
      <c r="G2" s="92"/>
      <c r="H2" s="92"/>
      <c r="I2" s="92"/>
      <c r="J2" s="93"/>
    </row>
    <row r="3" spans="1:10" s="18" customFormat="1" ht="54.75" customHeight="1" x14ac:dyDescent="0.2">
      <c r="A3" s="13" t="s">
        <v>51</v>
      </c>
      <c r="B3" s="14" t="s">
        <v>19</v>
      </c>
      <c r="C3" s="13" t="s">
        <v>31</v>
      </c>
      <c r="D3" s="17" t="s">
        <v>32</v>
      </c>
      <c r="E3" s="15" t="s">
        <v>39</v>
      </c>
      <c r="F3" s="16" t="s">
        <v>51</v>
      </c>
      <c r="G3" s="13" t="s">
        <v>31</v>
      </c>
      <c r="H3" s="15" t="s">
        <v>32</v>
      </c>
      <c r="I3" s="15" t="s">
        <v>39</v>
      </c>
      <c r="J3" s="17" t="s">
        <v>20</v>
      </c>
    </row>
    <row r="4" spans="1:10" s="25" customFormat="1" ht="22.5" customHeight="1" x14ac:dyDescent="0.25">
      <c r="A4" s="19"/>
      <c r="B4" s="20" t="s">
        <v>0</v>
      </c>
      <c r="C4" s="19"/>
      <c r="D4" s="22"/>
      <c r="E4" s="22"/>
      <c r="F4" s="23"/>
      <c r="G4" s="19"/>
      <c r="H4" s="21"/>
      <c r="I4" s="22"/>
      <c r="J4" s="24"/>
    </row>
    <row r="5" spans="1:10" s="25" customFormat="1" ht="37.5" customHeight="1" x14ac:dyDescent="0.25">
      <c r="A5" s="80" t="s">
        <v>40</v>
      </c>
      <c r="B5" s="26" t="s">
        <v>84</v>
      </c>
      <c r="C5" s="70"/>
      <c r="D5" s="69">
        <v>225</v>
      </c>
      <c r="E5" s="67">
        <f t="shared" ref="E5:E24" si="0">SUM(C5*D5)</f>
        <v>0</v>
      </c>
      <c r="F5" s="80" t="s">
        <v>44</v>
      </c>
      <c r="G5" s="70"/>
      <c r="H5" s="29">
        <v>225</v>
      </c>
      <c r="I5" s="67">
        <f t="shared" ref="I5:I24" si="1">SUM(G5*H5)</f>
        <v>0</v>
      </c>
      <c r="J5" s="30"/>
    </row>
    <row r="6" spans="1:10" s="25" customFormat="1" ht="25.5" x14ac:dyDescent="0.25">
      <c r="A6" s="81"/>
      <c r="B6" s="26" t="s">
        <v>83</v>
      </c>
      <c r="C6" s="70"/>
      <c r="D6" s="29">
        <v>225</v>
      </c>
      <c r="E6" s="67">
        <f t="shared" si="0"/>
        <v>0</v>
      </c>
      <c r="F6" s="81"/>
      <c r="G6" s="70"/>
      <c r="H6" s="29">
        <v>150</v>
      </c>
      <c r="I6" s="67">
        <f t="shared" si="1"/>
        <v>0</v>
      </c>
      <c r="J6" s="30"/>
    </row>
    <row r="7" spans="1:10" s="25" customFormat="1" ht="25.5" x14ac:dyDescent="0.25">
      <c r="A7" s="81"/>
      <c r="B7" s="26" t="s">
        <v>80</v>
      </c>
      <c r="C7" s="70"/>
      <c r="D7" s="29">
        <v>150</v>
      </c>
      <c r="E7" s="67">
        <f t="shared" si="0"/>
        <v>0</v>
      </c>
      <c r="F7" s="81"/>
      <c r="G7" s="70"/>
      <c r="H7" s="29">
        <v>150</v>
      </c>
      <c r="I7" s="67">
        <f t="shared" si="1"/>
        <v>0</v>
      </c>
      <c r="J7" s="30"/>
    </row>
    <row r="8" spans="1:10" s="25" customFormat="1" ht="25.5" x14ac:dyDescent="0.25">
      <c r="A8" s="81"/>
      <c r="B8" s="26" t="s">
        <v>82</v>
      </c>
      <c r="C8" s="70"/>
      <c r="D8" s="29">
        <v>150</v>
      </c>
      <c r="E8" s="67">
        <f t="shared" si="0"/>
        <v>0</v>
      </c>
      <c r="F8" s="81"/>
      <c r="G8" s="70"/>
      <c r="H8" s="29">
        <v>150</v>
      </c>
      <c r="I8" s="67">
        <f t="shared" si="1"/>
        <v>0</v>
      </c>
      <c r="J8" s="30"/>
    </row>
    <row r="9" spans="1:10" s="25" customFormat="1" ht="34.5" customHeight="1" x14ac:dyDescent="0.25">
      <c r="A9" s="81"/>
      <c r="B9" s="26" t="s">
        <v>81</v>
      </c>
      <c r="C9" s="70"/>
      <c r="D9" s="29">
        <v>225</v>
      </c>
      <c r="E9" s="67">
        <f t="shared" si="0"/>
        <v>0</v>
      </c>
      <c r="F9" s="81"/>
      <c r="G9" s="70"/>
      <c r="H9" s="29">
        <v>150</v>
      </c>
      <c r="I9" s="67">
        <f t="shared" si="1"/>
        <v>0</v>
      </c>
      <c r="J9" s="30"/>
    </row>
    <row r="10" spans="1:10" s="25" customFormat="1" ht="12.75" x14ac:dyDescent="0.25">
      <c r="A10" s="81"/>
      <c r="B10" s="26" t="s">
        <v>119</v>
      </c>
      <c r="C10" s="70"/>
      <c r="D10" s="29">
        <v>225</v>
      </c>
      <c r="E10" s="67">
        <f t="shared" si="0"/>
        <v>0</v>
      </c>
      <c r="F10" s="81"/>
      <c r="G10" s="70"/>
      <c r="H10" s="29">
        <v>225</v>
      </c>
      <c r="I10" s="67">
        <f t="shared" si="1"/>
        <v>0</v>
      </c>
      <c r="J10" s="30"/>
    </row>
    <row r="11" spans="1:10" s="25" customFormat="1" ht="38.25" x14ac:dyDescent="0.25">
      <c r="A11" s="81"/>
      <c r="B11" s="44" t="s">
        <v>37</v>
      </c>
      <c r="C11" s="70"/>
      <c r="D11" s="29">
        <v>150</v>
      </c>
      <c r="E11" s="67">
        <f t="shared" si="0"/>
        <v>0</v>
      </c>
      <c r="F11" s="81"/>
      <c r="G11" s="70"/>
      <c r="H11" s="28">
        <v>150</v>
      </c>
      <c r="I11" s="67">
        <f t="shared" si="1"/>
        <v>0</v>
      </c>
      <c r="J11" s="30"/>
    </row>
    <row r="12" spans="1:10" s="25" customFormat="1" ht="12.75" x14ac:dyDescent="0.25">
      <c r="A12" s="81"/>
      <c r="B12" s="31" t="s">
        <v>1</v>
      </c>
      <c r="C12" s="70"/>
      <c r="D12" s="29">
        <v>150</v>
      </c>
      <c r="E12" s="67">
        <f t="shared" si="0"/>
        <v>0</v>
      </c>
      <c r="F12" s="81"/>
      <c r="G12" s="70"/>
      <c r="H12" s="28">
        <v>150</v>
      </c>
      <c r="I12" s="67">
        <f t="shared" si="1"/>
        <v>0</v>
      </c>
      <c r="J12" s="30"/>
    </row>
    <row r="13" spans="1:10" s="25" customFormat="1" ht="25.5" x14ac:dyDescent="0.25">
      <c r="A13" s="81"/>
      <c r="B13" s="31" t="s">
        <v>50</v>
      </c>
      <c r="C13" s="70"/>
      <c r="D13" s="29">
        <v>150</v>
      </c>
      <c r="E13" s="67">
        <f t="shared" si="0"/>
        <v>0</v>
      </c>
      <c r="F13" s="81"/>
      <c r="G13" s="70"/>
      <c r="H13" s="28">
        <v>150</v>
      </c>
      <c r="I13" s="67">
        <f t="shared" si="1"/>
        <v>0</v>
      </c>
      <c r="J13" s="30"/>
    </row>
    <row r="14" spans="1:10" s="25" customFormat="1" ht="12.75" x14ac:dyDescent="0.25">
      <c r="A14" s="81"/>
      <c r="B14" s="31" t="s">
        <v>85</v>
      </c>
      <c r="C14" s="70"/>
      <c r="D14" s="29">
        <v>25</v>
      </c>
      <c r="E14" s="67">
        <f t="shared" si="0"/>
        <v>0</v>
      </c>
      <c r="F14" s="81"/>
      <c r="G14" s="70"/>
      <c r="H14" s="28">
        <v>25</v>
      </c>
      <c r="I14" s="67">
        <f t="shared" si="1"/>
        <v>0</v>
      </c>
      <c r="J14" s="30"/>
    </row>
    <row r="15" spans="1:10" s="25" customFormat="1" ht="12.75" x14ac:dyDescent="0.25">
      <c r="A15" s="81"/>
      <c r="B15" s="31" t="s">
        <v>120</v>
      </c>
      <c r="C15" s="70"/>
      <c r="D15" s="29">
        <v>25</v>
      </c>
      <c r="E15" s="67">
        <f t="shared" si="0"/>
        <v>0</v>
      </c>
      <c r="F15" s="81"/>
      <c r="G15" s="70"/>
      <c r="H15" s="28">
        <v>25</v>
      </c>
      <c r="I15" s="67">
        <f t="shared" si="1"/>
        <v>0</v>
      </c>
      <c r="J15" s="30"/>
    </row>
    <row r="16" spans="1:10" s="25" customFormat="1" ht="15" customHeight="1" x14ac:dyDescent="0.2">
      <c r="A16" s="84"/>
      <c r="B16" s="45" t="s">
        <v>121</v>
      </c>
      <c r="C16" s="70"/>
      <c r="D16" s="29">
        <v>150</v>
      </c>
      <c r="E16" s="67">
        <f t="shared" si="0"/>
        <v>0</v>
      </c>
      <c r="F16" s="84"/>
      <c r="G16" s="70"/>
      <c r="H16" s="28">
        <v>150</v>
      </c>
      <c r="I16" s="67">
        <f t="shared" si="1"/>
        <v>0</v>
      </c>
      <c r="J16" s="30"/>
    </row>
    <row r="17" spans="1:10" s="25" customFormat="1" ht="12.75" x14ac:dyDescent="0.25">
      <c r="A17" s="85" t="s">
        <v>41</v>
      </c>
      <c r="B17" s="31" t="s">
        <v>86</v>
      </c>
      <c r="C17" s="70"/>
      <c r="D17" s="29">
        <v>225</v>
      </c>
      <c r="E17" s="67">
        <f t="shared" si="0"/>
        <v>0</v>
      </c>
      <c r="F17" s="85" t="s">
        <v>45</v>
      </c>
      <c r="G17" s="70"/>
      <c r="H17" s="28">
        <v>225</v>
      </c>
      <c r="I17" s="67">
        <f t="shared" si="1"/>
        <v>0</v>
      </c>
      <c r="J17" s="30"/>
    </row>
    <row r="18" spans="1:10" s="25" customFormat="1" ht="12.75" x14ac:dyDescent="0.25">
      <c r="A18" s="85"/>
      <c r="B18" s="31" t="s">
        <v>87</v>
      </c>
      <c r="C18" s="70"/>
      <c r="D18" s="29">
        <v>25</v>
      </c>
      <c r="E18" s="67">
        <f t="shared" si="0"/>
        <v>0</v>
      </c>
      <c r="F18" s="85"/>
      <c r="G18" s="70"/>
      <c r="H18" s="28">
        <v>25</v>
      </c>
      <c r="I18" s="67">
        <f t="shared" si="1"/>
        <v>0</v>
      </c>
      <c r="J18" s="30"/>
    </row>
    <row r="19" spans="1:10" s="25" customFormat="1" ht="12.75" x14ac:dyDescent="0.25">
      <c r="A19" s="85"/>
      <c r="B19" s="44" t="s">
        <v>88</v>
      </c>
      <c r="C19" s="70"/>
      <c r="D19" s="29">
        <v>25</v>
      </c>
      <c r="E19" s="67">
        <f t="shared" si="0"/>
        <v>0</v>
      </c>
      <c r="F19" s="85"/>
      <c r="G19" s="70"/>
      <c r="H19" s="28">
        <v>25</v>
      </c>
      <c r="I19" s="67">
        <f t="shared" si="1"/>
        <v>0</v>
      </c>
      <c r="J19" s="30"/>
    </row>
    <row r="20" spans="1:10" s="25" customFormat="1" ht="25.5" x14ac:dyDescent="0.25">
      <c r="A20" s="85"/>
      <c r="B20" s="31" t="s">
        <v>89</v>
      </c>
      <c r="C20" s="70"/>
      <c r="D20" s="29">
        <v>25</v>
      </c>
      <c r="E20" s="67">
        <f t="shared" si="0"/>
        <v>0</v>
      </c>
      <c r="F20" s="85"/>
      <c r="G20" s="70"/>
      <c r="H20" s="28">
        <v>25</v>
      </c>
      <c r="I20" s="67">
        <f t="shared" si="1"/>
        <v>0</v>
      </c>
      <c r="J20" s="30"/>
    </row>
    <row r="21" spans="1:10" s="25" customFormat="1" ht="25.5" x14ac:dyDescent="0.25">
      <c r="A21" s="85"/>
      <c r="B21" s="31" t="s">
        <v>90</v>
      </c>
      <c r="C21" s="70"/>
      <c r="D21" s="29">
        <v>10</v>
      </c>
      <c r="E21" s="67">
        <f t="shared" si="0"/>
        <v>0</v>
      </c>
      <c r="F21" s="85"/>
      <c r="G21" s="70"/>
      <c r="H21" s="28">
        <v>10</v>
      </c>
      <c r="I21" s="67">
        <f t="shared" si="1"/>
        <v>0</v>
      </c>
      <c r="J21" s="30"/>
    </row>
    <row r="22" spans="1:10" s="25" customFormat="1" ht="12.75" x14ac:dyDescent="0.25">
      <c r="A22" s="85"/>
      <c r="B22" s="44" t="s">
        <v>91</v>
      </c>
      <c r="C22" s="70"/>
      <c r="D22" s="29">
        <v>25</v>
      </c>
      <c r="E22" s="67">
        <f t="shared" si="0"/>
        <v>0</v>
      </c>
      <c r="F22" s="85"/>
      <c r="G22" s="70"/>
      <c r="H22" s="28">
        <v>25</v>
      </c>
      <c r="I22" s="67">
        <f t="shared" si="1"/>
        <v>0</v>
      </c>
      <c r="J22" s="30"/>
    </row>
    <row r="23" spans="1:10" s="25" customFormat="1" ht="12.75" x14ac:dyDescent="0.25">
      <c r="A23" s="85"/>
      <c r="B23" s="31" t="s">
        <v>92</v>
      </c>
      <c r="C23" s="70"/>
      <c r="D23" s="29">
        <v>25</v>
      </c>
      <c r="E23" s="67">
        <f t="shared" si="0"/>
        <v>0</v>
      </c>
      <c r="F23" s="85"/>
      <c r="G23" s="70"/>
      <c r="H23" s="28">
        <v>25</v>
      </c>
      <c r="I23" s="67">
        <f t="shared" si="1"/>
        <v>0</v>
      </c>
      <c r="J23" s="30"/>
    </row>
    <row r="24" spans="1:10" s="25" customFormat="1" ht="12.75" x14ac:dyDescent="0.25">
      <c r="A24" s="85"/>
      <c r="B24" s="44" t="s">
        <v>93</v>
      </c>
      <c r="C24" s="70"/>
      <c r="D24" s="29">
        <v>225</v>
      </c>
      <c r="E24" s="67">
        <f t="shared" si="0"/>
        <v>0</v>
      </c>
      <c r="F24" s="85"/>
      <c r="G24" s="70"/>
      <c r="H24" s="28">
        <v>225</v>
      </c>
      <c r="I24" s="67">
        <f t="shared" si="1"/>
        <v>0</v>
      </c>
      <c r="J24" s="30"/>
    </row>
    <row r="25" spans="1:10" s="25" customFormat="1" ht="12.75" x14ac:dyDescent="0.25">
      <c r="A25" s="19"/>
      <c r="B25" s="33" t="s">
        <v>2</v>
      </c>
      <c r="C25" s="71"/>
      <c r="D25" s="34"/>
      <c r="E25" s="34"/>
      <c r="F25" s="34"/>
      <c r="G25" s="73"/>
      <c r="H25" s="21"/>
      <c r="I25" s="21"/>
      <c r="J25" s="24"/>
    </row>
    <row r="26" spans="1:10" s="25" customFormat="1" ht="38.25" x14ac:dyDescent="0.25">
      <c r="A26" s="80" t="s">
        <v>55</v>
      </c>
      <c r="B26" s="53" t="s">
        <v>3</v>
      </c>
      <c r="C26" s="72" t="s">
        <v>38</v>
      </c>
      <c r="D26" s="28" t="s">
        <v>38</v>
      </c>
      <c r="E26" s="29"/>
      <c r="F26" s="85" t="s">
        <v>55</v>
      </c>
      <c r="G26" s="76"/>
      <c r="H26" s="28" t="s">
        <v>38</v>
      </c>
      <c r="I26" s="29"/>
      <c r="J26" s="35" t="s">
        <v>132</v>
      </c>
    </row>
    <row r="27" spans="1:10" s="25" customFormat="1" ht="38.25" x14ac:dyDescent="0.25">
      <c r="A27" s="81"/>
      <c r="B27" s="53" t="s">
        <v>4</v>
      </c>
      <c r="C27" s="72" t="s">
        <v>38</v>
      </c>
      <c r="D27" s="28" t="s">
        <v>38</v>
      </c>
      <c r="E27" s="29"/>
      <c r="F27" s="85"/>
      <c r="G27" s="76"/>
      <c r="H27" s="28" t="s">
        <v>38</v>
      </c>
      <c r="I27" s="29"/>
      <c r="J27" s="35" t="s">
        <v>132</v>
      </c>
    </row>
    <row r="28" spans="1:10" s="25" customFormat="1" ht="25.5" x14ac:dyDescent="0.25">
      <c r="A28" s="81"/>
      <c r="B28" s="53" t="s">
        <v>15</v>
      </c>
      <c r="C28" s="72" t="s">
        <v>38</v>
      </c>
      <c r="D28" s="28" t="s">
        <v>38</v>
      </c>
      <c r="E28" s="29"/>
      <c r="F28" s="85"/>
      <c r="G28" s="76"/>
      <c r="H28" s="28" t="s">
        <v>38</v>
      </c>
      <c r="I28" s="29"/>
      <c r="J28" s="35" t="s">
        <v>21</v>
      </c>
    </row>
    <row r="29" spans="1:10" s="25" customFormat="1" ht="25.5" x14ac:dyDescent="0.25">
      <c r="A29" s="81"/>
      <c r="B29" s="53" t="s">
        <v>5</v>
      </c>
      <c r="C29" s="72" t="s">
        <v>38</v>
      </c>
      <c r="D29" s="28" t="s">
        <v>38</v>
      </c>
      <c r="E29" s="29"/>
      <c r="F29" s="85"/>
      <c r="G29" s="76"/>
      <c r="H29" s="28" t="s">
        <v>38</v>
      </c>
      <c r="I29" s="29"/>
      <c r="J29" s="35" t="s">
        <v>21</v>
      </c>
    </row>
    <row r="30" spans="1:10" s="25" customFormat="1" ht="12.75" x14ac:dyDescent="0.25">
      <c r="A30" s="81"/>
      <c r="B30" s="53" t="s">
        <v>6</v>
      </c>
      <c r="C30" s="72" t="s">
        <v>38</v>
      </c>
      <c r="D30" s="28" t="s">
        <v>38</v>
      </c>
      <c r="E30" s="29"/>
      <c r="F30" s="85"/>
      <c r="G30" s="76"/>
      <c r="H30" s="28" t="s">
        <v>38</v>
      </c>
      <c r="I30" s="29"/>
      <c r="J30" s="35" t="s">
        <v>21</v>
      </c>
    </row>
    <row r="31" spans="1:10" s="25" customFormat="1" ht="12.75" x14ac:dyDescent="0.25">
      <c r="A31" s="81"/>
      <c r="B31" s="53" t="s">
        <v>25</v>
      </c>
      <c r="C31" s="72" t="s">
        <v>38</v>
      </c>
      <c r="D31" s="28" t="s">
        <v>38</v>
      </c>
      <c r="E31" s="29"/>
      <c r="F31" s="85"/>
      <c r="G31" s="76"/>
      <c r="H31" s="28" t="s">
        <v>38</v>
      </c>
      <c r="I31" s="29"/>
      <c r="J31" s="35" t="s">
        <v>21</v>
      </c>
    </row>
    <row r="32" spans="1:10" s="25" customFormat="1" ht="12.75" x14ac:dyDescent="0.25">
      <c r="A32" s="81"/>
      <c r="B32" s="53" t="s">
        <v>27</v>
      </c>
      <c r="C32" s="72" t="s">
        <v>38</v>
      </c>
      <c r="D32" s="28" t="s">
        <v>38</v>
      </c>
      <c r="E32" s="29"/>
      <c r="F32" s="85"/>
      <c r="G32" s="76"/>
      <c r="H32" s="28" t="s">
        <v>38</v>
      </c>
      <c r="I32" s="29"/>
      <c r="J32" s="35" t="s">
        <v>21</v>
      </c>
    </row>
    <row r="33" spans="1:10" s="25" customFormat="1" ht="12.75" x14ac:dyDescent="0.25">
      <c r="A33" s="81"/>
      <c r="B33" s="53" t="s">
        <v>7</v>
      </c>
      <c r="C33" s="72" t="s">
        <v>38</v>
      </c>
      <c r="D33" s="28" t="s">
        <v>38</v>
      </c>
      <c r="E33" s="29"/>
      <c r="F33" s="85"/>
      <c r="G33" s="76"/>
      <c r="H33" s="28" t="s">
        <v>38</v>
      </c>
      <c r="I33" s="29"/>
      <c r="J33" s="35" t="s">
        <v>21</v>
      </c>
    </row>
    <row r="34" spans="1:10" s="25" customFormat="1" ht="12.75" x14ac:dyDescent="0.25">
      <c r="A34" s="81"/>
      <c r="B34" s="53" t="s">
        <v>26</v>
      </c>
      <c r="C34" s="72" t="s">
        <v>38</v>
      </c>
      <c r="D34" s="28" t="s">
        <v>38</v>
      </c>
      <c r="E34" s="29"/>
      <c r="F34" s="85"/>
      <c r="G34" s="77"/>
      <c r="H34" s="28" t="s">
        <v>38</v>
      </c>
      <c r="I34" s="29"/>
      <c r="J34" s="35" t="s">
        <v>21</v>
      </c>
    </row>
    <row r="35" spans="1:10" s="25" customFormat="1" ht="25.5" x14ac:dyDescent="0.25">
      <c r="A35" s="81"/>
      <c r="B35" s="53" t="s">
        <v>65</v>
      </c>
      <c r="C35" s="72" t="s">
        <v>38</v>
      </c>
      <c r="D35" s="28" t="s">
        <v>38</v>
      </c>
      <c r="E35" s="29"/>
      <c r="F35" s="85"/>
      <c r="G35" s="77"/>
      <c r="H35" s="28" t="s">
        <v>38</v>
      </c>
      <c r="I35" s="29"/>
      <c r="J35" s="35" t="s">
        <v>21</v>
      </c>
    </row>
    <row r="36" spans="1:10" s="25" customFormat="1" ht="12.75" x14ac:dyDescent="0.25">
      <c r="A36" s="81"/>
      <c r="B36" s="53" t="s">
        <v>8</v>
      </c>
      <c r="C36" s="72" t="s">
        <v>38</v>
      </c>
      <c r="D36" s="29" t="s">
        <v>38</v>
      </c>
      <c r="E36" s="29"/>
      <c r="F36" s="46"/>
      <c r="G36" s="76"/>
      <c r="H36" s="29" t="s">
        <v>38</v>
      </c>
      <c r="I36" s="29"/>
      <c r="J36" s="36"/>
    </row>
    <row r="37" spans="1:10" s="25" customFormat="1" ht="12.75" x14ac:dyDescent="0.25">
      <c r="A37" s="19"/>
      <c r="B37" s="33" t="s">
        <v>9</v>
      </c>
      <c r="C37" s="73"/>
      <c r="D37" s="21"/>
      <c r="E37" s="21"/>
      <c r="F37" s="21"/>
      <c r="G37" s="73"/>
      <c r="H37" s="21"/>
      <c r="I37" s="24"/>
      <c r="J37" s="24"/>
    </row>
    <row r="38" spans="1:10" s="25" customFormat="1" ht="25.5" x14ac:dyDescent="0.25">
      <c r="A38" s="85" t="s">
        <v>48</v>
      </c>
      <c r="B38" s="31" t="s">
        <v>94</v>
      </c>
      <c r="C38" s="70"/>
      <c r="D38" s="29">
        <v>300</v>
      </c>
      <c r="E38" s="67">
        <f>SUM(C38*D38)</f>
        <v>0</v>
      </c>
      <c r="F38" s="85" t="s">
        <v>49</v>
      </c>
      <c r="G38" s="70"/>
      <c r="H38" s="28">
        <v>300</v>
      </c>
      <c r="I38" s="67">
        <f t="shared" ref="I38:I39" si="2">SUM(G38*H38)</f>
        <v>0</v>
      </c>
      <c r="J38" s="30"/>
    </row>
    <row r="39" spans="1:10" s="25" customFormat="1" ht="25.5" x14ac:dyDescent="0.25">
      <c r="A39" s="85"/>
      <c r="B39" s="31" t="s">
        <v>95</v>
      </c>
      <c r="C39" s="70"/>
      <c r="D39" s="29">
        <v>225</v>
      </c>
      <c r="E39" s="67">
        <f>SUM(C39*D39)</f>
        <v>0</v>
      </c>
      <c r="F39" s="85"/>
      <c r="G39" s="70"/>
      <c r="H39" s="28">
        <v>225</v>
      </c>
      <c r="I39" s="67">
        <f t="shared" si="2"/>
        <v>0</v>
      </c>
      <c r="J39" s="30"/>
    </row>
    <row r="40" spans="1:10" s="25" customFormat="1" ht="25.5" x14ac:dyDescent="0.25">
      <c r="A40" s="85"/>
      <c r="B40" s="31" t="s">
        <v>96</v>
      </c>
      <c r="C40" s="70"/>
      <c r="D40" s="29">
        <v>150</v>
      </c>
      <c r="E40" s="67">
        <f>SUM(C40*D40)</f>
        <v>0</v>
      </c>
      <c r="F40" s="85"/>
      <c r="G40" s="70"/>
      <c r="H40" s="28">
        <v>150</v>
      </c>
      <c r="I40" s="67">
        <f>SUM(G40*H40)</f>
        <v>0</v>
      </c>
      <c r="J40" s="30"/>
    </row>
    <row r="41" spans="1:10" s="25" customFormat="1" ht="25.5" x14ac:dyDescent="0.25">
      <c r="A41" s="85"/>
      <c r="B41" s="31" t="s">
        <v>97</v>
      </c>
      <c r="C41" s="70"/>
      <c r="D41" s="29">
        <v>150</v>
      </c>
      <c r="E41" s="67">
        <f t="shared" ref="E41:E86" si="3">SUM(C41*D41)</f>
        <v>0</v>
      </c>
      <c r="F41" s="85"/>
      <c r="G41" s="70"/>
      <c r="H41" s="28">
        <v>150</v>
      </c>
      <c r="I41" s="67">
        <f t="shared" ref="I41:I95" si="4">SUM(G41*H41)</f>
        <v>0</v>
      </c>
      <c r="J41" s="30"/>
    </row>
    <row r="42" spans="1:10" s="25" customFormat="1" ht="25.5" x14ac:dyDescent="0.25">
      <c r="A42" s="85"/>
      <c r="B42" s="31" t="s">
        <v>98</v>
      </c>
      <c r="C42" s="70"/>
      <c r="D42" s="29">
        <v>300</v>
      </c>
      <c r="E42" s="67">
        <f t="shared" si="3"/>
        <v>0</v>
      </c>
      <c r="F42" s="85"/>
      <c r="G42" s="70"/>
      <c r="H42" s="28">
        <v>300</v>
      </c>
      <c r="I42" s="67">
        <f t="shared" si="4"/>
        <v>0</v>
      </c>
      <c r="J42" s="30"/>
    </row>
    <row r="43" spans="1:10" s="25" customFormat="1" ht="25.5" x14ac:dyDescent="0.25">
      <c r="A43" s="85"/>
      <c r="B43" s="31" t="s">
        <v>99</v>
      </c>
      <c r="C43" s="70"/>
      <c r="D43" s="29">
        <v>225</v>
      </c>
      <c r="E43" s="67">
        <f t="shared" si="3"/>
        <v>0</v>
      </c>
      <c r="F43" s="85"/>
      <c r="G43" s="70"/>
      <c r="H43" s="28">
        <v>225</v>
      </c>
      <c r="I43" s="67">
        <f t="shared" si="4"/>
        <v>0</v>
      </c>
      <c r="J43" s="30"/>
    </row>
    <row r="44" spans="1:10" s="25" customFormat="1" ht="25.5" x14ac:dyDescent="0.25">
      <c r="A44" s="85"/>
      <c r="B44" s="31" t="s">
        <v>100</v>
      </c>
      <c r="C44" s="70"/>
      <c r="D44" s="29">
        <v>225</v>
      </c>
      <c r="E44" s="67">
        <f t="shared" si="3"/>
        <v>0</v>
      </c>
      <c r="F44" s="85"/>
      <c r="G44" s="70"/>
      <c r="H44" s="28">
        <v>150</v>
      </c>
      <c r="I44" s="67">
        <f t="shared" si="4"/>
        <v>0</v>
      </c>
      <c r="J44" s="30"/>
    </row>
    <row r="45" spans="1:10" s="25" customFormat="1" ht="25.5" x14ac:dyDescent="0.25">
      <c r="A45" s="85"/>
      <c r="B45" s="31" t="s">
        <v>101</v>
      </c>
      <c r="C45" s="70"/>
      <c r="D45" s="29">
        <v>225</v>
      </c>
      <c r="E45" s="67">
        <f t="shared" si="3"/>
        <v>0</v>
      </c>
      <c r="F45" s="85"/>
      <c r="G45" s="70"/>
      <c r="H45" s="28">
        <v>150</v>
      </c>
      <c r="I45" s="67">
        <f t="shared" si="4"/>
        <v>0</v>
      </c>
      <c r="J45" s="30"/>
    </row>
    <row r="46" spans="1:10" s="25" customFormat="1" ht="25.5" x14ac:dyDescent="0.25">
      <c r="A46" s="85"/>
      <c r="B46" s="31" t="s">
        <v>102</v>
      </c>
      <c r="C46" s="70"/>
      <c r="D46" s="29">
        <v>150</v>
      </c>
      <c r="E46" s="67">
        <f t="shared" si="3"/>
        <v>0</v>
      </c>
      <c r="F46" s="85"/>
      <c r="G46" s="70"/>
      <c r="H46" s="28">
        <v>150</v>
      </c>
      <c r="I46" s="67">
        <f t="shared" si="4"/>
        <v>0</v>
      </c>
      <c r="J46" s="30"/>
    </row>
    <row r="47" spans="1:10" s="25" customFormat="1" ht="12.75" x14ac:dyDescent="0.25">
      <c r="A47" s="85"/>
      <c r="B47" s="31" t="s">
        <v>103</v>
      </c>
      <c r="C47" s="70"/>
      <c r="D47" s="29">
        <v>150</v>
      </c>
      <c r="E47" s="67">
        <f t="shared" si="3"/>
        <v>0</v>
      </c>
      <c r="F47" s="85"/>
      <c r="G47" s="70"/>
      <c r="H47" s="28">
        <v>150</v>
      </c>
      <c r="I47" s="67">
        <f t="shared" si="4"/>
        <v>0</v>
      </c>
      <c r="J47" s="30"/>
    </row>
    <row r="48" spans="1:10" s="25" customFormat="1" ht="25.5" x14ac:dyDescent="0.25">
      <c r="A48" s="85"/>
      <c r="B48" s="31" t="s">
        <v>104</v>
      </c>
      <c r="C48" s="70"/>
      <c r="D48" s="29">
        <v>150</v>
      </c>
      <c r="E48" s="67">
        <f t="shared" si="3"/>
        <v>0</v>
      </c>
      <c r="F48" s="85"/>
      <c r="G48" s="70"/>
      <c r="H48" s="28">
        <v>150</v>
      </c>
      <c r="I48" s="67">
        <f t="shared" si="4"/>
        <v>0</v>
      </c>
      <c r="J48" s="30"/>
    </row>
    <row r="49" spans="1:10" s="25" customFormat="1" ht="25.5" x14ac:dyDescent="0.25">
      <c r="A49" s="46" t="s">
        <v>55</v>
      </c>
      <c r="B49" s="54" t="s">
        <v>56</v>
      </c>
      <c r="C49" s="74" t="s">
        <v>38</v>
      </c>
      <c r="D49" s="29" t="s">
        <v>38</v>
      </c>
      <c r="E49" s="29"/>
      <c r="F49" s="46" t="s">
        <v>55</v>
      </c>
      <c r="G49" s="78"/>
      <c r="H49" s="28"/>
      <c r="I49" s="29"/>
      <c r="J49" s="52" t="s">
        <v>21</v>
      </c>
    </row>
    <row r="50" spans="1:10" s="25" customFormat="1" ht="12.75" x14ac:dyDescent="0.25">
      <c r="A50" s="19"/>
      <c r="B50" s="33" t="s">
        <v>10</v>
      </c>
      <c r="C50" s="71"/>
      <c r="D50" s="34"/>
      <c r="E50" s="34"/>
      <c r="F50" s="34"/>
      <c r="G50" s="73"/>
      <c r="H50" s="21"/>
      <c r="I50" s="24"/>
      <c r="J50" s="24"/>
    </row>
    <row r="51" spans="1:10" s="25" customFormat="1" ht="25.5" x14ac:dyDescent="0.25">
      <c r="A51" s="85" t="s">
        <v>42</v>
      </c>
      <c r="B51" s="31" t="s">
        <v>105</v>
      </c>
      <c r="C51" s="70"/>
      <c r="D51" s="29">
        <v>225</v>
      </c>
      <c r="E51" s="67">
        <f t="shared" si="3"/>
        <v>0</v>
      </c>
      <c r="F51" s="85" t="s">
        <v>46</v>
      </c>
      <c r="G51" s="94"/>
      <c r="H51" s="37">
        <v>225</v>
      </c>
      <c r="I51" s="67">
        <f>SUM(G51*H51)</f>
        <v>0</v>
      </c>
      <c r="J51" s="30"/>
    </row>
    <row r="52" spans="1:10" s="25" customFormat="1" ht="25.5" x14ac:dyDescent="0.25">
      <c r="A52" s="85"/>
      <c r="B52" s="31" t="s">
        <v>106</v>
      </c>
      <c r="C52" s="70"/>
      <c r="D52" s="29">
        <v>225</v>
      </c>
      <c r="E52" s="67">
        <f t="shared" si="3"/>
        <v>0</v>
      </c>
      <c r="F52" s="85"/>
      <c r="G52" s="94"/>
      <c r="H52" s="28">
        <v>225</v>
      </c>
      <c r="I52" s="67">
        <f t="shared" ref="I52:I66" si="5">SUM(G52*H52)</f>
        <v>0</v>
      </c>
      <c r="J52" s="30"/>
    </row>
    <row r="53" spans="1:10" s="25" customFormat="1" ht="25.5" x14ac:dyDescent="0.25">
      <c r="A53" s="85"/>
      <c r="B53" s="31" t="s">
        <v>107</v>
      </c>
      <c r="C53" s="70"/>
      <c r="D53" s="29">
        <v>225</v>
      </c>
      <c r="E53" s="67">
        <f t="shared" si="3"/>
        <v>0</v>
      </c>
      <c r="F53" s="85"/>
      <c r="G53" s="94"/>
      <c r="H53" s="28">
        <v>225</v>
      </c>
      <c r="I53" s="67">
        <f t="shared" si="5"/>
        <v>0</v>
      </c>
      <c r="J53" s="30"/>
    </row>
    <row r="54" spans="1:10" s="25" customFormat="1" ht="25.5" x14ac:dyDescent="0.25">
      <c r="A54" s="85"/>
      <c r="B54" s="31" t="s">
        <v>108</v>
      </c>
      <c r="C54" s="70"/>
      <c r="D54" s="29">
        <v>225</v>
      </c>
      <c r="E54" s="67">
        <f t="shared" si="3"/>
        <v>0</v>
      </c>
      <c r="F54" s="85"/>
      <c r="G54" s="94"/>
      <c r="H54" s="28">
        <v>150</v>
      </c>
      <c r="I54" s="67">
        <f t="shared" si="5"/>
        <v>0</v>
      </c>
      <c r="J54" s="30"/>
    </row>
    <row r="55" spans="1:10" s="25" customFormat="1" ht="25.5" x14ac:dyDescent="0.25">
      <c r="A55" s="85"/>
      <c r="B55" s="31" t="s">
        <v>16</v>
      </c>
      <c r="C55" s="70"/>
      <c r="D55" s="29">
        <v>225</v>
      </c>
      <c r="E55" s="67">
        <f t="shared" si="3"/>
        <v>0</v>
      </c>
      <c r="F55" s="85"/>
      <c r="G55" s="94"/>
      <c r="H55" s="28">
        <v>225</v>
      </c>
      <c r="I55" s="67">
        <f t="shared" si="5"/>
        <v>0</v>
      </c>
      <c r="J55" s="30"/>
    </row>
    <row r="56" spans="1:10" s="25" customFormat="1" ht="25.5" x14ac:dyDescent="0.25">
      <c r="A56" s="85"/>
      <c r="B56" s="31" t="s">
        <v>109</v>
      </c>
      <c r="C56" s="70"/>
      <c r="D56" s="29">
        <v>225</v>
      </c>
      <c r="E56" s="67">
        <f t="shared" si="3"/>
        <v>0</v>
      </c>
      <c r="F56" s="85"/>
      <c r="G56" s="94"/>
      <c r="H56" s="28">
        <v>225</v>
      </c>
      <c r="I56" s="67">
        <f t="shared" si="5"/>
        <v>0</v>
      </c>
      <c r="J56" s="30"/>
    </row>
    <row r="57" spans="1:10" s="25" customFormat="1" ht="25.5" x14ac:dyDescent="0.25">
      <c r="A57" s="85"/>
      <c r="B57" s="31" t="s">
        <v>17</v>
      </c>
      <c r="C57" s="70"/>
      <c r="D57" s="29">
        <v>225</v>
      </c>
      <c r="E57" s="67">
        <f t="shared" si="3"/>
        <v>0</v>
      </c>
      <c r="F57" s="85"/>
      <c r="G57" s="94"/>
      <c r="H57" s="28">
        <v>225</v>
      </c>
      <c r="I57" s="67">
        <f t="shared" si="5"/>
        <v>0</v>
      </c>
      <c r="J57" s="30"/>
    </row>
    <row r="58" spans="1:10" s="25" customFormat="1" ht="25.5" x14ac:dyDescent="0.25">
      <c r="A58" s="85"/>
      <c r="B58" s="31" t="s">
        <v>110</v>
      </c>
      <c r="C58" s="70"/>
      <c r="D58" s="29">
        <v>225</v>
      </c>
      <c r="E58" s="67">
        <f t="shared" si="3"/>
        <v>0</v>
      </c>
      <c r="F58" s="85"/>
      <c r="G58" s="94"/>
      <c r="H58" s="28">
        <v>150</v>
      </c>
      <c r="I58" s="67">
        <f t="shared" si="5"/>
        <v>0</v>
      </c>
      <c r="J58" s="30"/>
    </row>
    <row r="59" spans="1:10" s="25" customFormat="1" ht="25.5" x14ac:dyDescent="0.25">
      <c r="A59" s="85"/>
      <c r="B59" s="31" t="s">
        <v>111</v>
      </c>
      <c r="C59" s="70"/>
      <c r="D59" s="29">
        <v>225</v>
      </c>
      <c r="E59" s="67">
        <f t="shared" si="3"/>
        <v>0</v>
      </c>
      <c r="F59" s="85"/>
      <c r="G59" s="94"/>
      <c r="H59" s="28">
        <v>225</v>
      </c>
      <c r="I59" s="67">
        <f t="shared" si="5"/>
        <v>0</v>
      </c>
      <c r="J59" s="30"/>
    </row>
    <row r="60" spans="1:10" s="25" customFormat="1" ht="25.5" x14ac:dyDescent="0.25">
      <c r="A60" s="85"/>
      <c r="B60" s="31" t="s">
        <v>112</v>
      </c>
      <c r="C60" s="70"/>
      <c r="D60" s="29">
        <v>225</v>
      </c>
      <c r="E60" s="67">
        <f t="shared" si="3"/>
        <v>0</v>
      </c>
      <c r="F60" s="85"/>
      <c r="G60" s="94"/>
      <c r="H60" s="28">
        <v>150</v>
      </c>
      <c r="I60" s="67">
        <f t="shared" si="5"/>
        <v>0</v>
      </c>
      <c r="J60" s="30"/>
    </row>
    <row r="61" spans="1:10" s="25" customFormat="1" ht="25.5" x14ac:dyDescent="0.25">
      <c r="A61" s="85"/>
      <c r="B61" s="31" t="s">
        <v>113</v>
      </c>
      <c r="C61" s="70"/>
      <c r="D61" s="29">
        <v>225</v>
      </c>
      <c r="E61" s="67">
        <f t="shared" si="3"/>
        <v>0</v>
      </c>
      <c r="F61" s="85"/>
      <c r="G61" s="94"/>
      <c r="H61" s="28">
        <v>225</v>
      </c>
      <c r="I61" s="67">
        <f t="shared" si="5"/>
        <v>0</v>
      </c>
      <c r="J61" s="30"/>
    </row>
    <row r="62" spans="1:10" s="25" customFormat="1" ht="25.5" x14ac:dyDescent="0.25">
      <c r="A62" s="85"/>
      <c r="B62" s="31" t="s">
        <v>114</v>
      </c>
      <c r="C62" s="70"/>
      <c r="D62" s="29">
        <v>225</v>
      </c>
      <c r="E62" s="67">
        <f t="shared" si="3"/>
        <v>0</v>
      </c>
      <c r="F62" s="85"/>
      <c r="G62" s="94"/>
      <c r="H62" s="28">
        <v>225</v>
      </c>
      <c r="I62" s="67">
        <f t="shared" si="5"/>
        <v>0</v>
      </c>
      <c r="J62" s="30"/>
    </row>
    <row r="63" spans="1:10" s="25" customFormat="1" ht="38.25" x14ac:dyDescent="0.25">
      <c r="A63" s="85"/>
      <c r="B63" s="31" t="s">
        <v>115</v>
      </c>
      <c r="C63" s="70"/>
      <c r="D63" s="29">
        <v>150</v>
      </c>
      <c r="E63" s="67">
        <f t="shared" si="3"/>
        <v>0</v>
      </c>
      <c r="F63" s="85"/>
      <c r="G63" s="94"/>
      <c r="H63" s="28">
        <v>150</v>
      </c>
      <c r="I63" s="67">
        <f t="shared" si="5"/>
        <v>0</v>
      </c>
      <c r="J63" s="30"/>
    </row>
    <row r="64" spans="1:10" s="25" customFormat="1" ht="12.75" x14ac:dyDescent="0.25">
      <c r="A64" s="85"/>
      <c r="B64" s="31" t="s">
        <v>116</v>
      </c>
      <c r="C64" s="70"/>
      <c r="D64" s="29">
        <v>150</v>
      </c>
      <c r="E64" s="67">
        <f t="shared" si="3"/>
        <v>0</v>
      </c>
      <c r="F64" s="85"/>
      <c r="G64" s="94"/>
      <c r="H64" s="28">
        <v>150</v>
      </c>
      <c r="I64" s="67">
        <f t="shared" si="5"/>
        <v>0</v>
      </c>
      <c r="J64" s="30"/>
    </row>
    <row r="65" spans="1:13" s="25" customFormat="1" ht="38.25" x14ac:dyDescent="0.25">
      <c r="A65" s="85"/>
      <c r="B65" s="31" t="s">
        <v>117</v>
      </c>
      <c r="C65" s="70"/>
      <c r="D65" s="29">
        <v>150</v>
      </c>
      <c r="E65" s="67">
        <f t="shared" si="3"/>
        <v>0</v>
      </c>
      <c r="F65" s="85"/>
      <c r="G65" s="94"/>
      <c r="H65" s="28">
        <v>150</v>
      </c>
      <c r="I65" s="67">
        <f t="shared" si="5"/>
        <v>0</v>
      </c>
      <c r="J65" s="30"/>
    </row>
    <row r="66" spans="1:13" s="25" customFormat="1" ht="25.5" x14ac:dyDescent="0.25">
      <c r="A66" s="85"/>
      <c r="B66" s="31" t="s">
        <v>118</v>
      </c>
      <c r="C66" s="70"/>
      <c r="D66" s="29">
        <v>25</v>
      </c>
      <c r="E66" s="67">
        <f t="shared" si="3"/>
        <v>0</v>
      </c>
      <c r="F66" s="85"/>
      <c r="G66" s="94"/>
      <c r="H66" s="28">
        <v>25</v>
      </c>
      <c r="I66" s="67">
        <f t="shared" si="5"/>
        <v>0</v>
      </c>
      <c r="J66" s="30"/>
    </row>
    <row r="67" spans="1:13" s="25" customFormat="1" ht="12.75" x14ac:dyDescent="0.25">
      <c r="A67" s="19"/>
      <c r="B67" s="33" t="s">
        <v>11</v>
      </c>
      <c r="C67" s="71"/>
      <c r="D67" s="34"/>
      <c r="E67" s="34"/>
      <c r="F67" s="34"/>
      <c r="G67" s="79"/>
      <c r="H67" s="21"/>
      <c r="I67" s="21"/>
      <c r="J67" s="24"/>
    </row>
    <row r="68" spans="1:13" s="25" customFormat="1" ht="38.25" x14ac:dyDescent="0.25">
      <c r="A68" s="80" t="s">
        <v>43</v>
      </c>
      <c r="B68" s="31" t="s">
        <v>122</v>
      </c>
      <c r="C68" s="70"/>
      <c r="D68" s="29">
        <v>25</v>
      </c>
      <c r="E68" s="67">
        <f t="shared" si="3"/>
        <v>0</v>
      </c>
      <c r="F68" s="80" t="s">
        <v>47</v>
      </c>
      <c r="G68" s="70"/>
      <c r="H68" s="28">
        <v>25</v>
      </c>
      <c r="I68" s="67">
        <f t="shared" si="4"/>
        <v>0</v>
      </c>
      <c r="J68" s="30"/>
    </row>
    <row r="69" spans="1:13" s="25" customFormat="1" ht="12.75" x14ac:dyDescent="0.25">
      <c r="A69" s="81"/>
      <c r="B69" s="44" t="s">
        <v>57</v>
      </c>
      <c r="C69" s="70"/>
      <c r="D69" s="29">
        <v>150</v>
      </c>
      <c r="E69" s="67">
        <f t="shared" si="3"/>
        <v>0</v>
      </c>
      <c r="F69" s="81"/>
      <c r="G69" s="70"/>
      <c r="H69" s="28">
        <v>150</v>
      </c>
      <c r="I69" s="67">
        <f t="shared" si="4"/>
        <v>0</v>
      </c>
      <c r="J69" s="30"/>
    </row>
    <row r="70" spans="1:13" s="25" customFormat="1" ht="25.5" x14ac:dyDescent="0.25">
      <c r="A70" s="81"/>
      <c r="B70" s="31" t="s">
        <v>35</v>
      </c>
      <c r="C70" s="70"/>
      <c r="D70" s="29">
        <v>150</v>
      </c>
      <c r="E70" s="67">
        <f t="shared" si="3"/>
        <v>0</v>
      </c>
      <c r="F70" s="81"/>
      <c r="G70" s="70"/>
      <c r="H70" s="28">
        <v>150</v>
      </c>
      <c r="I70" s="67">
        <f t="shared" si="4"/>
        <v>0</v>
      </c>
      <c r="J70" s="30"/>
    </row>
    <row r="71" spans="1:13" s="25" customFormat="1" ht="12.75" x14ac:dyDescent="0.25">
      <c r="A71" s="81"/>
      <c r="B71" s="31" t="s">
        <v>18</v>
      </c>
      <c r="C71" s="70"/>
      <c r="D71" s="29">
        <v>150</v>
      </c>
      <c r="E71" s="67">
        <f t="shared" si="3"/>
        <v>0</v>
      </c>
      <c r="F71" s="81"/>
      <c r="G71" s="70"/>
      <c r="H71" s="28">
        <v>150</v>
      </c>
      <c r="I71" s="67">
        <f t="shared" si="4"/>
        <v>0</v>
      </c>
      <c r="J71" s="30"/>
    </row>
    <row r="72" spans="1:13" s="25" customFormat="1" ht="25.5" x14ac:dyDescent="0.25">
      <c r="A72" s="81"/>
      <c r="B72" s="31" t="s">
        <v>36</v>
      </c>
      <c r="C72" s="70"/>
      <c r="D72" s="29">
        <v>150</v>
      </c>
      <c r="E72" s="67">
        <f t="shared" si="3"/>
        <v>0</v>
      </c>
      <c r="F72" s="81"/>
      <c r="G72" s="70"/>
      <c r="H72" s="28">
        <v>150</v>
      </c>
      <c r="I72" s="67">
        <f t="shared" si="4"/>
        <v>0</v>
      </c>
      <c r="J72" s="30"/>
    </row>
    <row r="73" spans="1:13" s="25" customFormat="1" ht="12.75" x14ac:dyDescent="0.25">
      <c r="A73" s="81"/>
      <c r="B73" s="31" t="s">
        <v>34</v>
      </c>
      <c r="C73" s="70"/>
      <c r="D73" s="29">
        <v>25</v>
      </c>
      <c r="E73" s="67">
        <f t="shared" si="3"/>
        <v>0</v>
      </c>
      <c r="F73" s="81"/>
      <c r="G73" s="70"/>
      <c r="H73" s="28">
        <v>25</v>
      </c>
      <c r="I73" s="67">
        <f t="shared" si="4"/>
        <v>0</v>
      </c>
      <c r="J73" s="30"/>
    </row>
    <row r="74" spans="1:13" s="25" customFormat="1" ht="12.75" x14ac:dyDescent="0.25">
      <c r="A74" s="81"/>
      <c r="B74" s="44" t="s">
        <v>60</v>
      </c>
      <c r="C74" s="70"/>
      <c r="D74" s="29">
        <v>150</v>
      </c>
      <c r="E74" s="67">
        <f t="shared" si="3"/>
        <v>0</v>
      </c>
      <c r="F74" s="81"/>
      <c r="G74" s="70"/>
      <c r="H74" s="28">
        <v>150</v>
      </c>
      <c r="I74" s="67">
        <f t="shared" si="4"/>
        <v>0</v>
      </c>
      <c r="J74" s="30"/>
    </row>
    <row r="75" spans="1:13" s="25" customFormat="1" ht="25.5" x14ac:dyDescent="0.25">
      <c r="A75" s="81"/>
      <c r="B75" s="44" t="s">
        <v>61</v>
      </c>
      <c r="C75" s="70"/>
      <c r="D75" s="29">
        <v>150</v>
      </c>
      <c r="E75" s="67">
        <f t="shared" si="3"/>
        <v>0</v>
      </c>
      <c r="F75" s="81"/>
      <c r="G75" s="70"/>
      <c r="H75" s="28">
        <v>150</v>
      </c>
      <c r="I75" s="67">
        <f t="shared" si="4"/>
        <v>0</v>
      </c>
      <c r="J75" s="30"/>
    </row>
    <row r="76" spans="1:13" s="25" customFormat="1" ht="12.75" x14ac:dyDescent="0.25">
      <c r="A76" s="81"/>
      <c r="B76" s="44" t="s">
        <v>62</v>
      </c>
      <c r="C76" s="70"/>
      <c r="D76" s="29">
        <v>150</v>
      </c>
      <c r="E76" s="67">
        <f t="shared" si="3"/>
        <v>0</v>
      </c>
      <c r="F76" s="81"/>
      <c r="G76" s="70"/>
      <c r="H76" s="28">
        <v>150</v>
      </c>
      <c r="I76" s="67">
        <f t="shared" si="4"/>
        <v>0</v>
      </c>
      <c r="J76" s="30"/>
    </row>
    <row r="77" spans="1:13" s="25" customFormat="1" ht="25.5" x14ac:dyDescent="0.25">
      <c r="A77" s="81"/>
      <c r="B77" s="44" t="s">
        <v>63</v>
      </c>
      <c r="C77" s="70"/>
      <c r="D77" s="29">
        <v>150</v>
      </c>
      <c r="E77" s="67">
        <f t="shared" si="3"/>
        <v>0</v>
      </c>
      <c r="F77" s="81"/>
      <c r="G77" s="70"/>
      <c r="H77" s="28">
        <v>150</v>
      </c>
      <c r="I77" s="67">
        <f t="shared" si="4"/>
        <v>0</v>
      </c>
      <c r="J77" s="30"/>
    </row>
    <row r="78" spans="1:13" s="25" customFormat="1" ht="12.75" x14ac:dyDescent="0.25">
      <c r="A78" s="81"/>
      <c r="B78" s="44" t="s">
        <v>64</v>
      </c>
      <c r="C78" s="70"/>
      <c r="D78" s="29">
        <v>25</v>
      </c>
      <c r="E78" s="67">
        <f t="shared" si="3"/>
        <v>0</v>
      </c>
      <c r="F78" s="81"/>
      <c r="G78" s="70"/>
      <c r="H78" s="28">
        <v>25</v>
      </c>
      <c r="I78" s="67">
        <f t="shared" si="4"/>
        <v>0</v>
      </c>
      <c r="J78" s="30"/>
    </row>
    <row r="79" spans="1:13" s="25" customFormat="1" ht="25.5" x14ac:dyDescent="0.25">
      <c r="A79" s="81"/>
      <c r="B79" s="48" t="s">
        <v>59</v>
      </c>
      <c r="C79" s="70"/>
      <c r="D79" s="29">
        <v>150</v>
      </c>
      <c r="E79" s="67">
        <f t="shared" si="3"/>
        <v>0</v>
      </c>
      <c r="F79" s="81"/>
      <c r="G79" s="70"/>
      <c r="H79" s="28">
        <v>150</v>
      </c>
      <c r="I79" s="67">
        <f t="shared" si="4"/>
        <v>0</v>
      </c>
      <c r="J79" s="30"/>
      <c r="M79" s="38"/>
    </row>
    <row r="80" spans="1:13" s="38" customFormat="1" ht="12.75" x14ac:dyDescent="0.25">
      <c r="A80" s="81"/>
      <c r="B80" s="31" t="s">
        <v>123</v>
      </c>
      <c r="C80" s="70"/>
      <c r="D80" s="29">
        <v>25</v>
      </c>
      <c r="E80" s="67">
        <f t="shared" si="3"/>
        <v>0</v>
      </c>
      <c r="F80" s="81"/>
      <c r="G80" s="70"/>
      <c r="H80" s="28">
        <v>25</v>
      </c>
      <c r="I80" s="67">
        <f t="shared" si="4"/>
        <v>0</v>
      </c>
      <c r="J80" s="30"/>
    </row>
    <row r="81" spans="1:12" s="25" customFormat="1" ht="12.75" x14ac:dyDescent="0.25">
      <c r="A81" s="81"/>
      <c r="B81" s="31" t="s">
        <v>22</v>
      </c>
      <c r="C81" s="70"/>
      <c r="D81" s="29">
        <v>150</v>
      </c>
      <c r="E81" s="67">
        <f t="shared" si="3"/>
        <v>0</v>
      </c>
      <c r="F81" s="81"/>
      <c r="G81" s="70"/>
      <c r="H81" s="28">
        <v>150</v>
      </c>
      <c r="I81" s="67">
        <f t="shared" si="4"/>
        <v>0</v>
      </c>
      <c r="J81" s="30"/>
    </row>
    <row r="82" spans="1:12" s="38" customFormat="1" ht="12.75" x14ac:dyDescent="0.25">
      <c r="A82" s="82"/>
      <c r="B82" s="31" t="s">
        <v>124</v>
      </c>
      <c r="C82" s="70"/>
      <c r="D82" s="29">
        <v>10</v>
      </c>
      <c r="E82" s="67">
        <f t="shared" si="3"/>
        <v>0</v>
      </c>
      <c r="F82" s="82"/>
      <c r="G82" s="70"/>
      <c r="H82" s="28">
        <v>10</v>
      </c>
      <c r="I82" s="67">
        <f t="shared" si="4"/>
        <v>0</v>
      </c>
      <c r="J82" s="32"/>
    </row>
    <row r="83" spans="1:12" s="38" customFormat="1" ht="25.5" x14ac:dyDescent="0.25">
      <c r="A83" s="82"/>
      <c r="B83" s="44" t="s">
        <v>24</v>
      </c>
      <c r="C83" s="70"/>
      <c r="D83" s="29">
        <v>150</v>
      </c>
      <c r="E83" s="67">
        <f t="shared" si="3"/>
        <v>0</v>
      </c>
      <c r="F83" s="82"/>
      <c r="G83" s="70"/>
      <c r="H83" s="28">
        <v>150</v>
      </c>
      <c r="I83" s="67">
        <f t="shared" si="4"/>
        <v>0</v>
      </c>
      <c r="J83" s="52" t="s">
        <v>58</v>
      </c>
    </row>
    <row r="84" spans="1:12" s="38" customFormat="1" ht="25.5" x14ac:dyDescent="0.25">
      <c r="A84" s="82"/>
      <c r="B84" s="44" t="s">
        <v>23</v>
      </c>
      <c r="C84" s="70"/>
      <c r="D84" s="29">
        <v>150</v>
      </c>
      <c r="E84" s="67">
        <f t="shared" si="3"/>
        <v>0</v>
      </c>
      <c r="F84" s="82"/>
      <c r="G84" s="70"/>
      <c r="H84" s="28">
        <v>150</v>
      </c>
      <c r="I84" s="67">
        <f t="shared" si="4"/>
        <v>0</v>
      </c>
      <c r="J84" s="52" t="s">
        <v>58</v>
      </c>
    </row>
    <row r="85" spans="1:12" s="38" customFormat="1" ht="25.5" x14ac:dyDescent="0.25">
      <c r="A85" s="82"/>
      <c r="B85" s="31" t="s">
        <v>12</v>
      </c>
      <c r="C85" s="70"/>
      <c r="D85" s="29">
        <v>150</v>
      </c>
      <c r="E85" s="67">
        <f t="shared" si="3"/>
        <v>0</v>
      </c>
      <c r="F85" s="82"/>
      <c r="G85" s="70"/>
      <c r="H85" s="28">
        <v>150</v>
      </c>
      <c r="I85" s="67">
        <f t="shared" si="4"/>
        <v>0</v>
      </c>
      <c r="J85" s="30"/>
    </row>
    <row r="86" spans="1:12" s="38" customFormat="1" ht="12.75" x14ac:dyDescent="0.25">
      <c r="A86" s="83"/>
      <c r="B86" s="31" t="s">
        <v>13</v>
      </c>
      <c r="C86" s="70"/>
      <c r="D86" s="29">
        <v>150</v>
      </c>
      <c r="E86" s="67">
        <f t="shared" si="3"/>
        <v>0</v>
      </c>
      <c r="F86" s="83"/>
      <c r="G86" s="70"/>
      <c r="H86" s="28">
        <v>150</v>
      </c>
      <c r="I86" s="67">
        <f t="shared" si="4"/>
        <v>0</v>
      </c>
      <c r="J86" s="30"/>
    </row>
    <row r="87" spans="1:12" s="25" customFormat="1" ht="12.75" x14ac:dyDescent="0.25">
      <c r="A87" s="19"/>
      <c r="B87" s="33" t="s">
        <v>14</v>
      </c>
      <c r="C87" s="73"/>
      <c r="D87" s="21"/>
      <c r="E87" s="21"/>
      <c r="F87" s="34"/>
      <c r="G87" s="73"/>
      <c r="H87" s="21"/>
      <c r="I87" s="21"/>
      <c r="J87" s="24"/>
    </row>
    <row r="88" spans="1:12" s="12" customFormat="1" ht="25.5" x14ac:dyDescent="0.2">
      <c r="A88" s="80"/>
      <c r="B88" s="31" t="s">
        <v>69</v>
      </c>
      <c r="C88" s="75" t="s">
        <v>38</v>
      </c>
      <c r="D88" s="29" t="s">
        <v>38</v>
      </c>
      <c r="E88" s="29"/>
      <c r="F88" s="80"/>
      <c r="G88" s="70"/>
      <c r="H88" s="28">
        <v>150</v>
      </c>
      <c r="I88" s="67">
        <f t="shared" si="4"/>
        <v>0</v>
      </c>
      <c r="J88" s="30"/>
    </row>
    <row r="89" spans="1:12" s="12" customFormat="1" ht="25.5" x14ac:dyDescent="0.2">
      <c r="A89" s="81"/>
      <c r="B89" s="31" t="s">
        <v>70</v>
      </c>
      <c r="C89" s="75" t="s">
        <v>38</v>
      </c>
      <c r="D89" s="29" t="s">
        <v>38</v>
      </c>
      <c r="E89" s="29"/>
      <c r="F89" s="81"/>
      <c r="G89" s="70"/>
      <c r="H89" s="28">
        <v>25</v>
      </c>
      <c r="I89" s="67">
        <f t="shared" si="4"/>
        <v>0</v>
      </c>
      <c r="J89" s="32"/>
      <c r="L89" s="68"/>
    </row>
    <row r="90" spans="1:12" s="12" customFormat="1" ht="25.5" x14ac:dyDescent="0.2">
      <c r="A90" s="81"/>
      <c r="B90" s="31" t="s">
        <v>71</v>
      </c>
      <c r="C90" s="75" t="s">
        <v>38</v>
      </c>
      <c r="D90" s="29" t="s">
        <v>38</v>
      </c>
      <c r="E90" s="29"/>
      <c r="F90" s="81"/>
      <c r="G90" s="70"/>
      <c r="H90" s="28">
        <v>25</v>
      </c>
      <c r="I90" s="67">
        <f t="shared" si="4"/>
        <v>0</v>
      </c>
      <c r="J90" s="32"/>
    </row>
    <row r="91" spans="1:12" s="12" customFormat="1" ht="25.5" x14ac:dyDescent="0.2">
      <c r="A91" s="82"/>
      <c r="B91" s="31" t="s">
        <v>72</v>
      </c>
      <c r="C91" s="75" t="s">
        <v>38</v>
      </c>
      <c r="D91" s="29" t="s">
        <v>38</v>
      </c>
      <c r="E91" s="29"/>
      <c r="F91" s="82"/>
      <c r="G91" s="70"/>
      <c r="H91" s="28">
        <v>25</v>
      </c>
      <c r="I91" s="67">
        <f t="shared" si="4"/>
        <v>0</v>
      </c>
      <c r="J91" s="30"/>
    </row>
    <row r="92" spans="1:12" s="12" customFormat="1" ht="19.5" customHeight="1" x14ac:dyDescent="0.2">
      <c r="A92" s="82"/>
      <c r="B92" s="44" t="s">
        <v>74</v>
      </c>
      <c r="C92" s="75" t="s">
        <v>38</v>
      </c>
      <c r="D92" s="29" t="s">
        <v>38</v>
      </c>
      <c r="E92" s="29"/>
      <c r="F92" s="82"/>
      <c r="G92" s="70"/>
      <c r="H92" s="28">
        <v>150</v>
      </c>
      <c r="I92" s="67">
        <f t="shared" si="4"/>
        <v>0</v>
      </c>
      <c r="J92" s="30"/>
    </row>
    <row r="93" spans="1:12" s="12" customFormat="1" ht="24.95" customHeight="1" x14ac:dyDescent="0.2">
      <c r="A93" s="82"/>
      <c r="B93" s="31" t="s">
        <v>73</v>
      </c>
      <c r="C93" s="75" t="s">
        <v>38</v>
      </c>
      <c r="D93" s="29" t="s">
        <v>38</v>
      </c>
      <c r="E93" s="29"/>
      <c r="F93" s="82"/>
      <c r="G93" s="70"/>
      <c r="H93" s="28">
        <v>25</v>
      </c>
      <c r="I93" s="67">
        <f t="shared" si="4"/>
        <v>0</v>
      </c>
      <c r="J93" s="32"/>
    </row>
    <row r="94" spans="1:12" s="12" customFormat="1" ht="23.45" customHeight="1" x14ac:dyDescent="0.2">
      <c r="A94" s="82"/>
      <c r="B94" s="31" t="s">
        <v>75</v>
      </c>
      <c r="C94" s="75" t="s">
        <v>38</v>
      </c>
      <c r="D94" s="29" t="s">
        <v>38</v>
      </c>
      <c r="E94" s="29"/>
      <c r="F94" s="82"/>
      <c r="G94" s="70"/>
      <c r="H94" s="28">
        <v>150</v>
      </c>
      <c r="I94" s="67">
        <f t="shared" si="4"/>
        <v>0</v>
      </c>
      <c r="J94" s="32"/>
    </row>
    <row r="95" spans="1:12" s="12" customFormat="1" ht="18.600000000000001" customHeight="1" x14ac:dyDescent="0.2">
      <c r="A95" s="83"/>
      <c r="B95" s="31" t="s">
        <v>76</v>
      </c>
      <c r="C95" s="75" t="s">
        <v>38</v>
      </c>
      <c r="D95" s="29" t="s">
        <v>38</v>
      </c>
      <c r="E95" s="29"/>
      <c r="F95" s="83"/>
      <c r="G95" s="70"/>
      <c r="H95" s="28">
        <v>150</v>
      </c>
      <c r="I95" s="67">
        <f t="shared" si="4"/>
        <v>0</v>
      </c>
      <c r="J95" s="30"/>
    </row>
    <row r="96" spans="1:12" s="12" customFormat="1" ht="25.5" x14ac:dyDescent="0.2">
      <c r="A96" s="46" t="s">
        <v>55</v>
      </c>
      <c r="B96" s="53" t="s">
        <v>66</v>
      </c>
      <c r="C96" s="75" t="s">
        <v>38</v>
      </c>
      <c r="D96" s="29" t="s">
        <v>38</v>
      </c>
      <c r="E96" s="29"/>
      <c r="F96" s="46" t="s">
        <v>55</v>
      </c>
      <c r="G96" s="78"/>
      <c r="H96" s="37" t="s">
        <v>38</v>
      </c>
      <c r="I96" s="29" t="s">
        <v>38</v>
      </c>
      <c r="J96" s="52" t="s">
        <v>21</v>
      </c>
    </row>
    <row r="97" spans="1:10" s="12" customFormat="1" ht="12.75" x14ac:dyDescent="0.2">
      <c r="A97" s="39"/>
      <c r="C97" s="27"/>
      <c r="D97" s="49"/>
      <c r="E97" s="40"/>
      <c r="F97" s="41"/>
      <c r="G97" s="41"/>
      <c r="H97" s="40"/>
      <c r="I97" s="40"/>
      <c r="J97" s="42"/>
    </row>
    <row r="98" spans="1:10" s="12" customFormat="1" ht="12.75" x14ac:dyDescent="0.2">
      <c r="A98" s="39"/>
      <c r="B98" s="43" t="s">
        <v>67</v>
      </c>
      <c r="C98" s="27"/>
      <c r="D98" s="49"/>
      <c r="E98" s="64">
        <f>SUM(C5:C82)</f>
        <v>0</v>
      </c>
      <c r="F98" s="41"/>
      <c r="H98" s="40"/>
      <c r="I98" s="64">
        <f>SUM(G5:G95)</f>
        <v>0</v>
      </c>
      <c r="J98" s="42"/>
    </row>
    <row r="99" spans="1:10" s="12" customFormat="1" ht="12.75" x14ac:dyDescent="0.2">
      <c r="A99" s="51"/>
      <c r="B99" s="50"/>
      <c r="C99" s="27"/>
      <c r="D99" s="40"/>
      <c r="E99" s="40"/>
      <c r="F99" s="41"/>
      <c r="H99" s="40"/>
      <c r="I99" s="40"/>
      <c r="J99" s="42"/>
    </row>
    <row r="100" spans="1:10" s="12" customFormat="1" ht="12.75" x14ac:dyDescent="0.2">
      <c r="A100" s="39"/>
      <c r="B100" s="43" t="s">
        <v>68</v>
      </c>
      <c r="C100" s="27"/>
      <c r="D100" s="40"/>
      <c r="E100" s="64">
        <f>SUM(E5:E86)</f>
        <v>0</v>
      </c>
      <c r="F100" s="41"/>
      <c r="H100" s="40"/>
      <c r="I100" s="64">
        <f>SUM(I5:I95)</f>
        <v>0</v>
      </c>
      <c r="J100" s="42"/>
    </row>
    <row r="101" spans="1:10" s="12" customFormat="1" ht="12.75" x14ac:dyDescent="0.2">
      <c r="A101" s="39"/>
      <c r="C101" s="41"/>
      <c r="D101" s="40"/>
      <c r="E101" s="42"/>
      <c r="F101" s="41"/>
      <c r="G101" s="41"/>
      <c r="H101" s="40"/>
      <c r="I101" s="40"/>
      <c r="J101" s="42"/>
    </row>
    <row r="102" spans="1:10" s="12" customFormat="1" ht="12.75" x14ac:dyDescent="0.2">
      <c r="A102" s="39"/>
      <c r="B102" s="43" t="s">
        <v>125</v>
      </c>
      <c r="C102" s="40"/>
      <c r="D102" s="40"/>
      <c r="E102" s="63">
        <f>SUM(E100:I100)</f>
        <v>0</v>
      </c>
      <c r="G102" s="41"/>
    </row>
    <row r="103" spans="1:10" s="12" customFormat="1" ht="12.75" x14ac:dyDescent="0.2">
      <c r="A103" s="39"/>
      <c r="C103" s="40"/>
      <c r="D103" s="40"/>
      <c r="E103" s="42"/>
      <c r="G103" s="41"/>
    </row>
    <row r="104" spans="1:10" s="12" customFormat="1" ht="12.75" x14ac:dyDescent="0.2">
      <c r="A104" s="39"/>
      <c r="C104" s="40"/>
      <c r="D104" s="11"/>
      <c r="E104" s="11"/>
      <c r="G104" s="41"/>
    </row>
    <row r="105" spans="1:10" s="12" customFormat="1" ht="12.75" x14ac:dyDescent="0.2">
      <c r="A105" s="39"/>
      <c r="C105" s="41"/>
      <c r="D105" s="40"/>
      <c r="E105" s="11"/>
      <c r="F105" s="41"/>
      <c r="G105" s="41"/>
      <c r="H105" s="40"/>
      <c r="I105" s="11"/>
      <c r="J105" s="42"/>
    </row>
    <row r="106" spans="1:10" s="12" customFormat="1" ht="12.75" x14ac:dyDescent="0.2">
      <c r="A106" s="39"/>
      <c r="C106" s="41"/>
      <c r="D106" s="40"/>
      <c r="E106" s="11"/>
      <c r="F106" s="41"/>
      <c r="G106" s="41"/>
      <c r="H106" s="40"/>
      <c r="I106" s="11"/>
      <c r="J106" s="42"/>
    </row>
    <row r="107" spans="1:10" s="12" customFormat="1" ht="12.75" x14ac:dyDescent="0.2">
      <c r="A107" s="39"/>
      <c r="C107" s="41"/>
      <c r="D107" s="40"/>
      <c r="E107" s="11"/>
      <c r="F107" s="41"/>
      <c r="G107" s="41"/>
      <c r="H107" s="40"/>
      <c r="I107" s="11"/>
      <c r="J107" s="42"/>
    </row>
    <row r="108" spans="1:10" s="12" customFormat="1" ht="12.75" x14ac:dyDescent="0.2">
      <c r="A108" s="39"/>
      <c r="C108" s="41"/>
      <c r="D108" s="40"/>
      <c r="E108" s="11"/>
      <c r="F108" s="41"/>
      <c r="G108" s="41"/>
      <c r="H108" s="40"/>
      <c r="I108" s="11"/>
      <c r="J108" s="42"/>
    </row>
    <row r="109" spans="1:10" s="12" customFormat="1" ht="12.75" x14ac:dyDescent="0.2">
      <c r="A109" s="39"/>
      <c r="C109" s="41"/>
      <c r="D109" s="40"/>
      <c r="E109" s="11"/>
      <c r="F109" s="41"/>
      <c r="G109" s="41"/>
      <c r="H109" s="40"/>
      <c r="I109" s="11"/>
      <c r="J109" s="42"/>
    </row>
    <row r="110" spans="1:10" s="12" customFormat="1" ht="12.75" x14ac:dyDescent="0.2">
      <c r="A110" s="39"/>
      <c r="C110" s="41"/>
      <c r="D110" s="40"/>
      <c r="E110" s="11"/>
      <c r="F110" s="41"/>
      <c r="G110" s="41"/>
      <c r="H110" s="40"/>
      <c r="I110" s="11"/>
      <c r="J110" s="42"/>
    </row>
    <row r="111" spans="1:10" s="12" customFormat="1" ht="12.75" x14ac:dyDescent="0.2">
      <c r="A111" s="39"/>
      <c r="C111" s="41"/>
      <c r="D111" s="40"/>
      <c r="E111" s="11"/>
      <c r="F111" s="41"/>
      <c r="G111" s="41"/>
      <c r="H111" s="40"/>
      <c r="I111" s="11"/>
      <c r="J111" s="42"/>
    </row>
    <row r="112" spans="1:10" s="12" customFormat="1" ht="12.75" x14ac:dyDescent="0.2">
      <c r="A112" s="39"/>
      <c r="C112" s="41"/>
      <c r="D112" s="40"/>
      <c r="E112" s="11"/>
      <c r="F112" s="41"/>
      <c r="G112" s="41"/>
      <c r="H112" s="40"/>
      <c r="I112" s="11"/>
      <c r="J112" s="42"/>
    </row>
    <row r="113" spans="1:10" s="12" customFormat="1" ht="12.75" x14ac:dyDescent="0.2">
      <c r="A113" s="39"/>
      <c r="C113" s="41"/>
      <c r="D113" s="40"/>
      <c r="E113" s="11"/>
      <c r="F113" s="41"/>
      <c r="G113" s="41"/>
      <c r="H113" s="40"/>
      <c r="I113" s="11"/>
      <c r="J113" s="42"/>
    </row>
    <row r="114" spans="1:10" s="12" customFormat="1" ht="12.75" x14ac:dyDescent="0.2">
      <c r="A114" s="39"/>
      <c r="C114" s="41"/>
      <c r="D114" s="40"/>
      <c r="E114" s="11"/>
      <c r="F114" s="41"/>
      <c r="G114" s="41"/>
      <c r="H114" s="40"/>
      <c r="I114" s="11"/>
      <c r="J114" s="42"/>
    </row>
    <row r="115" spans="1:10" s="12" customFormat="1" ht="12.75" x14ac:dyDescent="0.2">
      <c r="A115" s="39"/>
      <c r="C115" s="41"/>
      <c r="D115" s="40"/>
      <c r="E115" s="11"/>
      <c r="F115" s="41"/>
      <c r="G115" s="41"/>
      <c r="H115" s="40"/>
      <c r="I115" s="11"/>
      <c r="J115" s="42"/>
    </row>
    <row r="116" spans="1:10" s="12" customFormat="1" ht="12.75" x14ac:dyDescent="0.2">
      <c r="A116" s="39"/>
      <c r="C116" s="41"/>
      <c r="D116" s="40"/>
      <c r="E116" s="11"/>
      <c r="F116" s="41"/>
      <c r="G116" s="41"/>
      <c r="H116" s="40"/>
      <c r="I116" s="11"/>
      <c r="J116" s="42"/>
    </row>
    <row r="117" spans="1:10" s="12" customFormat="1" ht="12.75" x14ac:dyDescent="0.2">
      <c r="A117" s="39"/>
      <c r="C117" s="41"/>
      <c r="D117" s="40"/>
      <c r="E117" s="11"/>
      <c r="F117" s="41"/>
      <c r="G117" s="41"/>
      <c r="H117" s="40"/>
      <c r="I117" s="11"/>
      <c r="J117" s="42"/>
    </row>
    <row r="118" spans="1:10" s="12" customFormat="1" ht="12.75" x14ac:dyDescent="0.2">
      <c r="A118" s="39"/>
      <c r="C118" s="41"/>
      <c r="D118" s="40"/>
      <c r="E118" s="11"/>
      <c r="F118" s="41"/>
      <c r="G118" s="41"/>
      <c r="H118" s="40"/>
      <c r="I118" s="11"/>
      <c r="J118" s="42"/>
    </row>
    <row r="119" spans="1:10" s="12" customFormat="1" ht="15.75" x14ac:dyDescent="0.2">
      <c r="A119" s="39"/>
      <c r="C119" s="41"/>
      <c r="D119" s="40"/>
      <c r="E119" s="11"/>
      <c r="F119" s="41"/>
      <c r="G119" s="9"/>
      <c r="H119" s="40"/>
      <c r="I119" s="11"/>
      <c r="J119" s="42"/>
    </row>
    <row r="120" spans="1:10" s="12" customFormat="1" ht="15.75" x14ac:dyDescent="0.2">
      <c r="A120" s="39"/>
      <c r="C120" s="41"/>
      <c r="D120" s="40"/>
      <c r="E120" s="11"/>
      <c r="F120" s="41"/>
      <c r="G120" s="9"/>
      <c r="H120" s="40"/>
      <c r="I120" s="11"/>
      <c r="J120" s="42"/>
    </row>
    <row r="121" spans="1:10" s="12" customFormat="1" ht="15.75" x14ac:dyDescent="0.2">
      <c r="A121" s="39"/>
      <c r="C121" s="41"/>
      <c r="D121" s="40"/>
      <c r="E121" s="11"/>
      <c r="F121" s="41"/>
      <c r="G121" s="9"/>
      <c r="H121" s="40"/>
      <c r="I121" s="11"/>
      <c r="J121" s="42"/>
    </row>
    <row r="122" spans="1:10" s="12" customFormat="1" ht="15.75" x14ac:dyDescent="0.2">
      <c r="A122" s="39"/>
      <c r="C122" s="41"/>
      <c r="D122" s="40"/>
      <c r="E122" s="11"/>
      <c r="F122" s="41"/>
      <c r="G122" s="9"/>
      <c r="H122" s="40"/>
      <c r="I122" s="11"/>
      <c r="J122" s="42"/>
    </row>
  </sheetData>
  <sheetProtection password="CD96" sheet="1" objects="1" scenarios="1" selectLockedCells="1"/>
  <protectedRanges>
    <protectedRange sqref="G101:G1048576 G26:G36 C105:C1048576 C88:C101 G1:G24 C38:C48 G88:G97 G38:G49 G68:G86 C51:C66 C68:C86 C1:C24" name="Range2"/>
  </protectedRanges>
  <mergeCells count="17">
    <mergeCell ref="A1:J1"/>
    <mergeCell ref="A2:C2"/>
    <mergeCell ref="F17:F24"/>
    <mergeCell ref="F5:F16"/>
    <mergeCell ref="F2:J2"/>
    <mergeCell ref="A68:A86"/>
    <mergeCell ref="F68:F86"/>
    <mergeCell ref="A88:A95"/>
    <mergeCell ref="F88:F95"/>
    <mergeCell ref="A5:A16"/>
    <mergeCell ref="A17:A24"/>
    <mergeCell ref="A38:A48"/>
    <mergeCell ref="A51:A66"/>
    <mergeCell ref="A26:A36"/>
    <mergeCell ref="F51:F66"/>
    <mergeCell ref="F38:F48"/>
    <mergeCell ref="F26:F35"/>
  </mergeCells>
  <pageMargins left="0.70866141732283472" right="0.70866141732283472" top="0.35433070866141736" bottom="0.35433070866141736" header="0" footer="0"/>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CTVS Pricing Matrix</vt:lpstr>
      <vt:lpstr>Instructions - PLEASE READ</vt:lpstr>
      <vt:lpstr>Contract 1 - Pricing Matrix</vt:lpstr>
      <vt:lpstr>'Contract 1 - Pricing Matrix'!Print_Titles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katarapup</dc:creator>
  <cp:lastModifiedBy>Kowe Mark</cp:lastModifiedBy>
  <cp:lastPrinted>2015-03-19T14:59:53Z</cp:lastPrinted>
  <dcterms:created xsi:type="dcterms:W3CDTF">2014-04-30T11:23:42Z</dcterms:created>
  <dcterms:modified xsi:type="dcterms:W3CDTF">2015-03-27T13:30:02Z</dcterms:modified>
</cp:coreProperties>
</file>