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ha5\Desktop\FM17178 - Draft Documents\"/>
    </mc:Choice>
  </mc:AlternateContent>
  <bookViews>
    <workbookView xWindow="0" yWindow="0" windowWidth="19200" windowHeight="11580"/>
  </bookViews>
  <sheets>
    <sheet name="AW5.2" sheetId="1" r:id="rId1"/>
    <sheet name="Sheet2" sheetId="4" r:id="rId2"/>
  </sheets>
  <calcPr calcId="152511"/>
</workbook>
</file>

<file path=xl/calcChain.xml><?xml version="1.0" encoding="utf-8"?>
<calcChain xmlns="http://schemas.openxmlformats.org/spreadsheetml/2006/main">
  <c r="G90" i="1" l="1"/>
  <c r="G96" i="1"/>
  <c r="G95" i="1"/>
  <c r="G94" i="1"/>
  <c r="G93" i="1"/>
  <c r="G92" i="1"/>
  <c r="G91" i="1"/>
  <c r="G89" i="1"/>
  <c r="G88" i="1"/>
  <c r="G87" i="1"/>
  <c r="G86" i="1"/>
  <c r="G85" i="1"/>
  <c r="G84" i="1"/>
  <c r="G83" i="1"/>
  <c r="G82" i="1"/>
  <c r="G81" i="1"/>
  <c r="G80" i="1"/>
  <c r="G79" i="1"/>
  <c r="G78" i="1"/>
  <c r="G77" i="1"/>
  <c r="G76" i="1"/>
  <c r="G75" i="1"/>
  <c r="G74" i="1"/>
  <c r="G73" i="1"/>
  <c r="G72" i="1"/>
  <c r="G71" i="1"/>
  <c r="G70" i="1"/>
  <c r="G69" i="1"/>
  <c r="G68" i="1"/>
  <c r="G67" i="1"/>
  <c r="G66" i="1"/>
  <c r="G65" i="1"/>
  <c r="G64" i="1"/>
  <c r="G63" i="1"/>
  <c r="G61" i="1"/>
  <c r="G59" i="1"/>
  <c r="G57" i="1"/>
  <c r="G56" i="1"/>
  <c r="G54" i="1"/>
  <c r="G53" i="1"/>
  <c r="G52" i="1"/>
  <c r="G50" i="1"/>
  <c r="G49" i="1"/>
  <c r="G48" i="1"/>
  <c r="G47" i="1"/>
  <c r="G46" i="1"/>
  <c r="G44" i="1"/>
  <c r="G42" i="1"/>
  <c r="G41" i="1"/>
  <c r="G39" i="1"/>
  <c r="G38" i="1"/>
  <c r="G37" i="1"/>
  <c r="G35" i="1"/>
  <c r="G34" i="1"/>
  <c r="G33" i="1"/>
  <c r="G32" i="1"/>
  <c r="G31" i="1"/>
  <c r="G29" i="1"/>
  <c r="G27" i="1"/>
  <c r="G26" i="1"/>
  <c r="G24" i="1"/>
  <c r="G23" i="1"/>
  <c r="G22" i="1"/>
  <c r="G20" i="1"/>
  <c r="G19" i="1"/>
  <c r="G18" i="1"/>
  <c r="G17" i="1"/>
  <c r="G16" i="1"/>
  <c r="G14" i="1"/>
  <c r="G98" i="1" l="1"/>
  <c r="G109" i="1" l="1"/>
  <c r="G108" i="1"/>
  <c r="G111" i="1" l="1"/>
</calcChain>
</file>

<file path=xl/sharedStrings.xml><?xml version="1.0" encoding="utf-8"?>
<sst xmlns="http://schemas.openxmlformats.org/spreadsheetml/2006/main" count="153" uniqueCount="95">
  <si>
    <t>Description</t>
  </si>
  <si>
    <t>Quantity</t>
  </si>
  <si>
    <t>Price</t>
  </si>
  <si>
    <t xml:space="preserve">Total </t>
  </si>
  <si>
    <t>TOTAL</t>
  </si>
  <si>
    <t>Notes  &amp; Comments</t>
  </si>
  <si>
    <t>List</t>
  </si>
  <si>
    <t>Discounted</t>
  </si>
  <si>
    <t>SOURCING REFERENCE:</t>
  </si>
  <si>
    <t>SOURCING DOCUMENT TITLE:</t>
  </si>
  <si>
    <t>BIDDER NAME</t>
  </si>
  <si>
    <t xml:space="preserve">AW5.2 Price Schedule </t>
  </si>
  <si>
    <t>Item Number</t>
  </si>
  <si>
    <t>All costs appearing here are for information only and will not be scored as part of AW5.2 Pricing Schedule Evaluation</t>
  </si>
  <si>
    <t>List Price</t>
  </si>
  <si>
    <t>Discounted Price</t>
  </si>
  <si>
    <t>Total Price</t>
  </si>
  <si>
    <t xml:space="preserve">Bidders are required to complete all red highlighted cells.
Where bidders are not offering a discounted price please ensure that you copy your list price into the discounted cell.
</t>
  </si>
  <si>
    <t>FM17178</t>
  </si>
  <si>
    <t>NERC NOC Energy Centre Chiller Structure Refurbishment Project</t>
  </si>
  <si>
    <t>Unit</t>
  </si>
  <si>
    <t>Provision of Access for Works</t>
  </si>
  <si>
    <t>York Glycol Chillers</t>
  </si>
  <si>
    <t>York Chillers Refurbishment</t>
  </si>
  <si>
    <t>Nr</t>
  </si>
  <si>
    <t>Sqm</t>
  </si>
  <si>
    <t>York Glycol Chiller 1 - External Case Refurbishment</t>
  </si>
  <si>
    <t>York Glycol Chiller 01 – Condenser Wire Grills replacement</t>
  </si>
  <si>
    <t>Item</t>
  </si>
  <si>
    <t>Provide access for Chillers Refurbishment works and inspection by the Engineer to energy centre roof.</t>
  </si>
  <si>
    <t>York Glycol Chiller 01 – 25mm Spring isolator replacement</t>
  </si>
  <si>
    <t>25mm Spring isolator – Part number – 029-24583-011 or similar</t>
  </si>
  <si>
    <t>25mm Spring isolator – Part number – 029-24583-008 or similar</t>
  </si>
  <si>
    <t>York Glycol Chiller 01 – Fixings replacement</t>
  </si>
  <si>
    <t xml:space="preserve">Galvanized Fixing to match the existing </t>
  </si>
  <si>
    <t>item</t>
  </si>
  <si>
    <t>York Glycol Chiller 02 – External case refurbishment</t>
  </si>
  <si>
    <t>York Glycol Chiller 02 – 25mm Spring isolator replacement</t>
  </si>
  <si>
    <t>York Glycol Chiller 02 – Fixings replacement</t>
  </si>
  <si>
    <t>Surface preparation - Paint coatings surrounding damaged areas shall be cleaned by approved means and ensured to be free of dust, dirt and any other foreign matter. Where oil or grease are present this shall be removed with the use of Degreaser™ W500* or similar which shall be rinsed off with clean water and allowed to dry.
Areas of damage which exhibit surface rusting shall be prepared by mechanical means to ensure all residual rust is removed to BS EN ISO 8501-1:2007 Grade St3. Surrounding paint coatings shall be removed back to a firm sound edge and then feathered over a distance of 50mm in the region of the affected area.</t>
  </si>
  <si>
    <t>York Glycol Chiller 02 – Condenser Wire Grills replacement</t>
  </si>
  <si>
    <t>York Glycol Chiller 03 – External case refurbishment</t>
  </si>
  <si>
    <t>York Glycol Chiller 03 – Condenser Wire Grills replacement</t>
  </si>
  <si>
    <t>York Glycol Chiller 03 – 25mm Spring isolator replacement</t>
  </si>
  <si>
    <t>York Glycol Chiller 03 – Fixings replacement</t>
  </si>
  <si>
    <t>PROVISIONAL SUMS</t>
  </si>
  <si>
    <t>Total</t>
  </si>
  <si>
    <t>Preliminaries and General Conditions</t>
  </si>
  <si>
    <t>Local Authority Fees</t>
  </si>
  <si>
    <t>Liaison with local and statutory authorities</t>
  </si>
  <si>
    <t>Parent Company Guarantee</t>
  </si>
  <si>
    <t>Considerate Constructors Scheme</t>
  </si>
  <si>
    <t>Insurances</t>
  </si>
  <si>
    <t>Management - Contracts Manager</t>
  </si>
  <si>
    <t>Management - Quantity Surveyor</t>
  </si>
  <si>
    <t>Management - Other, please state:</t>
  </si>
  <si>
    <t>Labourers</t>
  </si>
  <si>
    <t>Services and Facilities</t>
  </si>
  <si>
    <t>Plant</t>
  </si>
  <si>
    <t>Internal Access Scaffolding</t>
  </si>
  <si>
    <t>External Access Scaffolding</t>
  </si>
  <si>
    <t>Temporary Works - formation of Site Access and Site Compound</t>
  </si>
  <si>
    <t xml:space="preserve">Temporary Works - other required form the works, please state;                                        </t>
  </si>
  <si>
    <t>Heras fencing to form Contractors Compound and Other Working Areas</t>
  </si>
  <si>
    <t>Site Name Board</t>
  </si>
  <si>
    <t>Photographic condition survey</t>
  </si>
  <si>
    <t>Management - Site Manager / Agents</t>
  </si>
  <si>
    <t>Managament - M&amp;E Co-ordinator</t>
  </si>
  <si>
    <t>Accomodation and Welfare Provisions - Contractors</t>
  </si>
  <si>
    <t>Catering for Site Meetings</t>
  </si>
  <si>
    <t>Power and Lighting for works</t>
  </si>
  <si>
    <t>Water for works</t>
  </si>
  <si>
    <t xml:space="preserve">Maintain access throughout the Works </t>
  </si>
  <si>
    <t xml:space="preserve">Fire fighting equipment and signage for Fire exit routes </t>
  </si>
  <si>
    <t>General Protection</t>
  </si>
  <si>
    <t>Protection of pavements and roads</t>
  </si>
  <si>
    <t>Reinstatement to area of Site Access and Site Compound</t>
  </si>
  <si>
    <t>Samples</t>
  </si>
  <si>
    <t>Disposal of rubbish and debris</t>
  </si>
  <si>
    <t>Final cleaning</t>
  </si>
  <si>
    <t>Other preliminary items. Please state;</t>
  </si>
  <si>
    <t>Sundries</t>
  </si>
  <si>
    <t>All works to be completed  in normal working hours 07:00 - 16:00</t>
  </si>
  <si>
    <t>All works to complete outside of normal working hours 16:01 - 06:59</t>
  </si>
  <si>
    <t>This Schedule is worth a maximum of 40.00% of the vendors overall bid. The total in Cell G98 will be used for the evaluation of this project.</t>
  </si>
  <si>
    <t xml:space="preserve">Surface preparation - Paint coatings surrounding damaged areas shall be cleaned by approved means and ensured to be free of dust, dirt and any other foreign matter. Where oil or grease are present this shall be removed with the use of Degreaser™ W500* or similar which shall be rinsed off with clean water and allowed to dry.
Areas of damage which exhibit surface rusting shall be prepared by mechanical means to ensure all residual rust is removed to BS EN ISO 8501-1:2007 Grade St3. Surrounding paint coatings shall be removed back to a firm sound edge and then feathered over a distance of 50mm in the region of the affected area.
</t>
  </si>
  <si>
    <t xml:space="preserve">Allow for the following Provisional Sums to be expended at the direction of the Contract Administrator or deducted in whole or in part if not required:                       Building Works - Provisional sum for unidentified additional replacement parts </t>
  </si>
  <si>
    <t>Spot coat - - Macropoxy™ M902 Winterfast Hi-Build Brushing Aluminium or equivalent</t>
  </si>
  <si>
    <t>Surface Tolerant Primer - - MACROPOXY TM  M902 Primer or equivalent</t>
  </si>
  <si>
    <t>Undercoat - MACROPOXY TM  M905 Epoxy Undercoat/Mio or equivalent</t>
  </si>
  <si>
    <t>Finish Coat - ACROLON™ C137V2 Special Finish or Equivalent</t>
  </si>
  <si>
    <t>Wire Enclosure Top Section - 200</t>
  </si>
  <si>
    <t>Wire Enclosure Bottom Section - 200</t>
  </si>
  <si>
    <t>Wire Enclsure Bottom Section - 201</t>
  </si>
  <si>
    <t>Price per square meter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</si>
</sst>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4" x14ac:knownFonts="1">
    <font>
      <sz val="11"/>
      <color theme="1"/>
      <name val="Calibri"/>
      <family val="2"/>
      <scheme val="minor"/>
    </font>
    <font>
      <sz val="11"/>
      <color indexed="8"/>
      <name val="Calibri"/>
      <family val="2"/>
    </font>
    <font>
      <sz val="10"/>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sz val="11"/>
      <color theme="1"/>
      <name val="Calibri"/>
      <family val="2"/>
      <scheme val="minor"/>
    </font>
    <font>
      <b/>
      <sz val="11"/>
      <color theme="0"/>
      <name val="Arial"/>
      <family val="2"/>
    </font>
    <font>
      <sz val="11"/>
      <color rgb="FF000000"/>
      <name val="Arial"/>
      <family val="2"/>
    </font>
  </fonts>
  <fills count="8">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
      <patternFill patternType="solid">
        <fgColor rgb="FF000066"/>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9" fontId="11" fillId="0" borderId="0" applyFont="0" applyFill="0" applyBorder="0" applyAlignment="0" applyProtection="0"/>
  </cellStyleXfs>
  <cellXfs count="84">
    <xf numFmtId="0" fontId="0" fillId="0" borderId="0" xfId="0"/>
    <xf numFmtId="0" fontId="7" fillId="0" borderId="0" xfId="2" applyFont="1" applyAlignment="1">
      <alignment vertical="center"/>
    </xf>
    <xf numFmtId="0" fontId="8"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8" fillId="0" borderId="0" xfId="0" applyFont="1" applyAlignment="1">
      <alignment horizontal="center" vertical="center" wrapText="1"/>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44" fontId="8" fillId="0" borderId="2" xfId="1" applyFont="1" applyBorder="1" applyAlignment="1">
      <alignment horizontal="center" vertical="center" wrapText="1"/>
    </xf>
    <xf numFmtId="0" fontId="8" fillId="0" borderId="0" xfId="0" applyFont="1" applyAlignment="1">
      <alignment vertical="center" wrapText="1"/>
    </xf>
    <xf numFmtId="0" fontId="4" fillId="5" borderId="3" xfId="0" applyFont="1" applyFill="1" applyBorder="1" applyAlignment="1">
      <alignment vertical="center" wrapText="1"/>
    </xf>
    <xf numFmtId="0" fontId="9" fillId="0" borderId="0" xfId="0" applyFont="1" applyBorder="1"/>
    <xf numFmtId="0" fontId="0" fillId="0" borderId="0" xfId="0" applyFont="1" applyBorder="1"/>
    <xf numFmtId="0" fontId="9" fillId="0" borderId="0" xfId="0" applyFont="1"/>
    <xf numFmtId="0" fontId="10" fillId="0" borderId="0" xfId="0" applyFont="1"/>
    <xf numFmtId="44" fontId="8" fillId="0" borderId="2" xfId="1" applyFont="1" applyFill="1" applyBorder="1" applyAlignment="1">
      <alignment horizontal="center" vertical="center" wrapText="1"/>
    </xf>
    <xf numFmtId="0" fontId="8" fillId="0" borderId="2" xfId="0" applyFont="1" applyBorder="1"/>
    <xf numFmtId="44" fontId="8" fillId="6" borderId="2" xfId="1"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0" xfId="0" applyFont="1" applyBorder="1" applyAlignment="1">
      <alignment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8" fillId="0" borderId="0" xfId="0" applyFont="1" applyBorder="1" applyAlignment="1">
      <alignment horizontal="center"/>
    </xf>
    <xf numFmtId="44" fontId="8" fillId="4" borderId="0" xfId="1" applyFont="1" applyFill="1" applyBorder="1" applyAlignment="1" applyProtection="1">
      <alignment horizontal="center" vertical="center" wrapText="1"/>
      <protection locked="0"/>
    </xf>
    <xf numFmtId="0" fontId="8" fillId="7" borderId="0" xfId="0" applyFont="1" applyFill="1" applyBorder="1" applyAlignment="1">
      <alignment vertical="center" wrapText="1"/>
    </xf>
    <xf numFmtId="0" fontId="8" fillId="7" borderId="0" xfId="0" applyFont="1" applyFill="1" applyBorder="1" applyAlignment="1">
      <alignment horizontal="center" vertical="center" wrapText="1"/>
    </xf>
    <xf numFmtId="44" fontId="8" fillId="7" borderId="0" xfId="1" applyFont="1" applyFill="1" applyBorder="1" applyAlignment="1" applyProtection="1">
      <alignment horizontal="center" vertical="center" wrapText="1"/>
      <protection locked="0"/>
    </xf>
    <xf numFmtId="0" fontId="5" fillId="7" borderId="0" xfId="0" applyFont="1" applyFill="1"/>
    <xf numFmtId="0" fontId="5" fillId="7" borderId="0" xfId="0" applyFont="1" applyFill="1" applyAlignment="1">
      <alignment horizontal="center" vertical="center"/>
    </xf>
    <xf numFmtId="44" fontId="5" fillId="7" borderId="0" xfId="1" applyFont="1" applyFill="1" applyAlignment="1">
      <alignment horizontal="center" vertical="center"/>
    </xf>
    <xf numFmtId="44" fontId="5" fillId="7" borderId="0" xfId="1" applyFont="1" applyFill="1" applyAlignment="1">
      <alignment horizontal="center" vertical="center" wrapText="1"/>
    </xf>
    <xf numFmtId="0" fontId="5" fillId="7" borderId="0" xfId="0" applyFont="1" applyFill="1" applyAlignment="1">
      <alignment horizontal="center" vertical="center"/>
    </xf>
    <xf numFmtId="44" fontId="12" fillId="7" borderId="0" xfId="1" applyFont="1" applyFill="1" applyBorder="1" applyAlignment="1" applyProtection="1">
      <alignment horizontal="center" vertical="center" wrapText="1"/>
      <protection locked="0"/>
    </xf>
    <xf numFmtId="164" fontId="8" fillId="0" borderId="2" xfId="3" applyNumberFormat="1" applyFont="1" applyBorder="1" applyAlignment="1">
      <alignment vertical="center" wrapText="1"/>
    </xf>
    <xf numFmtId="164" fontId="8" fillId="0" borderId="2" xfId="3" applyNumberFormat="1" applyFont="1" applyBorder="1" applyAlignment="1">
      <alignment horizontal="right" vertical="center" wrapText="1"/>
    </xf>
    <xf numFmtId="0" fontId="9" fillId="0" borderId="2" xfId="0" applyFont="1" applyBorder="1" applyAlignment="1">
      <alignment vertical="center" wrapText="1"/>
    </xf>
    <xf numFmtId="164" fontId="9" fillId="0" borderId="2" xfId="3" applyNumberFormat="1" applyFont="1" applyBorder="1" applyAlignment="1">
      <alignment vertical="center" wrapText="1"/>
    </xf>
    <xf numFmtId="0" fontId="9" fillId="0" borderId="2" xfId="0" applyFont="1" applyBorder="1"/>
    <xf numFmtId="0" fontId="9" fillId="0" borderId="15" xfId="0" applyFont="1" applyBorder="1"/>
    <xf numFmtId="0" fontId="8" fillId="0" borderId="15" xfId="0" applyFont="1" applyBorder="1"/>
    <xf numFmtId="0" fontId="8" fillId="0" borderId="0" xfId="0" applyFont="1" applyAlignment="1">
      <alignment horizontal="left" vertical="top" wrapText="1"/>
    </xf>
    <xf numFmtId="0" fontId="9" fillId="0" borderId="16" xfId="0" applyFont="1" applyBorder="1"/>
    <xf numFmtId="0" fontId="8" fillId="0" borderId="0" xfId="0" applyFont="1" applyAlignment="1">
      <alignment wrapText="1"/>
    </xf>
    <xf numFmtId="0" fontId="8" fillId="0" borderId="17" xfId="0" applyFont="1" applyBorder="1" applyAlignment="1">
      <alignment horizontal="center" vertical="center" wrapText="1"/>
    </xf>
    <xf numFmtId="0" fontId="9" fillId="0" borderId="14"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2" xfId="0" applyFont="1" applyBorder="1" applyAlignment="1">
      <alignment vertical="center" wrapText="1"/>
    </xf>
    <xf numFmtId="0" fontId="13" fillId="0" borderId="2" xfId="0" applyFont="1" applyBorder="1"/>
    <xf numFmtId="44" fontId="8" fillId="4" borderId="0" xfId="1" applyFont="1" applyFill="1" applyBorder="1" applyAlignment="1" applyProtection="1">
      <alignment horizontal="center" vertical="center"/>
      <protection locked="0"/>
    </xf>
    <xf numFmtId="0" fontId="5" fillId="7" borderId="0" xfId="0" applyFont="1" applyFill="1" applyAlignment="1">
      <alignment vertical="center" wrapText="1"/>
    </xf>
    <xf numFmtId="0" fontId="8" fillId="0" borderId="2" xfId="0" applyFont="1" applyBorder="1" applyAlignment="1">
      <alignment wrapText="1"/>
    </xf>
    <xf numFmtId="0" fontId="8" fillId="0" borderId="0" xfId="0" applyFont="1" applyBorder="1" applyAlignment="1">
      <alignment horizontal="center" wrapText="1"/>
    </xf>
    <xf numFmtId="0" fontId="4" fillId="4" borderId="1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9" fillId="6" borderId="7" xfId="0" applyFont="1" applyFill="1" applyBorder="1" applyAlignment="1">
      <alignment horizontal="center" wrapText="1"/>
    </xf>
    <xf numFmtId="0" fontId="9" fillId="6" borderId="8" xfId="0" applyFont="1" applyFill="1" applyBorder="1" applyAlignment="1">
      <alignment horizontal="center" wrapText="1"/>
    </xf>
    <xf numFmtId="0" fontId="9" fillId="6" borderId="6" xfId="0" applyFont="1" applyFill="1" applyBorder="1" applyAlignment="1">
      <alignment horizontal="center" wrapText="1"/>
    </xf>
    <xf numFmtId="0" fontId="9" fillId="6" borderId="9" xfId="0" applyFont="1" applyFill="1" applyBorder="1" applyAlignment="1">
      <alignment horizontal="center" wrapText="1"/>
    </xf>
    <xf numFmtId="0" fontId="9" fillId="6" borderId="10" xfId="0" applyFont="1" applyFill="1" applyBorder="1" applyAlignment="1">
      <alignment horizontal="center" wrapText="1"/>
    </xf>
    <xf numFmtId="0" fontId="9" fillId="6" borderId="11" xfId="0" applyFont="1" applyFill="1" applyBorder="1" applyAlignment="1">
      <alignment horizontal="center" wrapText="1"/>
    </xf>
    <xf numFmtId="0" fontId="5" fillId="7" borderId="0" xfId="0" applyFont="1" applyFill="1" applyAlignment="1">
      <alignment horizontal="center" vertical="center"/>
    </xf>
    <xf numFmtId="44" fontId="5" fillId="7" borderId="0" xfId="1" applyFont="1" applyFill="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164" fontId="8" fillId="0" borderId="14" xfId="3" applyNumberFormat="1" applyFont="1" applyBorder="1" applyAlignment="1">
      <alignment horizontal="center" vertical="center" wrapText="1"/>
    </xf>
    <xf numFmtId="164" fontId="8" fillId="0" borderId="23"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cellXfs>
  <cellStyles count="4">
    <cellStyle name="Currency" xfId="1" builtinId="4"/>
    <cellStyle name="Normal" xfId="0" builtinId="0"/>
    <cellStyle name="Percent" xfId="3" builtinId="5"/>
    <cellStyle name="Title" xfId="2" builtinId="15"/>
  </cellStyles>
  <dxfs count="0"/>
  <tableStyles count="0" defaultTableStyle="TableStyleMedium9" defaultPivotStyle="PivotStyleLight16"/>
  <colors>
    <mruColors>
      <color rgb="FF00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9</xdr:col>
      <xdr:colOff>152399</xdr:colOff>
      <xdr:row>1</xdr:row>
      <xdr:rowOff>0</xdr:rowOff>
    </xdr:to>
    <xdr:pic>
      <xdr:nvPicPr>
        <xdr:cNvPr id="1086" name="Picture 2" descr="UKSBS-HEX-RB.png">
          <a:extLst>
            <a:ext uri="{FF2B5EF4-FFF2-40B4-BE49-F238E27FC236}">
              <a16:creationId xmlns=""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showGridLines="0" tabSelected="1" zoomScale="70" zoomScaleNormal="70" workbookViewId="0">
      <pane ySplit="11" topLeftCell="A12" activePane="bottomLeft" state="frozen"/>
      <selection pane="bottomLeft" activeCell="A6" sqref="A6"/>
    </sheetView>
  </sheetViews>
  <sheetFormatPr defaultRowHeight="14.25" x14ac:dyDescent="0.2"/>
  <cols>
    <col min="1" max="1" width="36.140625" style="2" customWidth="1"/>
    <col min="2" max="2" width="78.7109375" style="2" customWidth="1"/>
    <col min="3" max="4" width="12.42578125" style="10" customWidth="1"/>
    <col min="5" max="5" width="13.5703125" style="11" customWidth="1"/>
    <col min="6" max="6" width="15.7109375" style="11" customWidth="1"/>
    <col min="7" max="7" width="20" style="11" customWidth="1"/>
    <col min="8" max="8" width="1.7109375" style="2" customWidth="1"/>
    <col min="9" max="9" width="58" style="7" customWidth="1"/>
    <col min="10" max="10" width="56" style="2" customWidth="1"/>
    <col min="11" max="16384" width="9.140625" style="2"/>
  </cols>
  <sheetData>
    <row r="1" spans="1:9" ht="44.25" customHeight="1" x14ac:dyDescent="0.2">
      <c r="A1" s="1" t="s">
        <v>11</v>
      </c>
      <c r="C1" s="2"/>
      <c r="D1" s="2"/>
      <c r="E1" s="3"/>
      <c r="F1" s="2"/>
      <c r="G1" s="2"/>
    </row>
    <row r="2" spans="1:9" ht="4.5" customHeight="1" x14ac:dyDescent="0.2">
      <c r="A2" s="4"/>
      <c r="B2" s="4"/>
      <c r="C2" s="4"/>
      <c r="D2" s="4"/>
      <c r="E2" s="4"/>
      <c r="F2" s="4"/>
      <c r="G2" s="4"/>
      <c r="H2" s="4"/>
      <c r="I2" s="8"/>
    </row>
    <row r="3" spans="1:9" ht="3" customHeight="1" x14ac:dyDescent="0.2">
      <c r="A3" s="5"/>
      <c r="B3" s="5"/>
      <c r="C3" s="5"/>
      <c r="D3" s="5"/>
      <c r="E3" s="5"/>
      <c r="F3" s="5"/>
      <c r="G3" s="5"/>
      <c r="H3" s="5"/>
      <c r="I3" s="9"/>
    </row>
    <row r="4" spans="1:9" ht="15" thickBot="1" x14ac:dyDescent="0.25">
      <c r="C4" s="2"/>
      <c r="D4" s="2"/>
      <c r="E4" s="2"/>
      <c r="F4" s="2"/>
      <c r="G4" s="2"/>
    </row>
    <row r="5" spans="1:9" ht="33" customHeight="1" thickBot="1" x14ac:dyDescent="0.25">
      <c r="A5" s="6" t="s">
        <v>8</v>
      </c>
      <c r="B5" s="77" t="s">
        <v>18</v>
      </c>
      <c r="C5" s="78"/>
      <c r="D5" s="60" t="s">
        <v>84</v>
      </c>
      <c r="E5" s="61"/>
      <c r="F5" s="61"/>
      <c r="G5" s="62"/>
      <c r="H5" s="69" t="s">
        <v>17</v>
      </c>
      <c r="I5" s="70"/>
    </row>
    <row r="6" spans="1:9" ht="51" customHeight="1" thickBot="1" x14ac:dyDescent="0.25">
      <c r="A6" s="6" t="s">
        <v>9</v>
      </c>
      <c r="B6" s="77" t="s">
        <v>19</v>
      </c>
      <c r="C6" s="78"/>
      <c r="D6" s="63"/>
      <c r="E6" s="64"/>
      <c r="F6" s="64"/>
      <c r="G6" s="65"/>
      <c r="H6" s="71"/>
      <c r="I6" s="72"/>
    </row>
    <row r="7" spans="1:9" ht="44.25" customHeight="1" thickBot="1" x14ac:dyDescent="0.25">
      <c r="A7" s="16" t="s">
        <v>10</v>
      </c>
      <c r="B7" s="79"/>
      <c r="C7" s="80"/>
      <c r="D7" s="66"/>
      <c r="E7" s="67"/>
      <c r="F7" s="67"/>
      <c r="G7" s="68"/>
      <c r="H7" s="73"/>
      <c r="I7" s="74"/>
    </row>
    <row r="10" spans="1:9" s="19" customFormat="1" ht="15" x14ac:dyDescent="0.25">
      <c r="A10" s="34"/>
      <c r="B10" s="34"/>
      <c r="C10" s="35"/>
      <c r="D10" s="35"/>
      <c r="E10" s="36" t="s">
        <v>6</v>
      </c>
      <c r="F10" s="36" t="s">
        <v>7</v>
      </c>
      <c r="G10" s="36" t="s">
        <v>3</v>
      </c>
      <c r="I10" s="37"/>
    </row>
    <row r="11" spans="1:9" s="19" customFormat="1" ht="15" x14ac:dyDescent="0.25">
      <c r="A11" s="34" t="s">
        <v>12</v>
      </c>
      <c r="B11" s="34" t="s">
        <v>0</v>
      </c>
      <c r="C11" s="35" t="s">
        <v>1</v>
      </c>
      <c r="D11" s="35" t="s">
        <v>20</v>
      </c>
      <c r="E11" s="36" t="s">
        <v>2</v>
      </c>
      <c r="F11" s="36" t="s">
        <v>2</v>
      </c>
      <c r="G11" s="36" t="s">
        <v>2</v>
      </c>
      <c r="I11" s="37" t="s">
        <v>5</v>
      </c>
    </row>
    <row r="12" spans="1:9" ht="6.75" customHeight="1" x14ac:dyDescent="0.2">
      <c r="I12" s="24"/>
    </row>
    <row r="13" spans="1:9" s="15" customFormat="1" ht="31.5" customHeight="1" x14ac:dyDescent="0.25">
      <c r="A13" s="42" t="s">
        <v>21</v>
      </c>
      <c r="B13" s="42" t="s">
        <v>29</v>
      </c>
    </row>
    <row r="14" spans="1:9" s="15" customFormat="1" ht="15.75" customHeight="1" x14ac:dyDescent="0.25">
      <c r="A14" s="41"/>
      <c r="B14" s="12" t="s">
        <v>22</v>
      </c>
      <c r="C14" s="13">
        <v>3</v>
      </c>
      <c r="D14" s="13" t="s">
        <v>24</v>
      </c>
      <c r="E14" s="23"/>
      <c r="F14" s="23"/>
      <c r="G14" s="23">
        <f>C14*F14</f>
        <v>0</v>
      </c>
      <c r="I14" s="25"/>
    </row>
    <row r="15" spans="1:9" s="15" customFormat="1" ht="15.75" customHeight="1" x14ac:dyDescent="0.25">
      <c r="A15" s="43" t="s">
        <v>23</v>
      </c>
      <c r="B15" s="42" t="s">
        <v>26</v>
      </c>
    </row>
    <row r="16" spans="1:9" s="15" customFormat="1" ht="116.25" customHeight="1" x14ac:dyDescent="0.25">
      <c r="A16" s="81" t="s">
        <v>94</v>
      </c>
      <c r="B16" s="47" t="s">
        <v>39</v>
      </c>
      <c r="C16" s="13">
        <v>33</v>
      </c>
      <c r="D16" s="13" t="s">
        <v>25</v>
      </c>
      <c r="E16" s="23"/>
      <c r="F16" s="23"/>
      <c r="G16" s="23">
        <f>C16*F16</f>
        <v>0</v>
      </c>
      <c r="I16" s="25"/>
    </row>
    <row r="17" spans="1:9" s="15" customFormat="1" ht="34.5" customHeight="1" x14ac:dyDescent="0.2">
      <c r="A17" s="82"/>
      <c r="B17" s="58" t="s">
        <v>87</v>
      </c>
      <c r="C17" s="13">
        <v>6</v>
      </c>
      <c r="D17" s="13" t="s">
        <v>25</v>
      </c>
      <c r="E17" s="23"/>
      <c r="F17" s="23"/>
      <c r="G17" s="23">
        <f>C17*F17</f>
        <v>0</v>
      </c>
      <c r="I17" s="25"/>
    </row>
    <row r="18" spans="1:9" s="15" customFormat="1" ht="15.75" customHeight="1" x14ac:dyDescent="0.25">
      <c r="A18" s="82"/>
      <c r="B18" s="12" t="s">
        <v>88</v>
      </c>
      <c r="C18" s="13">
        <v>33</v>
      </c>
      <c r="D18" s="13" t="s">
        <v>25</v>
      </c>
      <c r="E18" s="23"/>
      <c r="F18" s="23"/>
      <c r="G18" s="23">
        <f>C18*F18</f>
        <v>0</v>
      </c>
      <c r="I18" s="25"/>
    </row>
    <row r="19" spans="1:9" s="15" customFormat="1" ht="15.75" customHeight="1" x14ac:dyDescent="0.25">
      <c r="A19" s="82"/>
      <c r="B19" s="12" t="s">
        <v>89</v>
      </c>
      <c r="C19" s="13">
        <v>33</v>
      </c>
      <c r="D19" s="13" t="s">
        <v>25</v>
      </c>
      <c r="E19" s="23"/>
      <c r="F19" s="23"/>
      <c r="G19" s="23">
        <f>C19*F19</f>
        <v>0</v>
      </c>
      <c r="I19" s="25"/>
    </row>
    <row r="20" spans="1:9" s="15" customFormat="1" ht="15.75" customHeight="1" x14ac:dyDescent="0.25">
      <c r="A20" s="83"/>
      <c r="B20" s="12" t="s">
        <v>90</v>
      </c>
      <c r="C20" s="13">
        <v>33</v>
      </c>
      <c r="D20" s="13" t="s">
        <v>25</v>
      </c>
      <c r="E20" s="23"/>
      <c r="F20" s="23"/>
      <c r="G20" s="23">
        <f>C20*F20</f>
        <v>0</v>
      </c>
      <c r="I20" s="25"/>
    </row>
    <row r="21" spans="1:9" s="15" customFormat="1" ht="15.75" customHeight="1" x14ac:dyDescent="0.25">
      <c r="A21" s="40"/>
      <c r="B21" s="42" t="s">
        <v>27</v>
      </c>
    </row>
    <row r="22" spans="1:9" s="15" customFormat="1" ht="15.75" customHeight="1" x14ac:dyDescent="0.25">
      <c r="A22" s="40"/>
      <c r="B22" s="12" t="s">
        <v>91</v>
      </c>
      <c r="C22" s="13">
        <v>10</v>
      </c>
      <c r="D22" s="13" t="s">
        <v>28</v>
      </c>
      <c r="E22" s="23"/>
      <c r="F22" s="23"/>
      <c r="G22" s="23">
        <f>C22*F22</f>
        <v>0</v>
      </c>
      <c r="I22" s="25"/>
    </row>
    <row r="23" spans="1:9" s="15" customFormat="1" ht="15.75" customHeight="1" x14ac:dyDescent="0.25">
      <c r="A23" s="40"/>
      <c r="B23" s="12" t="s">
        <v>92</v>
      </c>
      <c r="C23" s="13">
        <v>6</v>
      </c>
      <c r="D23" s="13" t="s">
        <v>28</v>
      </c>
      <c r="E23" s="23"/>
      <c r="F23" s="23"/>
      <c r="G23" s="23">
        <f>C23*F23</f>
        <v>0</v>
      </c>
      <c r="I23" s="25"/>
    </row>
    <row r="24" spans="1:9" s="15" customFormat="1" ht="15.75" customHeight="1" x14ac:dyDescent="0.25">
      <c r="A24" s="40"/>
      <c r="B24" s="12" t="s">
        <v>93</v>
      </c>
      <c r="C24" s="13">
        <v>2</v>
      </c>
      <c r="D24" s="13" t="s">
        <v>28</v>
      </c>
      <c r="E24" s="23"/>
      <c r="F24" s="23"/>
      <c r="G24" s="23">
        <f>C24*F24</f>
        <v>0</v>
      </c>
      <c r="I24" s="25"/>
    </row>
    <row r="25" spans="1:9" s="15" customFormat="1" ht="15.75" customHeight="1" x14ac:dyDescent="0.25">
      <c r="A25" s="40"/>
      <c r="B25" s="44" t="s">
        <v>30</v>
      </c>
    </row>
    <row r="26" spans="1:9" s="15" customFormat="1" ht="15.75" customHeight="1" x14ac:dyDescent="0.2">
      <c r="A26" s="40"/>
      <c r="B26" s="46" t="s">
        <v>31</v>
      </c>
      <c r="C26" s="13">
        <v>8</v>
      </c>
      <c r="D26" s="13" t="s">
        <v>28</v>
      </c>
      <c r="E26" s="23"/>
      <c r="F26" s="23"/>
      <c r="G26" s="23">
        <f>C26*F26</f>
        <v>0</v>
      </c>
      <c r="I26" s="25"/>
    </row>
    <row r="27" spans="1:9" s="15" customFormat="1" ht="15.75" customHeight="1" x14ac:dyDescent="0.2">
      <c r="A27" s="40"/>
      <c r="B27" s="46" t="s">
        <v>32</v>
      </c>
      <c r="C27" s="13">
        <v>2</v>
      </c>
      <c r="D27" s="13" t="s">
        <v>28</v>
      </c>
      <c r="E27" s="23"/>
      <c r="F27" s="23"/>
      <c r="G27" s="23">
        <f>C27*F27</f>
        <v>0</v>
      </c>
      <c r="I27" s="25"/>
    </row>
    <row r="28" spans="1:9" s="15" customFormat="1" ht="15.75" customHeight="1" x14ac:dyDescent="0.25">
      <c r="A28" s="40"/>
      <c r="B28" s="45" t="s">
        <v>33</v>
      </c>
    </row>
    <row r="29" spans="1:9" s="15" customFormat="1" ht="15.75" customHeight="1" x14ac:dyDescent="0.2">
      <c r="A29" s="40"/>
      <c r="B29" s="22" t="s">
        <v>34</v>
      </c>
      <c r="C29" s="13">
        <v>150</v>
      </c>
      <c r="D29" s="13" t="s">
        <v>35</v>
      </c>
      <c r="E29" s="23"/>
      <c r="F29" s="23"/>
      <c r="G29" s="23">
        <f>C29*F29</f>
        <v>0</v>
      </c>
      <c r="I29" s="25"/>
    </row>
    <row r="30" spans="1:9" s="15" customFormat="1" ht="15.75" customHeight="1" x14ac:dyDescent="0.25">
      <c r="A30" s="40"/>
      <c r="B30" s="45" t="s">
        <v>36</v>
      </c>
    </row>
    <row r="31" spans="1:9" s="15" customFormat="1" ht="116.25" customHeight="1" x14ac:dyDescent="0.25">
      <c r="A31" s="81" t="s">
        <v>94</v>
      </c>
      <c r="B31" s="47" t="s">
        <v>85</v>
      </c>
      <c r="C31" s="13">
        <v>33</v>
      </c>
      <c r="D31" s="13" t="s">
        <v>25</v>
      </c>
      <c r="E31" s="23"/>
      <c r="F31" s="23"/>
      <c r="G31" s="23">
        <f>C31*F31</f>
        <v>0</v>
      </c>
      <c r="I31" s="25"/>
    </row>
    <row r="32" spans="1:9" s="15" customFormat="1" ht="33.75" customHeight="1" x14ac:dyDescent="0.2">
      <c r="A32" s="82"/>
      <c r="B32" s="58" t="s">
        <v>87</v>
      </c>
      <c r="C32" s="13">
        <v>6</v>
      </c>
      <c r="D32" s="13" t="s">
        <v>25</v>
      </c>
      <c r="E32" s="23"/>
      <c r="F32" s="23"/>
      <c r="G32" s="23">
        <f>C32*F32</f>
        <v>0</v>
      </c>
      <c r="I32" s="25"/>
    </row>
    <row r="33" spans="1:9" s="15" customFormat="1" ht="15.75" customHeight="1" x14ac:dyDescent="0.25">
      <c r="A33" s="82"/>
      <c r="B33" s="12" t="s">
        <v>88</v>
      </c>
      <c r="C33" s="13">
        <v>33</v>
      </c>
      <c r="D33" s="13" t="s">
        <v>25</v>
      </c>
      <c r="E33" s="23"/>
      <c r="F33" s="23"/>
      <c r="G33" s="23">
        <f>C33*F33</f>
        <v>0</v>
      </c>
      <c r="I33" s="25"/>
    </row>
    <row r="34" spans="1:9" s="15" customFormat="1" ht="15.75" customHeight="1" x14ac:dyDescent="0.25">
      <c r="A34" s="82"/>
      <c r="B34" s="12" t="s">
        <v>89</v>
      </c>
      <c r="C34" s="13">
        <v>33</v>
      </c>
      <c r="D34" s="13" t="s">
        <v>25</v>
      </c>
      <c r="E34" s="23"/>
      <c r="F34" s="23"/>
      <c r="G34" s="23">
        <f>C34*F34</f>
        <v>0</v>
      </c>
      <c r="I34" s="25"/>
    </row>
    <row r="35" spans="1:9" s="15" customFormat="1" ht="15.75" customHeight="1" x14ac:dyDescent="0.25">
      <c r="A35" s="83"/>
      <c r="B35" s="12" t="s">
        <v>90</v>
      </c>
      <c r="C35" s="13">
        <v>33</v>
      </c>
      <c r="D35" s="13" t="s">
        <v>25</v>
      </c>
      <c r="E35" s="23"/>
      <c r="F35" s="23"/>
      <c r="G35" s="23">
        <f>C35*F35</f>
        <v>0</v>
      </c>
      <c r="I35" s="25"/>
    </row>
    <row r="36" spans="1:9" s="15" customFormat="1" ht="15.75" customHeight="1" x14ac:dyDescent="0.25">
      <c r="A36" s="40"/>
      <c r="B36" s="42" t="s">
        <v>40</v>
      </c>
    </row>
    <row r="37" spans="1:9" s="15" customFormat="1" ht="15.75" customHeight="1" x14ac:dyDescent="0.25">
      <c r="A37" s="40"/>
      <c r="B37" s="12" t="s">
        <v>91</v>
      </c>
      <c r="C37" s="13">
        <v>10</v>
      </c>
      <c r="D37" s="13" t="s">
        <v>28</v>
      </c>
      <c r="E37" s="23"/>
      <c r="F37" s="23"/>
      <c r="G37" s="23">
        <f>C37*F37</f>
        <v>0</v>
      </c>
      <c r="I37" s="25"/>
    </row>
    <row r="38" spans="1:9" s="15" customFormat="1" ht="15.75" customHeight="1" x14ac:dyDescent="0.25">
      <c r="A38" s="40"/>
      <c r="B38" s="12" t="s">
        <v>92</v>
      </c>
      <c r="C38" s="13">
        <v>6</v>
      </c>
      <c r="D38" s="13" t="s">
        <v>28</v>
      </c>
      <c r="E38" s="23"/>
      <c r="F38" s="23"/>
      <c r="G38" s="23">
        <f>C38*F38</f>
        <v>0</v>
      </c>
      <c r="I38" s="25"/>
    </row>
    <row r="39" spans="1:9" s="15" customFormat="1" ht="15.75" customHeight="1" x14ac:dyDescent="0.25">
      <c r="A39" s="40"/>
      <c r="B39" s="12" t="s">
        <v>93</v>
      </c>
      <c r="C39" s="13">
        <v>2</v>
      </c>
      <c r="D39" s="13" t="s">
        <v>28</v>
      </c>
      <c r="E39" s="23"/>
      <c r="F39" s="23"/>
      <c r="G39" s="23">
        <f>C39*F39</f>
        <v>0</v>
      </c>
      <c r="I39" s="25"/>
    </row>
    <row r="40" spans="1:9" s="15" customFormat="1" ht="15.75" customHeight="1" x14ac:dyDescent="0.25">
      <c r="A40" s="40"/>
      <c r="B40" s="44" t="s">
        <v>37</v>
      </c>
    </row>
    <row r="41" spans="1:9" s="15" customFormat="1" ht="15.75" customHeight="1" x14ac:dyDescent="0.2">
      <c r="A41" s="40"/>
      <c r="B41" s="46" t="s">
        <v>31</v>
      </c>
      <c r="C41" s="13">
        <v>8</v>
      </c>
      <c r="D41" s="13" t="s">
        <v>28</v>
      </c>
      <c r="E41" s="23"/>
      <c r="F41" s="23"/>
      <c r="G41" s="23">
        <f>C41*F41</f>
        <v>0</v>
      </c>
      <c r="I41" s="25"/>
    </row>
    <row r="42" spans="1:9" s="15" customFormat="1" ht="15.75" customHeight="1" x14ac:dyDescent="0.2">
      <c r="A42" s="40"/>
      <c r="B42" s="46" t="s">
        <v>32</v>
      </c>
      <c r="C42" s="13">
        <v>2</v>
      </c>
      <c r="D42" s="13" t="s">
        <v>28</v>
      </c>
      <c r="E42" s="23"/>
      <c r="F42" s="23"/>
      <c r="G42" s="23">
        <f>C42*F42</f>
        <v>0</v>
      </c>
      <c r="I42" s="25"/>
    </row>
    <row r="43" spans="1:9" s="15" customFormat="1" ht="15.75" customHeight="1" x14ac:dyDescent="0.25">
      <c r="A43" s="40"/>
      <c r="B43" s="45" t="s">
        <v>38</v>
      </c>
    </row>
    <row r="44" spans="1:9" s="15" customFormat="1" ht="15.75" customHeight="1" x14ac:dyDescent="0.2">
      <c r="A44" s="40"/>
      <c r="B44" s="22" t="s">
        <v>34</v>
      </c>
      <c r="C44" s="13">
        <v>150</v>
      </c>
      <c r="D44" s="13" t="s">
        <v>28</v>
      </c>
      <c r="E44" s="23"/>
      <c r="F44" s="23"/>
      <c r="G44" s="23">
        <f>C44*F44</f>
        <v>0</v>
      </c>
      <c r="I44" s="25"/>
    </row>
    <row r="45" spans="1:9" s="15" customFormat="1" ht="15.75" customHeight="1" x14ac:dyDescent="0.25">
      <c r="A45" s="40"/>
      <c r="B45" s="45" t="s">
        <v>41</v>
      </c>
    </row>
    <row r="46" spans="1:9" s="15" customFormat="1" ht="116.25" customHeight="1" x14ac:dyDescent="0.25">
      <c r="A46" s="81" t="s">
        <v>94</v>
      </c>
      <c r="B46" s="47" t="s">
        <v>85</v>
      </c>
      <c r="C46" s="13">
        <v>33</v>
      </c>
      <c r="D46" s="13" t="s">
        <v>25</v>
      </c>
      <c r="E46" s="23"/>
      <c r="F46" s="23"/>
      <c r="G46" s="23">
        <f>C46*F46</f>
        <v>0</v>
      </c>
      <c r="I46" s="25"/>
    </row>
    <row r="47" spans="1:9" s="15" customFormat="1" ht="31.5" customHeight="1" x14ac:dyDescent="0.2">
      <c r="A47" s="82"/>
      <c r="B47" s="58" t="s">
        <v>87</v>
      </c>
      <c r="C47" s="13">
        <v>6</v>
      </c>
      <c r="D47" s="13" t="s">
        <v>25</v>
      </c>
      <c r="E47" s="23"/>
      <c r="F47" s="23"/>
      <c r="G47" s="23">
        <f>C47*F47</f>
        <v>0</v>
      </c>
      <c r="I47" s="25"/>
    </row>
    <row r="48" spans="1:9" s="15" customFormat="1" ht="15.75" customHeight="1" x14ac:dyDescent="0.25">
      <c r="A48" s="82"/>
      <c r="B48" s="12" t="s">
        <v>88</v>
      </c>
      <c r="C48" s="13">
        <v>33</v>
      </c>
      <c r="D48" s="13" t="s">
        <v>25</v>
      </c>
      <c r="E48" s="23"/>
      <c r="F48" s="23"/>
      <c r="G48" s="23">
        <f>C48*F48</f>
        <v>0</v>
      </c>
      <c r="I48" s="25"/>
    </row>
    <row r="49" spans="1:9" s="15" customFormat="1" ht="15.75" customHeight="1" x14ac:dyDescent="0.25">
      <c r="A49" s="82"/>
      <c r="B49" s="12" t="s">
        <v>89</v>
      </c>
      <c r="C49" s="13">
        <v>33</v>
      </c>
      <c r="D49" s="13" t="s">
        <v>25</v>
      </c>
      <c r="E49" s="23"/>
      <c r="F49" s="23"/>
      <c r="G49" s="23">
        <f>C49*F49</f>
        <v>0</v>
      </c>
      <c r="I49" s="25"/>
    </row>
    <row r="50" spans="1:9" s="15" customFormat="1" ht="15.75" customHeight="1" x14ac:dyDescent="0.25">
      <c r="A50" s="83"/>
      <c r="B50" s="12" t="s">
        <v>90</v>
      </c>
      <c r="C50" s="13">
        <v>33</v>
      </c>
      <c r="D50" s="13" t="s">
        <v>25</v>
      </c>
      <c r="E50" s="23"/>
      <c r="F50" s="23"/>
      <c r="G50" s="23">
        <f>C50*F50</f>
        <v>0</v>
      </c>
      <c r="I50" s="25"/>
    </row>
    <row r="51" spans="1:9" s="15" customFormat="1" ht="15.75" customHeight="1" x14ac:dyDescent="0.25">
      <c r="A51" s="40"/>
      <c r="B51" s="42" t="s">
        <v>42</v>
      </c>
    </row>
    <row r="52" spans="1:9" s="15" customFormat="1" ht="15.75" customHeight="1" x14ac:dyDescent="0.25">
      <c r="A52" s="40"/>
      <c r="B52" s="12" t="s">
        <v>91</v>
      </c>
      <c r="C52" s="13">
        <v>10</v>
      </c>
      <c r="D52" s="13" t="s">
        <v>28</v>
      </c>
      <c r="E52" s="23"/>
      <c r="F52" s="23"/>
      <c r="G52" s="23">
        <f>C52*F52</f>
        <v>0</v>
      </c>
      <c r="I52" s="25"/>
    </row>
    <row r="53" spans="1:9" s="15" customFormat="1" ht="15.75" customHeight="1" x14ac:dyDescent="0.25">
      <c r="A53" s="40"/>
      <c r="B53" s="12" t="s">
        <v>92</v>
      </c>
      <c r="C53" s="13">
        <v>6</v>
      </c>
      <c r="D53" s="13" t="s">
        <v>28</v>
      </c>
      <c r="E53" s="23"/>
      <c r="F53" s="23"/>
      <c r="G53" s="23">
        <f>C53*F53</f>
        <v>0</v>
      </c>
      <c r="I53" s="25"/>
    </row>
    <row r="54" spans="1:9" s="15" customFormat="1" ht="15.75" customHeight="1" x14ac:dyDescent="0.25">
      <c r="A54" s="40"/>
      <c r="B54" s="12" t="s">
        <v>93</v>
      </c>
      <c r="C54" s="13">
        <v>2</v>
      </c>
      <c r="D54" s="13" t="s">
        <v>28</v>
      </c>
      <c r="E54" s="23"/>
      <c r="F54" s="23"/>
      <c r="G54" s="23">
        <f>C54*F54</f>
        <v>0</v>
      </c>
      <c r="I54" s="25"/>
    </row>
    <row r="55" spans="1:9" s="15" customFormat="1" ht="15.75" customHeight="1" x14ac:dyDescent="0.25">
      <c r="A55" s="40"/>
      <c r="B55" s="44" t="s">
        <v>43</v>
      </c>
    </row>
    <row r="56" spans="1:9" s="15" customFormat="1" ht="15.75" customHeight="1" x14ac:dyDescent="0.2">
      <c r="A56" s="40"/>
      <c r="B56" s="46" t="s">
        <v>31</v>
      </c>
      <c r="C56" s="13">
        <v>8</v>
      </c>
      <c r="D56" s="13" t="s">
        <v>28</v>
      </c>
      <c r="E56" s="23"/>
      <c r="F56" s="23"/>
      <c r="G56" s="23">
        <f>C56*F56</f>
        <v>0</v>
      </c>
      <c r="I56" s="25"/>
    </row>
    <row r="57" spans="1:9" s="15" customFormat="1" ht="15.75" customHeight="1" x14ac:dyDescent="0.2">
      <c r="A57" s="40"/>
      <c r="B57" s="46" t="s">
        <v>32</v>
      </c>
      <c r="C57" s="13">
        <v>2</v>
      </c>
      <c r="D57" s="13" t="s">
        <v>28</v>
      </c>
      <c r="E57" s="23"/>
      <c r="F57" s="23"/>
      <c r="G57" s="23">
        <f>C57*F57</f>
        <v>0</v>
      </c>
      <c r="I57" s="25"/>
    </row>
    <row r="58" spans="1:9" s="15" customFormat="1" ht="15.75" customHeight="1" x14ac:dyDescent="0.25">
      <c r="A58" s="40"/>
      <c r="B58" s="45" t="s">
        <v>44</v>
      </c>
    </row>
    <row r="59" spans="1:9" s="15" customFormat="1" ht="15.75" customHeight="1" x14ac:dyDescent="0.2">
      <c r="A59" s="40"/>
      <c r="B59" s="22" t="s">
        <v>34</v>
      </c>
      <c r="C59" s="13">
        <v>150</v>
      </c>
      <c r="D59" s="13" t="s">
        <v>28</v>
      </c>
      <c r="E59" s="23"/>
      <c r="F59" s="23"/>
      <c r="G59" s="23">
        <f>C59*F59</f>
        <v>0</v>
      </c>
      <c r="I59" s="25"/>
    </row>
    <row r="60" spans="1:9" s="15" customFormat="1" ht="15.75" customHeight="1" x14ac:dyDescent="0.25">
      <c r="A60" s="40"/>
      <c r="B60" s="48" t="s">
        <v>45</v>
      </c>
    </row>
    <row r="61" spans="1:9" s="15" customFormat="1" ht="47.25" customHeight="1" x14ac:dyDescent="0.2">
      <c r="A61" s="40"/>
      <c r="B61" s="49" t="s">
        <v>86</v>
      </c>
      <c r="C61" s="13">
        <v>1</v>
      </c>
      <c r="D61" s="13" t="s">
        <v>46</v>
      </c>
      <c r="E61" s="23"/>
      <c r="F61" s="23"/>
      <c r="G61" s="23">
        <f>C61*F61</f>
        <v>0</v>
      </c>
      <c r="I61" s="25"/>
    </row>
    <row r="62" spans="1:9" s="15" customFormat="1" ht="15.75" customHeight="1" x14ac:dyDescent="0.25">
      <c r="A62" s="40"/>
      <c r="B62" s="51" t="s">
        <v>47</v>
      </c>
    </row>
    <row r="63" spans="1:9" s="15" customFormat="1" ht="15.75" customHeight="1" x14ac:dyDescent="0.25">
      <c r="A63" s="40"/>
      <c r="B63" s="54" t="s">
        <v>48</v>
      </c>
      <c r="C63" s="50">
        <v>1</v>
      </c>
      <c r="D63" s="13"/>
      <c r="E63" s="23"/>
      <c r="F63" s="23"/>
      <c r="G63" s="23">
        <f>F63*C63</f>
        <v>0</v>
      </c>
      <c r="I63" s="25"/>
    </row>
    <row r="64" spans="1:9" s="15" customFormat="1" ht="15.75" customHeight="1" x14ac:dyDescent="0.25">
      <c r="A64" s="40"/>
      <c r="B64" s="54" t="s">
        <v>49</v>
      </c>
      <c r="C64" s="50">
        <v>1</v>
      </c>
      <c r="D64" s="13"/>
      <c r="E64" s="23"/>
      <c r="F64" s="23"/>
      <c r="G64" s="23">
        <f>C64*F64</f>
        <v>0</v>
      </c>
      <c r="I64" s="25"/>
    </row>
    <row r="65" spans="1:9" s="15" customFormat="1" ht="15.75" customHeight="1" x14ac:dyDescent="0.25">
      <c r="A65" s="40"/>
      <c r="B65" s="54" t="s">
        <v>50</v>
      </c>
      <c r="C65" s="50">
        <v>1</v>
      </c>
      <c r="D65" s="13"/>
      <c r="E65" s="23"/>
      <c r="F65" s="23"/>
      <c r="G65" s="23">
        <f>C65*F65</f>
        <v>0</v>
      </c>
      <c r="I65" s="25"/>
    </row>
    <row r="66" spans="1:9" s="15" customFormat="1" ht="15.75" customHeight="1" x14ac:dyDescent="0.25">
      <c r="A66" s="40"/>
      <c r="B66" s="54" t="s">
        <v>51</v>
      </c>
      <c r="C66" s="50">
        <v>1</v>
      </c>
      <c r="D66" s="13"/>
      <c r="E66" s="23"/>
      <c r="F66" s="23"/>
      <c r="G66" s="23">
        <f>C66*F66</f>
        <v>0</v>
      </c>
      <c r="I66" s="25"/>
    </row>
    <row r="67" spans="1:9" s="15" customFormat="1" ht="15.75" customHeight="1" x14ac:dyDescent="0.25">
      <c r="A67" s="40"/>
      <c r="B67" s="53" t="s">
        <v>52</v>
      </c>
      <c r="C67" s="13">
        <v>1</v>
      </c>
      <c r="D67" s="13"/>
      <c r="E67" s="23"/>
      <c r="F67" s="23"/>
      <c r="G67" s="23">
        <f>C67*F67</f>
        <v>0</v>
      </c>
      <c r="I67" s="25"/>
    </row>
    <row r="68" spans="1:9" s="15" customFormat="1" ht="15.75" customHeight="1" x14ac:dyDescent="0.25">
      <c r="A68" s="40"/>
      <c r="B68" s="12" t="s">
        <v>53</v>
      </c>
      <c r="C68" s="13">
        <v>1</v>
      </c>
      <c r="D68" s="13"/>
      <c r="E68" s="23"/>
      <c r="F68" s="23"/>
      <c r="G68" s="23">
        <f>F68*C68</f>
        <v>0</v>
      </c>
      <c r="I68" s="25"/>
    </row>
    <row r="69" spans="1:9" s="15" customFormat="1" ht="15.75" customHeight="1" x14ac:dyDescent="0.25">
      <c r="A69" s="40"/>
      <c r="B69" s="12" t="s">
        <v>66</v>
      </c>
      <c r="C69" s="13">
        <v>1</v>
      </c>
      <c r="D69" s="13"/>
      <c r="E69" s="23"/>
      <c r="F69" s="23"/>
      <c r="G69" s="23">
        <f>C69*F69</f>
        <v>0</v>
      </c>
      <c r="I69" s="25"/>
    </row>
    <row r="70" spans="1:9" s="15" customFormat="1" ht="15.75" customHeight="1" x14ac:dyDescent="0.25">
      <c r="A70" s="40"/>
      <c r="B70" s="12" t="s">
        <v>67</v>
      </c>
      <c r="C70" s="13">
        <v>1</v>
      </c>
      <c r="D70" s="13"/>
      <c r="E70" s="23"/>
      <c r="F70" s="23"/>
      <c r="G70" s="23">
        <f>F70*C70</f>
        <v>0</v>
      </c>
      <c r="I70" s="25"/>
    </row>
    <row r="71" spans="1:9" s="15" customFormat="1" ht="15.75" customHeight="1" x14ac:dyDescent="0.25">
      <c r="A71" s="40"/>
      <c r="B71" s="52" t="s">
        <v>54</v>
      </c>
      <c r="C71" s="13">
        <v>1</v>
      </c>
      <c r="D71" s="13"/>
      <c r="E71" s="23"/>
      <c r="F71" s="23"/>
      <c r="G71" s="23">
        <f>C71*F71</f>
        <v>0</v>
      </c>
      <c r="I71" s="25"/>
    </row>
    <row r="72" spans="1:9" s="15" customFormat="1" ht="15.75" customHeight="1" x14ac:dyDescent="0.25">
      <c r="A72" s="40"/>
      <c r="B72" s="54" t="s">
        <v>55</v>
      </c>
      <c r="C72" s="50">
        <v>1</v>
      </c>
      <c r="D72" s="13"/>
      <c r="E72" s="23"/>
      <c r="F72" s="23"/>
      <c r="G72" s="23">
        <f>C72*F72</f>
        <v>0</v>
      </c>
      <c r="I72" s="25"/>
    </row>
    <row r="73" spans="1:9" s="15" customFormat="1" ht="15.75" customHeight="1" x14ac:dyDescent="0.25">
      <c r="A73" s="40"/>
      <c r="B73" s="53" t="s">
        <v>56</v>
      </c>
      <c r="C73" s="13">
        <v>1</v>
      </c>
      <c r="D73" s="13"/>
      <c r="E73" s="23"/>
      <c r="F73" s="23"/>
      <c r="G73" s="23">
        <f>F73*C73</f>
        <v>0</v>
      </c>
      <c r="I73" s="25"/>
    </row>
    <row r="74" spans="1:9" s="15" customFormat="1" ht="15.75" customHeight="1" x14ac:dyDescent="0.25">
      <c r="A74" s="40"/>
      <c r="B74" s="12" t="s">
        <v>68</v>
      </c>
      <c r="C74" s="13">
        <v>1</v>
      </c>
      <c r="D74" s="13"/>
      <c r="E74" s="23"/>
      <c r="F74" s="23"/>
      <c r="G74" s="23">
        <f>F74*C74</f>
        <v>0</v>
      </c>
      <c r="I74" s="25"/>
    </row>
    <row r="75" spans="1:9" s="15" customFormat="1" ht="15.75" customHeight="1" x14ac:dyDescent="0.25">
      <c r="A75" s="40"/>
      <c r="B75" s="12" t="s">
        <v>57</v>
      </c>
      <c r="C75" s="13">
        <v>1</v>
      </c>
      <c r="D75" s="13"/>
      <c r="E75" s="23"/>
      <c r="F75" s="23"/>
      <c r="G75" s="23">
        <f>F75*C75</f>
        <v>0</v>
      </c>
      <c r="I75" s="25"/>
    </row>
    <row r="76" spans="1:9" s="15" customFormat="1" ht="15.75" customHeight="1" x14ac:dyDescent="0.25">
      <c r="A76" s="40"/>
      <c r="B76" s="12" t="s">
        <v>69</v>
      </c>
      <c r="C76" s="13">
        <v>1</v>
      </c>
      <c r="D76" s="13"/>
      <c r="E76" s="23"/>
      <c r="F76" s="23"/>
      <c r="G76" s="23">
        <f>F76*C76</f>
        <v>0</v>
      </c>
      <c r="I76" s="25"/>
    </row>
    <row r="77" spans="1:9" s="15" customFormat="1" ht="15.75" customHeight="1" x14ac:dyDescent="0.25">
      <c r="A77" s="40"/>
      <c r="B77" s="12" t="s">
        <v>70</v>
      </c>
      <c r="C77" s="13">
        <v>1</v>
      </c>
      <c r="D77" s="13"/>
      <c r="E77" s="23"/>
      <c r="F77" s="23"/>
      <c r="G77" s="23">
        <f>F77*C77</f>
        <v>0</v>
      </c>
      <c r="I77" s="25"/>
    </row>
    <row r="78" spans="1:9" s="15" customFormat="1" ht="15.75" customHeight="1" x14ac:dyDescent="0.25">
      <c r="A78" s="40"/>
      <c r="B78" s="12" t="s">
        <v>71</v>
      </c>
      <c r="C78" s="13">
        <v>1</v>
      </c>
      <c r="D78" s="13"/>
      <c r="E78" s="23"/>
      <c r="F78" s="23"/>
      <c r="G78" s="23">
        <f>F78*C78</f>
        <v>0</v>
      </c>
      <c r="I78" s="25"/>
    </row>
    <row r="79" spans="1:9" s="15" customFormat="1" ht="15.75" customHeight="1" x14ac:dyDescent="0.25">
      <c r="A79" s="40"/>
      <c r="B79" s="12" t="s">
        <v>58</v>
      </c>
      <c r="C79" s="13">
        <v>1</v>
      </c>
      <c r="D79" s="13"/>
      <c r="E79" s="23"/>
      <c r="F79" s="23"/>
      <c r="G79" s="23">
        <f>F79*C79</f>
        <v>0</v>
      </c>
      <c r="I79" s="25"/>
    </row>
    <row r="80" spans="1:9" s="15" customFormat="1" ht="15.75" customHeight="1" x14ac:dyDescent="0.25">
      <c r="A80" s="40"/>
      <c r="B80" s="12" t="s">
        <v>59</v>
      </c>
      <c r="C80" s="13">
        <v>1</v>
      </c>
      <c r="D80" s="13"/>
      <c r="E80" s="23"/>
      <c r="F80" s="23"/>
      <c r="G80" s="23">
        <f>F80*C80</f>
        <v>0</v>
      </c>
      <c r="I80" s="25"/>
    </row>
    <row r="81" spans="1:9" s="15" customFormat="1" ht="15.75" customHeight="1" x14ac:dyDescent="0.25">
      <c r="A81" s="40"/>
      <c r="B81" s="52" t="s">
        <v>60</v>
      </c>
      <c r="C81" s="13">
        <v>1</v>
      </c>
      <c r="D81" s="13"/>
      <c r="E81" s="23"/>
      <c r="F81" s="23"/>
      <c r="G81" s="23">
        <f>F81*C81</f>
        <v>0</v>
      </c>
      <c r="I81" s="25"/>
    </row>
    <row r="82" spans="1:9" s="15" customFormat="1" ht="15.75" customHeight="1" x14ac:dyDescent="0.25">
      <c r="A82" s="40"/>
      <c r="B82" s="54" t="s">
        <v>61</v>
      </c>
      <c r="C82" s="50">
        <v>1</v>
      </c>
      <c r="D82" s="13"/>
      <c r="E82" s="23"/>
      <c r="F82" s="23"/>
      <c r="G82" s="23">
        <f>F82*C82</f>
        <v>0</v>
      </c>
      <c r="I82" s="25"/>
    </row>
    <row r="83" spans="1:9" s="15" customFormat="1" ht="15.75" customHeight="1" x14ac:dyDescent="0.25">
      <c r="A83" s="40"/>
      <c r="B83" s="54" t="s">
        <v>62</v>
      </c>
      <c r="C83" s="50">
        <v>1</v>
      </c>
      <c r="D83" s="13"/>
      <c r="E83" s="23"/>
      <c r="F83" s="23"/>
      <c r="G83" s="23">
        <f>F83*C83</f>
        <v>0</v>
      </c>
      <c r="I83" s="25"/>
    </row>
    <row r="84" spans="1:9" s="15" customFormat="1" ht="15.75" customHeight="1" x14ac:dyDescent="0.2">
      <c r="A84" s="40"/>
      <c r="B84" s="55" t="s">
        <v>63</v>
      </c>
      <c r="C84" s="50">
        <v>1</v>
      </c>
      <c r="D84" s="13"/>
      <c r="E84" s="23"/>
      <c r="F84" s="23"/>
      <c r="G84" s="23">
        <f>C84*F84</f>
        <v>0</v>
      </c>
      <c r="I84" s="25"/>
    </row>
    <row r="85" spans="1:9" s="15" customFormat="1" ht="15.75" customHeight="1" x14ac:dyDescent="0.25">
      <c r="A85" s="40"/>
      <c r="B85" s="54" t="s">
        <v>72</v>
      </c>
      <c r="C85" s="50">
        <v>1</v>
      </c>
      <c r="D85" s="13"/>
      <c r="E85" s="23"/>
      <c r="F85" s="23"/>
      <c r="G85" s="23">
        <f>F85*C85</f>
        <v>0</v>
      </c>
      <c r="I85" s="25"/>
    </row>
    <row r="86" spans="1:9" s="15" customFormat="1" ht="15.75" customHeight="1" x14ac:dyDescent="0.25">
      <c r="A86" s="40"/>
      <c r="B86" s="54" t="s">
        <v>73</v>
      </c>
      <c r="C86" s="50">
        <v>1</v>
      </c>
      <c r="D86" s="13"/>
      <c r="E86" s="23"/>
      <c r="F86" s="23"/>
      <c r="G86" s="23">
        <f>F86*C86</f>
        <v>0</v>
      </c>
      <c r="I86" s="25"/>
    </row>
    <row r="87" spans="1:9" s="15" customFormat="1" ht="15.75" customHeight="1" x14ac:dyDescent="0.25">
      <c r="A87" s="40"/>
      <c r="B87" s="54" t="s">
        <v>64</v>
      </c>
      <c r="C87" s="50">
        <v>1</v>
      </c>
      <c r="D87" s="13"/>
      <c r="E87" s="23"/>
      <c r="F87" s="23"/>
      <c r="G87" s="23">
        <f>F87*C87</f>
        <v>0</v>
      </c>
      <c r="I87" s="25"/>
    </row>
    <row r="88" spans="1:9" s="15" customFormat="1" ht="15.75" customHeight="1" x14ac:dyDescent="0.25">
      <c r="A88" s="40"/>
      <c r="B88" s="54" t="s">
        <v>65</v>
      </c>
      <c r="C88" s="50">
        <v>1</v>
      </c>
      <c r="D88" s="13"/>
      <c r="E88" s="23"/>
      <c r="F88" s="23"/>
      <c r="G88" s="23">
        <f>F88*C88</f>
        <v>0</v>
      </c>
      <c r="I88" s="25"/>
    </row>
    <row r="89" spans="1:9" s="15" customFormat="1" ht="15.75" customHeight="1" x14ac:dyDescent="0.25">
      <c r="A89" s="40"/>
      <c r="B89" s="54" t="s">
        <v>74</v>
      </c>
      <c r="C89" s="50">
        <v>1</v>
      </c>
      <c r="D89" s="13"/>
      <c r="E89" s="23"/>
      <c r="F89" s="23"/>
      <c r="G89" s="23">
        <f>F89*C89</f>
        <v>0</v>
      </c>
      <c r="I89" s="25"/>
    </row>
    <row r="90" spans="1:9" s="15" customFormat="1" ht="15.75" customHeight="1" x14ac:dyDescent="0.25">
      <c r="A90" s="40"/>
      <c r="B90" s="54" t="s">
        <v>75</v>
      </c>
      <c r="C90" s="50">
        <v>1</v>
      </c>
      <c r="D90" s="13"/>
      <c r="E90" s="23"/>
      <c r="F90" s="23"/>
      <c r="G90" s="23">
        <f>F90*C90</f>
        <v>0</v>
      </c>
      <c r="I90" s="25"/>
    </row>
    <row r="91" spans="1:9" s="15" customFormat="1" ht="15.75" customHeight="1" x14ac:dyDescent="0.25">
      <c r="A91" s="40"/>
      <c r="B91" s="54" t="s">
        <v>76</v>
      </c>
      <c r="C91" s="50">
        <v>1</v>
      </c>
      <c r="D91" s="13"/>
      <c r="E91" s="23"/>
      <c r="F91" s="23"/>
      <c r="G91" s="23">
        <f>F91*C91</f>
        <v>0</v>
      </c>
      <c r="I91" s="25"/>
    </row>
    <row r="92" spans="1:9" s="15" customFormat="1" ht="15.75" customHeight="1" x14ac:dyDescent="0.25">
      <c r="A92" s="40"/>
      <c r="B92" s="12" t="s">
        <v>77</v>
      </c>
      <c r="C92" s="50">
        <v>1</v>
      </c>
      <c r="D92" s="13"/>
      <c r="E92" s="23"/>
      <c r="F92" s="23"/>
      <c r="G92" s="23">
        <f>F92*C92</f>
        <v>0</v>
      </c>
      <c r="I92" s="25"/>
    </row>
    <row r="93" spans="1:9" s="15" customFormat="1" ht="15.75" customHeight="1" x14ac:dyDescent="0.25">
      <c r="A93" s="40"/>
      <c r="B93" s="54" t="s">
        <v>78</v>
      </c>
      <c r="C93" s="50">
        <v>1</v>
      </c>
      <c r="D93" s="13"/>
      <c r="E93" s="23"/>
      <c r="F93" s="23"/>
      <c r="G93" s="23">
        <f>F93*C93</f>
        <v>0</v>
      </c>
      <c r="I93" s="25"/>
    </row>
    <row r="94" spans="1:9" s="15" customFormat="1" ht="15.75" customHeight="1" x14ac:dyDescent="0.25">
      <c r="A94" s="40"/>
      <c r="B94" s="54" t="s">
        <v>79</v>
      </c>
      <c r="C94" s="50">
        <v>1</v>
      </c>
      <c r="D94" s="13"/>
      <c r="E94" s="23"/>
      <c r="F94" s="23"/>
      <c r="G94" s="23">
        <f>F94*C94</f>
        <v>0</v>
      </c>
      <c r="I94" s="25"/>
    </row>
    <row r="95" spans="1:9" s="15" customFormat="1" ht="15.75" customHeight="1" x14ac:dyDescent="0.25">
      <c r="A95" s="40"/>
      <c r="B95" s="54" t="s">
        <v>80</v>
      </c>
      <c r="C95" s="50">
        <v>1</v>
      </c>
      <c r="D95" s="13"/>
      <c r="E95" s="23"/>
      <c r="F95" s="23"/>
      <c r="G95" s="23">
        <f>F95*C95</f>
        <v>0</v>
      </c>
      <c r="I95" s="25"/>
    </row>
    <row r="96" spans="1:9" s="15" customFormat="1" ht="15.75" customHeight="1" x14ac:dyDescent="0.25">
      <c r="A96" s="40"/>
      <c r="B96" s="12" t="s">
        <v>81</v>
      </c>
      <c r="C96" s="50">
        <v>1</v>
      </c>
      <c r="D96" s="13"/>
      <c r="E96" s="23"/>
      <c r="F96" s="23"/>
      <c r="G96" s="23">
        <f>F96*C96</f>
        <v>0</v>
      </c>
      <c r="I96" s="25"/>
    </row>
    <row r="97" spans="1:9" s="15" customFormat="1" ht="21" customHeight="1" x14ac:dyDescent="0.25">
      <c r="A97" s="26"/>
      <c r="B97" s="26"/>
      <c r="C97" s="28"/>
      <c r="D97" s="28"/>
      <c r="E97" s="30"/>
      <c r="F97" s="30"/>
      <c r="G97" s="30"/>
      <c r="I97" s="27"/>
    </row>
    <row r="98" spans="1:9" s="15" customFormat="1" ht="21" customHeight="1" x14ac:dyDescent="0.25">
      <c r="A98" s="31"/>
      <c r="B98" s="31"/>
      <c r="C98" s="32"/>
      <c r="D98" s="32"/>
      <c r="E98" s="33"/>
      <c r="F98" s="33"/>
      <c r="G98" s="39">
        <f>SUM(G14:G96)</f>
        <v>0</v>
      </c>
      <c r="I98" s="27"/>
    </row>
    <row r="99" spans="1:9" s="15" customFormat="1" ht="21" customHeight="1" x14ac:dyDescent="0.25">
      <c r="A99" s="26"/>
      <c r="B99" s="26"/>
      <c r="C99" s="28"/>
      <c r="D99" s="28"/>
      <c r="E99" s="30"/>
      <c r="F99" s="30"/>
      <c r="G99" s="30"/>
      <c r="I99" s="27"/>
    </row>
    <row r="100" spans="1:9" s="15" customFormat="1" ht="21" customHeight="1" x14ac:dyDescent="0.25">
      <c r="A100" s="26"/>
      <c r="B100" s="26"/>
      <c r="C100" s="28"/>
      <c r="D100" s="28"/>
      <c r="E100" s="30"/>
      <c r="F100" s="30"/>
      <c r="G100" s="30"/>
      <c r="I100" s="27"/>
    </row>
    <row r="101" spans="1:9" s="15" customFormat="1" ht="21" customHeight="1" x14ac:dyDescent="0.25">
      <c r="A101" s="26"/>
      <c r="B101" s="59" t="s">
        <v>13</v>
      </c>
      <c r="C101" s="59"/>
      <c r="D101" s="59"/>
      <c r="E101" s="56"/>
      <c r="F101" s="56"/>
      <c r="G101" s="30"/>
      <c r="I101" s="27"/>
    </row>
    <row r="102" spans="1:9" s="15" customFormat="1" ht="21" customHeight="1" x14ac:dyDescent="0.25">
      <c r="A102" s="26"/>
      <c r="B102" s="59"/>
      <c r="C102" s="59"/>
      <c r="D102" s="59"/>
      <c r="E102" s="56"/>
      <c r="F102" s="56"/>
      <c r="G102" s="30"/>
      <c r="I102" s="27"/>
    </row>
    <row r="103" spans="1:9" ht="15" x14ac:dyDescent="0.25">
      <c r="A103" s="20"/>
      <c r="B103" s="59"/>
      <c r="C103" s="59"/>
      <c r="D103" s="59"/>
      <c r="E103" s="29"/>
      <c r="F103" s="29"/>
    </row>
    <row r="104" spans="1:9" ht="15" x14ac:dyDescent="0.25">
      <c r="A104" s="17"/>
      <c r="B104" s="18"/>
      <c r="C104" s="18"/>
      <c r="D104" s="18"/>
      <c r="E104" s="18"/>
      <c r="F104" s="2"/>
      <c r="G104" s="2"/>
      <c r="I104" s="2"/>
    </row>
    <row r="105" spans="1:9" ht="14.25" customHeight="1" x14ac:dyDescent="0.2">
      <c r="A105" s="75" t="s">
        <v>12</v>
      </c>
      <c r="B105" s="75" t="s">
        <v>0</v>
      </c>
      <c r="C105" s="75" t="s">
        <v>1</v>
      </c>
      <c r="D105" s="35"/>
      <c r="E105" s="76" t="s">
        <v>14</v>
      </c>
      <c r="F105" s="76" t="s">
        <v>15</v>
      </c>
      <c r="G105" s="76" t="s">
        <v>16</v>
      </c>
    </row>
    <row r="106" spans="1:9" ht="14.25" customHeight="1" x14ac:dyDescent="0.2">
      <c r="A106" s="75"/>
      <c r="B106" s="75"/>
      <c r="C106" s="75"/>
      <c r="D106" s="35"/>
      <c r="E106" s="76"/>
      <c r="F106" s="76"/>
      <c r="G106" s="76"/>
    </row>
    <row r="108" spans="1:9" x14ac:dyDescent="0.2">
      <c r="A108" s="13">
        <v>1</v>
      </c>
      <c r="B108" s="12" t="s">
        <v>82</v>
      </c>
      <c r="C108" s="13"/>
      <c r="D108" s="13"/>
      <c r="E108" s="21">
        <v>0</v>
      </c>
      <c r="F108" s="21">
        <v>0</v>
      </c>
      <c r="G108" s="14">
        <f t="shared" ref="G108:G109" si="0">SUM(F108*C108)</f>
        <v>0</v>
      </c>
      <c r="I108" s="2"/>
    </row>
    <row r="109" spans="1:9" x14ac:dyDescent="0.2">
      <c r="A109" s="13">
        <v>2</v>
      </c>
      <c r="B109" s="12" t="s">
        <v>83</v>
      </c>
      <c r="C109" s="13"/>
      <c r="D109" s="13"/>
      <c r="E109" s="21">
        <v>0</v>
      </c>
      <c r="F109" s="21">
        <v>0</v>
      </c>
      <c r="G109" s="14">
        <f t="shared" si="0"/>
        <v>0</v>
      </c>
      <c r="I109" s="2"/>
    </row>
    <row r="110" spans="1:9" x14ac:dyDescent="0.2">
      <c r="B110" s="15"/>
      <c r="I110" s="2"/>
    </row>
    <row r="111" spans="1:9" ht="15" x14ac:dyDescent="0.25">
      <c r="A111" s="34" t="s">
        <v>4</v>
      </c>
      <c r="B111" s="57"/>
      <c r="C111" s="38"/>
      <c r="D111" s="38"/>
      <c r="E111" s="36"/>
      <c r="F111" s="36"/>
      <c r="G111" s="36">
        <f>SUM(G108:G109)</f>
        <v>0</v>
      </c>
      <c r="I111" s="2"/>
    </row>
  </sheetData>
  <mergeCells count="15">
    <mergeCell ref="B101:D103"/>
    <mergeCell ref="D5:G7"/>
    <mergeCell ref="H5:I7"/>
    <mergeCell ref="A105:A106"/>
    <mergeCell ref="B105:B106"/>
    <mergeCell ref="C105:C106"/>
    <mergeCell ref="E105:E106"/>
    <mergeCell ref="F105:F106"/>
    <mergeCell ref="G105:G106"/>
    <mergeCell ref="B5:C5"/>
    <mergeCell ref="B7:C7"/>
    <mergeCell ref="B6:C6"/>
    <mergeCell ref="A16:A20"/>
    <mergeCell ref="A31:A35"/>
    <mergeCell ref="A46:A5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5B1E682-AB62-4D96-8ACA-843E8F7AF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microsoft.com/sharepoint/v3"/>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AW5.2</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Hackett (UK SBS)</cp:lastModifiedBy>
  <cp:lastPrinted>2014-01-13T09:22:48Z</cp:lastPrinted>
  <dcterms:created xsi:type="dcterms:W3CDTF">2010-11-26T08:45:33Z</dcterms:created>
  <dcterms:modified xsi:type="dcterms:W3CDTF">2017-11-28T11:28:05Z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