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z003tf3t\Desktop\Active System Projects\Finchley Mobile Aera CPQ-695343\"/>
    </mc:Choice>
  </mc:AlternateContent>
  <xr:revisionPtr revIDLastSave="0" documentId="13_ncr:1_{333B13A5-68D5-45A2-8C6D-586149118B8D}" xr6:coauthVersionLast="47" xr6:coauthVersionMax="47" xr10:uidLastSave="{00000000-0000-0000-0000-000000000000}"/>
  <bookViews>
    <workbookView xWindow="-120" yWindow="-120" windowWidth="29040" windowHeight="15840" xr2:uid="{9C09FA1E-36CC-4402-9A45-41FDA7F612B7}"/>
  </bookViews>
  <sheets>
    <sheet name="MAGNETOM Aera Mobile" sheetId="1" r:id="rId1"/>
  </sheets>
  <definedNames>
    <definedName name="_xlnm.Print_Area" localSheetId="0">'MAGNETOM Aera Mobile'!$A$1:$E$79</definedName>
    <definedName name="_xlnm.Print_Titles" localSheetId="0">'MAGNETOM Aera Mobile'!$15:$15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8" i="1" l="1"/>
  <c r="D22" i="1" l="1"/>
  <c r="D23" i="1"/>
  <c r="D21" i="1"/>
  <c r="D19" i="1"/>
  <c r="D54" i="1"/>
  <c r="D51" i="1"/>
  <c r="D50" i="1"/>
  <c r="D49" i="1"/>
  <c r="D24" i="1"/>
  <c r="D48" i="1"/>
  <c r="D47" i="1"/>
  <c r="D45" i="1"/>
  <c r="D44" i="1"/>
  <c r="D42" i="1"/>
  <c r="D41" i="1"/>
  <c r="D40" i="1"/>
  <c r="D38" i="1"/>
  <c r="D37" i="1"/>
  <c r="D36" i="1"/>
  <c r="D34" i="1"/>
  <c r="D32" i="1"/>
  <c r="D31" i="1"/>
  <c r="D29" i="1"/>
  <c r="D25" i="1"/>
  <c r="D20" i="1"/>
  <c r="D18" i="1"/>
  <c r="B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Piggot, Alistair (SHS EMEA GBI DI MR)</author>
    <author>tc={CBAC2D2D-80AE-404B-B407-7A129DA3413D}</author>
    <author>tc={68C07B33-787A-476E-B63E-40917DD1158B}</author>
    <author>tc={27ADE1B9-8088-41AF-879B-D0B9A9303DE5}</author>
    <author>tc={BE215666-3853-4DE1-BBCB-12D7C5A0ED8E}</author>
    <author>tc={4E7DAA39-B078-43D8-9A3E-44885028460C}</author>
    <author>tc={40BD3D01-E510-4356-89DF-14560FE13516}</author>
    <author>tc={19D534DE-4A46-498F-B73A-806FF1616EF8}</author>
    <author>tc={569F2A47-176F-48F9-8DF8-A8B8EAA0F9C1}</author>
    <author>tc={43557DC0-38C9-489A-9B12-194DD234CD77}</author>
    <author>tc={B5ADE690-D9E1-4CF0-B253-E3ED634CF875}</author>
    <author>tc={59A88699-8960-4300-B0D6-FB973B3E4E4D}</author>
    <author>tc={13BDCB7B-C007-45D1-8524-ECACC2D5EEDE}</author>
    <author>tc={3AF178F8-F25D-4384-83B0-327C747199E7}</author>
    <author>tc={6BB47721-F979-4A96-9F0A-452C22A6F813}</author>
    <author>tc={1E95E9A1-EE6D-42E4-BF01-B3B5B903B22C}</author>
    <author>tc={F97C784C-0620-46CB-9F6E-B6884D5BC815}</author>
    <author>tc={D9D9FF3E-7D7A-4EFD-B8DD-965065855ECD}</author>
    <author>tc={363374EA-6A5D-4658-96D3-F81F47E3FC76}</author>
    <author>tc={0ED0FBBA-B7E5-4553-911F-FC7D4843F5E9}</author>
    <author>tc={525A968C-2DCC-4E49-8143-1DFBCD3D030B}</author>
    <author>tc={902CEB32-263D-4293-B85B-F02294991288}</author>
    <author>tc={342737E3-51A2-4947-B7F8-7E0E23912751}</author>
    <author>tc={BD0A3FD3-8CEA-4218-80AD-4E903DB63497}</author>
  </authors>
  <commentList>
    <comment ref="E16" authorId="0" shapeId="0" xr:uid="{5E86C0B7-23C0-4006-80C6-8051C4E09109}">
      <text>
        <r>
          <rPr>
            <sz val="9"/>
            <color indexed="81"/>
            <rFont val="Tahoma"/>
            <family val="2"/>
          </rPr>
          <t>MAGNETOM Aera Eco – Mobile – NX System
- Whole-body superconductive Zero Helium Boil-Off 1.5T magnet
- Actively Shielded water-cooled Siemens gradient system for maximum performance
- TrueForm Magnet and Gradient Design
- Tim 4G (Total imaging matrix in the 4th generation) for excellent image quality and speed</t>
        </r>
        <r>
          <rPr>
            <b/>
            <sz val="9"/>
            <color indexed="81"/>
            <rFont val="Tahoma"/>
            <family val="2"/>
          </rPr>
          <t xml:space="preserve">
</t>
        </r>
        <r>
          <rPr>
            <sz val="9"/>
            <color indexed="81"/>
            <rFont val="Tahoma"/>
            <family val="2"/>
          </rPr>
          <t>- Siemens unique DirectRF™ technology enabling the all digital-in/ digital-out design
- Dual-Density Signal Transfer Technology
- Tim Coil Interface
- Dot (Day optimizing throughput) for higher consistency, flexibility and efficiency
- Dot Display
- Dot Control Centers
- Brain Dot Engine
- Tim Application Suite allowing excellent head-to-toe imaging
- Siemens unique TimCT FastView localizer and CAIPIRINHA
- 1D/2D PACE
- BLADE
- iPAT²
- Phoenix
- Inline Diffusion
- WARP
- MDDW (Multiple Direction Diffusion Weighting)
- CISS
- DESS
- TGSE
- MR General Engine
- Advanced Diffusion
- Inline Composing
- Head/Neck 20 DirectConnect
- Spine 32 DirectConnect
- Body 18
- Flex Large 4
- Flex Small 4
- Flex Coil interface</t>
        </r>
        <r>
          <rPr>
            <b/>
            <sz val="9"/>
            <color indexed="81"/>
            <rFont val="Tahoma"/>
            <family val="2"/>
          </rPr>
          <t xml:space="preserve">
</t>
        </r>
        <r>
          <rPr>
            <sz val="9"/>
            <color indexed="81"/>
            <rFont val="Tahoma"/>
            <family val="2"/>
          </rPr>
          <t xml:space="preserve">
</t>
        </r>
      </text>
    </comment>
    <comment ref="E18" authorId="0" shapeId="0" xr:uid="{36337E00-D9F1-4D47-894C-9A904D2E46C7}">
      <text>
        <r>
          <rPr>
            <sz val="9"/>
            <color indexed="81"/>
            <rFont val="Tahoma"/>
            <family val="2"/>
          </rPr>
          <t xml:space="preserve">Tim [204x48] XJ-gradients performance level
Tim 4G's RF system and innovative coil architecture enables high-resolution imaging and increased throughput.
The system provides a maximum number of 204 channels (coil elements) that can be connected simultaneously. Flexible parallel imaging is achieved by the standard 48 independent RF channels that can be used simultaneously in one single scan and in one single FOV, each generating an independent partial image.
</t>
        </r>
      </text>
    </comment>
    <comment ref="E19" authorId="0" shapeId="0" xr:uid="{802F85AD-596D-41A3-984E-CCC980D94E25}">
      <text>
        <r>
          <rPr>
            <sz val="9"/>
            <color indexed="81"/>
            <rFont val="Tahoma"/>
            <family val="2"/>
          </rPr>
          <t xml:space="preserve">The Mobile Kit includes all components that are specially designed for an MAGNETOM Aera in a mobile environment. It contains e.g. Electronics Board Assembly with cover, special cabling, additional quench line components, shock logger kit, mounting kit for magnet to trailer, high altitude venting kit.
</t>
        </r>
      </text>
    </comment>
    <comment ref="E20" authorId="1" shapeId="0" xr:uid="{CBAC2D2D-80AE-404B-B407-7A129DA3413D}">
      <text>
        <t>[Threaded comment]
Your version of Excel allows you to read this threaded comment; however, any edits to it will get removed if the file is opened in a newer version of Excel. Learn more: https://go.microsoft.com/fwlink/?linkid=870924
Comment:
    The new BioMatrix Table is designed for smooth patient preparation, high patient comfort and easy cleanability. The unique design of the BioMatrix table can support up to 250 kg (550 lbs) without restricting the vertical or horizontal movement.</t>
      </text>
    </comment>
    <comment ref="E21" authorId="2" shapeId="0" xr:uid="{68C07B33-787A-476E-B63E-40917DD1158B}">
      <text>
        <t>[Threaded comment]
Your version of Excel allows you to read this threaded comment; however, any edits to it will get removed if the file is opened in a newer version of Excel. Learn more: https://go.microsoft.com/fwlink/?linkid=870924
Comment:
    This package contains a special video camera for monitoring the patient during an MR examination, conveniently mounted on the wall of the examination room. The information is displayed on an LCD monitor in the control room, included in this kit.
The supervision solution is customizable and designed to address different site specific requirements. Up to 4 cameras can be optionally connected for patient supervision in the examination or waiting room.</t>
      </text>
    </comment>
    <comment ref="E22" authorId="0" shapeId="0" xr:uid="{F9579808-779B-4687-998B-5D8313BF7CE2}">
      <text>
        <r>
          <rPr>
            <sz val="9"/>
            <color indexed="81"/>
            <rFont val="Tahoma"/>
            <family val="2"/>
          </rPr>
          <t>The DotGO Routine Package includes both:
- Spine Dot Engine and
- Large Joint Dot Engine.
As a package they offer a comprehensive set of workflows with guidance and automation, for standardized image quality in Spine and MSK MR imaging.
The Spine Dot Engine provides the functionality of Inline Composing and Tim Planning Suite for streamlining workflows in all spine imaging. Tools, such as auto-positioning and vertebral recognition with AutoAlign Spine, AutoCoverage and Spine Labelling support and optimize reproducibility for your cervical, thoracic and lumbar spine imaging for all clinical indications.
The Large Joint Dot Engine enhances standardization of the knee, hip and shoulder workflows and optimizes reproducible image quality by incorporating automation tools, such as anatomically based auto-positioning (AutoAlign). Dedicated imaging techniques, such as Advanced WARP, are included and can help to expand the access of diagnostic MRI to a broader range of patient types</t>
        </r>
      </text>
    </comment>
    <comment ref="E23" authorId="3" shapeId="0" xr:uid="{27ADE1B9-8088-41AF-879B-D0B9A9303DE5}">
      <text>
        <t>[Threaded comment]
Your version of Excel allows you to read this threaded comment; however, any edits to it will get removed if the file is opened in a newer version of Excel. Learn more: https://go.microsoft.com/fwlink/?linkid=870924
Comment:
    The new Tim 4G coil technology with Dual Density Signal Transfer and SlideConnect Technology combines key imaging benefits: excellent image quality, high patient comfort, and unmatched flexibility:
- 18 channels (inherent) or more, if the coil is combined with other coils
- Dual Density Signal Transfer
- Ultra light-weight
- SlideConnect Technology</t>
      </text>
    </comment>
    <comment ref="E24" authorId="4" shapeId="0" xr:uid="{BE215666-3853-4DE1-BBCB-12D7C5A0ED8E}">
      <text>
        <t>[Threaded comment]
Your version of Excel allows you to read this threaded comment; however, any edits to it will get removed if the file is opened in a newer version of Excel. Learn more: https://go.microsoft.com/fwlink/?linkid=870924
Comment:
    New 18-channel transmit/receive coil optimized for knee imaging. The spacious design with a flared opening towards the thigh allows scanning even of large and swollen knees with exceptional image quality and signal to noise ratio.
Main features :
- 18-element design (3x6 coil elements) with 18 integrated preamplifiers
- iPAT-compatible
- SlideConnect Technology</t>
      </text>
    </comment>
    <comment ref="E25" authorId="5" shapeId="0" xr:uid="{4E7DAA39-B078-43D8-9A3E-44885028460C}">
      <text>
        <t>[Threaded comment]
Your version of Excel allows you to read this threaded comment; however, any edits to it will get removed if the file is opened in a newer version of Excel. Learn more: https://go.microsoft.com/fwlink/?linkid=870924
Comment:
    Music System for patient comfort inbore.</t>
      </text>
    </comment>
    <comment ref="E29" authorId="6" shapeId="0" xr:uid="{40BD3D01-E510-4356-89DF-14560FE13516}">
      <text>
        <t>[Threaded comment]
Your version of Excel allows you to read this threaded comment; however, any edits to it will get removed if the file is opened in a newer version of Excel. Learn more: https://go.microsoft.com/fwlink/?linkid=870924
Comment:
    Tim 4G power computing upgrade for MAGNETOM Sola Tim [204x32]. This upgrade brings a high-end image reconstruction computer to the Tim [204x32] configuration.</t>
      </text>
    </comment>
    <comment ref="E31" authorId="7" shapeId="0" xr:uid="{19D534DE-4A46-498F-B73A-806FF1616EF8}">
      <text>
        <t>[Threaded comment]
Your version of Excel allows you to read this threaded comment; however, any edits to it will get removed if the file is opened in a newer version of Excel. Learn more: https://go.microsoft.com/fwlink/?linkid=870924
Comment:
    The Abdomen Dot Engine offers a comprehensive set of guidance and automation, so that robust image quality can be achieved fast and independently from the user.
The Abdomen Dot Engine provides:
- Personalized Exam Strategies
- Guidance
- Automatic sequence scaling
- Auto Navigator
- Auto-FoV
- Timeline setup and monitoring
- Automatic Voice Commands
- Auto Bolus Detection
- Inline radial range calculation for MRCP
- Inline Subtraction
- Inline Registration</t>
      </text>
    </comment>
    <comment ref="E32" authorId="8" shapeId="0" xr:uid="{569F2A47-176F-48F9-8DF8-A8B8EAA0F9C1}">
      <text>
        <t>[Threaded comment]
Your version of Excel allows you to read this threaded comment; however, any edits to it will get removed if the file is opened in a newer version of Excel. Learn more: https://go.microsoft.com/fwlink/?linkid=870924
Comment:
    The Prostate Dot Engine is using deep-learning trained algorithms to assist in planning PI-RADS v2.1 conform, multiparametric prostate MR exams and to guide the user through the examination in order to facilitate excellent image quality.
Key features of the Prostate Dot Engine are:
- Step-by-step user guidance.
- Automatic segmentation of the prostate.
- Automatic coverage and slice positioning – taking into account the individual prostate anatomy.
- MR prostate imaging according to PI-RADS (Prostate Imaging, Reporting and Data System) v2.1 recommendations.
- Multiparametric examination including multiplanar T2-weighted imaging, diffusion-weighted imaging, T1-weighted lymph node imaging, and 4D imaging.</t>
      </text>
    </comment>
    <comment ref="E34" authorId="9" shapeId="0" xr:uid="{43557DC0-38C9-489A-9B12-194DD234CD77}">
      <text>
        <t>[Threaded comment]
Your version of Excel allows you to read this threaded comment; however, any edits to it will get removed if the file is opened in a newer version of Excel. Learn more: https://go.microsoft.com/fwlink/?linkid=870924
Comment:
    Turbo Suite Excelerate comprises access to cutting edge acceleration techniques such as Simultaneous Multi-Slice, Compressed Sensing and Wave-CAIPI for static 2D and static 3D imaging applications in Neuro, MSK and Body MRI.</t>
      </text>
    </comment>
    <comment ref="E36" authorId="10" shapeId="0" xr:uid="{B5ADE690-D9E1-4CF0-B253-E3ED634CF875}">
      <text>
        <t>[Threaded comment]
Your version of Excel allows you to read this threaded comment; however, any edits to it will get removed if the file is opened in a newer version of Excel. Learn more: https://go.microsoft.com/fwlink/?linkid=870924
Comment:
    Susceptibility Weighted Imaging is a high-resolution 3D imaging technique for the brain with ultra-high sensitivity for microscopic magnetic field inhomogeneities caused by deoxygenated blood, products of blood decomposition and microscopic iron deposits. Among other things, the method allows for the highly sensitive proof of cerebral hemorrhages and the high-resolution display of venous cerebral blood vessels.</t>
      </text>
    </comment>
    <comment ref="E37" authorId="11" shapeId="0" xr:uid="{59A88699-8960-4300-B0D6-FB973B3E4E4D}">
      <text>
        <t>[Threaded comment]
Your version of Excel allows you to read this threaded comment; however, any edits to it will get removed if the file is opened in a newer version of Excel. Learn more: https://go.microsoft.com/fwlink/?linkid=870924
Comment:
    The Neuro Perfusions Package helps to streamline the clinical workflow by inline post-processing in dynamic susceptibility contrast (DSC) based perfusion imaging. This makes it possible to see perfusion maps immediately.
Perfusion parameter maps are based on a Local Arterial Input function. A corrected relCBV map calculation and motion correction is provided.</t>
      </text>
    </comment>
    <comment ref="E38" authorId="12" shapeId="0" xr:uid="{13BDCB7B-C007-45D1-8524-ECACC2D5EEDE}">
      <text>
        <t>[Threaded comment]
Your version of Excel allows you to read this threaded comment; however, any edits to it will get removed if the file is opened in a newer version of Excel. Learn more: https://go.microsoft.com/fwlink/?linkid=870924
Comment:
    ASL is a non-contrast-enhanced brain perfusion technique. A 3D volume is acquired with high SNR by using a turbo gradient spin echo technique and an ASL preparation module to achieve clinically feasible scan times.
3D ASL provides generation of relative CBF maps. For multi-TI experiments bolus arrival time maps can be generated.</t>
      </text>
    </comment>
    <comment ref="E40" authorId="13" shapeId="0" xr:uid="{3AF178F8-F25D-4384-83B0-327C747199E7}">
      <text>
        <t>[Threaded comment]
Your version of Excel allows you to read this threaded comment; however, any edits to it will get removed if the file is opened in a newer version of Excel. Learn more: https://go.microsoft.com/fwlink/?linkid=870924
Comment:
    LiverLab Dot Engine is a system guided workflow to examine the hepatic fat and iron status.</t>
      </text>
    </comment>
    <comment ref="E41" authorId="14" shapeId="0" xr:uid="{6BB47721-F979-4A96-9F0A-452C22A6F813}">
      <text>
        <t>[Threaded comment]
Your version of Excel allows you to read this threaded comment; however, any edits to it will get removed if the file is opened in a newer version of Excel. Learn more: https://go.microsoft.com/fwlink/?linkid=870924
Comment:
    The FREEZEit+ Body Package contains three robust sequences for advanced imaging: TWIST, TWIST-VIBE and StarVIBE.
- TWIST is a Siemens unique sequence for time-resolved (4D) MR angiographic and dynamic imaging in general with high spatial and temporal resolution.
- TWIST-VIBE is a fast, high-resolution 4D imaging sequence, e.g. for multi-arterial liver imaging.
- StarVIBE is a motion-insensitive VIBE sequence using a stack-of-stars trajectory.</t>
      </text>
    </comment>
    <comment ref="E42" authorId="15" shapeId="0" xr:uid="{1E95E9A1-EE6D-42E4-BF01-B3B5B903B22C}">
      <text>
        <t>[Threaded comment]
Your version of Excel allows you to read this threaded comment; however, any edits to it will get removed if the file is opened in a newer version of Excel. Learn more: https://go.microsoft.com/fwlink/?linkid=870924
Comment:
    syngo ZOOMit provides EPI diffusion imaging of small, "zoomed" areas of interest while avoiding signal from surrounding tissue and minimizing artifacts from metal implants. Protocols for prostate imaging are provided.</t>
      </text>
    </comment>
    <comment ref="E44" authorId="16" shapeId="0" xr:uid="{F97C784C-0620-46CB-9F6E-B6884D5BC815}">
      <text>
        <t>[Threaded comment]
Your version of Excel allows you to read this threaded comment; however, any edits to it will get removed if the file is opened in a newer version of Excel. Learn more: https://go.microsoft.com/fwlink/?linkid=870924
Comment:
    Integrated software package with sequences and protocols for non-contrast-enhanced 3D MRA with high spatial resolution. syngo NATIVE particularly enables imaging of abdominal and peripheral vessels and is an alternative to MR angiography techniques with contrast medium, especially for patients with severe renal insufficiency.</t>
      </text>
    </comment>
    <comment ref="E45" authorId="17" shapeId="0" xr:uid="{D9D9FF3E-7D7A-4EFD-B8DD-965065855ECD}">
      <text>
        <t>[Threaded comment]
Your version of Excel allows you to read this threaded comment; however, any edits to it will get removed if the file is opened in a newer version of Excel. Learn more: https://go.microsoft.com/fwlink/?linkid=870924
Comment:
    Software package with QISS sequence, protocols and Dot AddIn for non-contrast-enhanced peripheral MRA. QISS particularly enables higher reproducibility than existing methods and is an alternative to MR angiography techniques with contrast medium, especially for patients with severe renal insufficiency.</t>
      </text>
    </comment>
    <comment ref="E47" authorId="18" shapeId="0" xr:uid="{363374EA-6A5D-4658-96D3-F81F47E3FC76}">
      <text>
        <t>[Threaded comment]
Your version of Excel allows you to read this threaded comment; however, any edits to it will get removed if the file is opened in a newer version of Excel. Learn more: https://go.microsoft.com/fwlink/?linkid=870924
Comment:
    The Shoulder Shape 16 combines the known benefits of Tim 4G coil technology with new highly flexible materials, resulting in unmatched image quality, high patient comfort and easy handling. The Shoulder Shape 16 for examinations of the left or right shoulder consists of an iPAT-compatible 16-channel shoulder coil in a flexible shoulder cup that can be shaped around small and large shoulders. An L-shaped cushion for easy positioning of the patient is included. The 16-element coil with 16 integrated pre-amplifiers ensures maximum signal-to-noise ratio. Shoulder Shape 16 will be connected via a SlideConnect plug for fast and easy coil set-up and patient preparation.</t>
      </text>
    </comment>
    <comment ref="E48" authorId="19" shapeId="0" xr:uid="{0ED0FBBA-B7E5-4553-911F-FC7D4843F5E9}">
      <text>
        <t>[Threaded comment]
Your version of Excel allows you to read this threaded comment; however, any edits to it will get removed if the file is opened in a newer version of Excel. Learn more: https://go.microsoft.com/fwlink/?linkid=870924
Comment:
    The new Tim 4G coil technology with Dual Density Signal Transfer and SlideConnect Technology combines key imaging benefits: excellent image quality, high patient comfort, and unmatched flexibility.
Hand/Wrist 16 for examinations of the left or right hand and wrist region consists of a base plate and an iPAT compatible 16-channel coil and allows high-resolution imaging of the wrist and the hand within one examination. Hand/Wrist 16 will be connected via a SlideConnect plug for fast and easy patient preparation</t>
      </text>
    </comment>
    <comment ref="E49" authorId="20" shapeId="0" xr:uid="{525A968C-2DCC-4E49-8143-1DFBCD3D030B}">
      <text>
        <t>[Threaded comment]
Your version of Excel allows you to read this threaded comment; however, any edits to it will get removed if the file is opened in a newer version of Excel. Learn more: https://go.microsoft.com/fwlink/?linkid=870924
Comment:
    The new Tim 4G coil technology with Dual Density Signal Transfer and DirectConnect Technology combines key imaging benefits: excellent image quality, high patient comfort, and unmatched flexibility.
Foot/Ankle 16 for examinations of the left or right foot and ankle region consists of a base plate and an iPAT compatible 16-channel coil and allows high-resolution imaging of the foot and ankle within one examination. Foot/Ankle 16 is a cable-less coil and will be connected via DirectConnect for fast and easy patient preparation.</t>
      </text>
    </comment>
    <comment ref="E50" authorId="21" shapeId="0" xr:uid="{902CEB32-263D-4293-B85B-F02294991288}">
      <text>
        <t>[Threaded comment]
Your version of Excel allows you to read this threaded comment; however, any edits to it will get removed if the file is opened in a newer version of Excel. Learn more: https://go.microsoft.com/fwlink/?linkid=870924
Comment:
    Light-weight, iPAT compatible, 18-element no-tune receive coil made of highly flexible and soft viscoelastic material. It is used for examinations of larger extremities (e.g. medium to large shoulder, hip, knee ankle and hand) and for abdominal examinations. A dedicated positioning aid for larger extremities, like knee is delivered with the coil.</t>
      </text>
    </comment>
    <comment ref="E51" authorId="22" shapeId="0" xr:uid="{342737E3-51A2-4947-B7F8-7E0E23912751}">
      <text>
        <t>[Threaded comment]
Your version of Excel allows you to read this threaded comment; however, any edits to it will get removed if the file is opened in a newer version of Excel. Learn more: https://go.microsoft.com/fwlink/?linkid=870924
Comment:
    Light-weight, iPAT compatible, 18-element no-tune receive coil made of highly flexible and soft viscoelastic material. It is used for examinations of smaller extremities (e.g. small to medium shoulder, smaller ankle, elbow and hand) and for abdominal examinations. A dedicated positioning aid for smaller extremities, like ankle or elbow is delivered with the coil.</t>
      </text>
    </comment>
    <comment ref="E54" authorId="23" shapeId="0" xr:uid="{BD0A3FD3-8CEA-4218-80AD-4E903DB63497}">
      <text>
        <t>[Threaded comment]
Your version of Excel allows you to read this threaded comment; however, any edits to it will get removed if the file is opened in a newer version of Excel. Learn more: https://go.microsoft.com/fwlink/?linkid=870924
Comment:
    Main features of the 18-channel Breast Coil:
- 18-element design with 18 integrated preamplifiers.
- The coil has 8 elements arranged around each breast, and 2 elements for the axilla regions.
- Weighs only 5.5 kg (including the positioning frame).
- Comes with an extra-wide abdominal support wedge and a comfortable cushion for the arms.
- The coil can accommodate breasts with a volume of up to approximately 2.2 liters per breast and has adjustable immobilization units for each breast.
- Adjustable head support for optimum patient comfort.
- Accessories (available separately) allow shared use between 60 cm and 70 cm bore systems.</t>
      </text>
    </comment>
    <comment ref="E58" authorId="0" shapeId="0" xr:uid="{EBDA6074-9BB8-497D-B604-B5AE9904D6A9}">
      <text>
        <r>
          <rPr>
            <sz val="9"/>
            <color indexed="81"/>
            <rFont val="Tahoma"/>
            <family val="2"/>
          </rPr>
          <t>Lamboo Mobile Trailer</t>
        </r>
        <r>
          <rPr>
            <sz val="9"/>
            <color indexed="81"/>
            <rFont val="Tahoma"/>
            <family val="2"/>
          </rPr>
          <t xml:space="preserve">
</t>
        </r>
      </text>
    </comment>
  </commentList>
</comments>
</file>

<file path=xl/sharedStrings.xml><?xml version="1.0" encoding="utf-8"?>
<sst xmlns="http://schemas.openxmlformats.org/spreadsheetml/2006/main" count="91" uniqueCount="63">
  <si>
    <t xml:space="preserve">Modality:  </t>
  </si>
  <si>
    <t>MRI</t>
  </si>
  <si>
    <t>System Name:</t>
  </si>
  <si>
    <t>MAGNETOM Aera Eco - Mobile - NX System - Framework</t>
  </si>
  <si>
    <t>Trust Name:</t>
  </si>
  <si>
    <t>Valid From:</t>
  </si>
  <si>
    <t>Valid To:</t>
  </si>
  <si>
    <t>Supplier Reference:</t>
  </si>
  <si>
    <t>Part Number</t>
  </si>
  <si>
    <t>Description</t>
  </si>
  <si>
    <t>Quantity</t>
  </si>
  <si>
    <t>Included in System Offer</t>
  </si>
  <si>
    <t>Product / Part Description</t>
  </si>
  <si>
    <r>
      <rPr>
        <b/>
        <sz val="10"/>
        <color rgb="FF0000FF"/>
        <rFont val="Arial"/>
        <family val="2"/>
      </rPr>
      <t>MAGNETOM Aera Mobile</t>
    </r>
    <r>
      <rPr>
        <sz val="10"/>
        <color rgb="FF0000FF"/>
        <rFont val="Arial"/>
        <family val="2"/>
      </rPr>
      <t xml:space="preserve"> - System Includes:
- Whole-body superconductive Zero Helium Boil-Off 1.5T magnet
- Actively Shielded water-cooled Siemens gradient system for maximum performance
- TrueForm Magnet and Gradient Design
- Tim 4G (Total imaging matrix in the 4th generation) for excellent image quality and speed
- Siemens unique DirectRF™ technology enabling the all digital-in/ digital-out design
- Dual-Density Signal Transfer Technology
- Tim Coil Interface
- Dot (Day optimizing throughput) for higher consistency, flexibility and efficiency
- Dot Display
- Dot Control Centers
- Brain Dot Engine
- Tim Application Suite allowing excellent head-to-toe imaging
- Siemens unique TimCT FastView localizer and CAIPIRINHA
- 1D/2D PACE
- BLADE
- iPAT²
- Phoenix
- Inline Diffusion
- WARP
- MDDW (Multiple Direction Diffusion Weighting)
- CISS
- DESS
- TGSE
- MR General Engine
- Advanced Diffusion
- Inline Composing
- Quiet Suite
- Turbosuite Essential
- Head/Neck 20 DirectConnect
- Spine 32 DirectConnect
- Body 18
- Flex Large 4
- Flex Small 4
- Flex Coil interface</t>
    </r>
  </si>
  <si>
    <t>Included</t>
  </si>
  <si>
    <t>Tim [204x48] XJ Gradients
33mT Gradients with 125T/m/s Slew Rate</t>
  </si>
  <si>
    <t>Mobile Configurator #Ae</t>
  </si>
  <si>
    <t>Tim Dockable Eco Table</t>
  </si>
  <si>
    <t>Patient Supervision TV (CCTV) - In Room</t>
  </si>
  <si>
    <t>DotGO Routine Package</t>
  </si>
  <si>
    <t>Body 18 Element Coil, with Long Cable</t>
  </si>
  <si>
    <t>M0000081</t>
  </si>
  <si>
    <t>Music System</t>
  </si>
  <si>
    <t>Optional Items to be added to Core System</t>
  </si>
  <si>
    <t>HARDWARE OPTIONS</t>
  </si>
  <si>
    <t>High-End Computing
Recommended for Turbo Suite Excelerate and Respiratory Self Gating</t>
  </si>
  <si>
    <t>DOT ENGINE OPTIONS</t>
  </si>
  <si>
    <t>Abdomen Dot Engine</t>
  </si>
  <si>
    <t>Prostate Dot Engine
Prerequisite - ZOOMIt PRO and FREEZEit+</t>
  </si>
  <si>
    <t>ACCELERATION PACKAGES</t>
  </si>
  <si>
    <t>Turbo Suite Excelerate
Includes Simultaneous Multi-Slice Package, Compressed Sensing ToF, Compressed Sensing Space and Compressed Sensing SEMAC
High-End Computing is recommended</t>
  </si>
  <si>
    <t>NEURO OPTIONS</t>
  </si>
  <si>
    <t>SWI</t>
  </si>
  <si>
    <t>Neuro Perfusion Package
Inline calculations of rCBV / corrected rCBV / rCBF / MTT / GBP</t>
  </si>
  <si>
    <t>Arterial Spin Labelling 3D
Includes PCASL</t>
  </si>
  <si>
    <t>BODY OPTIONS</t>
  </si>
  <si>
    <t>LiverLab Dot Engine</t>
  </si>
  <si>
    <t>FREEZEit +
Includes TWIST, TWIST-VIBE and StarVibe Sequences</t>
  </si>
  <si>
    <t>ZOOMit PRO</t>
  </si>
  <si>
    <t>ANGIO OPTIONS</t>
  </si>
  <si>
    <t>NATIVE
Non Contrast Renal Angiography</t>
  </si>
  <si>
    <t>QISS
Non Contrast Peripheral Angiography - Includes NATIVE</t>
  </si>
  <si>
    <t>COIL OPTIONS</t>
  </si>
  <si>
    <t>Shoulder 16 Coil Kit</t>
  </si>
  <si>
    <t>Hand/Wrist 16 Element Coil</t>
  </si>
  <si>
    <t>Foot/Ankle 16 Element Coil</t>
  </si>
  <si>
    <t>UltraFlex Large 18 Element Coil
Includes additional positioning pads designed for the UltraFlex coil</t>
  </si>
  <si>
    <t>UltraFlex Small 18 Element Coil
Includes additional positioning pads designed for the UltraFlex coil</t>
  </si>
  <si>
    <t>BREAST IMAGING OPTIONS</t>
  </si>
  <si>
    <t>Imaging ONLY</t>
  </si>
  <si>
    <t>Breast 18 Element Coil</t>
  </si>
  <si>
    <t>Z0000031</t>
  </si>
  <si>
    <t>Training</t>
  </si>
  <si>
    <t>Your blended learning training package (available throughout the initial warranty period) includes an education plan with access to the following:
• A total of 6 days of classroom training that can be redeemed prior to your system’s installation and at any point during the standard warranty period.
• Pre-installation web-based training &amp; other training materials via PEPconnect.
• On-site applications training immediately post system handover.
• On-site follow up applications training during the warranty period.
• Applications support: remote applications support &amp; training via our Applications Helpdesk (during warrantry period and after with a valid Siemens Healthineers service contract).
• Invitations to join our webinars, user group meetings and symposiums.
• End of warranty training credit conversion: Any unused follow up training will be converted at the end of the warranty year into credits that can be redeemed via our website on our range of educational offerings (subject to a service contract with Siemens Healthineers following warranty period).</t>
  </si>
  <si>
    <t>Impact of Covid-19</t>
  </si>
  <si>
    <t xml:space="preserve">Covid-19 continues to have an impact on the healthcare sector. As a supplier to the healthcare sector, we know how disruptive Covid-19 will have been to your operations and plans. We understand how important Covid-19 planning will be to you. 
We have already taken steps to mitigate the impact of Covid-19 on our business and the services we supply, including developing and implementing appropriate contingency plans. However, the extent, duration and nature of the impact of Covid-19 are still difficult to predict. If selected as the preferred supplier for this opportunity, we would like to discuss with you how we can ensure that our relationship with you appropriately reflects the uncertainty of Covid -19.
In particular, we would need to ensure that Siemens is not treated unfairly where Covid-19 affects its ability to comply in full with its obligations under the contract. We would like to discuss with you how any resultant contract can accommodate this issue in an appropriate and reasonable manner.  </t>
  </si>
  <si>
    <t>PO Details</t>
  </si>
  <si>
    <t>All order documentation must be addressed to:
Siemens Healthcare Limited
Sir William Siemens Square
Frimley
Camberley
Surrey
GU16 8QD
Email: MedicalS.med.gb.team@siemens-healthineers.com
Fax: 0845 605 6948</t>
  </si>
  <si>
    <t>Lamboo Mobile Trailer for MAGNETOM Aera (defined specification)</t>
  </si>
  <si>
    <t>Finchley</t>
  </si>
  <si>
    <t>CPQ-695343 -REV 0</t>
  </si>
  <si>
    <t>Knee Tx/Rx 15 Element Coil</t>
  </si>
  <si>
    <t xml:space="preserve">Special information and terms related to MAGNETOM Aera with Lamboo trailer				
1.	Siemens Healthineers currently only have one Lamboo trailer available and this has been offered on a first come, first serve basis			
2.	Payment profile for the Lamboo trailer is different to those of NHSSC  payment terms for an MR system, Siemens Healthineers will require a deposit of 30% of the trailer price at placemnet of order. The balance to be paid with system delivery.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</si>
</sst>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64" formatCode="&quot;£&quot;#,##0"/>
    <numFmt numFmtId="165" formatCode="dddd\,\ mmmm\ dd\,\ yyyy"/>
    <numFmt numFmtId="166" formatCode="#,##0_ ;[Red]\-#,##0\ "/>
  </numFmts>
  <fonts count="9">
    <font>
      <sz val="11"/>
      <color theme="1"/>
      <name val="Calibri"/>
      <family val="2"/>
      <scheme val="minor"/>
    </font>
    <font>
      <sz val="10"/>
      <color rgb="FF0000FF"/>
      <name val="Arial"/>
      <family val="2"/>
    </font>
    <font>
      <b/>
      <sz val="10"/>
      <color rgb="FF0000FF"/>
      <name val="Arial"/>
      <family val="2"/>
    </font>
    <font>
      <sz val="10"/>
      <name val="Frutiger 55 Roman"/>
    </font>
    <font>
      <sz val="10"/>
      <color theme="1"/>
      <name val="Arial"/>
      <family val="2"/>
    </font>
    <font>
      <sz val="10"/>
      <name val="Geneva"/>
      <family val="2"/>
    </font>
    <font>
      <sz val="9"/>
      <color indexed="81"/>
      <name val="Tahoma"/>
      <family val="2"/>
    </font>
    <font>
      <b/>
      <sz val="9"/>
      <color indexed="81"/>
      <name val="Tahoma"/>
      <family val="2"/>
    </font>
    <font>
      <sz val="10"/>
      <color rgb="FF0000FF"/>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3" fillId="0" borderId="0"/>
    <xf numFmtId="0" fontId="4" fillId="0" borderId="0"/>
    <xf numFmtId="0" fontId="3" fillId="0" borderId="0"/>
    <xf numFmtId="0" fontId="5" fillId="0" borderId="0"/>
  </cellStyleXfs>
  <cellXfs count="70">
    <xf numFmtId="0" fontId="0" fillId="0" borderId="0" xfId="0"/>
    <xf numFmtId="0" fontId="1" fillId="0" borderId="0" xfId="0" applyFont="1" applyAlignment="1">
      <alignment vertical="top"/>
    </xf>
    <xf numFmtId="0" fontId="1" fillId="0" borderId="0" xfId="0" applyFont="1" applyAlignment="1">
      <alignment horizontal="center" vertical="top"/>
    </xf>
    <xf numFmtId="0" fontId="1" fillId="0" borderId="0" xfId="0" applyFont="1" applyAlignment="1">
      <alignment vertical="top" wrapText="1"/>
    </xf>
    <xf numFmtId="0" fontId="1" fillId="0" borderId="0" xfId="0" applyFont="1" applyAlignment="1">
      <alignment horizontal="center" vertical="top" wrapText="1"/>
    </xf>
    <xf numFmtId="0" fontId="2" fillId="0" borderId="0" xfId="0" applyFont="1" applyAlignment="1">
      <alignment horizontal="left" vertical="center" wrapText="1"/>
    </xf>
    <xf numFmtId="0" fontId="1" fillId="0" borderId="0" xfId="0" applyFont="1" applyAlignment="1">
      <alignment horizontal="left" vertical="center" wrapText="1"/>
    </xf>
    <xf numFmtId="165" fontId="1" fillId="0" borderId="0" xfId="0" applyNumberFormat="1" applyFont="1" applyAlignment="1">
      <alignment horizontal="left" vertical="center" wrapText="1"/>
    </xf>
    <xf numFmtId="0" fontId="1" fillId="0" borderId="0" xfId="0" applyFont="1" applyAlignment="1">
      <alignment vertical="center"/>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xf>
    <xf numFmtId="0" fontId="1" fillId="0" borderId="4" xfId="0" applyFont="1" applyBorder="1" applyAlignment="1">
      <alignment horizontal="center" vertical="center"/>
    </xf>
    <xf numFmtId="49" fontId="1" fillId="0" borderId="1" xfId="0" applyNumberFormat="1" applyFont="1" applyBorder="1" applyAlignment="1">
      <alignment horizontal="center" vertical="center" wrapText="1"/>
    </xf>
    <xf numFmtId="49" fontId="1" fillId="0" borderId="0" xfId="0" applyNumberFormat="1" applyFont="1" applyAlignment="1">
      <alignment horizontal="center" vertical="top" wrapText="1"/>
    </xf>
    <xf numFmtId="0" fontId="1" fillId="0" borderId="1" xfId="0" applyFont="1" applyBorder="1" applyAlignment="1">
      <alignment horizontal="left" vertical="center" wrapText="1"/>
    </xf>
    <xf numFmtId="0" fontId="1" fillId="0" borderId="0" xfId="0" applyFont="1" applyAlignment="1">
      <alignment horizontal="left" vertical="top" wrapText="1"/>
    </xf>
    <xf numFmtId="0" fontId="1"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1" fillId="2" borderId="1" xfId="0" applyFont="1" applyFill="1" applyBorder="1" applyAlignment="1">
      <alignment horizontal="center" vertical="center"/>
    </xf>
    <xf numFmtId="0" fontId="1" fillId="0" borderId="1" xfId="1" applyFont="1" applyBorder="1" applyAlignment="1">
      <alignment horizontal="left" vertical="center" wrapText="1"/>
    </xf>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top"/>
    </xf>
    <xf numFmtId="3" fontId="1" fillId="2" borderId="1" xfId="0" applyNumberFormat="1" applyFont="1" applyFill="1" applyBorder="1" applyAlignment="1">
      <alignment horizontal="center" vertical="top"/>
    </xf>
    <xf numFmtId="0" fontId="1" fillId="2" borderId="1" xfId="0" applyFont="1" applyFill="1" applyBorder="1" applyAlignment="1">
      <alignment vertical="top"/>
    </xf>
    <xf numFmtId="0" fontId="1" fillId="0" borderId="1" xfId="0" applyFont="1" applyBorder="1" applyAlignment="1">
      <alignment horizontal="left" vertical="center"/>
    </xf>
    <xf numFmtId="0" fontId="1" fillId="0" borderId="1" xfId="1" applyFont="1" applyBorder="1" applyAlignment="1">
      <alignment vertical="center" wrapText="1"/>
    </xf>
    <xf numFmtId="0" fontId="1" fillId="0" borderId="1" xfId="2" applyFont="1" applyBorder="1" applyAlignment="1">
      <alignment vertical="center" wrapText="1"/>
    </xf>
    <xf numFmtId="0" fontId="2" fillId="0" borderId="0" xfId="0" applyFont="1" applyAlignment="1">
      <alignment horizontal="left" vertical="top" wrapText="1"/>
    </xf>
    <xf numFmtId="3" fontId="1" fillId="0" borderId="0" xfId="0" applyNumberFormat="1" applyFont="1" applyAlignment="1">
      <alignment horizontal="center" vertical="top"/>
    </xf>
    <xf numFmtId="49" fontId="1" fillId="0" borderId="0" xfId="0" applyNumberFormat="1" applyFont="1" applyAlignment="1">
      <alignment horizontal="center" vertical="top"/>
    </xf>
    <xf numFmtId="49" fontId="2" fillId="0" borderId="0" xfId="0" applyNumberFormat="1" applyFont="1" applyAlignment="1">
      <alignment horizontal="center" vertical="top" wrapText="1"/>
    </xf>
    <xf numFmtId="49" fontId="2" fillId="0" borderId="0" xfId="0" applyNumberFormat="1" applyFont="1" applyAlignment="1">
      <alignment horizontal="center" vertical="center" wrapText="1"/>
    </xf>
    <xf numFmtId="49" fontId="1" fillId="0" borderId="0" xfId="0" applyNumberFormat="1" applyFont="1" applyAlignment="1">
      <alignment horizontal="right" vertical="center" wrapText="1"/>
    </xf>
    <xf numFmtId="49" fontId="2" fillId="0" borderId="0" xfId="4" applyNumberFormat="1" applyFont="1" applyAlignment="1">
      <alignment vertical="center"/>
    </xf>
    <xf numFmtId="1" fontId="1" fillId="0" borderId="0" xfId="0" applyNumberFormat="1" applyFont="1" applyAlignment="1">
      <alignment horizontal="center" vertical="center"/>
    </xf>
    <xf numFmtId="0" fontId="1" fillId="0" borderId="0" xfId="0" applyFont="1" applyAlignment="1">
      <alignment horizontal="right" vertical="center"/>
    </xf>
    <xf numFmtId="49" fontId="2" fillId="0" borderId="0" xfId="0" applyNumberFormat="1" applyFont="1" applyAlignment="1">
      <alignment horizontal="right" vertical="top" wrapText="1"/>
    </xf>
    <xf numFmtId="1" fontId="2" fillId="0" borderId="0" xfId="0" applyNumberFormat="1" applyFont="1" applyAlignment="1">
      <alignment horizontal="right" vertical="top" wrapText="1"/>
    </xf>
    <xf numFmtId="6" fontId="2" fillId="0" borderId="0" xfId="0" applyNumberFormat="1" applyFont="1" applyAlignment="1">
      <alignment horizontal="center" vertical="top" wrapText="1"/>
    </xf>
    <xf numFmtId="0" fontId="2" fillId="0" borderId="0" xfId="0" applyFont="1" applyAlignment="1">
      <alignment horizontal="center" vertical="center"/>
    </xf>
    <xf numFmtId="0" fontId="1" fillId="0" borderId="0" xfId="0" applyFont="1" applyAlignment="1">
      <alignment horizontal="right" vertical="top"/>
    </xf>
    <xf numFmtId="166" fontId="2" fillId="0" borderId="0" xfId="0" applyNumberFormat="1" applyFont="1" applyAlignment="1">
      <alignment horizontal="center" vertical="top" wrapText="1"/>
    </xf>
    <xf numFmtId="1" fontId="1" fillId="0" borderId="0" xfId="0" applyNumberFormat="1" applyFont="1" applyAlignment="1">
      <alignment horizontal="center" vertical="top"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0" borderId="4" xfId="1" applyFont="1" applyBorder="1" applyAlignment="1">
      <alignment horizontal="left" vertical="center" wrapText="1"/>
    </xf>
    <xf numFmtId="0" fontId="1" fillId="3" borderId="0" xfId="0" applyFont="1" applyFill="1" applyAlignment="1">
      <alignment vertical="top"/>
    </xf>
    <xf numFmtId="0" fontId="1" fillId="3" borderId="1" xfId="1" applyFont="1" applyFill="1" applyBorder="1" applyAlignment="1">
      <alignment vertical="center" wrapText="1"/>
    </xf>
    <xf numFmtId="49" fontId="2" fillId="0" borderId="1" xfId="0" applyNumberFormat="1" applyFont="1" applyBorder="1" applyAlignment="1">
      <alignment horizontal="center" vertical="top" wrapText="1"/>
    </xf>
    <xf numFmtId="0" fontId="1" fillId="0" borderId="1" xfId="0" applyFont="1" applyBorder="1" applyAlignment="1">
      <alignment horizontal="left" vertical="top"/>
    </xf>
    <xf numFmtId="0" fontId="8" fillId="0" borderId="1"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top" wrapText="1"/>
    </xf>
    <xf numFmtId="0" fontId="2" fillId="2" borderId="1" xfId="0" applyFont="1" applyFill="1" applyBorder="1" applyAlignment="1">
      <alignment horizontal="left" vertical="center"/>
    </xf>
    <xf numFmtId="164" fontId="2" fillId="0" borderId="0" xfId="0" applyNumberFormat="1" applyFont="1" applyAlignment="1">
      <alignment horizontal="center" vertical="center"/>
    </xf>
    <xf numFmtId="0" fontId="1" fillId="0" borderId="0" xfId="0" applyFont="1" applyAlignment="1">
      <alignment horizontal="left" vertical="center" wrapText="1"/>
    </xf>
    <xf numFmtId="49"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vertical="top" wrapText="1"/>
    </xf>
    <xf numFmtId="0" fontId="1" fillId="0" borderId="0" xfId="0" applyFont="1" applyAlignment="1">
      <alignment vertical="top"/>
    </xf>
    <xf numFmtId="0" fontId="2" fillId="4" borderId="0" xfId="0" applyFont="1" applyFill="1" applyAlignment="1">
      <alignment horizontal="center" vertical="top" wrapText="1"/>
    </xf>
    <xf numFmtId="0" fontId="1" fillId="4" borderId="0" xfId="0" applyFont="1" applyFill="1" applyAlignment="1">
      <alignment horizontal="center" vertical="top"/>
    </xf>
  </cellXfs>
  <cellStyles count="5">
    <cellStyle name="Normal" xfId="0" builtinId="0"/>
    <cellStyle name="Normal 2" xfId="1" xr:uid="{0372F7D5-CB7B-4D9B-A8F4-EDA03D3EDDE1}"/>
    <cellStyle name="Normal 2 2" xfId="3" xr:uid="{5E121D26-2481-4AC0-B339-F792E6890EA2}"/>
    <cellStyle name="Normal 5" xfId="2" xr:uid="{FF52AE35-7345-4D99-B935-E5C859C1265C}"/>
    <cellStyle name="Normal_Draft 1 NHS Configurator P50 v1" xfId="4" xr:uid="{6339E4FA-4993-4DE3-B5C3-2CC9310D362E}"/>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9526</xdr:colOff>
      <xdr:row>1</xdr:row>
      <xdr:rowOff>9525</xdr:rowOff>
    </xdr:from>
    <xdr:to>
      <xdr:col>0</xdr:col>
      <xdr:colOff>1466579</xdr:colOff>
      <xdr:row>3</xdr:row>
      <xdr:rowOff>17222</xdr:rowOff>
    </xdr:to>
    <xdr:pic>
      <xdr:nvPicPr>
        <xdr:cNvPr id="2" name="Picture 1">
          <a:extLst>
            <a:ext uri="{FF2B5EF4-FFF2-40B4-BE49-F238E27FC236}">
              <a16:creationId xmlns:a16="http://schemas.microsoft.com/office/drawing/2014/main" id="{BBC0DEC9-B9E7-4882-A7D1-2500BD89AACE}"/>
            </a:ext>
          </a:extLst>
        </xdr:cNvPr>
        <xdr:cNvPicPr>
          <a:picLocks noChangeAspect="1"/>
        </xdr:cNvPicPr>
      </xdr:nvPicPr>
      <xdr:blipFill>
        <a:blip xmlns:r="http://schemas.openxmlformats.org/officeDocument/2006/relationships" r:embed="rId1"/>
        <a:stretch>
          <a:fillRect/>
        </a:stretch>
      </xdr:blipFill>
      <xdr:spPr>
        <a:xfrm>
          <a:off x="1323976" y="209550"/>
          <a:ext cx="1447800" cy="403937"/>
        </a:xfrm>
        <a:prstGeom prst="rect">
          <a:avLst/>
        </a:prstGeom>
      </xdr:spPr>
    </xdr:pic>
    <xdr:clientData/>
  </xdr:twoCellAnchor>
  <xdr:twoCellAnchor editAs="oneCell">
    <xdr:from>
      <xdr:col>3</xdr:col>
      <xdr:colOff>1228725</xdr:colOff>
      <xdr:row>0</xdr:row>
      <xdr:rowOff>143498</xdr:rowOff>
    </xdr:from>
    <xdr:to>
      <xdr:col>5</xdr:col>
      <xdr:colOff>212</xdr:colOff>
      <xdr:row>4</xdr:row>
      <xdr:rowOff>0</xdr:rowOff>
    </xdr:to>
    <xdr:pic>
      <xdr:nvPicPr>
        <xdr:cNvPr id="3" name="Picture 2" descr="NHS Supply Chain">
          <a:extLst>
            <a:ext uri="{FF2B5EF4-FFF2-40B4-BE49-F238E27FC236}">
              <a16:creationId xmlns:a16="http://schemas.microsoft.com/office/drawing/2014/main" id="{6722BB6A-589A-4E2F-A45D-C2B1C19859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63150" y="143498"/>
          <a:ext cx="1398270" cy="6470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tokes, Euan (SHS EMEA GBI DI MR)" id="{07D810C7-51E7-4F9D-868D-D7D8A3219729}" userId="S::euan.stokes@siemens-healthineers.com::ff2caa1c-ce05-402c-911f-64395a923d1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20" dT="2020-12-15T15:24:38.36" personId="{07D810C7-51E7-4F9D-868D-D7D8A3219729}" id="{CBAC2D2D-80AE-404B-B407-7A129DA3413D}">
    <text>The new BioMatrix Table is designed for smooth patient preparation, high patient comfort and easy cleanability. The unique design of the BioMatrix table can support up to 250 kg (550 lbs) without restricting the vertical or horizontal movement.</text>
  </threadedComment>
  <threadedComment ref="E21" dT="2020-12-15T15:19:05.53" personId="{07D810C7-51E7-4F9D-868D-D7D8A3219729}" id="{68C07B33-787A-476E-B63E-40917DD1158B}">
    <text>This package contains a special video camera for monitoring the patient during an MR examination, conveniently mounted on the wall of the examination room. The information is displayed on an LCD monitor in the control room, included in this kit.
The supervision solution is customizable and designed to address different site specific requirements. Up to 4 cameras can be optionally connected for patient supervision in the examination or waiting room.</text>
  </threadedComment>
  <threadedComment ref="E23" dT="2020-12-15T15:34:46.05" personId="{07D810C7-51E7-4F9D-868D-D7D8A3219729}" id="{27ADE1B9-8088-41AF-879B-D0B9A9303DE5}">
    <text>The new Tim 4G coil technology with Dual Density Signal Transfer and SlideConnect Technology combines key imaging benefits: excellent image quality, high patient comfort, and unmatched flexibility:
- 18 channels (inherent) or more, if the coil is combined with other coils
- Dual Density Signal Transfer
- Ultra light-weight
- SlideConnect Technology</text>
  </threadedComment>
  <threadedComment ref="E24" dT="2020-12-15T15:36:35.96" personId="{07D810C7-51E7-4F9D-868D-D7D8A3219729}" id="{BE215666-3853-4DE1-BBCB-12D7C5A0ED8E}">
    <text>New 18-channel transmit/receive coil optimized for knee imaging. The spacious design with a flared opening towards the thigh allows scanning even of large and swollen knees with exceptional image quality and signal to noise ratio.
Main features :
- 18-element design (3x6 coil elements) with 18 integrated preamplifiers
- iPAT-compatible
- SlideConnect Technology</text>
  </threadedComment>
  <threadedComment ref="E25" dT="2020-12-15T15:26:28.41" personId="{07D810C7-51E7-4F9D-868D-D7D8A3219729}" id="{4E7DAA39-B078-43D8-9A3E-44885028460C}">
    <text>Music System for patient comfort inbore.</text>
  </threadedComment>
  <threadedComment ref="E29" dT="2020-12-15T15:18:20.73" personId="{07D810C7-51E7-4F9D-868D-D7D8A3219729}" id="{40BD3D01-E510-4356-89DF-14560FE13516}">
    <text>Tim 4G power computing upgrade for MAGNETOM Sola Tim [204x32]. This upgrade brings a high-end image reconstruction computer to the Tim [204x32] configuration.</text>
  </threadedComment>
  <threadedComment ref="E31" dT="2020-12-15T15:16:00.17" personId="{07D810C7-51E7-4F9D-868D-D7D8A3219729}" id="{19D534DE-4A46-498F-B73A-806FF1616EF8}">
    <text>The Abdomen Dot Engine offers a comprehensive set of guidance and automation, so that robust image quality can be achieved fast and independently from the user.
The Abdomen Dot Engine provides:
- Personalized Exam Strategies
- Guidance
- Automatic sequence scaling
- Auto Navigator
- Auto-FoV
- Timeline setup and monitoring
- Automatic Voice Commands
- Auto Bolus Detection
- Inline radial range calculation for MRCP
- Inline Subtraction
- Inline Registration</text>
  </threadedComment>
  <threadedComment ref="E32" dT="2020-12-15T15:06:00.77" personId="{07D810C7-51E7-4F9D-868D-D7D8A3219729}" id="{569F2A47-176F-48F9-8DF8-A8B8EAA0F9C1}">
    <text>The Prostate Dot Engine is using deep-learning trained algorithms to assist in planning PI-RADS v2.1 conform, multiparametric prostate MR exams and to guide the user through the examination in order to facilitate excellent image quality.
Key features of the Prostate Dot Engine are:
- Step-by-step user guidance.
- Automatic segmentation of the prostate.
- Automatic coverage and slice positioning – taking into account the individual prostate anatomy.
- MR prostate imaging according to PI-RADS (Prostate Imaging, Reporting and Data System) v2.1 recommendations.
- Multiparametric examination including multiplanar T2-weighted imaging, diffusion-weighted imaging, T1-weighted lymph node imaging, and 4D imaging.</text>
  </threadedComment>
  <threadedComment ref="E34" dT="2020-12-30T10:49:18.21" personId="{07D810C7-51E7-4F9D-868D-D7D8A3219729}" id="{43557DC0-38C9-489A-9B12-194DD234CD77}">
    <text>Turbo Suite Excelerate comprises access to cutting edge acceleration techniques such as Simultaneous Multi-Slice, Compressed Sensing and Wave-CAIPI for static 2D and static 3D imaging applications in Neuro, MSK and Body MRI.</text>
  </threadedComment>
  <threadedComment ref="E36" dT="2020-12-15T14:59:40.54" personId="{07D810C7-51E7-4F9D-868D-D7D8A3219729}" id="{B5ADE690-D9E1-4CF0-B253-E3ED634CF875}">
    <text>Susceptibility Weighted Imaging is a high-resolution 3D imaging technique for the brain with ultra-high sensitivity for microscopic magnetic field inhomogeneities caused by deoxygenated blood, products of blood decomposition and microscopic iron deposits. Among other things, the method allows for the highly sensitive proof of cerebral hemorrhages and the high-resolution display of venous cerebral blood vessels.</text>
  </threadedComment>
  <threadedComment ref="E37" dT="2020-12-15T15:02:50.05" personId="{07D810C7-51E7-4F9D-868D-D7D8A3219729}" id="{59A88699-8960-4300-B0D6-FB973B3E4E4D}">
    <text>The Neuro Perfusions Package helps to streamline the clinical workflow by inline post-processing in dynamic susceptibility contrast (DSC) based perfusion imaging. This makes it possible to see perfusion maps immediately.
Perfusion parameter maps are based on a Local Arterial Input function. A corrected relCBV map calculation and motion correction is provided.</text>
  </threadedComment>
  <threadedComment ref="E38" dT="2020-12-15T15:03:06.48" personId="{07D810C7-51E7-4F9D-868D-D7D8A3219729}" id="{13BDCB7B-C007-45D1-8524-ECACC2D5EEDE}">
    <text>ASL is a non-contrast-enhanced brain perfusion technique. A 3D volume is acquired with high SNR by using a turbo gradient spin echo technique and an ASL preparation module to achieve clinically feasible scan times.
3D ASL provides generation of relative CBF maps. For multi-TI experiments bolus arrival time maps can be generated.</text>
  </threadedComment>
  <threadedComment ref="E40" dT="2020-12-15T15:04:13.34" personId="{07D810C7-51E7-4F9D-868D-D7D8A3219729}" id="{3AF178F8-F25D-4384-83B0-327C747199E7}">
    <text>LiverLab Dot Engine is a system guided workflow to examine the hepatic fat and iron status.</text>
  </threadedComment>
  <threadedComment ref="E41" dT="2020-12-15T15:05:13.76" personId="{07D810C7-51E7-4F9D-868D-D7D8A3219729}" id="{6BB47721-F979-4A96-9F0A-452C22A6F813}">
    <text>The FREEZEit+ Body Package contains three robust sequences for advanced imaging: TWIST, TWIST-VIBE and StarVIBE.
- TWIST is a Siemens unique sequence for time-resolved (4D) MR angiographic and dynamic imaging in general with high spatial and temporal resolution.
- TWIST-VIBE is a fast, high-resolution 4D imaging sequence, e.g. for multi-arterial liver imaging.
- StarVIBE is a motion-insensitive VIBE sequence using a stack-of-stars trajectory.</text>
  </threadedComment>
  <threadedComment ref="E42" dT="2020-12-15T15:05:42.83" personId="{07D810C7-51E7-4F9D-868D-D7D8A3219729}" id="{1E95E9A1-EE6D-42E4-BF01-B3B5B903B22C}">
    <text>syngo ZOOMit provides EPI diffusion imaging of small, "zoomed" areas of interest while avoiding signal from surrounding tissue and minimizing artifacts from metal implants. Protocols for prostate imaging are provided.</text>
  </threadedComment>
  <threadedComment ref="E44" dT="2020-12-15T15:06:45.22" personId="{07D810C7-51E7-4F9D-868D-D7D8A3219729}" id="{F97C784C-0620-46CB-9F6E-B6884D5BC815}">
    <text>Integrated software package with sequences and protocols for non-contrast-enhanced 3D MRA with high spatial resolution. syngo NATIVE particularly enables imaging of abdominal and peripheral vessels and is an alternative to MR angiography techniques with contrast medium, especially for patients with severe renal insufficiency.</text>
  </threadedComment>
  <threadedComment ref="E45" dT="2020-12-15T15:06:49.36" personId="{07D810C7-51E7-4F9D-868D-D7D8A3219729}" id="{D9D9FF3E-7D7A-4EFD-B8DD-965065855ECD}">
    <text>Software package with QISS sequence, protocols and Dot AddIn for non-contrast-enhanced peripheral MRA. QISS particularly enables higher reproducibility than existing methods and is an alternative to MR angiography techniques with contrast medium, especially for patients with severe renal insufficiency.</text>
  </threadedComment>
  <threadedComment ref="E47" dT="2020-12-15T15:36:08.45" personId="{07D810C7-51E7-4F9D-868D-D7D8A3219729}" id="{363374EA-6A5D-4658-96D3-F81F47E3FC76}">
    <text>The Shoulder Shape 16 combines the known benefits of Tim 4G coil technology with new highly flexible materials, resulting in unmatched image quality, high patient comfort and easy handling. The Shoulder Shape 16 for examinations of the left or right shoulder consists of an iPAT-compatible 16-channel shoulder coil in a flexible shoulder cup that can be shaped around small and large shoulders. An L-shaped cushion for easy positioning of the patient is included. The 16-element coil with 16 integrated pre-amplifiers ensures maximum signal-to-noise ratio. Shoulder Shape 16 will be connected via a SlideConnect plug for fast and easy coil set-up and patient preparation.</text>
  </threadedComment>
  <threadedComment ref="E48" dT="2020-12-15T15:36:25.48" personId="{07D810C7-51E7-4F9D-868D-D7D8A3219729}" id="{0ED0FBBA-B7E5-4553-911F-FC7D4843F5E9}">
    <text>The new Tim 4G coil technology with Dual Density Signal Transfer and SlideConnect Technology combines key imaging benefits: excellent image quality, high patient comfort, and unmatched flexibility.
Hand/Wrist 16 for examinations of the left or right hand and wrist region consists of a base plate and an iPAT compatible 16-channel coil and allows high-resolution imaging of the wrist and the hand within one examination. Hand/Wrist 16 will be connected via a SlideConnect plug for fast and easy patient preparation</text>
  </threadedComment>
  <threadedComment ref="E49" dT="2020-12-15T15:36:46.75" personId="{07D810C7-51E7-4F9D-868D-D7D8A3219729}" id="{525A968C-2DCC-4E49-8143-1DFBCD3D030B}">
    <text>The new Tim 4G coil technology with Dual Density Signal Transfer and DirectConnect Technology combines key imaging benefits: excellent image quality, high patient comfort, and unmatched flexibility.
Foot/Ankle 16 for examinations of the left or right foot and ankle region consists of a base plate and an iPAT compatible 16-channel coil and allows high-resolution imaging of the foot and ankle within one examination. Foot/Ankle 16 is a cable-less coil and will be connected via DirectConnect for fast and easy patient preparation.</text>
  </threadedComment>
  <threadedComment ref="E50" dT="2020-12-15T15:39:20.84" personId="{07D810C7-51E7-4F9D-868D-D7D8A3219729}" id="{902CEB32-263D-4293-B85B-F02294991288}">
    <text>Light-weight, iPAT compatible, 18-element no-tune receive coil made of highly flexible and soft viscoelastic material. It is used for examinations of larger extremities (e.g. medium to large shoulder, hip, knee ankle and hand) and for abdominal examinations. A dedicated positioning aid for larger extremities, like knee is delivered with the coil.</text>
  </threadedComment>
  <threadedComment ref="E51" dT="2020-12-15T15:39:30.65" personId="{07D810C7-51E7-4F9D-868D-D7D8A3219729}" id="{342737E3-51A2-4947-B7F8-7E0E23912751}">
    <text>Light-weight, iPAT compatible, 18-element no-tune receive coil made of highly flexible and soft viscoelastic material. It is used for examinations of smaller extremities (e.g. small to medium shoulder, smaller ankle, elbow and hand) and for abdominal examinations. A dedicated positioning aid for smaller extremities, like ankle or elbow is delivered with the coil.</text>
  </threadedComment>
  <threadedComment ref="E54" dT="2020-12-15T15:41:48.64" personId="{07D810C7-51E7-4F9D-868D-D7D8A3219729}" id="{BD0A3FD3-8CEA-4218-80AD-4E903DB63497}">
    <text>Main features of the 18-channel Breast Coil:
- 18-element design with 18 integrated preamplifiers.
- The coil has 8 elements arranged around each breast, and 2 elements for the axilla regions.
- Weighs only 5.5 kg (including the positioning frame).
- Comes with an extra-wide abdominal support wedge and a comfortable cushion for the arms.
- The coil can accommodate breasts with a volume of up to approximately 2.2 liters per breast and has adjustable immobilization units for each breast.
- Adjustable head support for optimum patient comfort.
- Accessories (available separately) allow shared use between 60 cm and 70 cm bore systems.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8E76A-02A9-48F3-BECF-A7A6DD4D674B}">
  <dimension ref="A1:F451"/>
  <sheetViews>
    <sheetView tabSelected="1" topLeftCell="A37" zoomScale="90" zoomScaleNormal="90" workbookViewId="0">
      <selection activeCell="D33" sqref="D33"/>
    </sheetView>
  </sheetViews>
  <sheetFormatPr defaultColWidth="9.109375" defaultRowHeight="13.2"/>
  <cols>
    <col min="1" max="1" width="22.44140625" style="2" bestFit="1" customWidth="1"/>
    <col min="2" max="2" width="71.88671875" style="1" customWidth="1"/>
    <col min="3" max="3" width="19.6640625" style="2" customWidth="1"/>
    <col min="4" max="5" width="19.6640625" style="1" customWidth="1"/>
    <col min="6" max="16384" width="9.109375" style="1"/>
  </cols>
  <sheetData>
    <row r="1" spans="1:5" ht="16.2" customHeight="1">
      <c r="A1" s="1"/>
    </row>
    <row r="2" spans="1:5" ht="16.2" customHeight="1">
      <c r="A2" s="58"/>
      <c r="B2" s="58"/>
      <c r="C2" s="58"/>
      <c r="D2" s="58"/>
      <c r="E2" s="58"/>
    </row>
    <row r="3" spans="1:5" ht="16.2" customHeight="1">
      <c r="A3" s="1"/>
    </row>
    <row r="4" spans="1:5" ht="16.2" customHeight="1">
      <c r="A4" s="1"/>
      <c r="C4"/>
    </row>
    <row r="5" spans="1:5" ht="16.2" customHeight="1">
      <c r="A5" s="3"/>
      <c r="B5" s="3"/>
      <c r="C5" s="4"/>
    </row>
    <row r="6" spans="1:5" ht="16.2" customHeight="1">
      <c r="A6" s="3"/>
      <c r="B6" s="3"/>
      <c r="C6" s="4"/>
    </row>
    <row r="7" spans="1:5" ht="16.2" customHeight="1">
      <c r="A7" s="5" t="s">
        <v>0</v>
      </c>
      <c r="B7" s="6" t="s">
        <v>1</v>
      </c>
      <c r="C7" s="6"/>
      <c r="D7" s="6"/>
      <c r="E7" s="6"/>
    </row>
    <row r="8" spans="1:5" ht="16.2" customHeight="1">
      <c r="A8" s="5" t="s">
        <v>2</v>
      </c>
      <c r="B8" s="6" t="s">
        <v>3</v>
      </c>
      <c r="C8" s="6"/>
      <c r="D8" s="6"/>
      <c r="E8" s="6"/>
    </row>
    <row r="9" spans="1:5" ht="16.2" customHeight="1">
      <c r="A9" s="5" t="s">
        <v>4</v>
      </c>
      <c r="B9" s="6" t="s">
        <v>59</v>
      </c>
      <c r="C9" s="6"/>
      <c r="D9" s="6"/>
      <c r="E9" s="6"/>
    </row>
    <row r="10" spans="1:5" ht="16.2" customHeight="1">
      <c r="A10" s="5" t="s">
        <v>5</v>
      </c>
      <c r="B10" s="7">
        <v>44848</v>
      </c>
      <c r="C10" s="7"/>
      <c r="D10" s="7"/>
      <c r="E10" s="7"/>
    </row>
    <row r="11" spans="1:5" ht="16.2" customHeight="1">
      <c r="A11" s="5" t="s">
        <v>6</v>
      </c>
      <c r="B11" s="7">
        <f>B10+90</f>
        <v>44938</v>
      </c>
      <c r="C11" s="7"/>
      <c r="D11" s="7"/>
      <c r="E11" s="8"/>
    </row>
    <row r="12" spans="1:5" ht="16.2" customHeight="1">
      <c r="A12" s="5" t="s">
        <v>7</v>
      </c>
      <c r="B12" s="7" t="s">
        <v>60</v>
      </c>
      <c r="C12" s="7"/>
      <c r="D12" s="7"/>
      <c r="E12" s="7"/>
    </row>
    <row r="13" spans="1:5" ht="16.2" customHeight="1">
      <c r="A13" s="5"/>
      <c r="B13" s="7"/>
      <c r="C13" s="7"/>
      <c r="D13" s="7"/>
      <c r="E13" s="7"/>
    </row>
    <row r="14" spans="1:5" ht="16.2" customHeight="1">
      <c r="A14" s="3"/>
      <c r="B14" s="3"/>
      <c r="C14" s="4"/>
    </row>
    <row r="15" spans="1:5" s="3" customFormat="1" ht="33.6" customHeight="1">
      <c r="A15" s="9" t="s">
        <v>8</v>
      </c>
      <c r="B15" s="9" t="s">
        <v>9</v>
      </c>
      <c r="C15" s="9" t="s">
        <v>10</v>
      </c>
      <c r="D15" s="9" t="s">
        <v>11</v>
      </c>
      <c r="E15" s="9" t="s">
        <v>12</v>
      </c>
    </row>
    <row r="16" spans="1:5" ht="282" customHeight="1">
      <c r="A16" s="59">
        <v>14430251</v>
      </c>
      <c r="B16" s="60" t="s">
        <v>13</v>
      </c>
      <c r="C16" s="46">
        <v>1</v>
      </c>
      <c r="D16" s="45" t="s">
        <v>14</v>
      </c>
      <c r="E16" s="46" t="s">
        <v>9</v>
      </c>
    </row>
    <row r="17" spans="1:5" ht="216.6" customHeight="1">
      <c r="A17" s="59"/>
      <c r="B17" s="60"/>
      <c r="C17" s="48"/>
      <c r="D17" s="47"/>
      <c r="E17" s="48"/>
    </row>
    <row r="18" spans="1:5" ht="33.6" customHeight="1">
      <c r="A18" s="12">
        <v>14457401</v>
      </c>
      <c r="B18" s="11" t="s">
        <v>15</v>
      </c>
      <c r="C18" s="12">
        <v>1</v>
      </c>
      <c r="D18" s="10" t="str">
        <f>IF(C18=0,"Option","Included")</f>
        <v>Included</v>
      </c>
      <c r="E18" s="12" t="s">
        <v>9</v>
      </c>
    </row>
    <row r="19" spans="1:5" ht="16.95" customHeight="1">
      <c r="A19" s="12">
        <v>14458151</v>
      </c>
      <c r="B19" s="26" t="s">
        <v>16</v>
      </c>
      <c r="C19" s="12">
        <v>1</v>
      </c>
      <c r="D19" s="10" t="str">
        <f>IF(C19=0,"Option","Included")</f>
        <v>Included</v>
      </c>
      <c r="E19" s="12" t="s">
        <v>9</v>
      </c>
    </row>
    <row r="20" spans="1:5" ht="16.95" customHeight="1">
      <c r="A20" s="12">
        <v>14431418</v>
      </c>
      <c r="B20" s="26" t="s">
        <v>17</v>
      </c>
      <c r="C20" s="12">
        <v>1</v>
      </c>
      <c r="D20" s="10" t="str">
        <f>IF(C20=0,"Option","Included")</f>
        <v>Included</v>
      </c>
      <c r="E20" s="12" t="s">
        <v>9</v>
      </c>
    </row>
    <row r="21" spans="1:5" ht="16.95" customHeight="1">
      <c r="A21" s="12">
        <v>14434722</v>
      </c>
      <c r="B21" s="21" t="s">
        <v>18</v>
      </c>
      <c r="C21" s="12">
        <v>1</v>
      </c>
      <c r="D21" s="10" t="str">
        <f t="shared" ref="D21:D23" si="0">IF(C21=0,"Option","Included")</f>
        <v>Included</v>
      </c>
      <c r="E21" s="13" t="s">
        <v>9</v>
      </c>
    </row>
    <row r="22" spans="1:5" ht="16.95" customHeight="1">
      <c r="A22" s="12">
        <v>14478613</v>
      </c>
      <c r="B22" s="26" t="s">
        <v>19</v>
      </c>
      <c r="C22" s="12">
        <v>1</v>
      </c>
      <c r="D22" s="10" t="str">
        <f t="shared" ref="D22" si="1">IF(C22=0,"Option","Included")</f>
        <v>Included</v>
      </c>
      <c r="E22" s="12" t="s">
        <v>9</v>
      </c>
    </row>
    <row r="23" spans="1:5" ht="16.95" customHeight="1">
      <c r="A23" s="12">
        <v>14442408</v>
      </c>
      <c r="B23" s="49" t="s">
        <v>20</v>
      </c>
      <c r="C23" s="50">
        <v>1</v>
      </c>
      <c r="D23" s="51" t="str">
        <f t="shared" si="0"/>
        <v>Included</v>
      </c>
      <c r="E23" s="50" t="s">
        <v>9</v>
      </c>
    </row>
    <row r="24" spans="1:5" ht="16.95" customHeight="1">
      <c r="A24" s="10">
        <v>14460423</v>
      </c>
      <c r="B24" s="21" t="s">
        <v>61</v>
      </c>
      <c r="C24" s="12">
        <v>1</v>
      </c>
      <c r="D24" s="10" t="str">
        <f>IF(C24=0,"Option","Included")</f>
        <v>Included</v>
      </c>
      <c r="E24" s="12" t="s">
        <v>9</v>
      </c>
    </row>
    <row r="25" spans="1:5" ht="16.95" customHeight="1">
      <c r="A25" s="14" t="s">
        <v>21</v>
      </c>
      <c r="B25" s="16" t="s">
        <v>22</v>
      </c>
      <c r="C25" s="12">
        <v>1</v>
      </c>
      <c r="D25" s="10" t="str">
        <f>IF(C25=0,"Option","Included")</f>
        <v>Included</v>
      </c>
      <c r="E25" s="12" t="s">
        <v>9</v>
      </c>
    </row>
    <row r="26" spans="1:5" ht="16.2" customHeight="1"/>
    <row r="27" spans="1:5" ht="16.2" customHeight="1">
      <c r="A27" s="61" t="s">
        <v>23</v>
      </c>
      <c r="B27" s="61"/>
      <c r="C27" s="61"/>
      <c r="D27" s="61"/>
      <c r="E27" s="61"/>
    </row>
    <row r="28" spans="1:5" ht="16.2" customHeight="1">
      <c r="A28" s="22"/>
      <c r="B28" s="19" t="s">
        <v>24</v>
      </c>
      <c r="C28" s="23"/>
      <c r="D28" s="24"/>
      <c r="E28" s="25"/>
    </row>
    <row r="29" spans="1:5" ht="33.6" customHeight="1">
      <c r="A29" s="10">
        <v>14460418</v>
      </c>
      <c r="B29" s="21" t="s">
        <v>25</v>
      </c>
      <c r="C29" s="12">
        <v>1</v>
      </c>
      <c r="D29" s="10" t="str">
        <f t="shared" ref="D29" si="2">IF(C29=0,"Option","Included")</f>
        <v>Included</v>
      </c>
      <c r="E29" s="13" t="s">
        <v>9</v>
      </c>
    </row>
    <row r="30" spans="1:5" ht="16.2" customHeight="1">
      <c r="A30" s="22"/>
      <c r="B30" s="19" t="s">
        <v>26</v>
      </c>
      <c r="C30" s="23"/>
      <c r="D30" s="24"/>
      <c r="E30" s="25"/>
    </row>
    <row r="31" spans="1:5" ht="16.2" customHeight="1">
      <c r="A31" s="12">
        <v>14478619</v>
      </c>
      <c r="B31" s="16" t="s">
        <v>27</v>
      </c>
      <c r="C31" s="12">
        <v>1</v>
      </c>
      <c r="D31" s="10" t="str">
        <f t="shared" ref="D31:D33" si="3">IF(C31=0,"Option","Included")</f>
        <v>Included</v>
      </c>
      <c r="E31" s="12" t="s">
        <v>9</v>
      </c>
    </row>
    <row r="32" spans="1:5" s="53" customFormat="1" ht="34.950000000000003" customHeight="1">
      <c r="A32" s="50">
        <v>14478604</v>
      </c>
      <c r="B32" s="49" t="s">
        <v>28</v>
      </c>
      <c r="C32" s="50">
        <v>1</v>
      </c>
      <c r="D32" s="51" t="str">
        <f t="shared" si="3"/>
        <v>Included</v>
      </c>
      <c r="E32" s="50" t="s">
        <v>9</v>
      </c>
    </row>
    <row r="33" spans="1:5" ht="16.2" customHeight="1">
      <c r="A33" s="22"/>
      <c r="B33" s="19" t="s">
        <v>29</v>
      </c>
      <c r="C33" s="23"/>
      <c r="D33" s="22"/>
      <c r="E33" s="25"/>
    </row>
    <row r="34" spans="1:5" s="53" customFormat="1" ht="82.95" customHeight="1">
      <c r="A34" s="50">
        <v>14478621</v>
      </c>
      <c r="B34" s="11" t="s">
        <v>30</v>
      </c>
      <c r="C34" s="50">
        <v>1</v>
      </c>
      <c r="D34" s="51" t="str">
        <f t="shared" ref="D34" si="4">IF(C34=0,"Option","Included")</f>
        <v>Included</v>
      </c>
      <c r="E34" s="57" t="s">
        <v>9</v>
      </c>
    </row>
    <row r="35" spans="1:5" ht="16.2" customHeight="1">
      <c r="A35" s="22"/>
      <c r="B35" s="19" t="s">
        <v>31</v>
      </c>
      <c r="C35" s="23"/>
      <c r="D35" s="24"/>
      <c r="E35" s="25"/>
    </row>
    <row r="36" spans="1:5" ht="16.2" customHeight="1">
      <c r="A36" s="12">
        <v>14413869</v>
      </c>
      <c r="B36" s="16" t="s">
        <v>32</v>
      </c>
      <c r="C36" s="12">
        <v>1</v>
      </c>
      <c r="D36" s="10" t="str">
        <f t="shared" ref="D36:D38" si="5">IF(C36=0,"Option","Included")</f>
        <v>Included</v>
      </c>
      <c r="E36" s="12" t="s">
        <v>9</v>
      </c>
    </row>
    <row r="37" spans="1:5" ht="34.950000000000003" customHeight="1">
      <c r="A37" s="12">
        <v>14431541</v>
      </c>
      <c r="B37" s="16" t="s">
        <v>33</v>
      </c>
      <c r="C37" s="12">
        <v>1</v>
      </c>
      <c r="D37" s="10" t="str">
        <f t="shared" si="5"/>
        <v>Included</v>
      </c>
      <c r="E37" s="12" t="s">
        <v>9</v>
      </c>
    </row>
    <row r="38" spans="1:5" ht="34.200000000000003" customHeight="1">
      <c r="A38" s="12">
        <v>14431542</v>
      </c>
      <c r="B38" s="16" t="s">
        <v>34</v>
      </c>
      <c r="C38" s="12">
        <v>1</v>
      </c>
      <c r="D38" s="10" t="str">
        <f t="shared" si="5"/>
        <v>Included</v>
      </c>
      <c r="E38" s="12" t="s">
        <v>9</v>
      </c>
    </row>
    <row r="39" spans="1:5" ht="16.2" customHeight="1">
      <c r="A39" s="18"/>
      <c r="B39" s="19" t="s">
        <v>35</v>
      </c>
      <c r="C39" s="20"/>
      <c r="D39" s="18"/>
      <c r="E39" s="20"/>
    </row>
    <row r="40" spans="1:5" s="53" customFormat="1" ht="16.95" customHeight="1">
      <c r="A40" s="50">
        <v>14478624</v>
      </c>
      <c r="B40" s="54" t="s">
        <v>36</v>
      </c>
      <c r="C40" s="50">
        <v>1</v>
      </c>
      <c r="D40" s="51" t="str">
        <f>IF(C40=0,"Option","Included")</f>
        <v>Included</v>
      </c>
      <c r="E40" s="50" t="s">
        <v>9</v>
      </c>
    </row>
    <row r="41" spans="1:5" ht="34.950000000000003" customHeight="1">
      <c r="A41" s="12">
        <v>14478550</v>
      </c>
      <c r="B41" s="27" t="s">
        <v>37</v>
      </c>
      <c r="C41" s="12">
        <v>1</v>
      </c>
      <c r="D41" s="10" t="str">
        <f>IF(C41=0,"Option","Included")</f>
        <v>Included</v>
      </c>
      <c r="E41" s="12" t="s">
        <v>9</v>
      </c>
    </row>
    <row r="42" spans="1:5" ht="16.2" customHeight="1">
      <c r="A42" s="12">
        <v>14478602</v>
      </c>
      <c r="B42" s="27" t="s">
        <v>38</v>
      </c>
      <c r="C42" s="12">
        <v>1</v>
      </c>
      <c r="D42" s="10" t="str">
        <f>IF(C42=0,"Option","Included")</f>
        <v>Included</v>
      </c>
      <c r="E42" s="12" t="s">
        <v>9</v>
      </c>
    </row>
    <row r="43" spans="1:5" ht="16.2" customHeight="1">
      <c r="A43" s="22"/>
      <c r="B43" s="19" t="s">
        <v>39</v>
      </c>
      <c r="C43" s="23"/>
      <c r="D43" s="24"/>
      <c r="E43" s="25"/>
    </row>
    <row r="44" spans="1:5" ht="34.950000000000003" customHeight="1">
      <c r="A44" s="12">
        <v>14413918</v>
      </c>
      <c r="B44" s="28" t="s">
        <v>40</v>
      </c>
      <c r="C44" s="12">
        <v>1</v>
      </c>
      <c r="D44" s="10" t="str">
        <f>IF(C44=0,"Option","Included")</f>
        <v>Included</v>
      </c>
      <c r="E44" s="12" t="s">
        <v>9</v>
      </c>
    </row>
    <row r="45" spans="1:5" ht="34.950000000000003" customHeight="1">
      <c r="A45" s="12">
        <v>14445734</v>
      </c>
      <c r="B45" s="11" t="s">
        <v>41</v>
      </c>
      <c r="C45" s="12">
        <v>1</v>
      </c>
      <c r="D45" s="10" t="str">
        <f>IF(C45=0,"Option","Included")</f>
        <v>Included</v>
      </c>
      <c r="E45" s="12" t="s">
        <v>9</v>
      </c>
    </row>
    <row r="46" spans="1:5" ht="16.2" customHeight="1">
      <c r="A46" s="22"/>
      <c r="B46" s="19" t="s">
        <v>42</v>
      </c>
      <c r="C46" s="23"/>
      <c r="D46" s="24"/>
      <c r="E46" s="25"/>
    </row>
    <row r="47" spans="1:5" ht="16.2" customHeight="1">
      <c r="A47" s="12">
        <v>14431430</v>
      </c>
      <c r="B47" s="8" t="s">
        <v>43</v>
      </c>
      <c r="C47" s="12">
        <v>1</v>
      </c>
      <c r="D47" s="10" t="str">
        <f t="shared" ref="D47:D51" si="6">IF(C47=0,"Option","Included")</f>
        <v>Included</v>
      </c>
      <c r="E47" s="12" t="s">
        <v>9</v>
      </c>
    </row>
    <row r="48" spans="1:5" ht="16.2" customHeight="1">
      <c r="A48" s="12">
        <v>14431431</v>
      </c>
      <c r="B48" s="52" t="s">
        <v>44</v>
      </c>
      <c r="C48" s="12">
        <v>1</v>
      </c>
      <c r="D48" s="10" t="str">
        <f t="shared" si="6"/>
        <v>Included</v>
      </c>
      <c r="E48" s="12" t="s">
        <v>9</v>
      </c>
    </row>
    <row r="49" spans="1:6" ht="16.2" customHeight="1">
      <c r="A49" s="12">
        <v>14431432</v>
      </c>
      <c r="B49" s="52" t="s">
        <v>45</v>
      </c>
      <c r="C49" s="12">
        <v>1</v>
      </c>
      <c r="D49" s="10" t="str">
        <f t="shared" si="6"/>
        <v>Included</v>
      </c>
      <c r="E49" s="12" t="s">
        <v>9</v>
      </c>
    </row>
    <row r="50" spans="1:6" ht="34.950000000000003" customHeight="1">
      <c r="A50" s="12">
        <v>14478589</v>
      </c>
      <c r="B50" s="52" t="s">
        <v>46</v>
      </c>
      <c r="C50" s="12">
        <v>1</v>
      </c>
      <c r="D50" s="10" t="str">
        <f t="shared" si="6"/>
        <v>Included</v>
      </c>
      <c r="E50" s="12" t="s">
        <v>9</v>
      </c>
    </row>
    <row r="51" spans="1:6" ht="34.200000000000003" customHeight="1">
      <c r="A51" s="12">
        <v>14478588</v>
      </c>
      <c r="B51" s="52" t="s">
        <v>47</v>
      </c>
      <c r="C51" s="12">
        <v>1</v>
      </c>
      <c r="D51" s="10" t="str">
        <f t="shared" si="6"/>
        <v>Included</v>
      </c>
      <c r="E51" s="12" t="s">
        <v>9</v>
      </c>
    </row>
    <row r="52" spans="1:6" ht="16.2" customHeight="1">
      <c r="A52" s="22"/>
      <c r="B52" s="19" t="s">
        <v>48</v>
      </c>
      <c r="C52" s="23"/>
      <c r="D52" s="24"/>
      <c r="E52" s="25"/>
    </row>
    <row r="53" spans="1:6" ht="16.2" customHeight="1">
      <c r="A53" s="22"/>
      <c r="B53" s="19" t="s">
        <v>49</v>
      </c>
      <c r="C53" s="23"/>
      <c r="D53" s="24"/>
      <c r="E53" s="25"/>
    </row>
    <row r="54" spans="1:6" ht="16.2" customHeight="1">
      <c r="A54" s="12">
        <v>14442419</v>
      </c>
      <c r="B54" s="27" t="s">
        <v>50</v>
      </c>
      <c r="C54" s="12">
        <v>1</v>
      </c>
      <c r="D54" s="10" t="str">
        <f>IF(C54=0,"Option","Included")</f>
        <v>Included</v>
      </c>
      <c r="E54" s="12" t="s">
        <v>9</v>
      </c>
    </row>
    <row r="55" spans="1:6" ht="16.2" customHeight="1">
      <c r="A55" s="15"/>
      <c r="B55" s="29"/>
      <c r="C55" s="29"/>
      <c r="D55" s="30"/>
    </row>
    <row r="56" spans="1:6" ht="16.2" customHeight="1">
      <c r="A56" s="31"/>
      <c r="D56" s="4"/>
    </row>
    <row r="57" spans="1:6" ht="16.2" customHeight="1">
      <c r="A57" s="32"/>
      <c r="B57" s="2"/>
      <c r="F57" s="2"/>
    </row>
    <row r="58" spans="1:6" ht="16.2" customHeight="1">
      <c r="A58" s="55" t="s">
        <v>51</v>
      </c>
      <c r="B58" s="56" t="s">
        <v>58</v>
      </c>
      <c r="C58" s="12">
        <v>1</v>
      </c>
      <c r="D58" s="10" t="str">
        <f>IF(C58=0,"Option","Included")</f>
        <v>Included</v>
      </c>
      <c r="E58" s="12" t="s">
        <v>9</v>
      </c>
      <c r="F58" s="2"/>
    </row>
    <row r="59" spans="1:6" ht="16.2" customHeight="1">
      <c r="A59" s="32"/>
      <c r="B59" s="2"/>
      <c r="F59" s="2"/>
    </row>
    <row r="60" spans="1:6" ht="16.2" customHeight="1">
      <c r="A60" s="32"/>
      <c r="B60" s="68" t="s">
        <v>62</v>
      </c>
      <c r="C60" s="69"/>
      <c r="D60" s="69"/>
      <c r="E60" s="69"/>
      <c r="F60" s="69"/>
    </row>
    <row r="61" spans="1:6" ht="16.2" customHeight="1">
      <c r="A61" s="32"/>
      <c r="B61" s="69"/>
      <c r="C61" s="69"/>
      <c r="D61" s="69"/>
      <c r="E61" s="69"/>
      <c r="F61" s="69"/>
    </row>
    <row r="62" spans="1:6" ht="33" customHeight="1">
      <c r="A62" s="32"/>
      <c r="B62" s="69"/>
      <c r="C62" s="69"/>
      <c r="D62" s="69"/>
      <c r="E62" s="69"/>
      <c r="F62" s="69"/>
    </row>
    <row r="63" spans="1:6" ht="16.2" customHeight="1">
      <c r="A63" s="32"/>
      <c r="B63" s="2"/>
      <c r="F63" s="2"/>
    </row>
    <row r="64" spans="1:6" ht="16.2" customHeight="1">
      <c r="A64" s="32"/>
      <c r="B64" s="2"/>
      <c r="F64" s="2"/>
    </row>
    <row r="65" spans="1:6" ht="183.6" customHeight="1">
      <c r="A65" s="33" t="s">
        <v>52</v>
      </c>
      <c r="B65" s="63" t="s">
        <v>53</v>
      </c>
      <c r="C65" s="63"/>
      <c r="D65" s="63"/>
      <c r="F65" s="2"/>
    </row>
    <row r="66" spans="1:6" ht="16.2" customHeight="1">
      <c r="A66" s="33"/>
      <c r="B66" s="17"/>
      <c r="C66" s="17"/>
      <c r="D66" s="17"/>
      <c r="F66" s="2"/>
    </row>
    <row r="67" spans="1:6" ht="16.2" customHeight="1">
      <c r="A67" s="33"/>
      <c r="B67" s="17"/>
      <c r="C67" s="17"/>
      <c r="D67" s="17"/>
      <c r="F67" s="2"/>
    </row>
    <row r="68" spans="1:6" ht="169.2" customHeight="1">
      <c r="A68" s="33" t="s">
        <v>54</v>
      </c>
      <c r="B68" s="63" t="s">
        <v>55</v>
      </c>
      <c r="C68" s="63"/>
      <c r="D68" s="63"/>
      <c r="F68" s="2"/>
    </row>
    <row r="69" spans="1:6" ht="16.2" customHeight="1">
      <c r="A69" s="33"/>
      <c r="B69" s="17"/>
      <c r="C69" s="17"/>
      <c r="D69" s="17"/>
      <c r="F69" s="2"/>
    </row>
    <row r="70" spans="1:6" ht="16.2" customHeight="1">
      <c r="A70" s="33"/>
      <c r="B70" s="17"/>
      <c r="C70" s="17"/>
      <c r="D70" s="17"/>
      <c r="F70" s="2"/>
    </row>
    <row r="71" spans="1:6" ht="16.2" customHeight="1">
      <c r="A71" s="64"/>
      <c r="B71" s="64"/>
      <c r="C71" s="64"/>
      <c r="D71" s="64"/>
      <c r="E71" s="64"/>
    </row>
    <row r="72" spans="1:6" ht="16.2" customHeight="1">
      <c r="A72" s="34"/>
      <c r="B72" s="6"/>
      <c r="C72" s="6"/>
      <c r="D72" s="6"/>
      <c r="E72" s="6"/>
    </row>
    <row r="73" spans="1:6" ht="16.2" customHeight="1">
      <c r="A73" s="35"/>
      <c r="B73" s="8"/>
      <c r="C73" s="36"/>
      <c r="D73" s="37"/>
      <c r="E73" s="37"/>
    </row>
    <row r="74" spans="1:6" ht="16.2" customHeight="1">
      <c r="A74" s="65"/>
      <c r="B74" s="65"/>
      <c r="C74" s="65"/>
      <c r="D74" s="65"/>
      <c r="E74" s="65"/>
    </row>
    <row r="75" spans="1:6" ht="16.95" customHeight="1">
      <c r="A75" s="38"/>
      <c r="B75" s="39"/>
      <c r="C75" s="40"/>
      <c r="E75" s="2"/>
    </row>
    <row r="76" spans="1:6" ht="159" customHeight="1">
      <c r="A76" s="41" t="s">
        <v>56</v>
      </c>
      <c r="B76" s="66" t="s">
        <v>57</v>
      </c>
      <c r="C76" s="67"/>
      <c r="D76" s="67"/>
      <c r="E76" s="42"/>
    </row>
    <row r="77" spans="1:6" ht="16.2" customHeight="1">
      <c r="A77" s="41"/>
      <c r="B77" s="3"/>
      <c r="C77" s="1"/>
      <c r="E77" s="42"/>
    </row>
    <row r="78" spans="1:6" ht="16.2" customHeight="1">
      <c r="A78" s="41"/>
      <c r="B78" s="3"/>
      <c r="C78" s="1"/>
      <c r="E78" s="42"/>
    </row>
    <row r="79" spans="1:6" ht="16.95" customHeight="1">
      <c r="A79" s="62"/>
      <c r="B79" s="62"/>
      <c r="C79" s="62"/>
      <c r="D79" s="62"/>
      <c r="E79" s="62"/>
    </row>
    <row r="80" spans="1:6">
      <c r="A80" s="43"/>
      <c r="B80" s="3"/>
      <c r="C80" s="44"/>
      <c r="D80" s="3"/>
    </row>
    <row r="81" spans="1:4">
      <c r="A81" s="43"/>
      <c r="B81" s="3"/>
      <c r="C81" s="44"/>
      <c r="D81" s="3"/>
    </row>
    <row r="82" spans="1:4">
      <c r="A82" s="43"/>
      <c r="B82" s="3"/>
      <c r="C82" s="44"/>
      <c r="D82" s="3"/>
    </row>
    <row r="83" spans="1:4">
      <c r="A83" s="43"/>
      <c r="B83" s="3"/>
      <c r="C83" s="44"/>
      <c r="D83" s="3"/>
    </row>
    <row r="84" spans="1:4">
      <c r="A84" s="43"/>
      <c r="B84" s="3"/>
      <c r="C84" s="44"/>
      <c r="D84" s="3"/>
    </row>
    <row r="85" spans="1:4">
      <c r="A85" s="43"/>
      <c r="B85" s="3"/>
      <c r="C85" s="44"/>
      <c r="D85" s="3"/>
    </row>
    <row r="86" spans="1:4">
      <c r="A86" s="43"/>
      <c r="B86" s="3"/>
      <c r="C86" s="44"/>
      <c r="D86" s="3"/>
    </row>
    <row r="87" spans="1:4">
      <c r="A87" s="43"/>
      <c r="B87" s="3"/>
      <c r="C87" s="44"/>
      <c r="D87" s="3"/>
    </row>
    <row r="88" spans="1:4">
      <c r="A88" s="43"/>
      <c r="B88" s="3"/>
      <c r="C88" s="44"/>
      <c r="D88" s="3"/>
    </row>
    <row r="451" spans="1:1">
      <c r="A451" s="4"/>
    </row>
  </sheetData>
  <protectedRanges>
    <protectedRange sqref="C36:C38 C44 C54 C21:C24 C58 C47:C51 C31:C34 C29" name="Range2"/>
    <protectedRange sqref="B9:E10 B12:E13" name="Range1"/>
    <protectedRange sqref="C40:C41" name="Range2_1"/>
    <protectedRange sqref="C45" name="Range2_2"/>
    <protectedRange sqref="A72:E72" name="Range3_1"/>
    <protectedRange sqref="C42" name="Range2_1_2"/>
  </protectedRanges>
  <mergeCells count="11">
    <mergeCell ref="A2:E2"/>
    <mergeCell ref="A16:A17"/>
    <mergeCell ref="B16:B17"/>
    <mergeCell ref="A27:E27"/>
    <mergeCell ref="A79:E79"/>
    <mergeCell ref="B68:D68"/>
    <mergeCell ref="A71:E71"/>
    <mergeCell ref="A74:E74"/>
    <mergeCell ref="B76:D76"/>
    <mergeCell ref="B65:D65"/>
    <mergeCell ref="B60:F62"/>
  </mergeCells>
  <pageMargins left="0.70866141732283472" right="0.70866141732283472" top="0.74803149606299213" bottom="0.74803149606299213" header="0.31496062992125984" footer="0.31496062992125984"/>
  <pageSetup paperSize="9" scale="63"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a4864aa-6b61-43f9-a663-b6c1bdeaa9e2" xsi:nil="true"/>
    <lcf76f155ced4ddcb4097134ff3c332f xmlns="f83d0105-c939-4434-943b-cd8f4177e97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DB21E45306D10469960D13BF2942F20" ma:contentTypeVersion="16" ma:contentTypeDescription="Create a new document." ma:contentTypeScope="" ma:versionID="798742ab144cb20b4aeeb6866deaab55">
  <xsd:schema xmlns:xsd="http://www.w3.org/2001/XMLSchema" xmlns:xs="http://www.w3.org/2001/XMLSchema" xmlns:p="http://schemas.microsoft.com/office/2006/metadata/properties" xmlns:ns2="f83d0105-c939-4434-943b-cd8f4177e976" xmlns:ns3="ea4864aa-6b61-43f9-a663-b6c1bdeaa9e2" targetNamespace="http://schemas.microsoft.com/office/2006/metadata/properties" ma:root="true" ma:fieldsID="d15ac6f525e459b244b2f103dd260a37" ns2:_="" ns3:_="">
    <xsd:import namespace="f83d0105-c939-4434-943b-cd8f4177e976"/>
    <xsd:import namespace="ea4864aa-6b61-43f9-a663-b6c1bdeaa9e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3d0105-c939-4434-943b-cd8f4177e9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a3e8f82-da09-4279-aed2-eee19e49ff2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a4864aa-6b61-43f9-a663-b6c1bdeaa9e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4b160cb-2398-46fb-9989-39c367f4710d}" ma:internalName="TaxCatchAll" ma:showField="CatchAllData" ma:web="ea4864aa-6b61-43f9-a663-b6c1bdeaa9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0B2B66-3619-4507-ACD6-6F2DB920F51F}">
  <ds:schemaRefs>
    <ds:schemaRef ds:uri="http://schemas.microsoft.com/office/2006/metadata/properties"/>
    <ds:schemaRef ds:uri="http://schemas.microsoft.com/office/infopath/2007/PartnerControls"/>
    <ds:schemaRef ds:uri="ea4864aa-6b61-43f9-a663-b6c1bdeaa9e2"/>
    <ds:schemaRef ds:uri="f83d0105-c939-4434-943b-cd8f4177e976"/>
  </ds:schemaRefs>
</ds:datastoreItem>
</file>

<file path=customXml/itemProps2.xml><?xml version="1.0" encoding="utf-8"?>
<ds:datastoreItem xmlns:ds="http://schemas.openxmlformats.org/officeDocument/2006/customXml" ds:itemID="{83B8E017-BDDA-4732-B6F2-25BE44400A9C}">
  <ds:schemaRefs>
    <ds:schemaRef ds:uri="http://schemas.microsoft.com/sharepoint/v3/contenttype/forms"/>
  </ds:schemaRefs>
</ds:datastoreItem>
</file>

<file path=customXml/itemProps3.xml><?xml version="1.0" encoding="utf-8"?>
<ds:datastoreItem xmlns:ds="http://schemas.openxmlformats.org/officeDocument/2006/customXml" ds:itemID="{7F75119F-968E-49AD-9F22-95E6886B1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3d0105-c939-4434-943b-cd8f4177e976"/>
    <ds:schemaRef ds:uri="ea4864aa-6b61-43f9-a663-b6c1bdeaa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MAGNETOM Aera Mobile</vt:lpstr>
      <vt:lpstr>'MAGNETOM Aera Mobile'!Print_Area</vt:lpstr>
      <vt:lpstr>'MAGNETOM Aera Mobile'!Print_Titles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Piggot, Alistair (SHS EMEA GBI DI MR)</dc:creator>
  <cp:keywords/>
  <dc:description/>
  <cp:lastModifiedBy>Lowe, Adrian (SHS EMEA GBI CS BD AM MR)</cp:lastModifiedBy>
  <cp:revision/>
  <dcterms:created xsi:type="dcterms:W3CDTF">2021-09-13T07:04:36Z</dcterms:created>
  <dcterms:modified xsi:type="dcterms:W3CDTF">2022-11-01T14:43:26Z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0x0101007DB21E45306D10469960D13BF2942F20</vt:lpwstr>
  </property>
  <property fmtid="{D5CDD505-2E9C-101B-9397-08002B2CF9AE}" pid="3" name="MSIP_Label_ff6dbec8-95a8-4638-9f5f-bd076536645c_Enabled">
    <vt:lpwstr>true</vt:lpwstr>
  </property>
  <property fmtid="{D5CDD505-2E9C-101B-9397-08002B2CF9AE}" pid="4" name="MSIP_Label_ff6dbec8-95a8-4638-9f5f-bd076536645c_SetDate">
    <vt:lpwstr>2021-10-14T14:55:11Z</vt:lpwstr>
  </property>
  <property fmtid="{D5CDD505-2E9C-101B-9397-08002B2CF9AE}" pid="5" name="MSIP_Label_ff6dbec8-95a8-4638-9f5f-bd076536645c_Method">
    <vt:lpwstr>Standard</vt:lpwstr>
  </property>
  <property fmtid="{D5CDD505-2E9C-101B-9397-08002B2CF9AE}" pid="6" name="MSIP_Label_ff6dbec8-95a8-4638-9f5f-bd076536645c_Name">
    <vt:lpwstr>Restricted - Default</vt:lpwstr>
  </property>
  <property fmtid="{D5CDD505-2E9C-101B-9397-08002B2CF9AE}" pid="7" name="MSIP_Label_ff6dbec8-95a8-4638-9f5f-bd076536645c_SiteId">
    <vt:lpwstr>5dbf1add-202a-4b8d-815b-bf0fb024e033</vt:lpwstr>
  </property>
  <property fmtid="{D5CDD505-2E9C-101B-9397-08002B2CF9AE}" pid="8" name="MSIP_Label_ff6dbec8-95a8-4638-9f5f-bd076536645c_ActionId">
    <vt:lpwstr>638c80d0-bd04-409b-b70c-1c122bbf13dd</vt:lpwstr>
  </property>
  <property fmtid="{D5CDD505-2E9C-101B-9397-08002B2CF9AE}" pid="9" name="MSIP_Label_ff6dbec8-95a8-4638-9f5f-bd076536645c_ContentBits">
    <vt:lpwstr>0</vt:lpwstr>
  </property>
  <property fmtid="{D5CDD505-2E9C-101B-9397-08002B2CF9AE}" pid="10" name="MediaServiceImageTags">
    <vt:lpwstr/>
  </property>
</Properties>
</file>