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Commercial Procurement\RSSB Contracts\RSSB_2101 TO 2150\RSSB_2131_Audit and taxation services_16\RSSB Tender documents\"/>
    </mc:Choice>
  </mc:AlternateContent>
  <bookViews>
    <workbookView xWindow="0" yWindow="0" windowWidth="19200" windowHeight="6950"/>
  </bookViews>
  <sheets>
    <sheet name="Role Description" sheetId="6" r:id="rId1"/>
    <sheet name="Total Project Cost" sheetId="1" r:id="rId2"/>
    <sheet name="Statutory Audit Cost" sheetId="5" r:id="rId3"/>
    <sheet name="Staff Costs" sheetId="2" r:id="rId4"/>
    <sheet name="Other" sheetId="4" r:id="rId5"/>
  </sheets>
  <calcPr calcId="171027"/>
  <fileRecoveryPr repairLoad="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I9" i="2" l="1"/>
  <c r="E13" i="1" s="1"/>
  <c r="N11" i="5"/>
  <c r="M11" i="5"/>
  <c r="G11" i="5"/>
  <c r="F11" i="5"/>
  <c r="H11" i="5" l="1"/>
  <c r="O11" i="5"/>
  <c r="I10" i="2"/>
  <c r="F13" i="1" s="1"/>
  <c r="I8" i="2"/>
  <c r="D13" i="1" s="1"/>
  <c r="I7" i="2"/>
  <c r="C13" i="1" s="1"/>
  <c r="I6" i="2"/>
  <c r="B13" i="1" s="1"/>
  <c r="N8" i="5" l="1"/>
  <c r="N9" i="5"/>
  <c r="N10" i="5"/>
  <c r="N12" i="5"/>
  <c r="M8" i="5"/>
  <c r="M9" i="5"/>
  <c r="M10" i="5"/>
  <c r="M12" i="5"/>
  <c r="F12" i="5"/>
  <c r="F9" i="5"/>
  <c r="F8" i="5"/>
  <c r="G8" i="5"/>
  <c r="G9" i="5"/>
  <c r="G10" i="5"/>
  <c r="G12" i="5"/>
  <c r="H12" i="5" l="1"/>
  <c r="H10" i="5"/>
  <c r="O9" i="5"/>
  <c r="H9" i="5"/>
  <c r="H8" i="5"/>
  <c r="O8" i="5"/>
  <c r="O12" i="5"/>
  <c r="O10" i="5"/>
  <c r="D9" i="1"/>
  <c r="E9" i="1"/>
  <c r="F9" i="1"/>
  <c r="B9" i="1"/>
  <c r="D100" i="4"/>
  <c r="C9" i="1" s="1"/>
  <c r="E100" i="4"/>
  <c r="F100" i="4"/>
  <c r="G100" i="4"/>
  <c r="C100" i="4"/>
  <c r="H13" i="5" l="1"/>
  <c r="B8" i="1" s="1"/>
  <c r="B10" i="1" s="1"/>
  <c r="O13" i="5"/>
  <c r="G9" i="1"/>
  <c r="F8" i="1" l="1"/>
  <c r="F10" i="1" s="1"/>
  <c r="E8" i="1"/>
  <c r="E10" i="1" s="1"/>
  <c r="D8" i="1"/>
  <c r="D10" i="1" s="1"/>
  <c r="C8" i="1"/>
  <c r="C10" i="1" s="1"/>
  <c r="G8" i="1" l="1"/>
  <c r="G10" i="1" s="1"/>
</calcChain>
</file>

<file path=xl/sharedStrings.xml><?xml version="1.0" encoding="utf-8"?>
<sst xmlns="http://schemas.openxmlformats.org/spreadsheetml/2006/main" count="84" uniqueCount="56">
  <si>
    <t>Instructions for Commercial Pricing Proposal</t>
  </si>
  <si>
    <t>Staff Costs</t>
  </si>
  <si>
    <t>16/17</t>
  </si>
  <si>
    <t>17/18</t>
  </si>
  <si>
    <t>18/19</t>
  </si>
  <si>
    <t>19/20</t>
  </si>
  <si>
    <t>20/21</t>
  </si>
  <si>
    <t>£</t>
  </si>
  <si>
    <t>Other</t>
  </si>
  <si>
    <t>Task</t>
  </si>
  <si>
    <t>Name</t>
  </si>
  <si>
    <t>Role/Grade</t>
  </si>
  <si>
    <t>FY 16/17</t>
  </si>
  <si>
    <t>FY 17/18</t>
  </si>
  <si>
    <t>FY 18/19</t>
  </si>
  <si>
    <t>FY 19/20</t>
  </si>
  <si>
    <t>FY 20/21</t>
  </si>
  <si>
    <t>Senior Manager</t>
  </si>
  <si>
    <t>Manager</t>
  </si>
  <si>
    <t>Assistant Manager/Senior Auditor</t>
  </si>
  <si>
    <t>Total</t>
  </si>
  <si>
    <t>Cost (£) per FY</t>
  </si>
  <si>
    <t>Other (Details)</t>
  </si>
  <si>
    <t xml:space="preserve">Please complete all yellow coloured cells in different worksheets. The total project cost will self populate to data provided in tabs. </t>
  </si>
  <si>
    <t>Total Cost</t>
  </si>
  <si>
    <t>Statutory Audit Cost</t>
  </si>
  <si>
    <t>FOC</t>
  </si>
  <si>
    <t>Chargeable</t>
  </si>
  <si>
    <t>Total per hour</t>
  </si>
  <si>
    <t>Total per Day</t>
  </si>
  <si>
    <t>Grand Total</t>
  </si>
  <si>
    <t>Rate per Hour (£) (16/17 to 18/19)</t>
  </si>
  <si>
    <t>Rate per Day (£) (16/17 to 18/19)</t>
  </si>
  <si>
    <t>Rate per Hour (£) (19/20 &amp; 20/21)</t>
  </si>
  <si>
    <t>Number of Days (19/20 &amp; 20/21)</t>
  </si>
  <si>
    <t>Rate per Day (£) (19/20 &amp; 20/21)</t>
  </si>
  <si>
    <t>Number of Days (16/17 to 18/19)</t>
  </si>
  <si>
    <t>Grade</t>
  </si>
  <si>
    <t>Experience - Minimum Criteria</t>
  </si>
  <si>
    <t>Extensive experience in their specialist field in which they are nationally or internationally renowned as an expert. In depth knowledge of their area of specialism within large complex organisations</t>
  </si>
  <si>
    <t>Substantial experience of at least 7 years in their specialist field. Sound knowledge of the issues and problems facing large complex organisations</t>
  </si>
  <si>
    <t>Substantial experience of at least 5 years in their specialist field. Sound knowledge of the issues and problems facing large complex organisations</t>
  </si>
  <si>
    <t>Assistant Manager/ Senior Auditor</t>
  </si>
  <si>
    <t>Substantial experience of at least 3 years and in depth knowledge of their specialist field.</t>
  </si>
  <si>
    <t xml:space="preserve">Provide details of chargeable rates for ad-hoc work </t>
  </si>
  <si>
    <t>Audit Staff</t>
  </si>
  <si>
    <t xml:space="preserve">Junior members of staff 0-3 years experience, and some knowledge of their specialist field. </t>
  </si>
  <si>
    <t>Weighting %</t>
  </si>
  <si>
    <t>Provide level of resource/staff and number of hours and days to undertake the end of year statutory audit. This assumes that RSSB will provide lead schedules and draft statutory accounts at the commencement of the audit. Rates should be fixed for the 3 year period for all services apart from any out of scope additional services.</t>
  </si>
  <si>
    <t>Weighting</t>
  </si>
  <si>
    <t>Contract Duration</t>
  </si>
  <si>
    <t>Average</t>
  </si>
  <si>
    <t>Director/Partner</t>
  </si>
  <si>
    <t>Partner/Director</t>
  </si>
  <si>
    <t>Junior Staff</t>
  </si>
  <si>
    <t>Staff Costs for Ad-Hoc work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</si>
</sst>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quot;£&quot;* #,##0.00_-;\-&quot;£&quot;* #,##0.00_-;_-&quot;£&quot;* &quot;-&quot;??_-;_-@_-"/>
    <numFmt numFmtId="43" formatCode="_-* #,##0.00_-;\-* #,##0.00_-;_-* &quot;-&quot;??_-;_-@_-"/>
    <numFmt numFmtId="164" formatCode="_-* #,##0_-;\-* #,##0_-;_-* &quot;-&quot;??_-;_-@_-"/>
  </numFmts>
  <fonts count="9" x14ac:knownFonts="1">
    <font>
      <sz val="11"/>
      <color theme="1"/>
      <name val="Calibri"/>
      <family val="2"/>
      <scheme val="minor"/>
    </font>
    <font>
      <sz val="11"/>
      <color theme="1"/>
      <name val="Calibri"/>
      <family val="2"/>
      <scheme val="minor"/>
    </font>
    <font>
      <sz val="12"/>
      <color theme="1"/>
      <name val="Calibri"/>
      <family val="2"/>
      <scheme val="minor"/>
    </font>
    <font>
      <sz val="14"/>
      <color theme="1"/>
      <name val="Calibri"/>
      <family val="2"/>
      <scheme val="minor"/>
    </font>
    <font>
      <b/>
      <sz val="14"/>
      <color theme="1"/>
      <name val="Calibri"/>
      <family val="2"/>
      <scheme val="minor"/>
    </font>
    <font>
      <b/>
      <sz val="12"/>
      <color rgb="FF000000"/>
      <name val="Calibri Light"/>
      <family val="2"/>
      <scheme val="major"/>
    </font>
    <font>
      <sz val="12"/>
      <color theme="1"/>
      <name val="Calibri Light"/>
      <family val="2"/>
      <scheme val="major"/>
    </font>
    <font>
      <sz val="12"/>
      <color rgb="FF000000"/>
      <name val="Calibri Light"/>
      <family val="2"/>
      <scheme val="major"/>
    </font>
    <font>
      <b/>
      <sz val="12"/>
      <color theme="1"/>
      <name val="Calibri"/>
      <family val="2"/>
      <scheme val="minor"/>
    </font>
  </fonts>
  <fills count="6">
    <fill>
      <patternFill patternType="none"/>
    </fill>
    <fill>
      <patternFill patternType="gray125"/>
    </fill>
    <fill>
      <patternFill patternType="solid">
        <fgColor rgb="FFFFFF00"/>
        <bgColor indexed="64"/>
      </patternFill>
    </fill>
    <fill>
      <patternFill patternType="solid">
        <fgColor indexed="65"/>
        <bgColor indexed="64"/>
      </patternFill>
    </fill>
    <fill>
      <patternFill patternType="lightDown"/>
    </fill>
    <fill>
      <patternFill patternType="solid">
        <fgColor theme="0" tint="-0.14999847407452621"/>
        <bgColor indexed="64"/>
      </patternFill>
    </fill>
  </fills>
  <borders count="2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top style="thin">
        <color indexed="64"/>
      </top>
      <bottom style="double">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diagonal/>
    </border>
    <border>
      <left/>
      <right style="medium">
        <color rgb="FF000000"/>
      </right>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3">
    <xf numFmtId="0" fontId="0" fillId="0" borderId="0"/>
    <xf numFmtId="44" fontId="1" fillId="0" borderId="0" applyFont="0" applyFill="0" applyBorder="0" applyAlignment="0" applyProtection="0"/>
    <xf numFmtId="43" fontId="1" fillId="0" borderId="0" applyFont="0" applyFill="0" applyBorder="0" applyAlignment="0" applyProtection="0"/>
  </cellStyleXfs>
  <cellXfs count="77">
    <xf numFmtId="0" fontId="0" fillId="0" borderId="0" xfId="0"/>
    <xf numFmtId="0" fontId="0" fillId="0" borderId="2" xfId="0" applyBorder="1"/>
    <xf numFmtId="0" fontId="0" fillId="2" borderId="2" xfId="0" applyFill="1" applyBorder="1"/>
    <xf numFmtId="44" fontId="0" fillId="0" borderId="2" xfId="1" applyFont="1" applyBorder="1"/>
    <xf numFmtId="0" fontId="5" fillId="0" borderId="8" xfId="0" applyFont="1" applyBorder="1" applyAlignment="1">
      <alignment vertical="center" wrapText="1"/>
    </xf>
    <xf numFmtId="0" fontId="5" fillId="0" borderId="9" xfId="0" applyFont="1" applyBorder="1" applyAlignment="1">
      <alignment vertical="center" wrapText="1"/>
    </xf>
    <xf numFmtId="0" fontId="6" fillId="0" borderId="0" xfId="0" applyFont="1"/>
    <xf numFmtId="0" fontId="7" fillId="0" borderId="10" xfId="0" applyFont="1" applyBorder="1" applyAlignment="1">
      <alignment vertical="center" wrapText="1"/>
    </xf>
    <xf numFmtId="0" fontId="7" fillId="0" borderId="11" xfId="0" applyFont="1" applyBorder="1" applyAlignment="1">
      <alignment vertical="center" wrapText="1"/>
    </xf>
    <xf numFmtId="44" fontId="0" fillId="0" borderId="2" xfId="1" applyFont="1" applyBorder="1" applyProtection="1"/>
    <xf numFmtId="44" fontId="0" fillId="0" borderId="2" xfId="0" applyNumberFormat="1" applyBorder="1" applyProtection="1"/>
    <xf numFmtId="44" fontId="0" fillId="0" borderId="6" xfId="0" applyNumberFormat="1" applyBorder="1" applyProtection="1"/>
    <xf numFmtId="0" fontId="0" fillId="0" borderId="2" xfId="0" applyBorder="1" applyProtection="1"/>
    <xf numFmtId="0" fontId="0" fillId="0" borderId="0" xfId="0" applyProtection="1">
      <protection hidden="1"/>
    </xf>
    <xf numFmtId="0" fontId="2" fillId="0" borderId="2" xfId="0" applyFont="1" applyBorder="1" applyAlignment="1" applyProtection="1">
      <alignment horizontal="center"/>
      <protection hidden="1"/>
    </xf>
    <xf numFmtId="0" fontId="2" fillId="3" borderId="2" xfId="0" applyFont="1" applyFill="1" applyBorder="1" applyAlignment="1" applyProtection="1">
      <alignment horizontal="center"/>
      <protection hidden="1"/>
    </xf>
    <xf numFmtId="44" fontId="2" fillId="0" borderId="2" xfId="0" applyNumberFormat="1" applyFont="1" applyBorder="1" applyAlignment="1" applyProtection="1">
      <alignment horizontal="center"/>
      <protection hidden="1"/>
    </xf>
    <xf numFmtId="44" fontId="2" fillId="3" borderId="2" xfId="0" applyNumberFormat="1" applyFont="1" applyFill="1" applyBorder="1" applyAlignment="1" applyProtection="1">
      <alignment horizontal="center"/>
      <protection hidden="1"/>
    </xf>
    <xf numFmtId="44" fontId="2" fillId="0" borderId="2" xfId="0" applyNumberFormat="1" applyFont="1" applyBorder="1" applyProtection="1">
      <protection hidden="1"/>
    </xf>
    <xf numFmtId="44" fontId="2" fillId="0" borderId="2" xfId="1" applyFont="1" applyBorder="1" applyProtection="1">
      <protection hidden="1"/>
    </xf>
    <xf numFmtId="44" fontId="2" fillId="0" borderId="5" xfId="0" applyNumberFormat="1" applyFont="1" applyBorder="1" applyProtection="1">
      <protection hidden="1"/>
    </xf>
    <xf numFmtId="0" fontId="7" fillId="0" borderId="12" xfId="0" applyFont="1" applyBorder="1" applyAlignment="1">
      <alignment vertical="center" wrapText="1"/>
    </xf>
    <xf numFmtId="0" fontId="7" fillId="0" borderId="13" xfId="0" applyFont="1" applyBorder="1" applyAlignment="1">
      <alignment vertical="center" wrapText="1"/>
    </xf>
    <xf numFmtId="0" fontId="6" fillId="0" borderId="14" xfId="0" applyFont="1" applyBorder="1"/>
    <xf numFmtId="0" fontId="6" fillId="0" borderId="15" xfId="0" applyFont="1" applyBorder="1"/>
    <xf numFmtId="44" fontId="2" fillId="0" borderId="7" xfId="0" applyNumberFormat="1" applyFont="1" applyBorder="1" applyProtection="1">
      <protection hidden="1"/>
    </xf>
    <xf numFmtId="0" fontId="0" fillId="0" borderId="0" xfId="0" applyProtection="1">
      <protection locked="0" hidden="1"/>
    </xf>
    <xf numFmtId="0" fontId="4" fillId="0" borderId="0" xfId="0" applyFont="1" applyBorder="1" applyAlignment="1" applyProtection="1">
      <protection locked="0" hidden="1"/>
    </xf>
    <xf numFmtId="0" fontId="0" fillId="0" borderId="0" xfId="0" applyBorder="1" applyProtection="1">
      <protection locked="0" hidden="1"/>
    </xf>
    <xf numFmtId="0" fontId="0" fillId="0" borderId="0" xfId="0" applyBorder="1" applyAlignment="1" applyProtection="1">
      <protection locked="0" hidden="1"/>
    </xf>
    <xf numFmtId="0" fontId="0" fillId="0" borderId="2" xfId="0" applyBorder="1" applyProtection="1">
      <protection locked="0" hidden="1"/>
    </xf>
    <xf numFmtId="0" fontId="0" fillId="0" borderId="3" xfId="0" applyBorder="1" applyProtection="1">
      <protection locked="0" hidden="1"/>
    </xf>
    <xf numFmtId="0" fontId="0" fillId="0" borderId="2" xfId="0" applyFill="1" applyBorder="1" applyProtection="1">
      <protection locked="0" hidden="1"/>
    </xf>
    <xf numFmtId="0" fontId="0" fillId="2" borderId="2" xfId="0" applyFill="1" applyBorder="1" applyProtection="1">
      <protection locked="0" hidden="1"/>
    </xf>
    <xf numFmtId="9" fontId="0" fillId="2" borderId="2" xfId="0" applyNumberFormat="1" applyFill="1" applyBorder="1" applyProtection="1">
      <protection locked="0" hidden="1"/>
    </xf>
    <xf numFmtId="0" fontId="2" fillId="0" borderId="2" xfId="0" applyFont="1" applyBorder="1" applyProtection="1">
      <protection locked="0" hidden="1"/>
    </xf>
    <xf numFmtId="0" fontId="2" fillId="0" borderId="5" xfId="0" applyFont="1" applyBorder="1" applyProtection="1">
      <protection locked="0" hidden="1"/>
    </xf>
    <xf numFmtId="0" fontId="0" fillId="0" borderId="2" xfId="0" applyBorder="1" applyAlignment="1" applyProtection="1">
      <alignment wrapText="1"/>
      <protection locked="0" hidden="1"/>
    </xf>
    <xf numFmtId="0" fontId="0" fillId="0" borderId="0" xfId="0" applyAlignment="1" applyProtection="1">
      <alignment wrapText="1"/>
      <protection locked="0" hidden="1"/>
    </xf>
    <xf numFmtId="0" fontId="0" fillId="0" borderId="2" xfId="0" applyBorder="1" applyProtection="1">
      <protection hidden="1"/>
    </xf>
    <xf numFmtId="9" fontId="8" fillId="4" borderId="17" xfId="0" applyNumberFormat="1" applyFont="1" applyFill="1" applyBorder="1" applyProtection="1">
      <protection hidden="1"/>
    </xf>
    <xf numFmtId="0" fontId="0" fillId="0" borderId="2" xfId="0" applyBorder="1" applyAlignment="1" applyProtection="1">
      <alignment wrapText="1"/>
      <protection hidden="1"/>
    </xf>
    <xf numFmtId="9" fontId="8" fillId="4" borderId="18" xfId="0" applyNumberFormat="1" applyFont="1" applyFill="1" applyBorder="1" applyProtection="1">
      <protection hidden="1"/>
    </xf>
    <xf numFmtId="0" fontId="2" fillId="0" borderId="3" xfId="0" applyFont="1" applyBorder="1" applyProtection="1">
      <protection locked="0" hidden="1"/>
    </xf>
    <xf numFmtId="0" fontId="2" fillId="0" borderId="3" xfId="0" applyFont="1" applyBorder="1" applyProtection="1">
      <protection hidden="1"/>
    </xf>
    <xf numFmtId="0" fontId="3" fillId="5" borderId="19" xfId="0" applyFont="1" applyFill="1" applyBorder="1" applyAlignment="1" applyProtection="1">
      <alignment horizontal="center" vertical="center" wrapText="1"/>
      <protection locked="0" hidden="1"/>
    </xf>
    <xf numFmtId="0" fontId="3" fillId="5" borderId="20" xfId="0" applyFont="1" applyFill="1" applyBorder="1" applyAlignment="1" applyProtection="1">
      <alignment horizontal="center" vertical="center" wrapText="1"/>
      <protection locked="0" hidden="1"/>
    </xf>
    <xf numFmtId="0" fontId="3" fillId="5" borderId="21" xfId="0" applyFont="1" applyFill="1" applyBorder="1" applyAlignment="1" applyProtection="1">
      <alignment horizontal="center" vertical="center" wrapText="1"/>
      <protection locked="0" hidden="1"/>
    </xf>
    <xf numFmtId="0" fontId="3" fillId="5" borderId="22" xfId="0" applyFont="1" applyFill="1" applyBorder="1" applyAlignment="1" applyProtection="1">
      <alignment horizontal="center" vertical="center" wrapText="1"/>
      <protection locked="0" hidden="1"/>
    </xf>
    <xf numFmtId="0" fontId="3" fillId="5" borderId="0" xfId="0" applyFont="1" applyFill="1" applyBorder="1" applyAlignment="1" applyProtection="1">
      <alignment horizontal="center" vertical="center" wrapText="1"/>
      <protection locked="0" hidden="1"/>
    </xf>
    <xf numFmtId="0" fontId="3" fillId="5" borderId="23" xfId="0" applyFont="1" applyFill="1" applyBorder="1" applyAlignment="1" applyProtection="1">
      <alignment horizontal="center" vertical="center" wrapText="1"/>
      <protection locked="0" hidden="1"/>
    </xf>
    <xf numFmtId="0" fontId="3" fillId="5" borderId="24" xfId="0" applyFont="1" applyFill="1" applyBorder="1" applyAlignment="1" applyProtection="1">
      <alignment horizontal="center" vertical="center" wrapText="1"/>
      <protection locked="0" hidden="1"/>
    </xf>
    <xf numFmtId="0" fontId="3" fillId="5" borderId="16" xfId="0" applyFont="1" applyFill="1" applyBorder="1" applyAlignment="1" applyProtection="1">
      <alignment horizontal="center" vertical="center" wrapText="1"/>
      <protection locked="0" hidden="1"/>
    </xf>
    <xf numFmtId="0" fontId="3" fillId="5" borderId="25" xfId="0" applyFont="1" applyFill="1" applyBorder="1" applyAlignment="1" applyProtection="1">
      <alignment horizontal="center" vertical="center" wrapText="1"/>
      <protection locked="0" hidden="1"/>
    </xf>
    <xf numFmtId="0" fontId="3" fillId="0" borderId="0" xfId="0" applyFont="1" applyBorder="1" applyAlignment="1" applyProtection="1">
      <alignment horizontal="center"/>
      <protection locked="0" hidden="1"/>
    </xf>
    <xf numFmtId="0" fontId="0" fillId="0" borderId="2" xfId="0" applyBorder="1" applyAlignment="1" applyProtection="1">
      <alignment horizontal="center"/>
      <protection locked="0" hidden="1"/>
    </xf>
    <xf numFmtId="0" fontId="4" fillId="0" borderId="0" xfId="0" applyFont="1" applyBorder="1" applyAlignment="1" applyProtection="1">
      <alignment horizontal="center"/>
      <protection locked="0" hidden="1"/>
    </xf>
    <xf numFmtId="0" fontId="0" fillId="0" borderId="2" xfId="0" applyBorder="1" applyAlignment="1">
      <alignment horizontal="center"/>
    </xf>
    <xf numFmtId="0" fontId="0" fillId="0" borderId="1" xfId="0" applyBorder="1" applyAlignment="1">
      <alignment horizontal="center"/>
    </xf>
    <xf numFmtId="0" fontId="0" fillId="0" borderId="0" xfId="0" applyBorder="1" applyAlignment="1" applyProtection="1">
      <alignment horizontal="center" vertical="center" wrapText="1"/>
      <protection locked="0"/>
    </xf>
    <xf numFmtId="0" fontId="0" fillId="0" borderId="0" xfId="0" applyProtection="1">
      <protection locked="0"/>
    </xf>
    <xf numFmtId="0" fontId="0" fillId="0" borderId="1" xfId="0" applyBorder="1" applyAlignment="1" applyProtection="1">
      <alignment horizontal="center" vertical="center" wrapText="1"/>
      <protection locked="0"/>
    </xf>
    <xf numFmtId="0" fontId="0" fillId="0" borderId="2" xfId="0" applyBorder="1" applyProtection="1">
      <protection locked="0"/>
    </xf>
    <xf numFmtId="0" fontId="0" fillId="0" borderId="2" xfId="0" applyBorder="1" applyAlignment="1" applyProtection="1">
      <alignment horizontal="center" wrapText="1"/>
      <protection locked="0"/>
    </xf>
    <xf numFmtId="0" fontId="0" fillId="0" borderId="2" xfId="0" applyBorder="1" applyAlignment="1" applyProtection="1">
      <alignment wrapText="1"/>
      <protection locked="0"/>
    </xf>
    <xf numFmtId="0" fontId="0" fillId="2" borderId="2" xfId="0" applyFill="1" applyBorder="1" applyAlignment="1" applyProtection="1">
      <alignment wrapText="1"/>
      <protection locked="0"/>
    </xf>
    <xf numFmtId="0" fontId="0" fillId="0" borderId="6" xfId="0" applyFill="1" applyBorder="1" applyAlignment="1" applyProtection="1">
      <alignment horizontal="center" wrapText="1"/>
      <protection locked="0"/>
    </xf>
    <xf numFmtId="0" fontId="0" fillId="0" borderId="7" xfId="0" applyFill="1" applyBorder="1" applyAlignment="1" applyProtection="1">
      <alignment horizontal="center" wrapText="1"/>
      <protection locked="0"/>
    </xf>
    <xf numFmtId="0" fontId="0" fillId="0" borderId="4" xfId="0" applyBorder="1" applyProtection="1">
      <protection locked="0"/>
    </xf>
    <xf numFmtId="164" fontId="0" fillId="0" borderId="0" xfId="2" applyNumberFormat="1" applyFont="1" applyProtection="1">
      <protection locked="0"/>
    </xf>
    <xf numFmtId="0" fontId="0" fillId="2" borderId="2" xfId="0" applyFill="1" applyBorder="1" applyProtection="1">
      <protection locked="0"/>
    </xf>
    <xf numFmtId="44" fontId="0" fillId="2" borderId="2" xfId="1" applyFont="1" applyFill="1" applyBorder="1" applyProtection="1">
      <protection locked="0"/>
    </xf>
    <xf numFmtId="44" fontId="0" fillId="2" borderId="6" xfId="1" applyFont="1" applyFill="1" applyBorder="1" applyProtection="1">
      <protection locked="0"/>
    </xf>
    <xf numFmtId="0" fontId="0" fillId="2" borderId="2" xfId="0" applyNumberFormat="1" applyFill="1" applyBorder="1" applyProtection="1">
      <protection locked="0"/>
    </xf>
    <xf numFmtId="44" fontId="0" fillId="0" borderId="0" xfId="0" applyNumberFormat="1" applyBorder="1" applyProtection="1">
      <protection locked="0"/>
    </xf>
    <xf numFmtId="0" fontId="0" fillId="0" borderId="0" xfId="0" applyProtection="1"/>
    <xf numFmtId="0" fontId="2" fillId="0" borderId="3" xfId="0" applyFont="1" applyBorder="1" applyAlignment="1" applyProtection="1">
      <alignment horizontal="center"/>
      <protection hidden="1"/>
    </xf>
  </cellXfs>
  <cellStyles count="3">
    <cellStyle name="Comma" xfId="2" builtinId="3"/>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tabSelected="1" workbookViewId="0"/>
  </sheetViews>
  <sheetFormatPr defaultRowHeight="15.5" x14ac:dyDescent="0.35"/>
  <cols>
    <col min="1" max="1" width="15.90625" style="6" customWidth="1"/>
    <col min="2" max="2" width="97.36328125" style="6" customWidth="1"/>
    <col min="3" max="16384" width="8.7265625" style="6"/>
  </cols>
  <sheetData>
    <row r="1" spans="1:2" ht="16" thickBot="1" x14ac:dyDescent="0.4">
      <c r="A1" s="4" t="s">
        <v>37</v>
      </c>
      <c r="B1" s="5" t="s">
        <v>38</v>
      </c>
    </row>
    <row r="2" spans="1:2" ht="31.5" thickBot="1" x14ac:dyDescent="0.4">
      <c r="A2" s="7" t="s">
        <v>53</v>
      </c>
      <c r="B2" s="8" t="s">
        <v>39</v>
      </c>
    </row>
    <row r="3" spans="1:2" ht="31.5" thickBot="1" x14ac:dyDescent="0.4">
      <c r="A3" s="7" t="s">
        <v>17</v>
      </c>
      <c r="B3" s="8" t="s">
        <v>40</v>
      </c>
    </row>
    <row r="4" spans="1:2" ht="31.5" thickBot="1" x14ac:dyDescent="0.4">
      <c r="A4" s="7" t="s">
        <v>18</v>
      </c>
      <c r="B4" s="8" t="s">
        <v>41</v>
      </c>
    </row>
    <row r="5" spans="1:2" ht="47" thickBot="1" x14ac:dyDescent="0.4">
      <c r="A5" s="21" t="s">
        <v>42</v>
      </c>
      <c r="B5" s="22" t="s">
        <v>43</v>
      </c>
    </row>
    <row r="6" spans="1:2" ht="16" thickBot="1" x14ac:dyDescent="0.4">
      <c r="A6" s="23" t="s">
        <v>45</v>
      </c>
      <c r="B6" s="24" t="s">
        <v>46</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3"/>
  <sheetViews>
    <sheetView workbookViewId="0">
      <selection activeCell="I13" sqref="I13"/>
    </sheetView>
  </sheetViews>
  <sheetFormatPr defaultRowHeight="14.5" x14ac:dyDescent="0.35"/>
  <cols>
    <col min="1" max="1" width="20" style="26" customWidth="1"/>
    <col min="2" max="2" width="14.453125" style="26" customWidth="1"/>
    <col min="3" max="4" width="11.90625" style="26" bestFit="1" customWidth="1"/>
    <col min="5" max="5" width="14.453125" style="26" customWidth="1"/>
    <col min="6" max="6" width="10.81640625" style="26" bestFit="1" customWidth="1"/>
    <col min="7" max="7" width="13.08984375" style="26" bestFit="1" customWidth="1"/>
    <col min="8" max="8" width="11.08984375" style="26" bestFit="1" customWidth="1"/>
    <col min="9" max="16384" width="8.7265625" style="26"/>
  </cols>
  <sheetData>
    <row r="1" spans="1:8" ht="18.5" x14ac:dyDescent="0.45">
      <c r="A1" s="54" t="s">
        <v>0</v>
      </c>
      <c r="B1" s="54"/>
      <c r="C1" s="54"/>
      <c r="D1" s="54"/>
      <c r="E1" s="54"/>
      <c r="F1" s="54"/>
      <c r="G1" s="54"/>
      <c r="H1" s="54"/>
    </row>
    <row r="2" spans="1:8" ht="15" thickBot="1" x14ac:dyDescent="0.4"/>
    <row r="3" spans="1:8" ht="14.5" customHeight="1" x14ac:dyDescent="0.35">
      <c r="A3" s="45" t="s">
        <v>23</v>
      </c>
      <c r="B3" s="46"/>
      <c r="C3" s="46"/>
      <c r="D3" s="46"/>
      <c r="E3" s="46"/>
      <c r="F3" s="46"/>
      <c r="G3" s="46"/>
      <c r="H3" s="47"/>
    </row>
    <row r="4" spans="1:8" ht="14.5" customHeight="1" x14ac:dyDescent="0.35">
      <c r="A4" s="48"/>
      <c r="B4" s="49"/>
      <c r="C4" s="49"/>
      <c r="D4" s="49"/>
      <c r="E4" s="49"/>
      <c r="F4" s="49"/>
      <c r="G4" s="49"/>
      <c r="H4" s="50"/>
    </row>
    <row r="5" spans="1:8" ht="31" customHeight="1" thickBot="1" x14ac:dyDescent="0.4">
      <c r="A5" s="51"/>
      <c r="B5" s="52"/>
      <c r="C5" s="52"/>
      <c r="D5" s="52"/>
      <c r="E5" s="52"/>
      <c r="F5" s="52"/>
      <c r="G5" s="52"/>
      <c r="H5" s="53"/>
    </row>
    <row r="6" spans="1:8" ht="15.5" x14ac:dyDescent="0.35">
      <c r="A6" s="43"/>
      <c r="B6" s="76" t="s">
        <v>2</v>
      </c>
      <c r="C6" s="76" t="s">
        <v>3</v>
      </c>
      <c r="D6" s="76" t="s">
        <v>4</v>
      </c>
      <c r="E6" s="76" t="s">
        <v>5</v>
      </c>
      <c r="F6" s="76" t="s">
        <v>6</v>
      </c>
      <c r="G6" s="44"/>
      <c r="H6" s="13"/>
    </row>
    <row r="7" spans="1:8" ht="15.5" x14ac:dyDescent="0.35">
      <c r="A7" s="35"/>
      <c r="B7" s="14" t="s">
        <v>7</v>
      </c>
      <c r="C7" s="14" t="s">
        <v>7</v>
      </c>
      <c r="D7" s="14" t="s">
        <v>7</v>
      </c>
      <c r="E7" s="15" t="s">
        <v>7</v>
      </c>
      <c r="F7" s="15" t="s">
        <v>7</v>
      </c>
      <c r="G7" s="14" t="s">
        <v>20</v>
      </c>
      <c r="H7" s="39" t="s">
        <v>47</v>
      </c>
    </row>
    <row r="8" spans="1:8" ht="15.5" x14ac:dyDescent="0.35">
      <c r="A8" s="35" t="s">
        <v>25</v>
      </c>
      <c r="B8" s="16">
        <f>'Statutory Audit Cost'!$H$13</f>
        <v>0</v>
      </c>
      <c r="C8" s="16">
        <f>'Statutory Audit Cost'!$H$13</f>
        <v>0</v>
      </c>
      <c r="D8" s="16">
        <f>'Statutory Audit Cost'!$H$13</f>
        <v>0</v>
      </c>
      <c r="E8" s="17">
        <f>'Statutory Audit Cost'!$O$13</f>
        <v>0</v>
      </c>
      <c r="F8" s="17">
        <f>'Statutory Audit Cost'!$O$13</f>
        <v>0</v>
      </c>
      <c r="G8" s="16">
        <f>SUM(B8:D8)</f>
        <v>0</v>
      </c>
      <c r="H8" s="39"/>
    </row>
    <row r="9" spans="1:8" ht="15.5" x14ac:dyDescent="0.35">
      <c r="A9" s="35" t="s">
        <v>8</v>
      </c>
      <c r="B9" s="18">
        <f>Other!C100</f>
        <v>0</v>
      </c>
      <c r="C9" s="18">
        <f>Other!D100</f>
        <v>0</v>
      </c>
      <c r="D9" s="18">
        <f>Other!E100</f>
        <v>0</v>
      </c>
      <c r="E9" s="18">
        <f>Other!F100</f>
        <v>0</v>
      </c>
      <c r="F9" s="18">
        <f>Other!G100</f>
        <v>0</v>
      </c>
      <c r="G9" s="19">
        <f t="shared" ref="G9" si="0">SUM(B9:F9)</f>
        <v>0</v>
      </c>
      <c r="H9" s="39"/>
    </row>
    <row r="10" spans="1:8" ht="16" thickBot="1" x14ac:dyDescent="0.4">
      <c r="A10" s="36" t="s">
        <v>24</v>
      </c>
      <c r="B10" s="20">
        <f t="shared" ref="B10:G10" si="1">SUM(B8:B9)</f>
        <v>0</v>
      </c>
      <c r="C10" s="20">
        <f t="shared" si="1"/>
        <v>0</v>
      </c>
      <c r="D10" s="20">
        <f t="shared" si="1"/>
        <v>0</v>
      </c>
      <c r="E10" s="20">
        <f t="shared" si="1"/>
        <v>0</v>
      </c>
      <c r="F10" s="20">
        <f t="shared" si="1"/>
        <v>0</v>
      </c>
      <c r="G10" s="20">
        <f t="shared" si="1"/>
        <v>0</v>
      </c>
      <c r="H10" s="40">
        <v>0.25</v>
      </c>
    </row>
    <row r="11" spans="1:8" ht="15" thickTop="1" x14ac:dyDescent="0.35"/>
    <row r="12" spans="1:8" s="38" customFormat="1" ht="43.5" x14ac:dyDescent="0.35">
      <c r="A12" s="37" t="s">
        <v>55</v>
      </c>
      <c r="B12" s="41" t="s">
        <v>52</v>
      </c>
      <c r="C12" s="41" t="s">
        <v>17</v>
      </c>
      <c r="D12" s="41" t="s">
        <v>18</v>
      </c>
      <c r="E12" s="41" t="s">
        <v>19</v>
      </c>
      <c r="F12" s="41" t="s">
        <v>54</v>
      </c>
      <c r="G12" s="41"/>
    </row>
    <row r="13" spans="1:8" ht="16" thickBot="1" x14ac:dyDescent="0.4">
      <c r="A13" s="37" t="s">
        <v>1</v>
      </c>
      <c r="B13" s="25" t="e">
        <f>'Staff Costs'!I6</f>
        <v>#DIV/0!</v>
      </c>
      <c r="C13" s="18" t="e">
        <f>'Staff Costs'!I7</f>
        <v>#DIV/0!</v>
      </c>
      <c r="D13" s="19" t="e">
        <f>'Staff Costs'!I8</f>
        <v>#DIV/0!</v>
      </c>
      <c r="E13" s="18" t="e">
        <f>'Staff Costs'!I9</f>
        <v>#DIV/0!</v>
      </c>
      <c r="F13" s="18" t="e">
        <f>'Staff Costs'!I10</f>
        <v>#DIV/0!</v>
      </c>
      <c r="G13" s="42">
        <v>0.05</v>
      </c>
    </row>
  </sheetData>
  <sheetProtection algorithmName="SHA-512" hashValue="3ltxbMtkpdjx/pdvvbvhcSEEqLgWN9Gf74Tx9YJ2134/y9F1+iFAFO+c9V375JMmc2GbDKWrnIbfETunsGD7OA==" saltValue="qCxzHAFpqv4dVGQQY75Wtg==" spinCount="100000" sheet="1" formatCells="0" formatColumns="0" formatRows="0" insertColumns="0" insertRows="0" insertHyperlinks="0" deleteColumns="0" deleteRows="0" sort="0" autoFilter="0" pivotTables="0"/>
  <mergeCells count="2">
    <mergeCell ref="A3:H5"/>
    <mergeCell ref="A1:H1"/>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3"/>
  <sheetViews>
    <sheetView workbookViewId="0">
      <selection activeCell="E17" sqref="E17"/>
    </sheetView>
  </sheetViews>
  <sheetFormatPr defaultRowHeight="14.5" x14ac:dyDescent="0.35"/>
  <cols>
    <col min="1" max="1" width="29.453125" style="60" bestFit="1" customWidth="1"/>
    <col min="2" max="2" width="8.6328125" style="60" customWidth="1"/>
    <col min="3" max="3" width="10.1796875" style="60" bestFit="1" customWidth="1"/>
    <col min="4" max="4" width="10.08984375" style="60" bestFit="1" customWidth="1"/>
    <col min="5" max="5" width="8.7265625" style="60"/>
    <col min="6" max="6" width="11.08984375" style="60" hidden="1" customWidth="1"/>
    <col min="7" max="7" width="10.08984375" style="60" hidden="1" customWidth="1"/>
    <col min="8" max="8" width="11.08984375" style="60" hidden="1" customWidth="1"/>
    <col min="9" max="10" width="11.08984375" style="60" customWidth="1"/>
    <col min="11" max="12" width="8.7265625" style="60"/>
    <col min="13" max="13" width="11" style="60" hidden="1" customWidth="1"/>
    <col min="14" max="14" width="8.81640625" style="60" hidden="1" customWidth="1"/>
    <col min="15" max="15" width="13.6328125" style="60" hidden="1" customWidth="1"/>
    <col min="16" max="17" width="8.7265625" style="60"/>
    <col min="18" max="18" width="10.08984375" style="60" bestFit="1" customWidth="1"/>
    <col min="19" max="16384" width="8.7265625" style="60"/>
  </cols>
  <sheetData>
    <row r="1" spans="1:18" x14ac:dyDescent="0.35">
      <c r="A1" s="59" t="s">
        <v>48</v>
      </c>
      <c r="B1" s="59"/>
      <c r="C1" s="59"/>
      <c r="D1" s="59"/>
      <c r="E1" s="59"/>
      <c r="F1" s="59"/>
      <c r="G1" s="59"/>
      <c r="H1" s="59"/>
      <c r="I1" s="59"/>
      <c r="J1" s="59"/>
      <c r="K1" s="59"/>
      <c r="L1" s="59"/>
      <c r="M1" s="59"/>
      <c r="N1" s="59"/>
      <c r="O1" s="59"/>
    </row>
    <row r="2" spans="1:18" x14ac:dyDescent="0.35">
      <c r="A2" s="59"/>
      <c r="B2" s="59"/>
      <c r="C2" s="59"/>
      <c r="D2" s="59"/>
      <c r="E2" s="59"/>
      <c r="F2" s="59"/>
      <c r="G2" s="59"/>
      <c r="H2" s="59"/>
      <c r="I2" s="59"/>
      <c r="J2" s="59"/>
      <c r="K2" s="59"/>
      <c r="L2" s="59"/>
      <c r="M2" s="59"/>
      <c r="N2" s="59"/>
      <c r="O2" s="59"/>
    </row>
    <row r="3" spans="1:18" x14ac:dyDescent="0.35">
      <c r="A3" s="61"/>
      <c r="B3" s="61"/>
      <c r="C3" s="61"/>
      <c r="D3" s="61"/>
      <c r="E3" s="61"/>
      <c r="F3" s="61"/>
      <c r="G3" s="61"/>
      <c r="H3" s="61"/>
      <c r="I3" s="61"/>
      <c r="J3" s="61"/>
      <c r="K3" s="61"/>
      <c r="L3" s="61"/>
      <c r="M3" s="61"/>
      <c r="N3" s="61"/>
      <c r="O3" s="61"/>
    </row>
    <row r="5" spans="1:18" ht="58" x14ac:dyDescent="0.35">
      <c r="A5" s="62"/>
      <c r="B5" s="63" t="s">
        <v>36</v>
      </c>
      <c r="C5" s="63"/>
      <c r="D5" s="64" t="s">
        <v>31</v>
      </c>
      <c r="E5" s="64" t="s">
        <v>32</v>
      </c>
      <c r="F5" s="65" t="s">
        <v>28</v>
      </c>
      <c r="G5" s="65" t="s">
        <v>29</v>
      </c>
      <c r="H5" s="65" t="s">
        <v>30</v>
      </c>
      <c r="I5" s="66" t="s">
        <v>34</v>
      </c>
      <c r="J5" s="67"/>
      <c r="K5" s="65" t="s">
        <v>33</v>
      </c>
      <c r="L5" s="65" t="s">
        <v>35</v>
      </c>
      <c r="M5" s="65" t="s">
        <v>28</v>
      </c>
      <c r="N5" s="65" t="s">
        <v>29</v>
      </c>
      <c r="O5" s="65" t="s">
        <v>30</v>
      </c>
    </row>
    <row r="6" spans="1:18" x14ac:dyDescent="0.35">
      <c r="A6" s="62"/>
      <c r="B6" s="62" t="s">
        <v>26</v>
      </c>
      <c r="C6" s="62" t="s">
        <v>27</v>
      </c>
      <c r="D6" s="62"/>
      <c r="E6" s="62"/>
      <c r="F6" s="75"/>
      <c r="G6" s="75"/>
      <c r="H6" s="75"/>
      <c r="I6" s="62" t="s">
        <v>26</v>
      </c>
      <c r="J6" s="62" t="s">
        <v>27</v>
      </c>
      <c r="K6" s="62"/>
      <c r="L6" s="62"/>
      <c r="M6" s="75"/>
      <c r="N6" s="75"/>
      <c r="O6" s="75"/>
      <c r="P6" s="68"/>
      <c r="R6" s="69"/>
    </row>
    <row r="7" spans="1:18" x14ac:dyDescent="0.35">
      <c r="A7" s="62"/>
      <c r="B7" s="70"/>
      <c r="C7" s="70"/>
      <c r="D7" s="71"/>
      <c r="E7" s="72"/>
      <c r="F7" s="9"/>
      <c r="G7" s="10"/>
      <c r="H7" s="10"/>
      <c r="I7" s="73"/>
      <c r="J7" s="73"/>
      <c r="K7" s="71"/>
      <c r="L7" s="72"/>
      <c r="M7" s="9"/>
      <c r="N7" s="10"/>
      <c r="O7" s="11"/>
      <c r="P7" s="68"/>
    </row>
    <row r="8" spans="1:18" x14ac:dyDescent="0.35">
      <c r="A8" s="62" t="s">
        <v>52</v>
      </c>
      <c r="B8" s="70"/>
      <c r="C8" s="70"/>
      <c r="D8" s="71"/>
      <c r="E8" s="72"/>
      <c r="F8" s="9">
        <f t="shared" ref="F8:F12" si="0">C8*(D8*7.5)</f>
        <v>0</v>
      </c>
      <c r="G8" s="10">
        <f t="shared" ref="G8:G12" si="1">E8*C8</f>
        <v>0</v>
      </c>
      <c r="H8" s="10">
        <f t="shared" ref="H8:H12" si="2">G8+F8</f>
        <v>0</v>
      </c>
      <c r="I8" s="73"/>
      <c r="J8" s="73"/>
      <c r="K8" s="71"/>
      <c r="L8" s="72"/>
      <c r="M8" s="9">
        <f t="shared" ref="M8:M12" si="3">(K8*7.5)*J8</f>
        <v>0</v>
      </c>
      <c r="N8" s="10">
        <f t="shared" ref="N8:N12" si="4">L8*J8</f>
        <v>0</v>
      </c>
      <c r="O8" s="11">
        <f t="shared" ref="O8:O12" si="5">N8+M8</f>
        <v>0</v>
      </c>
      <c r="P8" s="68"/>
    </row>
    <row r="9" spans="1:18" x14ac:dyDescent="0.35">
      <c r="A9" s="62" t="s">
        <v>17</v>
      </c>
      <c r="B9" s="70"/>
      <c r="C9" s="70"/>
      <c r="D9" s="71"/>
      <c r="E9" s="72"/>
      <c r="F9" s="9">
        <f t="shared" si="0"/>
        <v>0</v>
      </c>
      <c r="G9" s="10">
        <f t="shared" si="1"/>
        <v>0</v>
      </c>
      <c r="H9" s="10">
        <f t="shared" si="2"/>
        <v>0</v>
      </c>
      <c r="I9" s="73"/>
      <c r="J9" s="73"/>
      <c r="K9" s="71"/>
      <c r="L9" s="72"/>
      <c r="M9" s="9">
        <f t="shared" si="3"/>
        <v>0</v>
      </c>
      <c r="N9" s="10">
        <f t="shared" si="4"/>
        <v>0</v>
      </c>
      <c r="O9" s="11">
        <f>N9+M9</f>
        <v>0</v>
      </c>
      <c r="P9" s="68"/>
    </row>
    <row r="10" spans="1:18" x14ac:dyDescent="0.35">
      <c r="A10" s="62" t="s">
        <v>18</v>
      </c>
      <c r="B10" s="70"/>
      <c r="C10" s="70"/>
      <c r="D10" s="71"/>
      <c r="E10" s="72"/>
      <c r="F10" s="9">
        <f>C10*(D10*7.5)</f>
        <v>0</v>
      </c>
      <c r="G10" s="10">
        <f t="shared" si="1"/>
        <v>0</v>
      </c>
      <c r="H10" s="10">
        <f t="shared" si="2"/>
        <v>0</v>
      </c>
      <c r="I10" s="73"/>
      <c r="J10" s="73"/>
      <c r="K10" s="71"/>
      <c r="L10" s="72"/>
      <c r="M10" s="9">
        <f t="shared" si="3"/>
        <v>0</v>
      </c>
      <c r="N10" s="10">
        <f t="shared" si="4"/>
        <v>0</v>
      </c>
      <c r="O10" s="11">
        <f t="shared" si="5"/>
        <v>0</v>
      </c>
      <c r="P10" s="68"/>
    </row>
    <row r="11" spans="1:18" x14ac:dyDescent="0.35">
      <c r="A11" s="62" t="s">
        <v>19</v>
      </c>
      <c r="B11" s="70"/>
      <c r="C11" s="70"/>
      <c r="D11" s="71"/>
      <c r="E11" s="72"/>
      <c r="F11" s="9">
        <f t="shared" ref="F11" si="6">C11*(D11*7.5)</f>
        <v>0</v>
      </c>
      <c r="G11" s="10">
        <f t="shared" ref="G11" si="7">E11*C11</f>
        <v>0</v>
      </c>
      <c r="H11" s="10">
        <f t="shared" ref="H11" si="8">G11+F11</f>
        <v>0</v>
      </c>
      <c r="I11" s="73"/>
      <c r="J11" s="73"/>
      <c r="K11" s="71"/>
      <c r="L11" s="72"/>
      <c r="M11" s="9">
        <f t="shared" ref="M11" si="9">(K11*7.5)*J11</f>
        <v>0</v>
      </c>
      <c r="N11" s="10">
        <f t="shared" ref="N11" si="10">L11*J11</f>
        <v>0</v>
      </c>
      <c r="O11" s="11">
        <f t="shared" ref="O11" si="11">N11+M11</f>
        <v>0</v>
      </c>
      <c r="P11" s="68"/>
    </row>
    <row r="12" spans="1:18" x14ac:dyDescent="0.35">
      <c r="A12" s="62" t="s">
        <v>45</v>
      </c>
      <c r="B12" s="70"/>
      <c r="C12" s="70"/>
      <c r="D12" s="71"/>
      <c r="E12" s="72"/>
      <c r="F12" s="9">
        <f t="shared" si="0"/>
        <v>0</v>
      </c>
      <c r="G12" s="10">
        <f t="shared" si="1"/>
        <v>0</v>
      </c>
      <c r="H12" s="10">
        <f t="shared" si="2"/>
        <v>0</v>
      </c>
      <c r="I12" s="73"/>
      <c r="J12" s="73"/>
      <c r="K12" s="71"/>
      <c r="L12" s="72"/>
      <c r="M12" s="9">
        <f t="shared" si="3"/>
        <v>0</v>
      </c>
      <c r="N12" s="10">
        <f t="shared" si="4"/>
        <v>0</v>
      </c>
      <c r="O12" s="11">
        <f t="shared" si="5"/>
        <v>0</v>
      </c>
      <c r="P12" s="68"/>
    </row>
    <row r="13" spans="1:18" x14ac:dyDescent="0.35">
      <c r="F13" s="12"/>
      <c r="G13" s="12"/>
      <c r="H13" s="10">
        <f>SUM(H8:H12)</f>
        <v>0</v>
      </c>
      <c r="I13" s="74"/>
      <c r="J13" s="74"/>
      <c r="M13" s="12"/>
      <c r="N13" s="12"/>
      <c r="O13" s="10">
        <f>SUM(O8:O12)</f>
        <v>0</v>
      </c>
    </row>
  </sheetData>
  <sheetProtection formatCells="0" formatColumns="0" formatRows="0" insertColumns="0" insertHyperlinks="0" deleteColumns="0" deleteRows="0" sort="0" autoFilter="0" pivotTables="0"/>
  <mergeCells count="3">
    <mergeCell ref="A1:O3"/>
    <mergeCell ref="B5:C5"/>
    <mergeCell ref="I5:J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0"/>
  <sheetViews>
    <sheetView workbookViewId="0">
      <selection activeCell="C15" sqref="C15"/>
    </sheetView>
  </sheetViews>
  <sheetFormatPr defaultRowHeight="14.5" x14ac:dyDescent="0.35"/>
  <cols>
    <col min="1" max="1" width="20.453125" style="26" customWidth="1"/>
    <col min="2" max="2" width="29.453125" style="26" bestFit="1" customWidth="1"/>
    <col min="3" max="3" width="9.1796875" style="26" customWidth="1"/>
    <col min="4" max="5" width="8" style="26" bestFit="1" customWidth="1"/>
    <col min="6" max="6" width="8.7265625" style="26" customWidth="1"/>
    <col min="7" max="7" width="8.7265625" style="26"/>
    <col min="8" max="8" width="8" style="26" bestFit="1" customWidth="1"/>
    <col min="9" max="9" width="11.81640625" style="26" hidden="1" customWidth="1"/>
    <col min="10" max="10" width="8.7265625" style="26" customWidth="1"/>
    <col min="11" max="11" width="10.81640625" style="26" customWidth="1"/>
    <col min="12" max="12" width="8.7265625" style="26" customWidth="1"/>
    <col min="13" max="13" width="13.6328125" style="26" customWidth="1"/>
    <col min="14" max="14" width="3.90625" style="26" customWidth="1"/>
    <col min="15" max="16384" width="8.7265625" style="26"/>
  </cols>
  <sheetData>
    <row r="1" spans="1:15" x14ac:dyDescent="0.35">
      <c r="A1" s="26" t="s">
        <v>44</v>
      </c>
    </row>
    <row r="2" spans="1:15" ht="18.5" x14ac:dyDescent="0.45">
      <c r="A2" s="56" t="s">
        <v>1</v>
      </c>
      <c r="B2" s="56"/>
      <c r="C2" s="56"/>
      <c r="D2" s="56"/>
      <c r="E2" s="56"/>
      <c r="F2" s="56"/>
      <c r="G2" s="56"/>
      <c r="H2" s="56"/>
      <c r="I2" s="27"/>
      <c r="J2" s="27"/>
      <c r="K2" s="27"/>
      <c r="L2" s="27"/>
      <c r="M2" s="27"/>
      <c r="N2" s="28"/>
      <c r="O2" s="28"/>
    </row>
    <row r="4" spans="1:15" x14ac:dyDescent="0.35">
      <c r="D4" s="55" t="s">
        <v>50</v>
      </c>
      <c r="E4" s="55"/>
      <c r="F4" s="55"/>
      <c r="G4" s="55"/>
      <c r="H4" s="55"/>
      <c r="I4" s="29"/>
      <c r="J4" s="29"/>
      <c r="K4" s="29"/>
      <c r="L4" s="29"/>
      <c r="M4" s="29"/>
      <c r="N4" s="29"/>
      <c r="O4" s="28"/>
    </row>
    <row r="5" spans="1:15" x14ac:dyDescent="0.35">
      <c r="A5" s="30" t="s">
        <v>10</v>
      </c>
      <c r="B5" s="30" t="s">
        <v>11</v>
      </c>
      <c r="C5" s="30" t="s">
        <v>49</v>
      </c>
      <c r="D5" s="31" t="s">
        <v>12</v>
      </c>
      <c r="E5" s="31" t="s">
        <v>13</v>
      </c>
      <c r="F5" s="31" t="s">
        <v>14</v>
      </c>
      <c r="G5" s="31" t="s">
        <v>15</v>
      </c>
      <c r="H5" s="31" t="s">
        <v>16</v>
      </c>
      <c r="I5" s="32" t="s">
        <v>51</v>
      </c>
    </row>
    <row r="6" spans="1:15" x14ac:dyDescent="0.35">
      <c r="A6" s="33"/>
      <c r="B6" s="30" t="s">
        <v>52</v>
      </c>
      <c r="C6" s="34">
        <v>0.01</v>
      </c>
      <c r="D6" s="33"/>
      <c r="E6" s="33"/>
      <c r="F6" s="33"/>
      <c r="G6" s="33"/>
      <c r="H6" s="33"/>
      <c r="I6" s="26" t="e">
        <f t="shared" ref="I6:I10" si="0">AVERAGE(D6:H6)</f>
        <v>#DIV/0!</v>
      </c>
    </row>
    <row r="7" spans="1:15" x14ac:dyDescent="0.35">
      <c r="A7" s="33"/>
      <c r="B7" s="30" t="s">
        <v>17</v>
      </c>
      <c r="C7" s="34">
        <v>0.01</v>
      </c>
      <c r="D7" s="33"/>
      <c r="E7" s="33"/>
      <c r="F7" s="33"/>
      <c r="G7" s="33"/>
      <c r="H7" s="33"/>
      <c r="I7" s="26" t="e">
        <f t="shared" si="0"/>
        <v>#DIV/0!</v>
      </c>
    </row>
    <row r="8" spans="1:15" x14ac:dyDescent="0.35">
      <c r="A8" s="33"/>
      <c r="B8" s="30" t="s">
        <v>18</v>
      </c>
      <c r="C8" s="34">
        <v>0.01</v>
      </c>
      <c r="D8" s="33"/>
      <c r="E8" s="33"/>
      <c r="F8" s="33"/>
      <c r="G8" s="33"/>
      <c r="H8" s="33"/>
      <c r="I8" s="26" t="e">
        <f t="shared" si="0"/>
        <v>#DIV/0!</v>
      </c>
    </row>
    <row r="9" spans="1:15" x14ac:dyDescent="0.35">
      <c r="A9" s="33"/>
      <c r="B9" s="30" t="s">
        <v>19</v>
      </c>
      <c r="C9" s="34">
        <v>0.01</v>
      </c>
      <c r="D9" s="33"/>
      <c r="E9" s="33"/>
      <c r="F9" s="33"/>
      <c r="G9" s="33"/>
      <c r="H9" s="33"/>
      <c r="I9" s="26" t="e">
        <f t="shared" ref="I9" si="1">AVERAGE(D9:H9)</f>
        <v>#DIV/0!</v>
      </c>
    </row>
    <row r="10" spans="1:15" x14ac:dyDescent="0.35">
      <c r="A10" s="33"/>
      <c r="B10" s="30" t="s">
        <v>45</v>
      </c>
      <c r="C10" s="34">
        <v>0.01</v>
      </c>
      <c r="D10" s="33"/>
      <c r="E10" s="33"/>
      <c r="F10" s="33"/>
      <c r="G10" s="33"/>
      <c r="H10" s="33"/>
      <c r="I10" s="26" t="e">
        <f t="shared" si="0"/>
        <v>#DIV/0!</v>
      </c>
    </row>
  </sheetData>
  <sheetProtection algorithmName="SHA-512" hashValue="ShTTy06righ5vX3fSfu1hP7ElatyiA7Xyqi19lBsrCLnwC9w9kqdDNfpiRrqLo5RDX9kdJQ3023/q+CPlBARUg==" saltValue="ds8WklslYgZV8lRx4+hcjA==" spinCount="100000" sheet="1" formatCells="0" formatColumns="0" formatRows="0" insertColumns="0" insertRows="0" insertHyperlinks="0" deleteColumns="0" deleteRows="0" sort="0" autoFilter="0" pivotTables="0"/>
  <mergeCells count="2">
    <mergeCell ref="D4:H4"/>
    <mergeCell ref="A2:H2"/>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00"/>
  <sheetViews>
    <sheetView workbookViewId="0">
      <selection activeCell="C5" sqref="C5"/>
    </sheetView>
  </sheetViews>
  <sheetFormatPr defaultRowHeight="14.5" x14ac:dyDescent="0.35"/>
  <cols>
    <col min="2" max="2" width="13.08984375" customWidth="1"/>
  </cols>
  <sheetData>
    <row r="1" spans="1:7" x14ac:dyDescent="0.35">
      <c r="A1" s="58" t="s">
        <v>8</v>
      </c>
      <c r="B1" s="58"/>
      <c r="C1" s="58"/>
      <c r="D1" s="58"/>
      <c r="E1" s="58"/>
      <c r="F1" s="58"/>
      <c r="G1" s="58"/>
    </row>
    <row r="3" spans="1:7" x14ac:dyDescent="0.35">
      <c r="A3" s="1"/>
      <c r="B3" s="1"/>
      <c r="C3" s="57" t="s">
        <v>21</v>
      </c>
      <c r="D3" s="57"/>
      <c r="E3" s="57"/>
      <c r="F3" s="57"/>
      <c r="G3" s="57"/>
    </row>
    <row r="4" spans="1:7" x14ac:dyDescent="0.35">
      <c r="A4" s="1" t="s">
        <v>9</v>
      </c>
      <c r="B4" s="1" t="s">
        <v>22</v>
      </c>
      <c r="C4" s="1" t="s">
        <v>12</v>
      </c>
      <c r="D4" s="1" t="s">
        <v>13</v>
      </c>
      <c r="E4" s="1" t="s">
        <v>14</v>
      </c>
      <c r="F4" s="1" t="s">
        <v>15</v>
      </c>
      <c r="G4" s="1" t="s">
        <v>16</v>
      </c>
    </row>
    <row r="5" spans="1:7" x14ac:dyDescent="0.35">
      <c r="A5" s="2"/>
      <c r="B5" s="2"/>
      <c r="C5" s="2"/>
      <c r="D5" s="2"/>
      <c r="E5" s="2"/>
      <c r="F5" s="2"/>
      <c r="G5" s="2"/>
    </row>
    <row r="6" spans="1:7" x14ac:dyDescent="0.35">
      <c r="A6" s="2"/>
      <c r="B6" s="2"/>
      <c r="C6" s="2"/>
      <c r="D6" s="2"/>
      <c r="E6" s="2"/>
      <c r="F6" s="2"/>
      <c r="G6" s="2"/>
    </row>
    <row r="7" spans="1:7" x14ac:dyDescent="0.35">
      <c r="A7" s="2"/>
      <c r="B7" s="2"/>
      <c r="C7" s="2"/>
      <c r="D7" s="2"/>
      <c r="E7" s="2"/>
      <c r="F7" s="2"/>
      <c r="G7" s="2"/>
    </row>
    <row r="8" spans="1:7" x14ac:dyDescent="0.35">
      <c r="A8" s="2"/>
      <c r="B8" s="2"/>
      <c r="C8" s="2"/>
      <c r="D8" s="2"/>
      <c r="E8" s="2"/>
      <c r="F8" s="2"/>
      <c r="G8" s="2"/>
    </row>
    <row r="9" spans="1:7" x14ac:dyDescent="0.35">
      <c r="A9" s="2"/>
      <c r="B9" s="2"/>
      <c r="C9" s="2"/>
      <c r="D9" s="2"/>
      <c r="E9" s="2"/>
      <c r="F9" s="2"/>
      <c r="G9" s="2"/>
    </row>
    <row r="10" spans="1:7" x14ac:dyDescent="0.35">
      <c r="A10" s="2"/>
      <c r="B10" s="2"/>
      <c r="C10" s="2"/>
      <c r="D10" s="2"/>
      <c r="E10" s="2"/>
      <c r="F10" s="2"/>
      <c r="G10" s="2"/>
    </row>
    <row r="11" spans="1:7" x14ac:dyDescent="0.35">
      <c r="A11" s="2"/>
      <c r="B11" s="2"/>
      <c r="C11" s="2"/>
      <c r="D11" s="2"/>
      <c r="E11" s="2"/>
      <c r="F11" s="2"/>
      <c r="G11" s="2"/>
    </row>
    <row r="12" spans="1:7" x14ac:dyDescent="0.35">
      <c r="A12" s="2"/>
      <c r="B12" s="2"/>
      <c r="C12" s="2"/>
      <c r="D12" s="2"/>
      <c r="E12" s="2"/>
      <c r="F12" s="2"/>
      <c r="G12" s="2"/>
    </row>
    <row r="13" spans="1:7" x14ac:dyDescent="0.35">
      <c r="A13" s="2"/>
      <c r="B13" s="2"/>
      <c r="C13" s="2"/>
      <c r="D13" s="2"/>
      <c r="E13" s="2"/>
      <c r="F13" s="2"/>
      <c r="G13" s="2"/>
    </row>
    <row r="14" spans="1:7" x14ac:dyDescent="0.35">
      <c r="A14" s="2"/>
      <c r="B14" s="2"/>
      <c r="C14" s="2"/>
      <c r="D14" s="2"/>
      <c r="E14" s="2"/>
      <c r="F14" s="2"/>
      <c r="G14" s="2"/>
    </row>
    <row r="15" spans="1:7" x14ac:dyDescent="0.35">
      <c r="A15" s="2"/>
      <c r="B15" s="2"/>
      <c r="C15" s="2"/>
      <c r="D15" s="2"/>
      <c r="E15" s="2"/>
      <c r="F15" s="2"/>
      <c r="G15" s="2"/>
    </row>
    <row r="16" spans="1:7" x14ac:dyDescent="0.35">
      <c r="A16" s="2"/>
      <c r="B16" s="2"/>
      <c r="C16" s="2"/>
      <c r="D16" s="2"/>
      <c r="E16" s="2"/>
      <c r="F16" s="2"/>
      <c r="G16" s="2"/>
    </row>
    <row r="17" spans="1:7" x14ac:dyDescent="0.35">
      <c r="A17" s="2"/>
      <c r="B17" s="2"/>
      <c r="C17" s="2"/>
      <c r="D17" s="2"/>
      <c r="E17" s="2"/>
      <c r="F17" s="2"/>
      <c r="G17" s="2"/>
    </row>
    <row r="18" spans="1:7" x14ac:dyDescent="0.35">
      <c r="A18" s="2"/>
      <c r="B18" s="2"/>
      <c r="C18" s="2"/>
      <c r="D18" s="2"/>
      <c r="E18" s="2"/>
      <c r="F18" s="2"/>
      <c r="G18" s="2"/>
    </row>
    <row r="19" spans="1:7" x14ac:dyDescent="0.35">
      <c r="A19" s="2"/>
      <c r="B19" s="2"/>
      <c r="C19" s="2"/>
      <c r="D19" s="2"/>
      <c r="E19" s="2"/>
      <c r="F19" s="2"/>
      <c r="G19" s="2"/>
    </row>
    <row r="20" spans="1:7" x14ac:dyDescent="0.35">
      <c r="A20" s="2"/>
      <c r="B20" s="2"/>
      <c r="C20" s="2"/>
      <c r="D20" s="2"/>
      <c r="E20" s="2"/>
      <c r="F20" s="2"/>
      <c r="G20" s="2"/>
    </row>
    <row r="21" spans="1:7" x14ac:dyDescent="0.35">
      <c r="A21" s="2"/>
      <c r="B21" s="2"/>
      <c r="C21" s="2"/>
      <c r="D21" s="2"/>
      <c r="E21" s="2"/>
      <c r="F21" s="2"/>
      <c r="G21" s="2"/>
    </row>
    <row r="22" spans="1:7" x14ac:dyDescent="0.35">
      <c r="A22" s="2"/>
      <c r="B22" s="2"/>
      <c r="C22" s="2"/>
      <c r="D22" s="2"/>
      <c r="E22" s="2"/>
      <c r="F22" s="2"/>
      <c r="G22" s="2"/>
    </row>
    <row r="23" spans="1:7" x14ac:dyDescent="0.35">
      <c r="A23" s="2"/>
      <c r="B23" s="2"/>
      <c r="C23" s="2"/>
      <c r="D23" s="2"/>
      <c r="E23" s="2"/>
      <c r="F23" s="2"/>
      <c r="G23" s="2"/>
    </row>
    <row r="24" spans="1:7" x14ac:dyDescent="0.35">
      <c r="A24" s="2"/>
      <c r="B24" s="2"/>
      <c r="C24" s="2"/>
      <c r="D24" s="2"/>
      <c r="E24" s="2"/>
      <c r="F24" s="2"/>
      <c r="G24" s="2"/>
    </row>
    <row r="25" spans="1:7" x14ac:dyDescent="0.35">
      <c r="A25" s="2"/>
      <c r="B25" s="2"/>
      <c r="C25" s="2"/>
      <c r="D25" s="2"/>
      <c r="E25" s="2"/>
      <c r="F25" s="2"/>
      <c r="G25" s="2"/>
    </row>
    <row r="26" spans="1:7" x14ac:dyDescent="0.35">
      <c r="A26" s="2"/>
      <c r="B26" s="2"/>
      <c r="C26" s="2"/>
      <c r="D26" s="2"/>
      <c r="E26" s="2"/>
      <c r="F26" s="2"/>
      <c r="G26" s="2"/>
    </row>
    <row r="27" spans="1:7" x14ac:dyDescent="0.35">
      <c r="A27" s="2"/>
      <c r="B27" s="2"/>
      <c r="C27" s="2"/>
      <c r="D27" s="2"/>
      <c r="E27" s="2"/>
      <c r="F27" s="2"/>
      <c r="G27" s="2"/>
    </row>
    <row r="28" spans="1:7" x14ac:dyDescent="0.35">
      <c r="A28" s="2"/>
      <c r="B28" s="2"/>
      <c r="C28" s="2"/>
      <c r="D28" s="2"/>
      <c r="E28" s="2"/>
      <c r="F28" s="2"/>
      <c r="G28" s="2"/>
    </row>
    <row r="100" spans="3:7" hidden="1" x14ac:dyDescent="0.35">
      <c r="C100" s="3">
        <f>SUM(C5:C99)</f>
        <v>0</v>
      </c>
      <c r="D100" s="3">
        <f t="shared" ref="D100:G100" si="0">SUM(D5:D99)</f>
        <v>0</v>
      </c>
      <c r="E100" s="3">
        <f t="shared" si="0"/>
        <v>0</v>
      </c>
      <c r="F100" s="3">
        <f t="shared" si="0"/>
        <v>0</v>
      </c>
      <c r="G100" s="3">
        <f t="shared" si="0"/>
        <v>0</v>
      </c>
    </row>
  </sheetData>
  <mergeCells count="2">
    <mergeCell ref="C3:G3"/>
    <mergeCell ref="A1:G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Role Description</vt:lpstr>
      <vt:lpstr>Total Project Cost</vt:lpstr>
      <vt:lpstr>Statutory Audit Cost</vt:lpstr>
      <vt:lpstr>Staff Costs</vt:lpstr>
      <vt:lpstr>Other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Samdeesh Kathuria</dc:creator>
  <cp:lastModifiedBy>Samdeesh Kathuria</cp:lastModifiedBy>
  <dcterms:created xsi:type="dcterms:W3CDTF">2016-07-29T11:17:09Z</dcterms:created>
  <dcterms:modified xsi:type="dcterms:W3CDTF">2016-08-09T07:58:02Z</dcterms:modified>
</cp:coreProperties>
</file>