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Projects\GBSR\ITT\Revised ITT Docs\V3 Docs\"/>
    </mc:Choice>
  </mc:AlternateContent>
  <xr:revisionPtr revIDLastSave="0" documentId="13_ncr:1_{EF31B2D0-11D2-493D-8DA6-FBCBE732A613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SR Compliance Matrix" sheetId="4" r:id="rId1"/>
    <sheet name="Priority 2 SR Compliance Matrix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6" i="4" l="1"/>
  <c r="B173" i="4"/>
  <c r="B153" i="4"/>
  <c r="B147" i="4"/>
  <c r="B128" i="4"/>
  <c r="B117" i="4"/>
  <c r="B109" i="4"/>
  <c r="B103" i="4"/>
  <c r="B95" i="4"/>
  <c r="B86" i="4"/>
  <c r="B84" i="4"/>
  <c r="B58" i="4"/>
  <c r="B54" i="4"/>
  <c r="B36" i="4"/>
  <c r="B13" i="4"/>
  <c r="B6" i="4"/>
</calcChain>
</file>

<file path=xl/sharedStrings.xml><?xml version="1.0" encoding="utf-8"?>
<sst xmlns="http://schemas.openxmlformats.org/spreadsheetml/2006/main" count="279" uniqueCount="216">
  <si>
    <t>Technical</t>
  </si>
  <si>
    <t>System Requirements</t>
  </si>
  <si>
    <t>1.1 RADAR Technical</t>
  </si>
  <si>
    <t>SR</t>
  </si>
  <si>
    <t>Priority</t>
  </si>
  <si>
    <t>Marks Available</t>
  </si>
  <si>
    <t>Marks</t>
  </si>
  <si>
    <t>Compliance</t>
  </si>
  <si>
    <t>Evidence</t>
  </si>
  <si>
    <t>1.1.1 Operate</t>
  </si>
  <si>
    <t>SR-4</t>
  </si>
  <si>
    <t>SR-5</t>
  </si>
  <si>
    <t>SR-6</t>
  </si>
  <si>
    <t>SR-7</t>
  </si>
  <si>
    <t>SR-8</t>
  </si>
  <si>
    <t>SR-9</t>
  </si>
  <si>
    <t>1.1.2 Detect, Recognise, Classify and Locate</t>
  </si>
  <si>
    <t>SR-11</t>
  </si>
  <si>
    <t>SR-12</t>
  </si>
  <si>
    <t>SR-13</t>
  </si>
  <si>
    <t>K</t>
  </si>
  <si>
    <t>SR-14</t>
  </si>
  <si>
    <t>SR-15</t>
  </si>
  <si>
    <t>SR-16</t>
  </si>
  <si>
    <t>SR-17</t>
  </si>
  <si>
    <t>SR-18</t>
  </si>
  <si>
    <t>SR-19</t>
  </si>
  <si>
    <t>SR-20</t>
  </si>
  <si>
    <t>SR-20e</t>
  </si>
  <si>
    <t>SR-21</t>
  </si>
  <si>
    <t>SR-22</t>
  </si>
  <si>
    <t>SR-26</t>
  </si>
  <si>
    <t>SR-27</t>
  </si>
  <si>
    <t>SR-28</t>
  </si>
  <si>
    <t>SR-215</t>
  </si>
  <si>
    <t>SR-23</t>
  </si>
  <si>
    <t>SR-24</t>
  </si>
  <si>
    <t>SR-25</t>
  </si>
  <si>
    <t>SR-217</t>
  </si>
  <si>
    <t>SR-223</t>
  </si>
  <si>
    <t>1.1.3 Interface</t>
  </si>
  <si>
    <t>SR-30</t>
  </si>
  <si>
    <t>SR-31</t>
  </si>
  <si>
    <t>SR-32</t>
  </si>
  <si>
    <t>SR-33</t>
  </si>
  <si>
    <t>SR-34</t>
  </si>
  <si>
    <t>SR-35</t>
  </si>
  <si>
    <t>SR-36</t>
  </si>
  <si>
    <t>SR-37</t>
  </si>
  <si>
    <t>SR-39</t>
  </si>
  <si>
    <t>SR-40</t>
  </si>
  <si>
    <t>SR-41</t>
  </si>
  <si>
    <t>SR-46</t>
  </si>
  <si>
    <t>SR-48</t>
  </si>
  <si>
    <t>SR-49</t>
  </si>
  <si>
    <t>SR-51</t>
  </si>
  <si>
    <t>SR-52</t>
  </si>
  <si>
    <t>SR-53</t>
  </si>
  <si>
    <t>1.1.4 Interoperability</t>
  </si>
  <si>
    <t>SR-56</t>
  </si>
  <si>
    <t>SR-218</t>
  </si>
  <si>
    <t>SR-57</t>
  </si>
  <si>
    <t>1.1.5 Performance</t>
  </si>
  <si>
    <t>SR-60</t>
  </si>
  <si>
    <t>SR-61</t>
  </si>
  <si>
    <t>SR-195</t>
  </si>
  <si>
    <t>SR-62</t>
  </si>
  <si>
    <t>SR-63</t>
  </si>
  <si>
    <t>SR-64</t>
  </si>
  <si>
    <t>SR-67</t>
  </si>
  <si>
    <t>SR-69</t>
  </si>
  <si>
    <t>SR-71</t>
  </si>
  <si>
    <t>SR-72</t>
  </si>
  <si>
    <t>SR-73</t>
  </si>
  <si>
    <t>SR-75</t>
  </si>
  <si>
    <t>SR-76</t>
  </si>
  <si>
    <t>SR-77</t>
  </si>
  <si>
    <t>SR-78</t>
  </si>
  <si>
    <t>SR-79</t>
  </si>
  <si>
    <t>SR-80</t>
  </si>
  <si>
    <t>SR-225</t>
  </si>
  <si>
    <t>SR-81</t>
  </si>
  <si>
    <t>SR-82</t>
  </si>
  <si>
    <t>SR-83</t>
  </si>
  <si>
    <t>SR-85</t>
  </si>
  <si>
    <t>SR-86</t>
  </si>
  <si>
    <t>SR-87</t>
  </si>
  <si>
    <t>SR-121</t>
  </si>
  <si>
    <t>1.1.6 Software</t>
  </si>
  <si>
    <t>SR-90</t>
  </si>
  <si>
    <t>1.2 Training</t>
  </si>
  <si>
    <t>SR-97</t>
  </si>
  <si>
    <t>SR-98</t>
  </si>
  <si>
    <t>SR-99</t>
  </si>
  <si>
    <t>SR-100</t>
  </si>
  <si>
    <t>SR-101</t>
  </si>
  <si>
    <t>SR-102</t>
  </si>
  <si>
    <t>SR-103</t>
  </si>
  <si>
    <t>SR-222</t>
  </si>
  <si>
    <t>1.3 ILS</t>
  </si>
  <si>
    <t>SR-105</t>
  </si>
  <si>
    <t>SR-106</t>
  </si>
  <si>
    <t>SR-108</t>
  </si>
  <si>
    <t>SR-109</t>
  </si>
  <si>
    <t>SR-111</t>
  </si>
  <si>
    <t>M</t>
  </si>
  <si>
    <t>SR-112</t>
  </si>
  <si>
    <t>SR-113</t>
  </si>
  <si>
    <t>1.4 Reliability and Maintainability</t>
  </si>
  <si>
    <t>SR-115</t>
  </si>
  <si>
    <t>SR-116</t>
  </si>
  <si>
    <t>SR-117</t>
  </si>
  <si>
    <t>SR-118</t>
  </si>
  <si>
    <t>SR-119</t>
  </si>
  <si>
    <t>1.5 Security</t>
  </si>
  <si>
    <t>SR-122</t>
  </si>
  <si>
    <t>SR-123</t>
  </si>
  <si>
    <t>SR-125</t>
  </si>
  <si>
    <t>SR-126</t>
  </si>
  <si>
    <t>SR-127</t>
  </si>
  <si>
    <t>SR-220</t>
  </si>
  <si>
    <t>SR-221</t>
  </si>
  <si>
    <t>1.6 Electro Magnetic Compatibility</t>
  </si>
  <si>
    <t>SR-129</t>
  </si>
  <si>
    <t>SR-130</t>
  </si>
  <si>
    <t>SR-131</t>
  </si>
  <si>
    <t>SR-132</t>
  </si>
  <si>
    <t>SR-133</t>
  </si>
  <si>
    <t>SR-134</t>
  </si>
  <si>
    <t>SR-135</t>
  </si>
  <si>
    <t>SR-136</t>
  </si>
  <si>
    <t>SR-137</t>
  </si>
  <si>
    <t>SR-138</t>
  </si>
  <si>
    <t>1.7 HFI</t>
  </si>
  <si>
    <t>SR-142</t>
  </si>
  <si>
    <t>SR-144</t>
  </si>
  <si>
    <t>SR-145</t>
  </si>
  <si>
    <t>SR-146</t>
  </si>
  <si>
    <t>SR-147</t>
  </si>
  <si>
    <t>SR-148</t>
  </si>
  <si>
    <t>SR-149</t>
  </si>
  <si>
    <t>SR-150</t>
  </si>
  <si>
    <t>SR-151</t>
  </si>
  <si>
    <t>SR-152</t>
  </si>
  <si>
    <t>SR-153</t>
  </si>
  <si>
    <t>SR-154</t>
  </si>
  <si>
    <t>SR-155</t>
  </si>
  <si>
    <t>SR-156</t>
  </si>
  <si>
    <t>SR-157</t>
  </si>
  <si>
    <t>SR-158</t>
  </si>
  <si>
    <t>SR-159</t>
  </si>
  <si>
    <t>SR-160</t>
  </si>
  <si>
    <t>1.8 Safety</t>
  </si>
  <si>
    <t>SR-162</t>
  </si>
  <si>
    <t>SR-163</t>
  </si>
  <si>
    <t>SR-164</t>
  </si>
  <si>
    <t>SR-165</t>
  </si>
  <si>
    <t>SR-167</t>
  </si>
  <si>
    <t>1.9 Transportation &amp; Packaging</t>
  </si>
  <si>
    <t>SR-169</t>
  </si>
  <si>
    <t>SR-170</t>
  </si>
  <si>
    <t>SR-171</t>
  </si>
  <si>
    <t>SR-172</t>
  </si>
  <si>
    <t>SR-173</t>
  </si>
  <si>
    <t>SR-174</t>
  </si>
  <si>
    <t>SR-175</t>
  </si>
  <si>
    <t>SR-176</t>
  </si>
  <si>
    <t>SR-177</t>
  </si>
  <si>
    <t>SR-214</t>
  </si>
  <si>
    <t>SR-178</t>
  </si>
  <si>
    <t>SR-179</t>
  </si>
  <si>
    <t>SR-180</t>
  </si>
  <si>
    <t>SR-181</t>
  </si>
  <si>
    <t>SR-182</t>
  </si>
  <si>
    <t>SR-183</t>
  </si>
  <si>
    <t>SR-184</t>
  </si>
  <si>
    <t>SR-185</t>
  </si>
  <si>
    <t>SR-186</t>
  </si>
  <si>
    <t>1.10 System Tracking</t>
  </si>
  <si>
    <t>SR-188</t>
  </si>
  <si>
    <t>SR-189</t>
  </si>
  <si>
    <t>1.11 Disposal</t>
  </si>
  <si>
    <t>SR-191</t>
  </si>
  <si>
    <t>GBSR Priority 2 System Requirements Compliance Matrix</t>
  </si>
  <si>
    <t>1.1.2.6 Detect and Recognise Moving Air Vehicles</t>
  </si>
  <si>
    <t>SR-192</t>
  </si>
  <si>
    <t>SR-210</t>
  </si>
  <si>
    <t>SR-208</t>
  </si>
  <si>
    <t>SR-38</t>
  </si>
  <si>
    <t>SR-42</t>
  </si>
  <si>
    <t>SR-43</t>
  </si>
  <si>
    <t>SR-44</t>
  </si>
  <si>
    <t>SR-45</t>
  </si>
  <si>
    <t>SR-224</t>
  </si>
  <si>
    <t>SR-47</t>
  </si>
  <si>
    <t>SR-50</t>
  </si>
  <si>
    <t>1.1.3.1.1 Provide Operating Mode Parameters</t>
  </si>
  <si>
    <t>1.1.5.1 DRCL Performance</t>
  </si>
  <si>
    <t>SR-65</t>
  </si>
  <si>
    <t>1.1.5.2 Power Performance</t>
  </si>
  <si>
    <t>SR-68</t>
  </si>
  <si>
    <t>SR-70</t>
  </si>
  <si>
    <t>SR-89</t>
  </si>
  <si>
    <t>SR-107</t>
  </si>
  <si>
    <t>SR-110</t>
  </si>
  <si>
    <t>SR-124</t>
  </si>
  <si>
    <t>1.6 Electromagnetic Compatibility</t>
  </si>
  <si>
    <t>SR-139</t>
  </si>
  <si>
    <t>SR-140</t>
  </si>
  <si>
    <t>SR-143</t>
  </si>
  <si>
    <t>Threshold</t>
  </si>
  <si>
    <t xml:space="preserve">Objective </t>
  </si>
  <si>
    <t>Non-Compliant</t>
  </si>
  <si>
    <t>GBSR Technical Statement of Requirement Compliance Matrix</t>
  </si>
  <si>
    <t xml:space="preserve">GBSR Priority 2 System Requirements Compliance Matrix </t>
  </si>
  <si>
    <t>Tenderers must state compliance against all P2 requirements, however this element will not be scored as part of the evaluation.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</si>
</sst>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4" borderId="10" xfId="0" applyFont="1" applyFill="1" applyBorder="1" applyAlignment="1">
      <alignment horizontal="center"/>
    </xf>
    <xf numFmtId="0" fontId="2" fillId="5" borderId="2" xfId="0" applyFont="1" applyFill="1" applyBorder="1"/>
    <xf numFmtId="0" fontId="4" fillId="0" borderId="1" xfId="0" applyFont="1" applyBorder="1"/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9" fontId="3" fillId="2" borderId="18" xfId="1" applyFont="1" applyFill="1" applyBorder="1" applyAlignment="1"/>
    <xf numFmtId="0" fontId="4" fillId="0" borderId="2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1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21" xfId="0" applyFont="1" applyFill="1" applyBorder="1" applyAlignment="1">
      <alignment horizontal="left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7" xfId="0" applyBorder="1"/>
    <xf numFmtId="0" fontId="0" fillId="0" borderId="38" xfId="0" applyBorder="1"/>
    <xf numFmtId="0" fontId="0" fillId="0" borderId="6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9" fontId="3" fillId="2" borderId="4" xfId="1" applyFont="1" applyFill="1" applyBorder="1" applyAlignment="1">
      <alignment horizontal="right"/>
    </xf>
    <xf numFmtId="0" fontId="3" fillId="3" borderId="1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0" fontId="4" fillId="5" borderId="17" xfId="0" applyNumberFormat="1" applyFont="1" applyFill="1" applyBorder="1" applyAlignment="1">
      <alignment horizontal="right"/>
    </xf>
    <xf numFmtId="10" fontId="4" fillId="5" borderId="1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5" borderId="4" xfId="0" applyNumberFormat="1" applyFont="1" applyFill="1" applyBorder="1" applyAlignment="1">
      <alignment horizontal="right"/>
    </xf>
    <xf numFmtId="10" fontId="4" fillId="5" borderId="30" xfId="0" applyNumberFormat="1" applyFont="1" applyFill="1" applyBorder="1" applyAlignment="1">
      <alignment horizontal="right"/>
    </xf>
    <xf numFmtId="10" fontId="5" fillId="4" borderId="17" xfId="0" applyNumberFormat="1" applyFont="1" applyFill="1" applyBorder="1" applyAlignment="1">
      <alignment horizontal="right"/>
    </xf>
    <xf numFmtId="10" fontId="5" fillId="4" borderId="15" xfId="0" applyNumberFormat="1" applyFont="1" applyFill="1" applyBorder="1" applyAlignment="1">
      <alignment horizontal="right"/>
    </xf>
    <xf numFmtId="10" fontId="4" fillId="5" borderId="31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36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9" fontId="3" fillId="2" borderId="2" xfId="1" applyFont="1" applyFill="1" applyBorder="1" applyAlignment="1">
      <alignment horizontal="left" wrapText="1"/>
    </xf>
    <xf numFmtId="9" fontId="3" fillId="2" borderId="4" xfId="1" applyFont="1" applyFill="1" applyBorder="1" applyAlignment="1">
      <alignment horizontal="left" wrapText="1"/>
    </xf>
    <xf numFmtId="9" fontId="3" fillId="2" borderId="5" xfId="1" applyFont="1" applyFill="1" applyBorder="1" applyAlignment="1">
      <alignment horizontal="left" wrapText="1"/>
    </xf>
    <xf numFmtId="9" fontId="6" fillId="2" borderId="34" xfId="1" applyFont="1" applyFill="1" applyBorder="1" applyAlignment="1">
      <alignment horizontal="center"/>
    </xf>
    <xf numFmtId="9" fontId="6" fillId="2" borderId="30" xfId="1" applyFont="1" applyFill="1" applyBorder="1" applyAlignment="1">
      <alignment horizontal="center"/>
    </xf>
    <xf numFmtId="9" fontId="6" fillId="2" borderId="35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8"/>
  <sheetViews>
    <sheetView zoomScale="70" zoomScaleNormal="70" workbookViewId="0"/>
  </sheetViews>
  <sheetFormatPr defaultRowHeight="14.4" x14ac:dyDescent="0.3"/>
  <cols>
    <col min="1" max="1" width="43.88671875" customWidth="1"/>
    <col min="2" max="3" width="8.33203125" customWidth="1"/>
    <col min="4" max="4" width="10.88671875" customWidth="1"/>
    <col min="5" max="5" width="12.6640625" customWidth="1"/>
    <col min="6" max="6" width="82.33203125" customWidth="1"/>
  </cols>
  <sheetData>
    <row r="1" spans="1:6" ht="15" thickBot="1" x14ac:dyDescent="0.35">
      <c r="A1" s="1" t="s">
        <v>213</v>
      </c>
    </row>
    <row r="2" spans="1:6" ht="15" thickBot="1" x14ac:dyDescent="0.35">
      <c r="A2" s="23" t="s">
        <v>0</v>
      </c>
      <c r="B2" s="48">
        <v>0.45</v>
      </c>
      <c r="C2" s="48"/>
      <c r="D2" s="48"/>
      <c r="E2" s="48"/>
      <c r="F2" s="48"/>
    </row>
    <row r="3" spans="1:6" ht="15" thickBot="1" x14ac:dyDescent="0.35">
      <c r="A3" s="49" t="s">
        <v>1</v>
      </c>
      <c r="B3" s="50"/>
      <c r="C3" s="50"/>
      <c r="D3" s="50"/>
      <c r="E3" s="50"/>
      <c r="F3" s="50"/>
    </row>
    <row r="4" spans="1:6" ht="15" thickBot="1" x14ac:dyDescent="0.35">
      <c r="A4" s="51" t="s">
        <v>2</v>
      </c>
      <c r="B4" s="53" t="s">
        <v>3</v>
      </c>
      <c r="C4" s="55" t="s">
        <v>4</v>
      </c>
      <c r="D4" s="57" t="s">
        <v>5</v>
      </c>
      <c r="E4" s="59" t="s">
        <v>6</v>
      </c>
      <c r="F4" s="60"/>
    </row>
    <row r="5" spans="1:6" ht="15" thickBot="1" x14ac:dyDescent="0.35">
      <c r="A5" s="52"/>
      <c r="B5" s="54"/>
      <c r="C5" s="56"/>
      <c r="D5" s="58"/>
      <c r="E5" s="2" t="s">
        <v>7</v>
      </c>
      <c r="F5" s="2" t="s">
        <v>8</v>
      </c>
    </row>
    <row r="6" spans="1:6" ht="15" thickBot="1" x14ac:dyDescent="0.35">
      <c r="A6" s="3" t="s">
        <v>9</v>
      </c>
      <c r="B6" s="61">
        <f>SUM(D7:D12)/$D$178</f>
        <v>3.8461538461538464E-2</v>
      </c>
      <c r="C6" s="61"/>
      <c r="D6" s="62"/>
      <c r="E6" s="62"/>
      <c r="F6" s="62"/>
    </row>
    <row r="7" spans="1:6" x14ac:dyDescent="0.3">
      <c r="A7" s="63"/>
      <c r="B7" s="20" t="s">
        <v>10</v>
      </c>
      <c r="C7" s="13">
        <v>1</v>
      </c>
      <c r="D7" s="13">
        <v>10</v>
      </c>
      <c r="E7" s="14"/>
      <c r="F7" s="15"/>
    </row>
    <row r="8" spans="1:6" x14ac:dyDescent="0.3">
      <c r="A8" s="64"/>
      <c r="B8" s="21" t="s">
        <v>11</v>
      </c>
      <c r="C8" s="10">
        <v>1</v>
      </c>
      <c r="D8" s="10">
        <v>10</v>
      </c>
      <c r="E8" s="16"/>
      <c r="F8" s="17"/>
    </row>
    <row r="9" spans="1:6" x14ac:dyDescent="0.3">
      <c r="A9" s="64"/>
      <c r="B9" s="20" t="s">
        <v>12</v>
      </c>
      <c r="C9" s="13">
        <v>1</v>
      </c>
      <c r="D9" s="13">
        <v>10</v>
      </c>
      <c r="E9" s="16"/>
      <c r="F9" s="17"/>
    </row>
    <row r="10" spans="1:6" x14ac:dyDescent="0.3">
      <c r="A10" s="64"/>
      <c r="B10" s="21" t="s">
        <v>13</v>
      </c>
      <c r="C10" s="10">
        <v>1</v>
      </c>
      <c r="D10" s="10">
        <v>10</v>
      </c>
      <c r="E10" s="16"/>
      <c r="F10" s="17"/>
    </row>
    <row r="11" spans="1:6" x14ac:dyDescent="0.3">
      <c r="A11" s="64"/>
      <c r="B11" s="20" t="s">
        <v>14</v>
      </c>
      <c r="C11" s="13">
        <v>1</v>
      </c>
      <c r="D11" s="13">
        <v>10</v>
      </c>
      <c r="E11" s="16"/>
      <c r="F11" s="17"/>
    </row>
    <row r="12" spans="1:6" ht="15" thickBot="1" x14ac:dyDescent="0.35">
      <c r="A12" s="65"/>
      <c r="B12" s="21" t="s">
        <v>15</v>
      </c>
      <c r="C12" s="10">
        <v>1</v>
      </c>
      <c r="D12" s="10">
        <v>10</v>
      </c>
      <c r="E12" s="16"/>
      <c r="F12" s="24"/>
    </row>
    <row r="13" spans="1:6" ht="15" thickBot="1" x14ac:dyDescent="0.35">
      <c r="A13" s="3" t="s">
        <v>16</v>
      </c>
      <c r="B13" s="66">
        <f>SUM(D14:D35)/$D$178</f>
        <v>0.14102564102564102</v>
      </c>
      <c r="C13" s="66"/>
      <c r="D13" s="66"/>
      <c r="E13" s="66"/>
      <c r="F13" s="66"/>
    </row>
    <row r="14" spans="1:6" x14ac:dyDescent="0.3">
      <c r="A14" s="45"/>
      <c r="B14" s="27" t="s">
        <v>17</v>
      </c>
      <c r="C14" s="5">
        <v>1</v>
      </c>
      <c r="D14" s="13">
        <v>10</v>
      </c>
      <c r="E14" s="14"/>
      <c r="F14" s="15"/>
    </row>
    <row r="15" spans="1:6" x14ac:dyDescent="0.3">
      <c r="A15" s="46"/>
      <c r="B15" s="21" t="s">
        <v>18</v>
      </c>
      <c r="C15" s="6">
        <v>1</v>
      </c>
      <c r="D15" s="10">
        <v>10</v>
      </c>
      <c r="E15" s="16"/>
      <c r="F15" s="17"/>
    </row>
    <row r="16" spans="1:6" x14ac:dyDescent="0.3">
      <c r="A16" s="47"/>
      <c r="B16" s="20" t="s">
        <v>19</v>
      </c>
      <c r="C16" s="5" t="s">
        <v>20</v>
      </c>
      <c r="D16" s="13">
        <v>10</v>
      </c>
      <c r="E16" s="16"/>
      <c r="F16" s="17"/>
    </row>
    <row r="17" spans="1:6" x14ac:dyDescent="0.3">
      <c r="A17" s="47"/>
      <c r="B17" s="21" t="s">
        <v>21</v>
      </c>
      <c r="C17" s="6" t="s">
        <v>20</v>
      </c>
      <c r="D17" s="10">
        <v>10</v>
      </c>
      <c r="E17" s="16"/>
      <c r="F17" s="17"/>
    </row>
    <row r="18" spans="1:6" x14ac:dyDescent="0.3">
      <c r="A18" s="47"/>
      <c r="B18" s="20" t="s">
        <v>22</v>
      </c>
      <c r="C18" s="5" t="s">
        <v>20</v>
      </c>
      <c r="D18" s="13">
        <v>10</v>
      </c>
      <c r="E18" s="16"/>
      <c r="F18" s="17"/>
    </row>
    <row r="19" spans="1:6" x14ac:dyDescent="0.3">
      <c r="A19" s="47"/>
      <c r="B19" s="21" t="s">
        <v>23</v>
      </c>
      <c r="C19" s="6" t="s">
        <v>20</v>
      </c>
      <c r="D19" s="10">
        <v>10</v>
      </c>
      <c r="E19" s="16"/>
      <c r="F19" s="17"/>
    </row>
    <row r="20" spans="1:6" x14ac:dyDescent="0.3">
      <c r="A20" s="47"/>
      <c r="B20" s="20" t="s">
        <v>24</v>
      </c>
      <c r="C20" s="5" t="s">
        <v>20</v>
      </c>
      <c r="D20" s="13">
        <v>10</v>
      </c>
      <c r="E20" s="16"/>
      <c r="F20" s="17"/>
    </row>
    <row r="21" spans="1:6" x14ac:dyDescent="0.3">
      <c r="A21" s="47"/>
      <c r="B21" s="21" t="s">
        <v>25</v>
      </c>
      <c r="C21" s="6" t="s">
        <v>20</v>
      </c>
      <c r="D21" s="10">
        <v>10</v>
      </c>
      <c r="E21" s="16"/>
      <c r="F21" s="17"/>
    </row>
    <row r="22" spans="1:6" x14ac:dyDescent="0.3">
      <c r="A22" s="47"/>
      <c r="B22" s="20" t="s">
        <v>26</v>
      </c>
      <c r="C22" s="5" t="s">
        <v>20</v>
      </c>
      <c r="D22" s="13">
        <v>10</v>
      </c>
      <c r="E22" s="16"/>
      <c r="F22" s="17"/>
    </row>
    <row r="23" spans="1:6" x14ac:dyDescent="0.3">
      <c r="A23" s="47"/>
      <c r="B23" s="21" t="s">
        <v>27</v>
      </c>
      <c r="C23" s="6" t="s">
        <v>20</v>
      </c>
      <c r="D23" s="10">
        <v>10</v>
      </c>
      <c r="E23" s="16"/>
      <c r="F23" s="17"/>
    </row>
    <row r="24" spans="1:6" x14ac:dyDescent="0.3">
      <c r="A24" s="47"/>
      <c r="B24" s="20" t="s">
        <v>28</v>
      </c>
      <c r="C24" s="5" t="s">
        <v>20</v>
      </c>
      <c r="D24" s="13">
        <v>10</v>
      </c>
      <c r="E24" s="16"/>
      <c r="F24" s="17"/>
    </row>
    <row r="25" spans="1:6" x14ac:dyDescent="0.3">
      <c r="A25" s="47"/>
      <c r="B25" s="20" t="s">
        <v>29</v>
      </c>
      <c r="C25" s="5" t="s">
        <v>20</v>
      </c>
      <c r="D25" s="13">
        <v>10</v>
      </c>
      <c r="E25" s="16"/>
      <c r="F25" s="17"/>
    </row>
    <row r="26" spans="1:6" x14ac:dyDescent="0.3">
      <c r="A26" s="47"/>
      <c r="B26" s="20" t="s">
        <v>30</v>
      </c>
      <c r="C26" s="6" t="s">
        <v>20</v>
      </c>
      <c r="D26" s="10">
        <v>10</v>
      </c>
      <c r="E26" s="16"/>
      <c r="F26" s="17"/>
    </row>
    <row r="27" spans="1:6" x14ac:dyDescent="0.3">
      <c r="A27" s="47"/>
      <c r="B27" s="22" t="s">
        <v>31</v>
      </c>
      <c r="C27" s="5" t="s">
        <v>20</v>
      </c>
      <c r="D27" s="13">
        <v>10</v>
      </c>
      <c r="E27" s="16"/>
      <c r="F27" s="17"/>
    </row>
    <row r="28" spans="1:6" x14ac:dyDescent="0.3">
      <c r="A28" s="47"/>
      <c r="B28" s="22" t="s">
        <v>32</v>
      </c>
      <c r="C28" s="6" t="s">
        <v>20</v>
      </c>
      <c r="D28" s="10">
        <v>10</v>
      </c>
      <c r="E28" s="16"/>
      <c r="F28" s="17"/>
    </row>
    <row r="29" spans="1:6" x14ac:dyDescent="0.3">
      <c r="A29" s="47"/>
      <c r="B29" s="22" t="s">
        <v>33</v>
      </c>
      <c r="C29" s="5" t="s">
        <v>20</v>
      </c>
      <c r="D29" s="13">
        <v>10</v>
      </c>
      <c r="E29" s="16"/>
      <c r="F29" s="17"/>
    </row>
    <row r="30" spans="1:6" x14ac:dyDescent="0.3">
      <c r="A30" s="47"/>
      <c r="B30" s="22" t="s">
        <v>34</v>
      </c>
      <c r="C30" s="6">
        <v>1</v>
      </c>
      <c r="D30" s="10">
        <v>10</v>
      </c>
      <c r="E30" s="16"/>
      <c r="F30" s="17"/>
    </row>
    <row r="31" spans="1:6" x14ac:dyDescent="0.3">
      <c r="A31" s="47"/>
      <c r="B31" s="22" t="s">
        <v>35</v>
      </c>
      <c r="C31" s="5">
        <v>1</v>
      </c>
      <c r="D31" s="13">
        <v>10</v>
      </c>
      <c r="E31" s="16"/>
      <c r="F31" s="17"/>
    </row>
    <row r="32" spans="1:6" x14ac:dyDescent="0.3">
      <c r="A32" s="47"/>
      <c r="B32" s="22" t="s">
        <v>36</v>
      </c>
      <c r="C32" s="6">
        <v>1</v>
      </c>
      <c r="D32" s="10">
        <v>10</v>
      </c>
      <c r="E32" s="16"/>
      <c r="F32" s="17"/>
    </row>
    <row r="33" spans="1:6" x14ac:dyDescent="0.3">
      <c r="A33" s="47"/>
      <c r="B33" s="22" t="s">
        <v>37</v>
      </c>
      <c r="C33" s="5">
        <v>1</v>
      </c>
      <c r="D33" s="13">
        <v>10</v>
      </c>
      <c r="E33" s="16"/>
      <c r="F33" s="17"/>
    </row>
    <row r="34" spans="1:6" x14ac:dyDescent="0.3">
      <c r="A34" s="47"/>
      <c r="B34" s="22" t="s">
        <v>38</v>
      </c>
      <c r="C34" s="6" t="s">
        <v>20</v>
      </c>
      <c r="D34" s="13">
        <v>10</v>
      </c>
      <c r="E34" s="16"/>
      <c r="F34" s="17"/>
    </row>
    <row r="35" spans="1:6" ht="15" thickBot="1" x14ac:dyDescent="0.35">
      <c r="A35" s="47"/>
      <c r="B35" s="28" t="s">
        <v>39</v>
      </c>
      <c r="C35" s="5">
        <v>1</v>
      </c>
      <c r="D35" s="13">
        <v>10</v>
      </c>
      <c r="E35" s="16"/>
      <c r="F35" s="24"/>
    </row>
    <row r="36" spans="1:6" ht="15" thickBot="1" x14ac:dyDescent="0.35">
      <c r="A36" s="3" t="s">
        <v>40</v>
      </c>
      <c r="B36" s="66">
        <f>SUM(D37:D53)/$D$178</f>
        <v>0.10897435897435898</v>
      </c>
      <c r="C36" s="67"/>
      <c r="D36" s="66"/>
      <c r="E36" s="66"/>
      <c r="F36" s="66"/>
    </row>
    <row r="37" spans="1:6" x14ac:dyDescent="0.3">
      <c r="A37" s="45"/>
      <c r="B37" s="5" t="s">
        <v>41</v>
      </c>
      <c r="C37" s="27">
        <v>1</v>
      </c>
      <c r="D37" s="5">
        <v>10</v>
      </c>
      <c r="E37" s="14"/>
      <c r="F37" s="15"/>
    </row>
    <row r="38" spans="1:6" x14ac:dyDescent="0.3">
      <c r="A38" s="46"/>
      <c r="B38" s="6" t="s">
        <v>42</v>
      </c>
      <c r="C38" s="21">
        <v>1</v>
      </c>
      <c r="D38" s="5">
        <v>10</v>
      </c>
      <c r="E38" s="16"/>
      <c r="F38" s="17"/>
    </row>
    <row r="39" spans="1:6" x14ac:dyDescent="0.3">
      <c r="A39" s="46"/>
      <c r="B39" s="5" t="s">
        <v>43</v>
      </c>
      <c r="C39" s="20">
        <v>1</v>
      </c>
      <c r="D39" s="5">
        <v>10</v>
      </c>
      <c r="E39" s="16"/>
      <c r="F39" s="17"/>
    </row>
    <row r="40" spans="1:6" x14ac:dyDescent="0.3">
      <c r="A40" s="46"/>
      <c r="B40" s="6" t="s">
        <v>44</v>
      </c>
      <c r="C40" s="21">
        <v>1</v>
      </c>
      <c r="D40" s="5">
        <v>10</v>
      </c>
      <c r="E40" s="16"/>
      <c r="F40" s="17"/>
    </row>
    <row r="41" spans="1:6" x14ac:dyDescent="0.3">
      <c r="A41" s="46"/>
      <c r="B41" s="5" t="s">
        <v>45</v>
      </c>
      <c r="C41" s="20">
        <v>1</v>
      </c>
      <c r="D41" s="5">
        <v>10</v>
      </c>
      <c r="E41" s="16"/>
      <c r="F41" s="17"/>
    </row>
    <row r="42" spans="1:6" x14ac:dyDescent="0.3">
      <c r="A42" s="46"/>
      <c r="B42" s="6" t="s">
        <v>46</v>
      </c>
      <c r="C42" s="21">
        <v>1</v>
      </c>
      <c r="D42" s="5">
        <v>10</v>
      </c>
      <c r="E42" s="16"/>
      <c r="F42" s="17"/>
    </row>
    <row r="43" spans="1:6" x14ac:dyDescent="0.3">
      <c r="A43" s="47"/>
      <c r="B43" s="5" t="s">
        <v>47</v>
      </c>
      <c r="C43" s="20">
        <v>1</v>
      </c>
      <c r="D43" s="5">
        <v>10</v>
      </c>
      <c r="E43" s="16"/>
      <c r="F43" s="17"/>
    </row>
    <row r="44" spans="1:6" x14ac:dyDescent="0.3">
      <c r="A44" s="47"/>
      <c r="B44" s="6" t="s">
        <v>48</v>
      </c>
      <c r="C44" s="21">
        <v>1</v>
      </c>
      <c r="D44" s="5">
        <v>10</v>
      </c>
      <c r="E44" s="16"/>
      <c r="F44" s="17"/>
    </row>
    <row r="45" spans="1:6" x14ac:dyDescent="0.3">
      <c r="A45" s="47"/>
      <c r="B45" s="5" t="s">
        <v>49</v>
      </c>
      <c r="C45" s="20">
        <v>1</v>
      </c>
      <c r="D45" s="5">
        <v>10</v>
      </c>
      <c r="E45" s="16"/>
      <c r="F45" s="17"/>
    </row>
    <row r="46" spans="1:6" x14ac:dyDescent="0.3">
      <c r="A46" s="47"/>
      <c r="B46" s="5" t="s">
        <v>50</v>
      </c>
      <c r="C46" s="21">
        <v>1</v>
      </c>
      <c r="D46" s="5">
        <v>10</v>
      </c>
      <c r="E46" s="16"/>
      <c r="F46" s="17"/>
    </row>
    <row r="47" spans="1:6" x14ac:dyDescent="0.3">
      <c r="A47" s="47"/>
      <c r="B47" s="5" t="s">
        <v>51</v>
      </c>
      <c r="C47" s="20">
        <v>1</v>
      </c>
      <c r="D47" s="5">
        <v>10</v>
      </c>
      <c r="E47" s="16"/>
      <c r="F47" s="17"/>
    </row>
    <row r="48" spans="1:6" x14ac:dyDescent="0.3">
      <c r="A48" s="47"/>
      <c r="B48" s="5" t="s">
        <v>52</v>
      </c>
      <c r="C48" s="20">
        <v>1</v>
      </c>
      <c r="D48" s="5">
        <v>10</v>
      </c>
      <c r="E48" s="16"/>
      <c r="F48" s="17"/>
    </row>
    <row r="49" spans="1:6" x14ac:dyDescent="0.3">
      <c r="A49" s="47"/>
      <c r="B49" s="5" t="s">
        <v>53</v>
      </c>
      <c r="C49" s="21">
        <v>1</v>
      </c>
      <c r="D49" s="5">
        <v>10</v>
      </c>
      <c r="E49" s="16"/>
      <c r="F49" s="17"/>
    </row>
    <row r="50" spans="1:6" x14ac:dyDescent="0.3">
      <c r="A50" s="47"/>
      <c r="B50" s="5" t="s">
        <v>54</v>
      </c>
      <c r="C50" s="20">
        <v>1</v>
      </c>
      <c r="D50" s="5">
        <v>10</v>
      </c>
      <c r="E50" s="16"/>
      <c r="F50" s="17"/>
    </row>
    <row r="51" spans="1:6" x14ac:dyDescent="0.3">
      <c r="A51" s="47"/>
      <c r="B51" s="5" t="s">
        <v>55</v>
      </c>
      <c r="C51" s="21">
        <v>1</v>
      </c>
      <c r="D51" s="5">
        <v>10</v>
      </c>
      <c r="E51" s="16"/>
      <c r="F51" s="17"/>
    </row>
    <row r="52" spans="1:6" x14ac:dyDescent="0.3">
      <c r="A52" s="47"/>
      <c r="B52" s="5" t="s">
        <v>56</v>
      </c>
      <c r="C52" s="20" t="s">
        <v>20</v>
      </c>
      <c r="D52" s="5">
        <v>10</v>
      </c>
      <c r="E52" s="16"/>
      <c r="F52" s="17"/>
    </row>
    <row r="53" spans="1:6" ht="15" thickBot="1" x14ac:dyDescent="0.35">
      <c r="A53" s="47"/>
      <c r="B53" s="5" t="s">
        <v>57</v>
      </c>
      <c r="C53" s="28" t="s">
        <v>20</v>
      </c>
      <c r="D53" s="5">
        <v>10</v>
      </c>
      <c r="E53" s="16"/>
      <c r="F53" s="17"/>
    </row>
    <row r="54" spans="1:6" ht="15" thickBot="1" x14ac:dyDescent="0.35">
      <c r="A54" s="3" t="s">
        <v>58</v>
      </c>
      <c r="B54" s="61">
        <f>SUM(D55:D57)/$D$178</f>
        <v>1.9230769230769232E-2</v>
      </c>
      <c r="C54" s="70"/>
      <c r="D54" s="62"/>
      <c r="E54" s="62"/>
      <c r="F54" s="62"/>
    </row>
    <row r="55" spans="1:6" x14ac:dyDescent="0.3">
      <c r="A55" s="45"/>
      <c r="B55" s="27" t="s">
        <v>59</v>
      </c>
      <c r="C55" s="5" t="s">
        <v>20</v>
      </c>
      <c r="D55" s="13">
        <v>10</v>
      </c>
      <c r="E55" s="14"/>
      <c r="F55" s="15"/>
    </row>
    <row r="56" spans="1:6" x14ac:dyDescent="0.3">
      <c r="A56" s="46"/>
      <c r="B56" s="21" t="s">
        <v>60</v>
      </c>
      <c r="C56" s="6" t="s">
        <v>20</v>
      </c>
      <c r="D56" s="10">
        <v>10</v>
      </c>
      <c r="E56" s="16"/>
      <c r="F56" s="17"/>
    </row>
    <row r="57" spans="1:6" ht="15" thickBot="1" x14ac:dyDescent="0.35">
      <c r="A57" s="46"/>
      <c r="B57" s="28" t="s">
        <v>61</v>
      </c>
      <c r="C57" s="6">
        <v>1</v>
      </c>
      <c r="D57" s="10">
        <v>10</v>
      </c>
      <c r="E57" s="16"/>
      <c r="F57" s="17"/>
    </row>
    <row r="58" spans="1:6" ht="15" thickBot="1" x14ac:dyDescent="0.35">
      <c r="A58" s="3" t="s">
        <v>62</v>
      </c>
      <c r="B58" s="61">
        <f>SUM(D59:D83)/$D$178</f>
        <v>0.16025641025641027</v>
      </c>
      <c r="C58" s="61"/>
      <c r="D58" s="62"/>
      <c r="E58" s="62"/>
      <c r="F58" s="62"/>
    </row>
    <row r="59" spans="1:6" x14ac:dyDescent="0.3">
      <c r="A59" s="45"/>
      <c r="B59" s="27" t="s">
        <v>63</v>
      </c>
      <c r="C59" s="5">
        <v>1</v>
      </c>
      <c r="D59" s="13">
        <v>10</v>
      </c>
      <c r="E59" s="14"/>
      <c r="F59" s="15"/>
    </row>
    <row r="60" spans="1:6" x14ac:dyDescent="0.3">
      <c r="A60" s="64"/>
      <c r="B60" s="20" t="s">
        <v>64</v>
      </c>
      <c r="C60" s="5" t="s">
        <v>20</v>
      </c>
      <c r="D60" s="13">
        <v>10</v>
      </c>
      <c r="E60" s="16"/>
      <c r="F60" s="17"/>
    </row>
    <row r="61" spans="1:6" x14ac:dyDescent="0.3">
      <c r="A61" s="64"/>
      <c r="B61" s="20" t="s">
        <v>65</v>
      </c>
      <c r="C61" s="5" t="s">
        <v>20</v>
      </c>
      <c r="D61" s="13">
        <v>10</v>
      </c>
      <c r="E61" s="16"/>
      <c r="F61" s="17"/>
    </row>
    <row r="62" spans="1:6" x14ac:dyDescent="0.3">
      <c r="A62" s="64"/>
      <c r="B62" s="20" t="s">
        <v>66</v>
      </c>
      <c r="C62" s="5">
        <v>1</v>
      </c>
      <c r="D62" s="13">
        <v>10</v>
      </c>
      <c r="E62" s="16"/>
      <c r="F62" s="17"/>
    </row>
    <row r="63" spans="1:6" x14ac:dyDescent="0.3">
      <c r="A63" s="64"/>
      <c r="B63" s="20" t="s">
        <v>67</v>
      </c>
      <c r="C63" s="5">
        <v>1</v>
      </c>
      <c r="D63" s="13">
        <v>10</v>
      </c>
      <c r="E63" s="16"/>
      <c r="F63" s="17"/>
    </row>
    <row r="64" spans="1:6" x14ac:dyDescent="0.3">
      <c r="A64" s="64"/>
      <c r="B64" s="20" t="s">
        <v>68</v>
      </c>
      <c r="C64" s="5">
        <v>1</v>
      </c>
      <c r="D64" s="13">
        <v>10</v>
      </c>
      <c r="E64" s="16"/>
      <c r="F64" s="17"/>
    </row>
    <row r="65" spans="1:6" x14ac:dyDescent="0.3">
      <c r="A65" s="64"/>
      <c r="B65" s="20" t="s">
        <v>69</v>
      </c>
      <c r="C65" s="5">
        <v>1</v>
      </c>
      <c r="D65" s="13">
        <v>10</v>
      </c>
      <c r="E65" s="16"/>
      <c r="F65" s="17"/>
    </row>
    <row r="66" spans="1:6" x14ac:dyDescent="0.3">
      <c r="A66" s="64"/>
      <c r="B66" s="20" t="s">
        <v>70</v>
      </c>
      <c r="C66" s="5">
        <v>1</v>
      </c>
      <c r="D66" s="13">
        <v>10</v>
      </c>
      <c r="E66" s="16"/>
      <c r="F66" s="17"/>
    </row>
    <row r="67" spans="1:6" x14ac:dyDescent="0.3">
      <c r="A67" s="64"/>
      <c r="B67" s="20" t="s">
        <v>71</v>
      </c>
      <c r="C67" s="5">
        <v>1</v>
      </c>
      <c r="D67" s="13">
        <v>10</v>
      </c>
      <c r="E67" s="16"/>
      <c r="F67" s="17"/>
    </row>
    <row r="68" spans="1:6" x14ac:dyDescent="0.3">
      <c r="A68" s="64"/>
      <c r="B68" s="20" t="s">
        <v>72</v>
      </c>
      <c r="C68" s="5">
        <v>1</v>
      </c>
      <c r="D68" s="13">
        <v>10</v>
      </c>
      <c r="E68" s="16"/>
      <c r="F68" s="17"/>
    </row>
    <row r="69" spans="1:6" x14ac:dyDescent="0.3">
      <c r="A69" s="64"/>
      <c r="B69" s="20" t="s">
        <v>73</v>
      </c>
      <c r="C69" s="5">
        <v>1</v>
      </c>
      <c r="D69" s="13">
        <v>10</v>
      </c>
      <c r="E69" s="16"/>
      <c r="F69" s="17"/>
    </row>
    <row r="70" spans="1:6" x14ac:dyDescent="0.3">
      <c r="A70" s="64"/>
      <c r="B70" s="20" t="s">
        <v>74</v>
      </c>
      <c r="C70" s="5" t="s">
        <v>20</v>
      </c>
      <c r="D70" s="13">
        <v>10</v>
      </c>
      <c r="E70" s="16"/>
      <c r="F70" s="17"/>
    </row>
    <row r="71" spans="1:6" x14ac:dyDescent="0.3">
      <c r="A71" s="64"/>
      <c r="B71" s="20" t="s">
        <v>75</v>
      </c>
      <c r="C71" s="5" t="s">
        <v>20</v>
      </c>
      <c r="D71" s="13">
        <v>10</v>
      </c>
      <c r="E71" s="16"/>
      <c r="F71" s="17"/>
    </row>
    <row r="72" spans="1:6" x14ac:dyDescent="0.3">
      <c r="A72" s="64"/>
      <c r="B72" s="20" t="s">
        <v>76</v>
      </c>
      <c r="C72" s="5" t="s">
        <v>20</v>
      </c>
      <c r="D72" s="13">
        <v>10</v>
      </c>
      <c r="E72" s="16"/>
      <c r="F72" s="17"/>
    </row>
    <row r="73" spans="1:6" x14ac:dyDescent="0.3">
      <c r="A73" s="64"/>
      <c r="B73" s="20" t="s">
        <v>77</v>
      </c>
      <c r="C73" s="5" t="s">
        <v>20</v>
      </c>
      <c r="D73" s="13">
        <v>10</v>
      </c>
      <c r="E73" s="16"/>
      <c r="F73" s="17"/>
    </row>
    <row r="74" spans="1:6" x14ac:dyDescent="0.3">
      <c r="A74" s="64"/>
      <c r="B74" s="20" t="s">
        <v>78</v>
      </c>
      <c r="C74" s="5" t="s">
        <v>20</v>
      </c>
      <c r="D74" s="13">
        <v>10</v>
      </c>
      <c r="E74" s="16"/>
      <c r="F74" s="17"/>
    </row>
    <row r="75" spans="1:6" x14ac:dyDescent="0.3">
      <c r="A75" s="64"/>
      <c r="B75" s="20" t="s">
        <v>79</v>
      </c>
      <c r="C75" s="5" t="s">
        <v>20</v>
      </c>
      <c r="D75" s="13">
        <v>10</v>
      </c>
      <c r="E75" s="16"/>
      <c r="F75" s="17"/>
    </row>
    <row r="76" spans="1:6" x14ac:dyDescent="0.3">
      <c r="A76" s="64"/>
      <c r="B76" s="20" t="s">
        <v>80</v>
      </c>
      <c r="C76" s="5" t="s">
        <v>20</v>
      </c>
      <c r="D76" s="13">
        <v>10</v>
      </c>
      <c r="E76" s="16"/>
      <c r="F76" s="17"/>
    </row>
    <row r="77" spans="1:6" x14ac:dyDescent="0.3">
      <c r="A77" s="64"/>
      <c r="B77" s="20" t="s">
        <v>81</v>
      </c>
      <c r="C77" s="5">
        <v>1</v>
      </c>
      <c r="D77" s="13">
        <v>10</v>
      </c>
      <c r="E77" s="16"/>
      <c r="F77" s="17"/>
    </row>
    <row r="78" spans="1:6" x14ac:dyDescent="0.3">
      <c r="A78" s="64"/>
      <c r="B78" s="20" t="s">
        <v>82</v>
      </c>
      <c r="C78" s="5">
        <v>1</v>
      </c>
      <c r="D78" s="13">
        <v>10</v>
      </c>
      <c r="E78" s="16"/>
      <c r="F78" s="17"/>
    </row>
    <row r="79" spans="1:6" x14ac:dyDescent="0.3">
      <c r="A79" s="64"/>
      <c r="B79" s="20" t="s">
        <v>83</v>
      </c>
      <c r="C79" s="5" t="s">
        <v>20</v>
      </c>
      <c r="D79" s="13">
        <v>10</v>
      </c>
      <c r="E79" s="16"/>
      <c r="F79" s="17"/>
    </row>
    <row r="80" spans="1:6" x14ac:dyDescent="0.3">
      <c r="A80" s="64"/>
      <c r="B80" s="20" t="s">
        <v>84</v>
      </c>
      <c r="C80" s="5">
        <v>1</v>
      </c>
      <c r="D80" s="13">
        <v>10</v>
      </c>
      <c r="E80" s="16"/>
      <c r="F80" s="17"/>
    </row>
    <row r="81" spans="1:6" x14ac:dyDescent="0.3">
      <c r="A81" s="64"/>
      <c r="B81" s="20" t="s">
        <v>85</v>
      </c>
      <c r="C81" s="5">
        <v>1</v>
      </c>
      <c r="D81" s="13">
        <v>10</v>
      </c>
      <c r="E81" s="16"/>
      <c r="F81" s="17"/>
    </row>
    <row r="82" spans="1:6" x14ac:dyDescent="0.3">
      <c r="A82" s="64"/>
      <c r="B82" s="20" t="s">
        <v>86</v>
      </c>
      <c r="C82" s="5">
        <v>1</v>
      </c>
      <c r="D82" s="13">
        <v>10</v>
      </c>
      <c r="E82" s="16"/>
      <c r="F82" s="17"/>
    </row>
    <row r="83" spans="1:6" ht="15" thickBot="1" x14ac:dyDescent="0.35">
      <c r="A83" s="47"/>
      <c r="B83" s="31" t="s">
        <v>87</v>
      </c>
      <c r="C83" s="5">
        <v>1</v>
      </c>
      <c r="D83" s="13">
        <v>10</v>
      </c>
      <c r="E83" s="16"/>
      <c r="F83" s="17"/>
    </row>
    <row r="84" spans="1:6" ht="15" thickBot="1" x14ac:dyDescent="0.35">
      <c r="A84" s="3" t="s">
        <v>88</v>
      </c>
      <c r="B84" s="61">
        <f>SUM(D85:D85)/$D$178</f>
        <v>6.41025641025641E-3</v>
      </c>
      <c r="C84" s="61"/>
      <c r="D84" s="62"/>
      <c r="E84" s="62"/>
      <c r="F84" s="62"/>
    </row>
    <row r="85" spans="1:6" ht="15" thickBot="1" x14ac:dyDescent="0.35">
      <c r="A85" s="20"/>
      <c r="B85" s="30" t="s">
        <v>89</v>
      </c>
      <c r="C85" s="5">
        <v>1</v>
      </c>
      <c r="D85" s="13">
        <v>10</v>
      </c>
      <c r="E85" s="14"/>
      <c r="F85" s="15"/>
    </row>
    <row r="86" spans="1:6" ht="15" thickBot="1" x14ac:dyDescent="0.35">
      <c r="A86" s="26" t="s">
        <v>90</v>
      </c>
      <c r="B86" s="68">
        <f>SUM(D87:D94)/$D$178</f>
        <v>5.128205128205128E-2</v>
      </c>
      <c r="C86" s="68"/>
      <c r="D86" s="69"/>
      <c r="E86" s="69"/>
      <c r="F86" s="69"/>
    </row>
    <row r="87" spans="1:6" x14ac:dyDescent="0.3">
      <c r="A87" s="45"/>
      <c r="B87" s="27" t="s">
        <v>91</v>
      </c>
      <c r="C87" s="5">
        <v>1</v>
      </c>
      <c r="D87" s="13">
        <v>10</v>
      </c>
      <c r="E87" s="14"/>
      <c r="F87" s="15"/>
    </row>
    <row r="88" spans="1:6" x14ac:dyDescent="0.3">
      <c r="A88" s="46"/>
      <c r="B88" s="21" t="s">
        <v>92</v>
      </c>
      <c r="C88" s="5">
        <v>1</v>
      </c>
      <c r="D88" s="13">
        <v>10</v>
      </c>
      <c r="E88" s="16"/>
      <c r="F88" s="17"/>
    </row>
    <row r="89" spans="1:6" x14ac:dyDescent="0.3">
      <c r="A89" s="46"/>
      <c r="B89" s="20" t="s">
        <v>93</v>
      </c>
      <c r="C89" s="5">
        <v>1</v>
      </c>
      <c r="D89" s="13">
        <v>10</v>
      </c>
      <c r="E89" s="16"/>
      <c r="F89" s="17"/>
    </row>
    <row r="90" spans="1:6" x14ac:dyDescent="0.3">
      <c r="A90" s="46"/>
      <c r="B90" s="21" t="s">
        <v>94</v>
      </c>
      <c r="C90" s="5">
        <v>1</v>
      </c>
      <c r="D90" s="13">
        <v>10</v>
      </c>
      <c r="E90" s="16"/>
      <c r="F90" s="17"/>
    </row>
    <row r="91" spans="1:6" x14ac:dyDescent="0.3">
      <c r="A91" s="47"/>
      <c r="B91" s="20" t="s">
        <v>95</v>
      </c>
      <c r="C91" s="5">
        <v>1</v>
      </c>
      <c r="D91" s="13">
        <v>10</v>
      </c>
      <c r="E91" s="16"/>
      <c r="F91" s="17"/>
    </row>
    <row r="92" spans="1:6" x14ac:dyDescent="0.3">
      <c r="A92" s="47"/>
      <c r="B92" s="21" t="s">
        <v>96</v>
      </c>
      <c r="C92" s="5">
        <v>1</v>
      </c>
      <c r="D92" s="13">
        <v>10</v>
      </c>
      <c r="E92" s="16"/>
      <c r="F92" s="17"/>
    </row>
    <row r="93" spans="1:6" x14ac:dyDescent="0.3">
      <c r="A93" s="47"/>
      <c r="B93" s="20" t="s">
        <v>97</v>
      </c>
      <c r="C93" s="5">
        <v>1</v>
      </c>
      <c r="D93" s="13">
        <v>10</v>
      </c>
      <c r="E93" s="16"/>
      <c r="F93" s="17"/>
    </row>
    <row r="94" spans="1:6" ht="15" thickBot="1" x14ac:dyDescent="0.35">
      <c r="A94" s="47"/>
      <c r="B94" s="28" t="s">
        <v>98</v>
      </c>
      <c r="C94" s="25">
        <v>1</v>
      </c>
      <c r="D94" s="13">
        <v>10</v>
      </c>
      <c r="E94" s="16"/>
      <c r="F94" s="17"/>
    </row>
    <row r="95" spans="1:6" ht="15" thickBot="1" x14ac:dyDescent="0.35">
      <c r="A95" s="26" t="s">
        <v>99</v>
      </c>
      <c r="B95" s="68">
        <f>SUM(D96:D102)/$D$178</f>
        <v>4.4871794871794872E-2</v>
      </c>
      <c r="C95" s="68"/>
      <c r="D95" s="69"/>
      <c r="E95" s="69"/>
      <c r="F95" s="69"/>
    </row>
    <row r="96" spans="1:6" x14ac:dyDescent="0.3">
      <c r="A96" s="45"/>
      <c r="B96" s="27" t="s">
        <v>100</v>
      </c>
      <c r="C96" s="5">
        <v>1</v>
      </c>
      <c r="D96" s="13">
        <v>10</v>
      </c>
      <c r="E96" s="14"/>
      <c r="F96" s="15"/>
    </row>
    <row r="97" spans="1:6" x14ac:dyDescent="0.3">
      <c r="A97" s="46"/>
      <c r="B97" s="21" t="s">
        <v>101</v>
      </c>
      <c r="C97" s="5">
        <v>1</v>
      </c>
      <c r="D97" s="13">
        <v>10</v>
      </c>
      <c r="E97" s="16"/>
      <c r="F97" s="17"/>
    </row>
    <row r="98" spans="1:6" x14ac:dyDescent="0.3">
      <c r="A98" s="46"/>
      <c r="B98" s="21" t="s">
        <v>102</v>
      </c>
      <c r="C98" s="5">
        <v>1</v>
      </c>
      <c r="D98" s="13">
        <v>10</v>
      </c>
      <c r="E98" s="16"/>
      <c r="F98" s="17"/>
    </row>
    <row r="99" spans="1:6" x14ac:dyDescent="0.3">
      <c r="A99" s="47"/>
      <c r="B99" s="22" t="s">
        <v>103</v>
      </c>
      <c r="C99" s="5">
        <v>1</v>
      </c>
      <c r="D99" s="13">
        <v>10</v>
      </c>
      <c r="E99" s="16"/>
      <c r="F99" s="17"/>
    </row>
    <row r="100" spans="1:6" x14ac:dyDescent="0.3">
      <c r="A100" s="47"/>
      <c r="B100" s="22" t="s">
        <v>104</v>
      </c>
      <c r="C100" s="5" t="s">
        <v>105</v>
      </c>
      <c r="D100" s="13">
        <v>10</v>
      </c>
      <c r="E100" s="16"/>
      <c r="F100" s="17"/>
    </row>
    <row r="101" spans="1:6" x14ac:dyDescent="0.3">
      <c r="A101" s="47"/>
      <c r="B101" s="22" t="s">
        <v>106</v>
      </c>
      <c r="C101" s="5">
        <v>1</v>
      </c>
      <c r="D101" s="13">
        <v>10</v>
      </c>
      <c r="E101" s="16"/>
      <c r="F101" s="17"/>
    </row>
    <row r="102" spans="1:6" ht="15" thickBot="1" x14ac:dyDescent="0.35">
      <c r="A102" s="47"/>
      <c r="B102" s="28" t="s">
        <v>107</v>
      </c>
      <c r="C102" s="25" t="s">
        <v>105</v>
      </c>
      <c r="D102" s="13">
        <v>10</v>
      </c>
      <c r="E102" s="16"/>
      <c r="F102" s="17"/>
    </row>
    <row r="103" spans="1:6" ht="15" thickBot="1" x14ac:dyDescent="0.35">
      <c r="A103" s="26" t="s">
        <v>108</v>
      </c>
      <c r="B103" s="68">
        <f>SUM(D104:D108)/$D$178</f>
        <v>3.2051282051282048E-2</v>
      </c>
      <c r="C103" s="68"/>
      <c r="D103" s="69"/>
      <c r="E103" s="69"/>
      <c r="F103" s="69"/>
    </row>
    <row r="104" spans="1:6" x14ac:dyDescent="0.3">
      <c r="A104" s="45"/>
      <c r="B104" s="5" t="s">
        <v>109</v>
      </c>
      <c r="C104" s="27" t="s">
        <v>20</v>
      </c>
      <c r="D104" s="13">
        <v>10</v>
      </c>
      <c r="E104" s="14"/>
      <c r="F104" s="15"/>
    </row>
    <row r="105" spans="1:6" x14ac:dyDescent="0.3">
      <c r="A105" s="46"/>
      <c r="B105" s="6" t="s">
        <v>110</v>
      </c>
      <c r="C105" s="20">
        <v>1</v>
      </c>
      <c r="D105" s="13">
        <v>10</v>
      </c>
      <c r="E105" s="16"/>
      <c r="F105" s="17"/>
    </row>
    <row r="106" spans="1:6" x14ac:dyDescent="0.3">
      <c r="A106" s="47"/>
      <c r="B106" s="5" t="s">
        <v>111</v>
      </c>
      <c r="C106" s="20">
        <v>1</v>
      </c>
      <c r="D106" s="13">
        <v>10</v>
      </c>
      <c r="E106" s="16"/>
      <c r="F106" s="17"/>
    </row>
    <row r="107" spans="1:6" x14ac:dyDescent="0.3">
      <c r="A107" s="47"/>
      <c r="B107" s="6" t="s">
        <v>112</v>
      </c>
      <c r="C107" s="20">
        <v>1</v>
      </c>
      <c r="D107" s="13">
        <v>10</v>
      </c>
      <c r="E107" s="16"/>
      <c r="F107" s="17"/>
    </row>
    <row r="108" spans="1:6" ht="15" thickBot="1" x14ac:dyDescent="0.35">
      <c r="A108" s="47"/>
      <c r="B108" s="5" t="s">
        <v>113</v>
      </c>
      <c r="C108" s="31">
        <v>1</v>
      </c>
      <c r="D108" s="13">
        <v>10</v>
      </c>
      <c r="E108" s="16"/>
      <c r="F108" s="17"/>
    </row>
    <row r="109" spans="1:6" ht="15" thickBot="1" x14ac:dyDescent="0.35">
      <c r="A109" s="26" t="s">
        <v>114</v>
      </c>
      <c r="B109" s="68">
        <f>SUM(D110:D116)/$D$178</f>
        <v>4.4871794871794872E-2</v>
      </c>
      <c r="C109" s="68"/>
      <c r="D109" s="69"/>
      <c r="E109" s="69"/>
      <c r="F109" s="69"/>
    </row>
    <row r="110" spans="1:6" x14ac:dyDescent="0.3">
      <c r="A110" s="45"/>
      <c r="B110" s="27" t="s">
        <v>115</v>
      </c>
      <c r="C110" s="5" t="s">
        <v>105</v>
      </c>
      <c r="D110" s="13">
        <v>10</v>
      </c>
      <c r="E110" s="14"/>
      <c r="F110" s="15"/>
    </row>
    <row r="111" spans="1:6" x14ac:dyDescent="0.3">
      <c r="A111" s="64"/>
      <c r="B111" s="21" t="s">
        <v>116</v>
      </c>
      <c r="C111" s="5" t="s">
        <v>105</v>
      </c>
      <c r="D111" s="13">
        <v>10</v>
      </c>
      <c r="E111" s="16"/>
      <c r="F111" s="17"/>
    </row>
    <row r="112" spans="1:6" x14ac:dyDescent="0.3">
      <c r="A112" s="64"/>
      <c r="B112" s="20" t="s">
        <v>117</v>
      </c>
      <c r="C112" s="5" t="s">
        <v>105</v>
      </c>
      <c r="D112" s="13">
        <v>10</v>
      </c>
      <c r="E112" s="16"/>
      <c r="F112" s="17"/>
    </row>
    <row r="113" spans="1:6" x14ac:dyDescent="0.3">
      <c r="A113" s="64"/>
      <c r="B113" s="21" t="s">
        <v>118</v>
      </c>
      <c r="C113" s="5">
        <v>1</v>
      </c>
      <c r="D113" s="13">
        <v>10</v>
      </c>
      <c r="E113" s="16"/>
      <c r="F113" s="17"/>
    </row>
    <row r="114" spans="1:6" x14ac:dyDescent="0.3">
      <c r="A114" s="64"/>
      <c r="B114" s="20" t="s">
        <v>119</v>
      </c>
      <c r="C114" s="5">
        <v>1</v>
      </c>
      <c r="D114" s="13">
        <v>10</v>
      </c>
      <c r="E114" s="16"/>
      <c r="F114" s="17"/>
    </row>
    <row r="115" spans="1:6" x14ac:dyDescent="0.3">
      <c r="A115" s="64"/>
      <c r="B115" s="20" t="s">
        <v>120</v>
      </c>
      <c r="C115" s="5">
        <v>1</v>
      </c>
      <c r="D115" s="13">
        <v>10</v>
      </c>
      <c r="E115" s="16"/>
      <c r="F115" s="17"/>
    </row>
    <row r="116" spans="1:6" ht="15" thickBot="1" x14ac:dyDescent="0.35">
      <c r="A116" s="47"/>
      <c r="B116" s="28" t="s">
        <v>121</v>
      </c>
      <c r="C116" s="25">
        <v>1</v>
      </c>
      <c r="D116" s="13">
        <v>10</v>
      </c>
      <c r="E116" s="16"/>
      <c r="F116" s="17"/>
    </row>
    <row r="117" spans="1:6" ht="15" thickBot="1" x14ac:dyDescent="0.35">
      <c r="A117" s="26" t="s">
        <v>122</v>
      </c>
      <c r="B117" s="68">
        <f>SUM(D118:D127)/$D$178</f>
        <v>6.4102564102564097E-2</v>
      </c>
      <c r="C117" s="68"/>
      <c r="D117" s="69"/>
      <c r="E117" s="69"/>
      <c r="F117" s="69"/>
    </row>
    <row r="118" spans="1:6" x14ac:dyDescent="0.3">
      <c r="A118" s="45"/>
      <c r="B118" s="27" t="s">
        <v>123</v>
      </c>
      <c r="C118" s="5" t="s">
        <v>105</v>
      </c>
      <c r="D118" s="13">
        <v>10</v>
      </c>
      <c r="E118" s="14"/>
      <c r="F118" s="15"/>
    </row>
    <row r="119" spans="1:6" x14ac:dyDescent="0.3">
      <c r="A119" s="64"/>
      <c r="B119" s="20" t="s">
        <v>124</v>
      </c>
      <c r="C119" s="5" t="s">
        <v>105</v>
      </c>
      <c r="D119" s="13">
        <v>10</v>
      </c>
      <c r="E119" s="16"/>
      <c r="F119" s="17"/>
    </row>
    <row r="120" spans="1:6" x14ac:dyDescent="0.3">
      <c r="A120" s="64"/>
      <c r="B120" s="20" t="s">
        <v>125</v>
      </c>
      <c r="C120" s="5" t="s">
        <v>105</v>
      </c>
      <c r="D120" s="13">
        <v>10</v>
      </c>
      <c r="E120" s="16"/>
      <c r="F120" s="17"/>
    </row>
    <row r="121" spans="1:6" x14ac:dyDescent="0.3">
      <c r="A121" s="64"/>
      <c r="B121" s="20" t="s">
        <v>126</v>
      </c>
      <c r="C121" s="5" t="s">
        <v>105</v>
      </c>
      <c r="D121" s="13">
        <v>10</v>
      </c>
      <c r="E121" s="16"/>
      <c r="F121" s="17"/>
    </row>
    <row r="122" spans="1:6" x14ac:dyDescent="0.3">
      <c r="A122" s="64"/>
      <c r="B122" s="20" t="s">
        <v>127</v>
      </c>
      <c r="C122" s="5" t="s">
        <v>105</v>
      </c>
      <c r="D122" s="13">
        <v>10</v>
      </c>
      <c r="E122" s="16"/>
      <c r="F122" s="17"/>
    </row>
    <row r="123" spans="1:6" x14ac:dyDescent="0.3">
      <c r="A123" s="64"/>
      <c r="B123" s="20" t="s">
        <v>128</v>
      </c>
      <c r="C123" s="5" t="s">
        <v>105</v>
      </c>
      <c r="D123" s="13">
        <v>10</v>
      </c>
      <c r="E123" s="16"/>
      <c r="F123" s="17"/>
    </row>
    <row r="124" spans="1:6" x14ac:dyDescent="0.3">
      <c r="A124" s="64"/>
      <c r="B124" s="20" t="s">
        <v>129</v>
      </c>
      <c r="C124" s="5" t="s">
        <v>105</v>
      </c>
      <c r="D124" s="13">
        <v>10</v>
      </c>
      <c r="E124" s="16"/>
      <c r="F124" s="17"/>
    </row>
    <row r="125" spans="1:6" x14ac:dyDescent="0.3">
      <c r="A125" s="64"/>
      <c r="B125" s="20" t="s">
        <v>130</v>
      </c>
      <c r="C125" s="5" t="s">
        <v>105</v>
      </c>
      <c r="D125" s="13">
        <v>10</v>
      </c>
      <c r="E125" s="16"/>
      <c r="F125" s="17"/>
    </row>
    <row r="126" spans="1:6" x14ac:dyDescent="0.3">
      <c r="A126" s="64"/>
      <c r="B126" s="20" t="s">
        <v>131</v>
      </c>
      <c r="C126" s="5" t="s">
        <v>105</v>
      </c>
      <c r="D126" s="13">
        <v>10</v>
      </c>
      <c r="E126" s="16"/>
      <c r="F126" s="17"/>
    </row>
    <row r="127" spans="1:6" ht="15" thickBot="1" x14ac:dyDescent="0.35">
      <c r="A127" s="47"/>
      <c r="B127" s="31" t="s">
        <v>132</v>
      </c>
      <c r="C127" s="5" t="s">
        <v>105</v>
      </c>
      <c r="D127" s="13">
        <v>10</v>
      </c>
      <c r="E127" s="16"/>
      <c r="F127" s="17"/>
    </row>
    <row r="128" spans="1:6" ht="15" thickBot="1" x14ac:dyDescent="0.35">
      <c r="A128" s="26" t="s">
        <v>133</v>
      </c>
      <c r="B128" s="68">
        <f>SUM(D129:D146)/$D$178</f>
        <v>0.11538461538461539</v>
      </c>
      <c r="C128" s="68"/>
      <c r="D128" s="69"/>
      <c r="E128" s="69"/>
      <c r="F128" s="69"/>
    </row>
    <row r="129" spans="1:6" x14ac:dyDescent="0.3">
      <c r="A129" s="45"/>
      <c r="B129" s="27" t="s">
        <v>134</v>
      </c>
      <c r="C129" s="5">
        <v>1</v>
      </c>
      <c r="D129" s="13">
        <v>10</v>
      </c>
      <c r="E129" s="14"/>
      <c r="F129" s="15"/>
    </row>
    <row r="130" spans="1:6" x14ac:dyDescent="0.3">
      <c r="A130" s="64"/>
      <c r="B130" s="20" t="s">
        <v>135</v>
      </c>
      <c r="C130" s="5">
        <v>1</v>
      </c>
      <c r="D130" s="13">
        <v>10</v>
      </c>
      <c r="E130" s="16"/>
      <c r="F130" s="17"/>
    </row>
    <row r="131" spans="1:6" x14ac:dyDescent="0.3">
      <c r="A131" s="64"/>
      <c r="B131" s="20" t="s">
        <v>136</v>
      </c>
      <c r="C131" s="5" t="s">
        <v>105</v>
      </c>
      <c r="D131" s="13">
        <v>10</v>
      </c>
      <c r="E131" s="16"/>
      <c r="F131" s="17"/>
    </row>
    <row r="132" spans="1:6" x14ac:dyDescent="0.3">
      <c r="A132" s="64"/>
      <c r="B132" s="20" t="s">
        <v>137</v>
      </c>
      <c r="C132" s="5">
        <v>1</v>
      </c>
      <c r="D132" s="13">
        <v>10</v>
      </c>
      <c r="E132" s="16"/>
      <c r="F132" s="17"/>
    </row>
    <row r="133" spans="1:6" x14ac:dyDescent="0.3">
      <c r="A133" s="64"/>
      <c r="B133" s="20" t="s">
        <v>138</v>
      </c>
      <c r="C133" s="5">
        <v>1</v>
      </c>
      <c r="D133" s="13">
        <v>10</v>
      </c>
      <c r="E133" s="16"/>
      <c r="F133" s="17"/>
    </row>
    <row r="134" spans="1:6" x14ac:dyDescent="0.3">
      <c r="A134" s="64"/>
      <c r="B134" s="20" t="s">
        <v>139</v>
      </c>
      <c r="C134" s="5">
        <v>1</v>
      </c>
      <c r="D134" s="13">
        <v>10</v>
      </c>
      <c r="E134" s="16"/>
      <c r="F134" s="17"/>
    </row>
    <row r="135" spans="1:6" x14ac:dyDescent="0.3">
      <c r="A135" s="64"/>
      <c r="B135" s="20" t="s">
        <v>140</v>
      </c>
      <c r="C135" s="5">
        <v>1</v>
      </c>
      <c r="D135" s="13">
        <v>10</v>
      </c>
      <c r="E135" s="16"/>
      <c r="F135" s="17"/>
    </row>
    <row r="136" spans="1:6" x14ac:dyDescent="0.3">
      <c r="A136" s="64"/>
      <c r="B136" s="20" t="s">
        <v>141</v>
      </c>
      <c r="C136" s="5">
        <v>1</v>
      </c>
      <c r="D136" s="13">
        <v>10</v>
      </c>
      <c r="E136" s="16"/>
      <c r="F136" s="17"/>
    </row>
    <row r="137" spans="1:6" x14ac:dyDescent="0.3">
      <c r="A137" s="64"/>
      <c r="B137" s="20" t="s">
        <v>142</v>
      </c>
      <c r="C137" s="5">
        <v>1</v>
      </c>
      <c r="D137" s="13">
        <v>10</v>
      </c>
      <c r="E137" s="16"/>
      <c r="F137" s="17"/>
    </row>
    <row r="138" spans="1:6" x14ac:dyDescent="0.3">
      <c r="A138" s="64"/>
      <c r="B138" s="20" t="s">
        <v>143</v>
      </c>
      <c r="C138" s="5" t="s">
        <v>20</v>
      </c>
      <c r="D138" s="13">
        <v>10</v>
      </c>
      <c r="E138" s="16"/>
      <c r="F138" s="17"/>
    </row>
    <row r="139" spans="1:6" x14ac:dyDescent="0.3">
      <c r="A139" s="64"/>
      <c r="B139" s="20" t="s">
        <v>144</v>
      </c>
      <c r="C139" s="5">
        <v>1</v>
      </c>
      <c r="D139" s="13">
        <v>10</v>
      </c>
      <c r="E139" s="16"/>
      <c r="F139" s="17"/>
    </row>
    <row r="140" spans="1:6" x14ac:dyDescent="0.3">
      <c r="A140" s="64"/>
      <c r="B140" s="20" t="s">
        <v>145</v>
      </c>
      <c r="C140" s="5">
        <v>1</v>
      </c>
      <c r="D140" s="13">
        <v>10</v>
      </c>
      <c r="E140" s="16"/>
      <c r="F140" s="17"/>
    </row>
    <row r="141" spans="1:6" x14ac:dyDescent="0.3">
      <c r="A141" s="64"/>
      <c r="B141" s="20" t="s">
        <v>146</v>
      </c>
      <c r="C141" s="5">
        <v>1</v>
      </c>
      <c r="D141" s="13">
        <v>10</v>
      </c>
      <c r="E141" s="16"/>
      <c r="F141" s="17"/>
    </row>
    <row r="142" spans="1:6" x14ac:dyDescent="0.3">
      <c r="A142" s="64"/>
      <c r="B142" s="20" t="s">
        <v>147</v>
      </c>
      <c r="C142" s="5">
        <v>1</v>
      </c>
      <c r="D142" s="13">
        <v>10</v>
      </c>
      <c r="E142" s="16"/>
      <c r="F142" s="17"/>
    </row>
    <row r="143" spans="1:6" x14ac:dyDescent="0.3">
      <c r="A143" s="64"/>
      <c r="B143" s="20" t="s">
        <v>148</v>
      </c>
      <c r="C143" s="5">
        <v>1</v>
      </c>
      <c r="D143" s="13">
        <v>10</v>
      </c>
      <c r="E143" s="16"/>
      <c r="F143" s="17"/>
    </row>
    <row r="144" spans="1:6" x14ac:dyDescent="0.3">
      <c r="A144" s="64"/>
      <c r="B144" s="20" t="s">
        <v>149</v>
      </c>
      <c r="C144" s="5">
        <v>1</v>
      </c>
      <c r="D144" s="13">
        <v>10</v>
      </c>
      <c r="E144" s="16"/>
      <c r="F144" s="17"/>
    </row>
    <row r="145" spans="1:6" x14ac:dyDescent="0.3">
      <c r="A145" s="64"/>
      <c r="B145" s="20" t="s">
        <v>150</v>
      </c>
      <c r="C145" s="5">
        <v>1</v>
      </c>
      <c r="D145" s="13">
        <v>10</v>
      </c>
      <c r="E145" s="16"/>
      <c r="F145" s="17"/>
    </row>
    <row r="146" spans="1:6" ht="15" thickBot="1" x14ac:dyDescent="0.35">
      <c r="A146" s="47"/>
      <c r="B146" s="31" t="s">
        <v>151</v>
      </c>
      <c r="C146" s="5" t="s">
        <v>20</v>
      </c>
      <c r="D146" s="13">
        <v>10</v>
      </c>
      <c r="E146" s="16"/>
      <c r="F146" s="17"/>
    </row>
    <row r="147" spans="1:6" ht="15" thickBot="1" x14ac:dyDescent="0.35">
      <c r="A147" s="26" t="s">
        <v>152</v>
      </c>
      <c r="B147" s="68">
        <f>SUM(D148:D152)/$D$178</f>
        <v>3.2051282051282048E-2</v>
      </c>
      <c r="C147" s="68"/>
      <c r="D147" s="69"/>
      <c r="E147" s="69"/>
      <c r="F147" s="69"/>
    </row>
    <row r="148" spans="1:6" x14ac:dyDescent="0.3">
      <c r="A148" s="45"/>
      <c r="B148" s="27" t="s">
        <v>153</v>
      </c>
      <c r="C148" s="5" t="s">
        <v>105</v>
      </c>
      <c r="D148" s="13">
        <v>10</v>
      </c>
      <c r="E148" s="14"/>
      <c r="F148" s="15"/>
    </row>
    <row r="149" spans="1:6" x14ac:dyDescent="0.3">
      <c r="A149" s="46"/>
      <c r="B149" s="21" t="s">
        <v>154</v>
      </c>
      <c r="C149" s="5" t="s">
        <v>105</v>
      </c>
      <c r="D149" s="13">
        <v>10</v>
      </c>
      <c r="E149" s="16"/>
      <c r="F149" s="17"/>
    </row>
    <row r="150" spans="1:6" x14ac:dyDescent="0.3">
      <c r="A150" s="46"/>
      <c r="B150" s="20" t="s">
        <v>155</v>
      </c>
      <c r="C150" s="5" t="s">
        <v>105</v>
      </c>
      <c r="D150" s="13">
        <v>10</v>
      </c>
      <c r="E150" s="16"/>
      <c r="F150" s="17"/>
    </row>
    <row r="151" spans="1:6" x14ac:dyDescent="0.3">
      <c r="A151" s="46"/>
      <c r="B151" s="21" t="s">
        <v>156</v>
      </c>
      <c r="C151" s="5" t="s">
        <v>105</v>
      </c>
      <c r="D151" s="13">
        <v>10</v>
      </c>
      <c r="E151" s="16"/>
      <c r="F151" s="17"/>
    </row>
    <row r="152" spans="1:6" ht="15" thickBot="1" x14ac:dyDescent="0.35">
      <c r="A152" s="46"/>
      <c r="B152" s="31" t="s">
        <v>157</v>
      </c>
      <c r="C152" s="5" t="s">
        <v>105</v>
      </c>
      <c r="D152" s="13">
        <v>10</v>
      </c>
      <c r="E152" s="16"/>
      <c r="F152" s="17"/>
    </row>
    <row r="153" spans="1:6" ht="15" thickBot="1" x14ac:dyDescent="0.35">
      <c r="A153" s="26" t="s">
        <v>158</v>
      </c>
      <c r="B153" s="68">
        <f>SUM(D154:D172)/$D$178</f>
        <v>0.12179487179487179</v>
      </c>
      <c r="C153" s="68"/>
      <c r="D153" s="69"/>
      <c r="E153" s="69"/>
      <c r="F153" s="69"/>
    </row>
    <row r="154" spans="1:6" x14ac:dyDescent="0.3">
      <c r="A154" s="63"/>
      <c r="B154" s="27" t="s">
        <v>159</v>
      </c>
      <c r="C154" s="5">
        <v>1</v>
      </c>
      <c r="D154" s="13">
        <v>10</v>
      </c>
      <c r="E154" s="14"/>
      <c r="F154" s="15"/>
    </row>
    <row r="155" spans="1:6" x14ac:dyDescent="0.3">
      <c r="A155" s="64"/>
      <c r="B155" s="20" t="s">
        <v>160</v>
      </c>
      <c r="C155" s="5">
        <v>1</v>
      </c>
      <c r="D155" s="13">
        <v>10</v>
      </c>
      <c r="E155" s="16"/>
      <c r="F155" s="17"/>
    </row>
    <row r="156" spans="1:6" x14ac:dyDescent="0.3">
      <c r="A156" s="64"/>
      <c r="B156" s="21" t="s">
        <v>161</v>
      </c>
      <c r="C156" s="5">
        <v>1</v>
      </c>
      <c r="D156" s="13">
        <v>10</v>
      </c>
      <c r="E156" s="16"/>
      <c r="F156" s="17"/>
    </row>
    <row r="157" spans="1:6" x14ac:dyDescent="0.3">
      <c r="A157" s="64"/>
      <c r="B157" s="20" t="s">
        <v>162</v>
      </c>
      <c r="C157" s="5">
        <v>1</v>
      </c>
      <c r="D157" s="13">
        <v>10</v>
      </c>
      <c r="E157" s="16"/>
      <c r="F157" s="17"/>
    </row>
    <row r="158" spans="1:6" x14ac:dyDescent="0.3">
      <c r="A158" s="64"/>
      <c r="B158" s="21" t="s">
        <v>163</v>
      </c>
      <c r="C158" s="5">
        <v>1</v>
      </c>
      <c r="D158" s="13">
        <v>10</v>
      </c>
      <c r="E158" s="16"/>
      <c r="F158" s="17"/>
    </row>
    <row r="159" spans="1:6" x14ac:dyDescent="0.3">
      <c r="A159" s="64"/>
      <c r="B159" s="20" t="s">
        <v>164</v>
      </c>
      <c r="C159" s="5">
        <v>1</v>
      </c>
      <c r="D159" s="13">
        <v>10</v>
      </c>
      <c r="E159" s="16"/>
      <c r="F159" s="17"/>
    </row>
    <row r="160" spans="1:6" x14ac:dyDescent="0.3">
      <c r="A160" s="64"/>
      <c r="B160" s="21" t="s">
        <v>165</v>
      </c>
      <c r="C160" s="5">
        <v>1</v>
      </c>
      <c r="D160" s="13">
        <v>10</v>
      </c>
      <c r="E160" s="16"/>
      <c r="F160" s="17"/>
    </row>
    <row r="161" spans="1:6" x14ac:dyDescent="0.3">
      <c r="A161" s="64"/>
      <c r="B161" s="20" t="s">
        <v>166</v>
      </c>
      <c r="C161" s="5">
        <v>1</v>
      </c>
      <c r="D161" s="13">
        <v>10</v>
      </c>
      <c r="E161" s="16"/>
      <c r="F161" s="17"/>
    </row>
    <row r="162" spans="1:6" x14ac:dyDescent="0.3">
      <c r="A162" s="64"/>
      <c r="B162" s="21" t="s">
        <v>167</v>
      </c>
      <c r="C162" s="5">
        <v>1</v>
      </c>
      <c r="D162" s="13">
        <v>10</v>
      </c>
      <c r="E162" s="16"/>
      <c r="F162" s="17"/>
    </row>
    <row r="163" spans="1:6" x14ac:dyDescent="0.3">
      <c r="A163" s="64"/>
      <c r="B163" s="20" t="s">
        <v>168</v>
      </c>
      <c r="C163" s="5">
        <v>1</v>
      </c>
      <c r="D163" s="13">
        <v>10</v>
      </c>
      <c r="E163" s="16"/>
      <c r="F163" s="17"/>
    </row>
    <row r="164" spans="1:6" x14ac:dyDescent="0.3">
      <c r="A164" s="64"/>
      <c r="B164" s="21" t="s">
        <v>169</v>
      </c>
      <c r="C164" s="5">
        <v>1</v>
      </c>
      <c r="D164" s="13">
        <v>10</v>
      </c>
      <c r="E164" s="16"/>
      <c r="F164" s="17"/>
    </row>
    <row r="165" spans="1:6" x14ac:dyDescent="0.3">
      <c r="A165" s="64"/>
      <c r="B165" s="20" t="s">
        <v>170</v>
      </c>
      <c r="C165" s="5">
        <v>1</v>
      </c>
      <c r="D165" s="13">
        <v>10</v>
      </c>
      <c r="E165" s="16"/>
      <c r="F165" s="17"/>
    </row>
    <row r="166" spans="1:6" x14ac:dyDescent="0.3">
      <c r="A166" s="64"/>
      <c r="B166" s="21" t="s">
        <v>171</v>
      </c>
      <c r="C166" s="5">
        <v>1</v>
      </c>
      <c r="D166" s="13">
        <v>10</v>
      </c>
      <c r="E166" s="16"/>
      <c r="F166" s="17"/>
    </row>
    <row r="167" spans="1:6" x14ac:dyDescent="0.3">
      <c r="A167" s="64"/>
      <c r="B167" s="20" t="s">
        <v>172</v>
      </c>
      <c r="C167" s="5">
        <v>1</v>
      </c>
      <c r="D167" s="13">
        <v>10</v>
      </c>
      <c r="E167" s="16"/>
      <c r="F167" s="17"/>
    </row>
    <row r="168" spans="1:6" x14ac:dyDescent="0.3">
      <c r="A168" s="64"/>
      <c r="B168" s="21" t="s">
        <v>173</v>
      </c>
      <c r="C168" s="5">
        <v>1</v>
      </c>
      <c r="D168" s="13">
        <v>10</v>
      </c>
      <c r="E168" s="16"/>
      <c r="F168" s="17"/>
    </row>
    <row r="169" spans="1:6" x14ac:dyDescent="0.3">
      <c r="A169" s="64"/>
      <c r="B169" s="20" t="s">
        <v>174</v>
      </c>
      <c r="C169" s="5">
        <v>1</v>
      </c>
      <c r="D169" s="13">
        <v>10</v>
      </c>
      <c r="E169" s="16"/>
      <c r="F169" s="17"/>
    </row>
    <row r="170" spans="1:6" x14ac:dyDescent="0.3">
      <c r="A170" s="64"/>
      <c r="B170" s="21" t="s">
        <v>175</v>
      </c>
      <c r="C170" s="5">
        <v>1</v>
      </c>
      <c r="D170" s="13">
        <v>10</v>
      </c>
      <c r="E170" s="16"/>
      <c r="F170" s="17"/>
    </row>
    <row r="171" spans="1:6" x14ac:dyDescent="0.3">
      <c r="A171" s="64"/>
      <c r="B171" s="20" t="s">
        <v>176</v>
      </c>
      <c r="C171" s="5">
        <v>1</v>
      </c>
      <c r="D171" s="13">
        <v>10</v>
      </c>
      <c r="E171" s="16"/>
      <c r="F171" s="17"/>
    </row>
    <row r="172" spans="1:6" ht="15" thickBot="1" x14ac:dyDescent="0.35">
      <c r="A172" s="65"/>
      <c r="B172" s="28" t="s">
        <v>177</v>
      </c>
      <c r="C172" s="5">
        <v>1</v>
      </c>
      <c r="D172" s="13">
        <v>10</v>
      </c>
      <c r="E172" s="16"/>
      <c r="F172" s="17"/>
    </row>
    <row r="173" spans="1:6" ht="15" thickBot="1" x14ac:dyDescent="0.35">
      <c r="A173" s="26" t="s">
        <v>178</v>
      </c>
      <c r="B173" s="68">
        <f>SUM(D174:D175)/$D$178</f>
        <v>1.282051282051282E-2</v>
      </c>
      <c r="C173" s="68"/>
      <c r="D173" s="69"/>
      <c r="E173" s="69"/>
      <c r="F173" s="69"/>
    </row>
    <row r="174" spans="1:6" x14ac:dyDescent="0.3">
      <c r="A174" s="45"/>
      <c r="B174" s="27" t="s">
        <v>179</v>
      </c>
      <c r="C174" s="5">
        <v>1</v>
      </c>
      <c r="D174" s="13">
        <v>10</v>
      </c>
      <c r="E174" s="14"/>
      <c r="F174" s="15"/>
    </row>
    <row r="175" spans="1:6" ht="15" thickBot="1" x14ac:dyDescent="0.35">
      <c r="A175" s="47"/>
      <c r="B175" s="28" t="s">
        <v>180</v>
      </c>
      <c r="C175" s="7" t="s">
        <v>105</v>
      </c>
      <c r="D175" s="11">
        <v>10</v>
      </c>
      <c r="E175" s="16"/>
      <c r="F175" s="17"/>
    </row>
    <row r="176" spans="1:6" ht="15" thickBot="1" x14ac:dyDescent="0.35">
      <c r="A176" s="26" t="s">
        <v>181</v>
      </c>
      <c r="B176" s="68">
        <f>SUM(D177)/$D$178</f>
        <v>6.41025641025641E-3</v>
      </c>
      <c r="C176" s="68"/>
      <c r="D176" s="69"/>
      <c r="E176" s="69"/>
      <c r="F176" s="69"/>
    </row>
    <row r="177" spans="1:6" ht="15" thickBot="1" x14ac:dyDescent="0.35">
      <c r="A177" s="4"/>
      <c r="B177" s="30" t="s">
        <v>182</v>
      </c>
      <c r="C177" s="29">
        <v>1</v>
      </c>
      <c r="D177" s="12">
        <v>10</v>
      </c>
      <c r="E177" s="18"/>
      <c r="F177" s="19"/>
    </row>
    <row r="178" spans="1:6" x14ac:dyDescent="0.3">
      <c r="D178" s="8">
        <v>1560</v>
      </c>
      <c r="E178" s="9"/>
      <c r="F178" s="9"/>
    </row>
  </sheetData>
  <mergeCells count="37">
    <mergeCell ref="B176:F176"/>
    <mergeCell ref="A110:A116"/>
    <mergeCell ref="B117:F117"/>
    <mergeCell ref="A118:A127"/>
    <mergeCell ref="B128:F128"/>
    <mergeCell ref="A129:A146"/>
    <mergeCell ref="B147:F147"/>
    <mergeCell ref="A148:A152"/>
    <mergeCell ref="B153:F153"/>
    <mergeCell ref="A154:A172"/>
    <mergeCell ref="B173:F173"/>
    <mergeCell ref="A174:A175"/>
    <mergeCell ref="B109:F109"/>
    <mergeCell ref="B54:F54"/>
    <mergeCell ref="A55:A57"/>
    <mergeCell ref="B58:F58"/>
    <mergeCell ref="A59:A83"/>
    <mergeCell ref="B84:F84"/>
    <mergeCell ref="B86:F86"/>
    <mergeCell ref="A87:A94"/>
    <mergeCell ref="B95:F95"/>
    <mergeCell ref="A96:A102"/>
    <mergeCell ref="B103:F103"/>
    <mergeCell ref="A104:A108"/>
    <mergeCell ref="A37:A53"/>
    <mergeCell ref="B2:F2"/>
    <mergeCell ref="A3:F3"/>
    <mergeCell ref="A4:A5"/>
    <mergeCell ref="B4:B5"/>
    <mergeCell ref="C4:C5"/>
    <mergeCell ref="D4:D5"/>
    <mergeCell ref="E4:F4"/>
    <mergeCell ref="B6:F6"/>
    <mergeCell ref="A7:A12"/>
    <mergeCell ref="B13:F13"/>
    <mergeCell ref="A14:A35"/>
    <mergeCell ref="B36:F36"/>
  </mergeCells>
  <dataValidations count="1">
    <dataValidation type="list" allowBlank="1" showInputMessage="1" showErrorMessage="1" sqref="E177 E174:E175 E154:E172 E148:E152 E129:E146 E118:E127 E104:E108 E96:E102 E87:E94 E85 E59:E83 E55:E57 E37:E53 E14:E35 E7:E12 E110:E116" xr:uid="{F444E28A-F57A-4B65-AFCD-7FDF422A4449}">
      <formula1>"Threshold,Objective,Non-Compliant"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BA9E-7439-4842-8243-A8CB579332FE}">
  <dimension ref="A1:R41"/>
  <sheetViews>
    <sheetView tabSelected="1" zoomScale="85" zoomScaleNormal="85" workbookViewId="0">
      <selection activeCell="F6" sqref="F6"/>
    </sheetView>
  </sheetViews>
  <sheetFormatPr defaultRowHeight="14.4" x14ac:dyDescent="0.3"/>
  <cols>
    <col min="1" max="1" width="52" customWidth="1"/>
    <col min="2" max="2" width="9.109375" customWidth="1"/>
    <col min="3" max="3" width="34.21875" customWidth="1"/>
    <col min="18" max="18" width="14.33203125" hidden="1" customWidth="1"/>
  </cols>
  <sheetData>
    <row r="1" spans="1:18" ht="24.6" customHeight="1" thickBot="1" x14ac:dyDescent="0.35">
      <c r="A1" s="97" t="s">
        <v>214</v>
      </c>
      <c r="B1" s="98"/>
      <c r="C1" s="99"/>
    </row>
    <row r="2" spans="1:18" ht="42.6" customHeight="1" thickBot="1" x14ac:dyDescent="0.35">
      <c r="A2" s="94" t="s">
        <v>215</v>
      </c>
      <c r="B2" s="95"/>
      <c r="C2" s="96"/>
    </row>
    <row r="3" spans="1:18" ht="15" thickBot="1" x14ac:dyDescent="0.35">
      <c r="A3" s="71" t="s">
        <v>1</v>
      </c>
      <c r="B3" s="50"/>
      <c r="C3" s="72"/>
    </row>
    <row r="4" spans="1:18" ht="15" thickBot="1" x14ac:dyDescent="0.35">
      <c r="A4" s="32" t="s">
        <v>183</v>
      </c>
      <c r="B4" s="32" t="s">
        <v>3</v>
      </c>
      <c r="C4" s="32" t="s">
        <v>7</v>
      </c>
    </row>
    <row r="5" spans="1:18" ht="15" thickBot="1" x14ac:dyDescent="0.35">
      <c r="A5" s="73" t="s">
        <v>184</v>
      </c>
      <c r="B5" s="74"/>
      <c r="C5" s="75"/>
    </row>
    <row r="6" spans="1:18" x14ac:dyDescent="0.3">
      <c r="A6" s="79"/>
      <c r="B6" s="37" t="s">
        <v>185</v>
      </c>
      <c r="C6" s="37"/>
      <c r="R6" t="s">
        <v>210</v>
      </c>
    </row>
    <row r="7" spans="1:18" x14ac:dyDescent="0.3">
      <c r="A7" s="80"/>
      <c r="B7" s="39" t="s">
        <v>186</v>
      </c>
      <c r="C7" s="39"/>
      <c r="R7" t="s">
        <v>211</v>
      </c>
    </row>
    <row r="8" spans="1:18" ht="15" thickBot="1" x14ac:dyDescent="0.35">
      <c r="A8" s="81"/>
      <c r="B8" s="38" t="s">
        <v>187</v>
      </c>
      <c r="C8" s="38"/>
      <c r="R8" t="s">
        <v>212</v>
      </c>
    </row>
    <row r="9" spans="1:18" ht="15" thickBot="1" x14ac:dyDescent="0.35">
      <c r="A9" s="73" t="s">
        <v>196</v>
      </c>
      <c r="B9" s="76"/>
      <c r="C9" s="77"/>
    </row>
    <row r="10" spans="1:18" x14ac:dyDescent="0.3">
      <c r="A10" s="79"/>
      <c r="B10" s="37" t="s">
        <v>188</v>
      </c>
      <c r="C10" s="37"/>
    </row>
    <row r="11" spans="1:18" x14ac:dyDescent="0.3">
      <c r="A11" s="80"/>
      <c r="B11" s="39" t="s">
        <v>51</v>
      </c>
      <c r="C11" s="39"/>
    </row>
    <row r="12" spans="1:18" x14ac:dyDescent="0.3">
      <c r="A12" s="80"/>
      <c r="B12" s="39" t="s">
        <v>189</v>
      </c>
      <c r="C12" s="39"/>
    </row>
    <row r="13" spans="1:18" x14ac:dyDescent="0.3">
      <c r="A13" s="80"/>
      <c r="B13" s="39" t="s">
        <v>190</v>
      </c>
      <c r="C13" s="39"/>
    </row>
    <row r="14" spans="1:18" x14ac:dyDescent="0.3">
      <c r="A14" s="80"/>
      <c r="B14" s="39" t="s">
        <v>191</v>
      </c>
      <c r="C14" s="39"/>
    </row>
    <row r="15" spans="1:18" x14ac:dyDescent="0.3">
      <c r="A15" s="80"/>
      <c r="B15" s="39" t="s">
        <v>193</v>
      </c>
      <c r="C15" s="39"/>
    </row>
    <row r="16" spans="1:18" x14ac:dyDescent="0.3">
      <c r="A16" s="80"/>
      <c r="B16" s="39" t="s">
        <v>192</v>
      </c>
      <c r="C16" s="39"/>
    </row>
    <row r="17" spans="1:3" x14ac:dyDescent="0.3">
      <c r="A17" s="80"/>
      <c r="B17" s="39" t="s">
        <v>194</v>
      </c>
      <c r="C17" s="39"/>
    </row>
    <row r="18" spans="1:3" ht="15" thickBot="1" x14ac:dyDescent="0.35">
      <c r="A18" s="81"/>
      <c r="B18" s="38" t="s">
        <v>195</v>
      </c>
      <c r="C18" s="38"/>
    </row>
    <row r="19" spans="1:3" ht="15" thickBot="1" x14ac:dyDescent="0.35">
      <c r="A19" s="73" t="s">
        <v>197</v>
      </c>
      <c r="B19" s="78"/>
      <c r="C19" s="77"/>
    </row>
    <row r="20" spans="1:3" x14ac:dyDescent="0.3">
      <c r="A20" s="82"/>
      <c r="B20" s="37" t="s">
        <v>68</v>
      </c>
      <c r="C20" s="37"/>
    </row>
    <row r="21" spans="1:3" ht="15" thickBot="1" x14ac:dyDescent="0.35">
      <c r="A21" s="83"/>
      <c r="B21" s="33" t="s">
        <v>198</v>
      </c>
      <c r="C21" s="38"/>
    </row>
    <row r="22" spans="1:3" ht="15" thickBot="1" x14ac:dyDescent="0.35">
      <c r="A22" s="73" t="s">
        <v>199</v>
      </c>
      <c r="B22" s="84"/>
      <c r="C22" s="85"/>
    </row>
    <row r="23" spans="1:3" x14ac:dyDescent="0.3">
      <c r="A23" s="80"/>
      <c r="B23" s="42" t="s">
        <v>200</v>
      </c>
      <c r="C23" s="37"/>
    </row>
    <row r="24" spans="1:3" ht="15" thickBot="1" x14ac:dyDescent="0.35">
      <c r="A24" s="80"/>
      <c r="B24" s="43" t="s">
        <v>201</v>
      </c>
      <c r="C24" s="38"/>
    </row>
    <row r="25" spans="1:3" ht="15" thickBot="1" x14ac:dyDescent="0.35">
      <c r="A25" s="73" t="s">
        <v>88</v>
      </c>
      <c r="B25" s="84"/>
      <c r="C25" s="85"/>
    </row>
    <row r="26" spans="1:3" ht="15" thickBot="1" x14ac:dyDescent="0.35">
      <c r="A26" s="34"/>
      <c r="B26" s="33" t="s">
        <v>202</v>
      </c>
      <c r="C26" s="36"/>
    </row>
    <row r="27" spans="1:3" ht="15" thickBot="1" x14ac:dyDescent="0.35">
      <c r="A27" s="86" t="s">
        <v>99</v>
      </c>
      <c r="B27" s="87"/>
      <c r="C27" s="88"/>
    </row>
    <row r="28" spans="1:3" x14ac:dyDescent="0.3">
      <c r="A28" s="79"/>
      <c r="B28" s="37" t="s">
        <v>203</v>
      </c>
      <c r="C28" s="37"/>
    </row>
    <row r="29" spans="1:3" x14ac:dyDescent="0.3">
      <c r="A29" s="80"/>
      <c r="B29" s="39" t="s">
        <v>103</v>
      </c>
      <c r="C29" s="39"/>
    </row>
    <row r="30" spans="1:3" ht="15" thickBot="1" x14ac:dyDescent="0.35">
      <c r="A30" s="81"/>
      <c r="B30" s="38" t="s">
        <v>204</v>
      </c>
      <c r="C30" s="38"/>
    </row>
    <row r="31" spans="1:3" ht="15" thickBot="1" x14ac:dyDescent="0.35">
      <c r="A31" s="89" t="s">
        <v>114</v>
      </c>
      <c r="B31" s="90"/>
      <c r="C31" s="91"/>
    </row>
    <row r="32" spans="1:3" ht="15" thickBot="1" x14ac:dyDescent="0.35">
      <c r="A32" s="44"/>
      <c r="B32" s="33" t="s">
        <v>205</v>
      </c>
      <c r="C32" s="35"/>
    </row>
    <row r="33" spans="1:12" ht="15" thickBot="1" x14ac:dyDescent="0.35">
      <c r="A33" s="86" t="s">
        <v>206</v>
      </c>
      <c r="B33" s="87"/>
      <c r="C33" s="92"/>
      <c r="I33" s="33"/>
      <c r="J33" s="33"/>
      <c r="K33" s="33"/>
      <c r="L33" s="33"/>
    </row>
    <row r="34" spans="1:12" x14ac:dyDescent="0.3">
      <c r="A34" s="79"/>
      <c r="B34" s="37" t="s">
        <v>207</v>
      </c>
      <c r="C34" s="40"/>
      <c r="I34" s="33"/>
      <c r="J34" s="33"/>
      <c r="K34" s="33"/>
      <c r="L34" s="33"/>
    </row>
    <row r="35" spans="1:12" ht="15" thickBot="1" x14ac:dyDescent="0.35">
      <c r="A35" s="81"/>
      <c r="B35" s="38" t="s">
        <v>208</v>
      </c>
      <c r="C35" s="41"/>
      <c r="I35" s="33"/>
      <c r="J35" s="33"/>
      <c r="K35" s="33"/>
      <c r="L35" s="33"/>
    </row>
    <row r="36" spans="1:12" ht="15" thickBot="1" x14ac:dyDescent="0.35">
      <c r="A36" s="86" t="s">
        <v>133</v>
      </c>
      <c r="B36" s="93"/>
      <c r="C36" s="88"/>
      <c r="I36" s="33"/>
      <c r="J36" s="33"/>
      <c r="K36" s="33"/>
      <c r="L36" s="33"/>
    </row>
    <row r="37" spans="1:12" x14ac:dyDescent="0.3">
      <c r="A37" s="79"/>
      <c r="B37" s="37" t="s">
        <v>209</v>
      </c>
      <c r="C37" s="40"/>
      <c r="I37" s="33"/>
      <c r="J37" s="33"/>
      <c r="K37" s="33"/>
      <c r="L37" s="33"/>
    </row>
    <row r="38" spans="1:12" ht="15" thickBot="1" x14ac:dyDescent="0.35">
      <c r="A38" s="81"/>
      <c r="B38" s="38" t="s">
        <v>147</v>
      </c>
      <c r="C38" s="41"/>
      <c r="I38" s="33"/>
      <c r="J38" s="33"/>
      <c r="K38" s="33"/>
      <c r="L38" s="33"/>
    </row>
    <row r="39" spans="1:12" x14ac:dyDescent="0.3">
      <c r="I39" s="33"/>
      <c r="J39" s="33"/>
      <c r="K39" s="33"/>
      <c r="L39" s="33"/>
    </row>
    <row r="40" spans="1:12" x14ac:dyDescent="0.3">
      <c r="I40" s="33"/>
      <c r="J40" s="33"/>
      <c r="K40" s="33"/>
      <c r="L40" s="33"/>
    </row>
    <row r="41" spans="1:12" x14ac:dyDescent="0.3">
      <c r="I41" s="33"/>
      <c r="J41" s="33"/>
      <c r="K41" s="33"/>
      <c r="L41" s="33"/>
    </row>
  </sheetData>
  <mergeCells count="19">
    <mergeCell ref="A20:A21"/>
    <mergeCell ref="A23:A24"/>
    <mergeCell ref="A28:A30"/>
    <mergeCell ref="A34:A35"/>
    <mergeCell ref="A37:A38"/>
    <mergeCell ref="A22:C22"/>
    <mergeCell ref="A25:C25"/>
    <mergeCell ref="A27:C27"/>
    <mergeCell ref="A31:C31"/>
    <mergeCell ref="A33:C33"/>
    <mergeCell ref="A36:C36"/>
    <mergeCell ref="A1:C1"/>
    <mergeCell ref="A3:C3"/>
    <mergeCell ref="A5:C5"/>
    <mergeCell ref="A9:C9"/>
    <mergeCell ref="A19:C19"/>
    <mergeCell ref="A6:A8"/>
    <mergeCell ref="A10:A18"/>
    <mergeCell ref="A2:C2"/>
  </mergeCells>
  <dataValidations count="1">
    <dataValidation type="list" allowBlank="1" showInputMessage="1" showErrorMessage="1" sqref="C6:C8 C37:C38 A36:C36 C34 C32 C28:C30 C26 C23:C24 C20:C21 C10:C18" xr:uid="{3E46291A-CFDE-46D2-A318-D7DF3F61F93B}">
      <formula1>$R$6:$R$8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7C0AE9589174489BDC0784406C45D" ma:contentTypeVersion="8" ma:contentTypeDescription="Create a new document." ma:contentTypeScope="" ma:versionID="688eabc4109e09110c0a077ec024d86b">
  <xsd:schema xmlns:xsd="http://www.w3.org/2001/XMLSchema" xmlns:xs="http://www.w3.org/2001/XMLSchema" xmlns:p="http://schemas.microsoft.com/office/2006/metadata/properties" xmlns:ns2="b40fedbd-5606-4f08-8f69-1c1d755bef56" xmlns:ns3="8202690d-d14d-487d-b0bb-89e2dd50c759" targetNamespace="http://schemas.microsoft.com/office/2006/metadata/properties" ma:root="true" ma:fieldsID="0f0b6f402e7b752e13de4fe12b647b38" ns2:_="" ns3:_="">
    <xsd:import namespace="b40fedbd-5606-4f08-8f69-1c1d755bef56"/>
    <xsd:import namespace="8202690d-d14d-487d-b0bb-89e2dd50c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fedbd-5606-4f08-8f69-1c1d755be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2690d-d14d-487d-b0bb-89e2dd50c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5A018C9-0C4B-46EE-B70A-0E88A86EA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fedbd-5606-4f08-8f69-1c1d755bef56"/>
    <ds:schemaRef ds:uri="8202690d-d14d-487d-b0bb-89e2dd50c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D23BF2-F086-4300-8EB1-337CCD226E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10CD2-726B-46A1-8661-092E4EC73486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b40fedbd-5606-4f08-8f69-1c1d755bef56"/>
    <ds:schemaRef ds:uri="http://schemas.microsoft.com/office/infopath/2007/PartnerControls"/>
    <ds:schemaRef ds:uri="8202690d-d14d-487d-b0bb-89e2dd50c75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 Compliance Matrix</vt:lpstr>
      <vt:lpstr>Priority 2 SR Compliance Matrix</vt:lpstr>
    </vt:vector>
  </TitlesOfParts>
  <Manager/>
  <Company>Ministry of Defence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20160621-Marking Compliance Matrix_V1 0-O</dc:title>
  <dc:subject/>
  <dc:creator>collinsj127</dc:creator>
  <cp:keywords/>
  <dc:description/>
  <cp:lastModifiedBy>Phillips, Joshua E1 (DES LE Arty-Comrcl-Offr-Asst2)</cp:lastModifiedBy>
  <cp:revision/>
  <dcterms:created xsi:type="dcterms:W3CDTF">2016-06-06T14:10:03Z</dcterms:created>
  <dcterms:modified xsi:type="dcterms:W3CDTF">2021-12-06T11:14:41Z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0x0101001937C0AE9589174489BDC0784406C45D</vt:lpwstr>
  </property>
  <property fmtid="{D5CDD505-2E9C-101B-9397-08002B2CF9AE}" pid="3" name="Declared">
    <vt:bool>false</vt:bool>
  </property>
</Properties>
</file>