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natalie.jones\Downloads\SO-16696 Provision of Certified Drug Reference Standards\3. Draft Docs\"/>
    </mc:Choice>
  </mc:AlternateContent>
  <bookViews>
    <workbookView xWindow="0" yWindow="0" windowWidth="28800" windowHeight="1189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9" i="1" l="1"/>
  <c r="F70" i="1"/>
  <c r="F71" i="1"/>
  <c r="F72" i="1"/>
  <c r="F73" i="1"/>
  <c r="F74" i="1"/>
  <c r="F75" i="1"/>
  <c r="F76" i="1"/>
  <c r="F77" i="1"/>
  <c r="F78" i="1"/>
  <c r="F79" i="1"/>
  <c r="F89" i="1" s="1"/>
  <c r="F80" i="1"/>
  <c r="F81" i="1"/>
  <c r="F68" i="1"/>
  <c r="F84" i="1"/>
  <c r="F90" i="1" s="1"/>
  <c r="F85" i="1"/>
  <c r="F91" i="1" l="1"/>
  <c r="F66" i="1"/>
  <c r="F48" i="1"/>
  <c r="F49" i="1"/>
  <c r="F50" i="1"/>
  <c r="F51" i="1"/>
  <c r="F52" i="1"/>
  <c r="F53" i="1"/>
  <c r="F54" i="1"/>
  <c r="F55" i="1"/>
  <c r="F56" i="1"/>
  <c r="F57" i="1"/>
  <c r="F58" i="1"/>
  <c r="F59" i="1"/>
  <c r="F60" i="1"/>
  <c r="F61" i="1"/>
  <c r="F62" i="1"/>
  <c r="F63" i="1"/>
  <c r="F64" i="1"/>
  <c r="F65" i="1"/>
  <c r="F47" i="1"/>
  <c r="F44" i="1"/>
  <c r="F45" i="1"/>
  <c r="F43" i="1"/>
  <c r="F41" i="1"/>
  <c r="F31" i="1"/>
  <c r="F32" i="1"/>
  <c r="F33" i="1"/>
  <c r="F34" i="1"/>
  <c r="F35" i="1"/>
  <c r="F36" i="1"/>
  <c r="F37" i="1"/>
  <c r="F38" i="1"/>
  <c r="F39" i="1"/>
  <c r="F40" i="1"/>
  <c r="F30" i="1"/>
  <c r="F27" i="1"/>
  <c r="F28" i="1"/>
  <c r="F26" i="1"/>
  <c r="F23" i="1"/>
  <c r="F24" i="1"/>
  <c r="F22" i="1"/>
  <c r="F20" i="1"/>
  <c r="F19" i="1"/>
  <c r="F15" i="1"/>
  <c r="F16" i="1"/>
  <c r="F17" i="1"/>
  <c r="F14" i="1"/>
</calcChain>
</file>

<file path=xl/sharedStrings.xml><?xml version="1.0" encoding="utf-8"?>
<sst xmlns="http://schemas.openxmlformats.org/spreadsheetml/2006/main" count="131" uniqueCount="127">
  <si>
    <t>SO16696 Provision of Certified Drug Reference Standards</t>
  </si>
  <si>
    <t>Standard Number</t>
  </si>
  <si>
    <t>Standard Type</t>
  </si>
  <si>
    <t>Aminoindanes:</t>
  </si>
  <si>
    <t>2-Aminoindan</t>
  </si>
  <si>
    <t>1H-Inden-2-amine, 2,3-dihydro</t>
  </si>
  <si>
    <t>5-IAI</t>
  </si>
  <si>
    <t>5-Iodo-2-aminoindane</t>
  </si>
  <si>
    <t>MDAI</t>
  </si>
  <si>
    <t>6,7-dihydro-5H-cyclopenta[f][1,3]benzodioxol-6-amine</t>
  </si>
  <si>
    <t>N-methyl-2AI</t>
  </si>
  <si>
    <t>2,3-dihydro-N-methyl-1H-inden-2-amine</t>
  </si>
  <si>
    <t>Arylalkylamines:</t>
  </si>
  <si>
    <t>MPA / methylthienylpropamine</t>
  </si>
  <si>
    <t>N-Methyl-1-(thiophen-2-yl)propan-2-amine</t>
  </si>
  <si>
    <t>Thienoamphetamine</t>
  </si>
  <si>
    <t>1-(thiophen-2-yl)propan-2-amine)</t>
  </si>
  <si>
    <t>Benzodiazepines:</t>
  </si>
  <si>
    <t>Deschloroetizolam</t>
  </si>
  <si>
    <t>2-ethyl-9-methyl-4-phenyl-6H-tieno[3,2-f][1,2,4]triazolo[4,3-a][1,4]diazepine</t>
  </si>
  <si>
    <t>Diclazepam  </t>
  </si>
  <si>
    <t>7-chloro-5-(2-chlorophenyl)-1-methyl-1,3-dihydro-2H-1,4-benzodiazepin-2-one</t>
  </si>
  <si>
    <t>Etizolam</t>
  </si>
  <si>
    <t>4-(2-chlorophenyl)-2-ethyl-9-methyl-6H-thieno[3,2-f][1,2,4]triazolo[4,3-a][1,4]diazepine</t>
  </si>
  <si>
    <t>Cathinones:</t>
  </si>
  <si>
    <t>2-Benzylamino-1-(3,4-methylenedioxyphenyl)propan-1-one / BMDP</t>
  </si>
  <si>
    <t>2-Benzylamino-1-(3,4-methylenedioxyphenyl)propan-1-one</t>
  </si>
  <si>
    <t>Bk-2C-B</t>
  </si>
  <si>
    <t>2-amino-1-(4-bromo-2,5-dimethoxyphenyl)ethan-1-one</t>
  </si>
  <si>
    <t>mexedrone</t>
  </si>
  <si>
    <t>3-methoxy-2-(methylamino)-1-(4-methylphenyl)propan-1-one</t>
  </si>
  <si>
    <t>Others:</t>
  </si>
  <si>
    <t>2-MeO-diphenidine</t>
  </si>
  <si>
    <t>1-(1-(2-methoxyphenyl)-2-phenylethyl)piperidine</t>
  </si>
  <si>
    <t>3F-Phenmetrazine</t>
  </si>
  <si>
    <t>2-(3-fluorophenyl)-3-methylmorpholine</t>
  </si>
  <si>
    <t>4-Fluoroephedrine</t>
  </si>
  <si>
    <t>(1R,2S)-1-(4-fluorophenyl)-2-(methylamino)propan-1-ol</t>
  </si>
  <si>
    <t>Diphenidine</t>
  </si>
  <si>
    <t>1-(1,2-Diphenylethyl)piperidine</t>
  </si>
  <si>
    <t>DMAA</t>
  </si>
  <si>
    <t>4-methylhexan-2-amine</t>
  </si>
  <si>
    <t>Etaqualone</t>
  </si>
  <si>
    <t>3-(2-ethylphenyl)-2-methyl-quinazolin-4-one</t>
  </si>
  <si>
    <t>Mebroqualone</t>
  </si>
  <si>
    <t>3-(2-bromophenyl)-2-methylquinazolin-4(3H)-one</t>
  </si>
  <si>
    <t>Mephtetramine</t>
  </si>
  <si>
    <t>2-((methylamino)methyl)-3,4-dihydronaphthalen-1(2H)-one</t>
  </si>
  <si>
    <t>Modafiendz</t>
  </si>
  <si>
    <t>2-{[bis(4-fluorophenyl)methyl]sulfinyl}-N-methylacetamide</t>
  </si>
  <si>
    <t>pFBT</t>
  </si>
  <si>
    <t>3-pseudotropyl-4-fluorobenzoate</t>
  </si>
  <si>
    <t>1-Propionyl lysergic acid diethylamide (1p-LSD)</t>
  </si>
  <si>
    <t>N,N-diethyl-7-methyl-4-propanoyl-6,6a,8,9-tetrahydroindolo[4,3-fg]quinoline-9-carboxamide</t>
  </si>
  <si>
    <t>5-MeO-DIBF</t>
  </si>
  <si>
    <t>Plants and extracts:</t>
  </si>
  <si>
    <t>Kratom</t>
  </si>
  <si>
    <t>Mitragyna speciosa</t>
  </si>
  <si>
    <t>Salvia Divinorum</t>
  </si>
  <si>
    <t xml:space="preserve">salvinorin A </t>
  </si>
  <si>
    <t>salvinorin B</t>
  </si>
  <si>
    <t>Standards for distribution to the forensic drugs laboratories only</t>
  </si>
  <si>
    <t>U-47700</t>
  </si>
  <si>
    <t>Nifoxipam </t>
  </si>
  <si>
    <t>5F-CUMYL-PINACA</t>
  </si>
  <si>
    <t>NM-2201</t>
  </si>
  <si>
    <t>5C-AKB48</t>
  </si>
  <si>
    <t xml:space="preserve">N-(2,6-Dimethylphenyl)-2-(1-piperidinyl)acetamide </t>
  </si>
  <si>
    <t>2-Fluoromethamphetamine</t>
  </si>
  <si>
    <t>Methamnetamine</t>
  </si>
  <si>
    <t>Clonazolam</t>
  </si>
  <si>
    <t>Flubromazolam</t>
  </si>
  <si>
    <t>Meclonazepam</t>
  </si>
  <si>
    <t>Metizolam</t>
  </si>
  <si>
    <t>Nitrazolam</t>
  </si>
  <si>
    <t>TH-PVP</t>
  </si>
  <si>
    <t>5-Bromo-DMT</t>
  </si>
  <si>
    <t>4-Fluoro-alpha-PVP</t>
  </si>
  <si>
    <t>4-AcO-DMT</t>
  </si>
  <si>
    <t>ADB – CHMINACA</t>
  </si>
  <si>
    <t>MDMB-CHMICA</t>
  </si>
  <si>
    <t>MDMB-FUBINACA</t>
  </si>
  <si>
    <t>Appendix E - Pricing Matrix</t>
  </si>
  <si>
    <t>Supplier Name:</t>
  </si>
  <si>
    <t>Quantity Required</t>
  </si>
  <si>
    <t>Firm Delivery Price per Batch (UK delivery)</t>
  </si>
  <si>
    <t>Price per Standard (exc VAT)</t>
  </si>
  <si>
    <t>Total Cost
(exc VAT)</t>
  </si>
  <si>
    <t>Indicative Lead Time per Standard</t>
  </si>
  <si>
    <t>Delivery</t>
  </si>
  <si>
    <t>Delivery Type</t>
  </si>
  <si>
    <t>Total Indicative Batches</t>
  </si>
  <si>
    <t>Firm Price per Delivery</t>
  </si>
  <si>
    <t xml:space="preserve">Total Delivery Cost </t>
  </si>
  <si>
    <t>Delivery Notes (if applicable)</t>
  </si>
  <si>
    <t>Total Firm Contract Cost:</t>
  </si>
  <si>
    <t>Total:</t>
  </si>
  <si>
    <t>Delivery:</t>
  </si>
  <si>
    <t>Standards:</t>
  </si>
  <si>
    <r>
      <t xml:space="preserve">Suppliers are requested to complete the fields below in order to provide a complete breakdown of all costs associated with this tender proposal.
Suppliers are also asked to provide firm delivery costs per batch of Standards, along with providing relevant lead delivery times for a Unit of each Standard. 
</t>
    </r>
    <r>
      <rPr>
        <i/>
        <sz val="10"/>
        <color theme="1"/>
        <rFont val="Arial"/>
        <family val="2"/>
      </rPr>
      <t>(Although lead times will not form part of the evaluation for this tender, it will provide the Customer with the information they need to consider when placing their orders.)</t>
    </r>
    <r>
      <rPr>
        <sz val="10"/>
        <color theme="1"/>
        <rFont val="Arial"/>
        <family val="2"/>
      </rPr>
      <t xml:space="preserve">
</t>
    </r>
    <r>
      <rPr>
        <b/>
        <sz val="10"/>
        <color theme="1"/>
        <rFont val="Arial"/>
        <family val="2"/>
      </rPr>
      <t>Please note:</t>
    </r>
    <r>
      <rPr>
        <sz val="10"/>
        <color theme="1"/>
        <rFont val="Arial"/>
        <family val="2"/>
      </rPr>
      <t xml:space="preserve">
Any price not specified in this Appendix E will be deemed to have been waived.
In accordance with the Invitation to Tender, prices must remain valid for a period of ninety (90) days following the deadline for bid return. </t>
    </r>
  </si>
  <si>
    <t xml:space="preserve">5F-AKB48 </t>
  </si>
  <si>
    <t>(1-(5-fluoropentyl)-n-tricyclo[3.3.1.13.7]dec-1-yl-1h-indazol-3-carboxamide)</t>
  </si>
  <si>
    <t xml:space="preserve">5F-PB22 </t>
  </si>
  <si>
    <t>(Quinolin-8-yl 1-(5-fluoropentyl)-1h-indole-3-carboxylate)</t>
  </si>
  <si>
    <t>BB-22</t>
  </si>
  <si>
    <t>(1-(cyclohexylmethyl)-8-quinolinyl ester-1h-indole-3-carboxylic acid (also known as QUCHIC))</t>
  </si>
  <si>
    <t>methyl (S)-2-(1-(cyclohexylmethyl)-1H-indole-3-carboxamido)-3,3-dimethylbutanoate</t>
  </si>
  <si>
    <t>AB-FUBINACA</t>
  </si>
  <si>
    <t xml:space="preserve"> (N-[(1s)-1-(aminocarbonyl)-2-methylpropyl]-1-[(4-fluorophenyl)methyl]-1h-indazole-3-carboxamide)</t>
  </si>
  <si>
    <t xml:space="preserve">AKB-48 </t>
  </si>
  <si>
    <t>(1-pentyl-n-tricyclo[3.3.13,7]dec-1-yl-1h-indazol-3-carboxamide)</t>
  </si>
  <si>
    <t xml:space="preserve">5F-AMB </t>
  </si>
  <si>
    <t>((R)-methyl 2-(1-(5-fluoropentyl)-1h-indazole-3-carboxamido)-3-methylbutanoate)</t>
  </si>
  <si>
    <t xml:space="preserve">STS-135 </t>
  </si>
  <si>
    <t>(N-(adamantan-1-yl)-1-(5-fluoropentyl)-1h-indole-3-carboxamide)</t>
  </si>
  <si>
    <t xml:space="preserve">ADB-PINACA </t>
  </si>
  <si>
    <t>(N-(1-amino-3,3-dimethyl-1-oxobutan-2-yl)-1-pentyl-1h-indazole-3-carboxamide)</t>
  </si>
  <si>
    <t>PB-22</t>
  </si>
  <si>
    <t xml:space="preserve"> (Quinolin-8-yl-1-pentyl-1h-indole-3-carboxylate (also known as QUPIC))</t>
  </si>
  <si>
    <t>1-(5-fluoropentyl)-N-(1-methyl-1-phenylethyl)-1H-indazole-3-carboxamide</t>
  </si>
  <si>
    <t>ADB –CHMINACA</t>
  </si>
  <si>
    <t>N-[1-(aminocarbonyl)-2,2-dimethylpropyl]-1-(cyclohexylmethyl)-1H-indazole-3-carboxamide</t>
  </si>
  <si>
    <t>2-[[1-[(4-fluorophenyl) methyl] indazole-3-carbonyl] amino]-3,3-dimethyl-butanoate</t>
  </si>
  <si>
    <t xml:space="preserve">5C-AKB48 </t>
  </si>
  <si>
    <t>N-(1-adamantyl)-1-(5-chloropentyl)indazole-3-carboxamide</t>
  </si>
  <si>
    <t>Firm Delivery Price per Batch (European delivery)</t>
  </si>
  <si>
    <t>G3 Cannabinoids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</si>
</sst>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2"/>
      <color theme="1"/>
      <name val="Arial"/>
      <family val="2"/>
    </font>
    <font>
      <b/>
      <sz val="11"/>
      <color theme="1"/>
      <name val="Arial"/>
      <family val="2"/>
    </font>
    <font>
      <sz val="12"/>
      <name val="Arial"/>
      <family val="2"/>
    </font>
    <font>
      <sz val="11"/>
      <color theme="1"/>
      <name val="Arial"/>
      <family val="2"/>
    </font>
    <font>
      <sz val="10"/>
      <name val="Arial"/>
      <family val="2"/>
    </font>
    <font>
      <u/>
      <sz val="12"/>
      <color theme="10"/>
      <name val="Arial"/>
      <family val="2"/>
    </font>
    <font>
      <b/>
      <sz val="14"/>
      <name val="Arial"/>
      <family val="2"/>
    </font>
    <font>
      <b/>
      <sz val="12"/>
      <name val="Arial"/>
      <family val="2"/>
    </font>
    <font>
      <sz val="10"/>
      <color rgb="FF000000"/>
      <name val="Arial"/>
      <family val="2"/>
    </font>
    <font>
      <sz val="10"/>
      <color theme="1"/>
      <name val="Arial"/>
      <family val="2"/>
    </font>
    <font>
      <b/>
      <sz val="14"/>
      <color theme="1"/>
      <name val="Arial"/>
      <family val="2"/>
    </font>
    <font>
      <b/>
      <sz val="10"/>
      <color theme="1"/>
      <name val="Arial"/>
      <family val="2"/>
    </font>
    <font>
      <b/>
      <sz val="10"/>
      <name val="Arial"/>
      <family val="2"/>
    </font>
    <font>
      <i/>
      <sz val="10"/>
      <color theme="1"/>
      <name val="Arial"/>
      <family val="2"/>
    </font>
  </fonts>
  <fills count="15">
    <fill>
      <patternFill patternType="none"/>
    </fill>
    <fill>
      <patternFill patternType="gray125"/>
    </fill>
    <fill>
      <patternFill patternType="solid">
        <fgColor rgb="FFDAEEF3"/>
        <bgColor indexed="64"/>
      </patternFill>
    </fill>
    <fill>
      <patternFill patternType="solid">
        <fgColor rgb="FFFDE9D9"/>
        <bgColor indexed="64"/>
      </patternFill>
    </fill>
    <fill>
      <patternFill patternType="solid">
        <fgColor rgb="FFF2DBDB"/>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81">
    <xf numFmtId="0" fontId="0" fillId="0" borderId="0" xfId="0"/>
    <xf numFmtId="0" fontId="4" fillId="2" borderId="1" xfId="1" applyFont="1" applyFill="1" applyBorder="1" applyAlignment="1" applyProtection="1">
      <alignment wrapText="1"/>
    </xf>
    <xf numFmtId="0" fontId="4" fillId="3" borderId="1" xfId="1" applyFont="1" applyFill="1" applyBorder="1" applyAlignment="1" applyProtection="1">
      <alignment wrapText="1"/>
    </xf>
    <xf numFmtId="0" fontId="4" fillId="3" borderId="1" xfId="1" applyFont="1" applyFill="1" applyBorder="1" applyAlignment="1" applyProtection="1">
      <alignment vertical="top" wrapText="1"/>
    </xf>
    <xf numFmtId="0" fontId="4" fillId="2" borderId="1" xfId="1" applyFont="1" applyFill="1" applyBorder="1" applyAlignment="1" applyProtection="1">
      <alignment vertical="top" wrapText="1"/>
    </xf>
    <xf numFmtId="0" fontId="4" fillId="4" borderId="1" xfId="1" applyFont="1" applyFill="1" applyBorder="1" applyAlignment="1" applyProtection="1">
      <alignment vertical="top" wrapText="1"/>
    </xf>
    <xf numFmtId="164" fontId="4" fillId="0" borderId="1" xfId="0" applyNumberFormat="1" applyFont="1" applyBorder="1" applyProtection="1">
      <protection locked="0"/>
    </xf>
    <xf numFmtId="0" fontId="9" fillId="0" borderId="1" xfId="0" applyFont="1" applyBorder="1" applyProtection="1">
      <protection locked="0"/>
    </xf>
    <xf numFmtId="0" fontId="9" fillId="0" borderId="1" xfId="0" applyFont="1" applyBorder="1" applyAlignment="1" applyProtection="1">
      <alignment vertical="center"/>
      <protection locked="0"/>
    </xf>
    <xf numFmtId="0" fontId="0" fillId="0" borderId="1" xfId="0" applyBorder="1" applyAlignment="1" applyProtection="1">
      <protection locked="0"/>
    </xf>
    <xf numFmtId="0" fontId="1" fillId="0" borderId="0" xfId="0" applyFont="1" applyAlignment="1" applyProtection="1">
      <alignment horizontal="left"/>
    </xf>
    <xf numFmtId="0" fontId="0" fillId="0" borderId="0" xfId="0" applyProtection="1"/>
    <xf numFmtId="0" fontId="2" fillId="0" borderId="0" xfId="0" applyFont="1" applyProtection="1"/>
    <xf numFmtId="0" fontId="0" fillId="0" borderId="0" xfId="0" applyAlignment="1" applyProtection="1">
      <alignment horizontal="center"/>
    </xf>
    <xf numFmtId="0" fontId="9" fillId="0" borderId="0" xfId="0" applyFont="1" applyAlignment="1" applyProtection="1">
      <alignment horizontal="left" vertical="center" wrapText="1"/>
    </xf>
    <xf numFmtId="0" fontId="9" fillId="11" borderId="1" xfId="0" applyFont="1" applyFill="1" applyBorder="1" applyAlignment="1" applyProtection="1">
      <alignment horizontal="left" vertical="center" wrapText="1"/>
    </xf>
    <xf numFmtId="0" fontId="0" fillId="11" borderId="1" xfId="0" applyFill="1" applyBorder="1" applyAlignment="1" applyProtection="1">
      <alignment horizontal="left" vertical="center" wrapText="1"/>
    </xf>
    <xf numFmtId="0" fontId="9" fillId="0" borderId="0" xfId="0" applyFont="1" applyAlignment="1" applyProtection="1">
      <alignment vertical="center"/>
    </xf>
    <xf numFmtId="0" fontId="1" fillId="11" borderId="1" xfId="0" applyFont="1" applyFill="1" applyBorder="1" applyAlignment="1" applyProtection="1">
      <alignment horizontal="right" vertical="center"/>
    </xf>
    <xf numFmtId="0" fontId="9" fillId="0" borderId="0" xfId="0" applyFont="1" applyProtection="1"/>
    <xf numFmtId="0" fontId="9" fillId="0" borderId="0" xfId="0" applyFont="1" applyAlignment="1" applyProtection="1">
      <alignment horizontal="center"/>
    </xf>
    <xf numFmtId="0" fontId="4" fillId="0" borderId="0" xfId="0" applyFont="1" applyProtection="1"/>
    <xf numFmtId="0" fontId="11" fillId="13" borderId="1" xfId="0" applyFont="1" applyFill="1" applyBorder="1" applyAlignment="1" applyProtection="1">
      <alignment horizontal="center" vertical="center" wrapText="1"/>
    </xf>
    <xf numFmtId="0" fontId="11" fillId="13" borderId="1" xfId="0" applyFont="1" applyFill="1" applyBorder="1" applyAlignment="1" applyProtection="1">
      <alignment horizontal="center" vertical="center" wrapText="1"/>
    </xf>
    <xf numFmtId="0" fontId="12" fillId="13" borderId="1" xfId="0"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11" fillId="12" borderId="2" xfId="0" applyFont="1" applyFill="1" applyBorder="1" applyAlignment="1" applyProtection="1">
      <alignment horizontal="left" vertical="center"/>
    </xf>
    <xf numFmtId="0" fontId="11" fillId="12" borderId="4" xfId="0" applyFont="1" applyFill="1" applyBorder="1" applyAlignment="1" applyProtection="1">
      <alignment horizontal="left" vertical="center"/>
    </xf>
    <xf numFmtId="0" fontId="9" fillId="12" borderId="4" xfId="0" applyFont="1" applyFill="1" applyBorder="1" applyAlignment="1" applyProtection="1">
      <alignment vertical="center"/>
    </xf>
    <xf numFmtId="0" fontId="9" fillId="12" borderId="3" xfId="0" applyFont="1" applyFill="1" applyBorder="1" applyAlignment="1" applyProtection="1">
      <alignment vertical="center"/>
    </xf>
    <xf numFmtId="0" fontId="9" fillId="0" borderId="1" xfId="0" applyFont="1" applyBorder="1" applyAlignment="1" applyProtection="1">
      <alignment horizontal="center"/>
    </xf>
    <xf numFmtId="0" fontId="9" fillId="2" borderId="1" xfId="0" applyFont="1" applyFill="1" applyBorder="1" applyAlignment="1" applyProtection="1">
      <alignment wrapText="1"/>
    </xf>
    <xf numFmtId="0" fontId="11" fillId="14" borderId="1" xfId="0" applyFont="1" applyFill="1" applyBorder="1" applyAlignment="1" applyProtection="1">
      <alignment horizontal="center" vertical="center"/>
    </xf>
    <xf numFmtId="164" fontId="9" fillId="0" borderId="1" xfId="0" applyNumberFormat="1" applyFont="1" applyBorder="1" applyAlignment="1" applyProtection="1">
      <alignment vertical="center"/>
    </xf>
    <xf numFmtId="0" fontId="9" fillId="3" borderId="1" xfId="0" applyFont="1" applyFill="1" applyBorder="1" applyAlignment="1" applyProtection="1">
      <alignment wrapText="1"/>
    </xf>
    <xf numFmtId="0" fontId="9" fillId="3" borderId="1" xfId="0" applyFont="1" applyFill="1" applyBorder="1" applyAlignment="1" applyProtection="1">
      <alignment vertical="top" wrapText="1"/>
    </xf>
    <xf numFmtId="0" fontId="9" fillId="2" borderId="1" xfId="0" applyFont="1" applyFill="1" applyBorder="1" applyAlignment="1" applyProtection="1">
      <alignment vertical="top" wrapText="1"/>
    </xf>
    <xf numFmtId="164" fontId="9" fillId="0" borderId="1" xfId="0" applyNumberFormat="1" applyFont="1" applyBorder="1" applyProtection="1"/>
    <xf numFmtId="0" fontId="4" fillId="4" borderId="1" xfId="0" applyFont="1" applyFill="1" applyBorder="1" applyAlignment="1" applyProtection="1">
      <alignment wrapText="1"/>
    </xf>
    <xf numFmtId="0" fontId="4" fillId="2" borderId="1" xfId="0" applyFont="1" applyFill="1" applyBorder="1" applyAlignment="1" applyProtection="1">
      <alignment vertical="top" wrapText="1"/>
    </xf>
    <xf numFmtId="0" fontId="4" fillId="2" borderId="1" xfId="0" applyFont="1" applyFill="1" applyBorder="1" applyAlignment="1" applyProtection="1">
      <alignment wrapText="1"/>
    </xf>
    <xf numFmtId="0" fontId="12" fillId="12" borderId="2" xfId="0" applyFont="1" applyFill="1" applyBorder="1" applyAlignment="1" applyProtection="1">
      <alignment horizontal="left" vertical="center"/>
    </xf>
    <xf numFmtId="0" fontId="12" fillId="12" borderId="4" xfId="0" applyFont="1" applyFill="1" applyBorder="1" applyAlignment="1" applyProtection="1">
      <alignment horizontal="left" vertical="center"/>
    </xf>
    <xf numFmtId="0" fontId="9" fillId="5" borderId="1" xfId="0" applyFont="1" applyFill="1" applyBorder="1" applyAlignment="1" applyProtection="1">
      <alignment vertical="top" wrapText="1"/>
    </xf>
    <xf numFmtId="0" fontId="8" fillId="5" borderId="1" xfId="0" applyFont="1" applyFill="1" applyBorder="1" applyProtection="1"/>
    <xf numFmtId="0" fontId="9" fillId="4" borderId="1" xfId="0" applyFont="1" applyFill="1" applyBorder="1" applyAlignment="1" applyProtection="1">
      <alignment wrapText="1"/>
    </xf>
    <xf numFmtId="0" fontId="4" fillId="4" borderId="1" xfId="0" applyFont="1" applyFill="1" applyBorder="1" applyAlignment="1" applyProtection="1">
      <alignment vertical="top" wrapText="1"/>
    </xf>
    <xf numFmtId="0" fontId="9" fillId="4" borderId="1" xfId="0" applyFont="1" applyFill="1" applyBorder="1" applyAlignment="1" applyProtection="1">
      <alignment vertical="top" wrapText="1"/>
    </xf>
    <xf numFmtId="0" fontId="9" fillId="6" borderId="1" xfId="0" applyFont="1" applyFill="1" applyBorder="1" applyAlignment="1" applyProtection="1">
      <alignment horizontal="center"/>
    </xf>
    <xf numFmtId="0" fontId="9" fillId="6" borderId="1" xfId="0" applyFont="1" applyFill="1" applyBorder="1" applyAlignment="1" applyProtection="1">
      <alignment wrapText="1"/>
    </xf>
    <xf numFmtId="0" fontId="9" fillId="6" borderId="1" xfId="0" applyFont="1" applyFill="1" applyBorder="1" applyAlignment="1" applyProtection="1">
      <alignment horizontal="center" vertical="top" wrapText="1"/>
    </xf>
    <xf numFmtId="0" fontId="9" fillId="6" borderId="1" xfId="0" applyFont="1" applyFill="1" applyBorder="1" applyProtection="1"/>
    <xf numFmtId="0" fontId="9" fillId="7" borderId="1" xfId="0" applyFont="1" applyFill="1" applyBorder="1" applyProtection="1"/>
    <xf numFmtId="0" fontId="9" fillId="8" borderId="1" xfId="0" applyFont="1" applyFill="1" applyBorder="1" applyAlignment="1" applyProtection="1"/>
    <xf numFmtId="0" fontId="9" fillId="0" borderId="1" xfId="0" applyFont="1" applyBorder="1" applyAlignment="1" applyProtection="1"/>
    <xf numFmtId="0" fontId="9" fillId="8" borderId="1" xfId="0" applyFont="1" applyFill="1" applyBorder="1" applyAlignment="1" applyProtection="1"/>
    <xf numFmtId="0" fontId="9" fillId="0" borderId="1" xfId="0" applyFont="1" applyBorder="1" applyAlignment="1" applyProtection="1">
      <alignment horizontal="left" vertical="center" wrapText="1"/>
    </xf>
    <xf numFmtId="0" fontId="12" fillId="12" borderId="3" xfId="0" applyFont="1" applyFill="1" applyBorder="1" applyAlignment="1" applyProtection="1">
      <alignment horizontal="left" vertical="center"/>
    </xf>
    <xf numFmtId="0" fontId="11" fillId="10" borderId="2" xfId="0" applyFont="1" applyFill="1" applyBorder="1" applyAlignment="1" applyProtection="1">
      <alignment horizontal="center" vertical="center"/>
    </xf>
    <xf numFmtId="0" fontId="11" fillId="10" borderId="4" xfId="0" applyFont="1" applyFill="1" applyBorder="1" applyAlignment="1" applyProtection="1">
      <alignment horizontal="center" vertical="center"/>
    </xf>
    <xf numFmtId="0" fontId="11" fillId="10" borderId="3" xfId="0" applyFont="1" applyFill="1" applyBorder="1" applyAlignment="1" applyProtection="1">
      <alignment horizontal="center" vertical="center"/>
    </xf>
    <xf numFmtId="0" fontId="11" fillId="10" borderId="1" xfId="0" applyFont="1" applyFill="1" applyBorder="1" applyAlignment="1" applyProtection="1">
      <alignment horizontal="center" vertical="center" wrapText="1"/>
    </xf>
    <xf numFmtId="0" fontId="11" fillId="10" borderId="1" xfId="0" applyFont="1" applyFill="1" applyBorder="1" applyAlignment="1" applyProtection="1">
      <alignment horizontal="center" wrapText="1"/>
    </xf>
    <xf numFmtId="0" fontId="9" fillId="10" borderId="1" xfId="0" applyFont="1" applyFill="1" applyBorder="1" applyAlignment="1" applyProtection="1">
      <alignment horizontal="left"/>
    </xf>
    <xf numFmtId="0" fontId="9" fillId="0" borderId="2" xfId="0" applyFont="1" applyBorder="1" applyAlignment="1" applyProtection="1">
      <alignment horizontal="left"/>
    </xf>
    <xf numFmtId="0" fontId="9" fillId="0" borderId="3" xfId="0" applyFont="1" applyBorder="1" applyAlignment="1" applyProtection="1">
      <alignment horizontal="left"/>
    </xf>
    <xf numFmtId="0" fontId="11" fillId="0" borderId="1" xfId="0" applyFont="1" applyBorder="1" applyAlignment="1" applyProtection="1">
      <alignment horizontal="center"/>
    </xf>
    <xf numFmtId="0" fontId="9" fillId="10" borderId="1" xfId="0" applyFont="1" applyFill="1" applyBorder="1" applyAlignment="1" applyProtection="1">
      <alignment horizontal="center"/>
    </xf>
    <xf numFmtId="0" fontId="3" fillId="0" borderId="0" xfId="0" applyFont="1" applyAlignment="1" applyProtection="1">
      <alignment horizontal="center"/>
    </xf>
    <xf numFmtId="0" fontId="7" fillId="12" borderId="2" xfId="0" applyFont="1" applyFill="1" applyBorder="1" applyAlignment="1" applyProtection="1">
      <alignment vertical="center"/>
    </xf>
    <xf numFmtId="0" fontId="7" fillId="12" borderId="4" xfId="0" applyFont="1" applyFill="1" applyBorder="1" applyAlignment="1" applyProtection="1">
      <alignment vertical="center"/>
    </xf>
    <xf numFmtId="0" fontId="7" fillId="12" borderId="3" xfId="0" applyFont="1" applyFill="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164" fontId="0" fillId="0" borderId="2" xfId="0" applyNumberFormat="1" applyBorder="1" applyAlignment="1" applyProtection="1">
      <alignment horizontal="center" vertical="center"/>
    </xf>
    <xf numFmtId="164" fontId="0" fillId="0" borderId="3" xfId="0" applyNumberFormat="1" applyBorder="1" applyAlignment="1" applyProtection="1">
      <alignment horizontal="center" vertical="center"/>
    </xf>
    <xf numFmtId="0" fontId="6" fillId="9" borderId="2" xfId="0" applyFont="1" applyFill="1" applyBorder="1" applyAlignment="1" applyProtection="1">
      <alignment vertical="center"/>
    </xf>
    <xf numFmtId="0" fontId="6" fillId="9" borderId="3" xfId="0" applyFont="1" applyFill="1" applyBorder="1" applyAlignment="1" applyProtection="1">
      <alignment vertical="center"/>
    </xf>
    <xf numFmtId="164" fontId="10" fillId="9" borderId="2" xfId="0" applyNumberFormat="1" applyFont="1" applyFill="1" applyBorder="1" applyAlignment="1" applyProtection="1">
      <alignment horizontal="center" vertical="center"/>
    </xf>
    <xf numFmtId="164" fontId="10" fillId="9" borderId="3" xfId="0" applyNumberFormat="1" applyFont="1" applyFill="1" applyBorder="1" applyAlignment="1" applyProtection="1">
      <alignment horizontal="center" vertical="center"/>
    </xf>
    <xf numFmtId="164" fontId="9" fillId="0" borderId="1" xfId="0" applyNumberFormat="1" applyFont="1"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dnd.emcdda.europa.eu/html.cfm?nNodeid=7246&amp;SUB_ID=330&amp;detail" TargetMode="External"/><Relationship Id="rId13" Type="http://schemas.openxmlformats.org/officeDocument/2006/relationships/hyperlink" Target="https://ednd.emcdda.europa.eu/html.cfm?nNodeid=7246&amp;SUB_ID=379&amp;detail" TargetMode="External"/><Relationship Id="rId18" Type="http://schemas.openxmlformats.org/officeDocument/2006/relationships/hyperlink" Target="https://ednd.emcdda.europa.eu/html.cfm?nNodeid=7246&amp;SUB_ID=467&amp;detail" TargetMode="External"/><Relationship Id="rId3" Type="http://schemas.openxmlformats.org/officeDocument/2006/relationships/hyperlink" Target="https://ednd.emcdda.europa.eu/html.cfm?nNodeid=7246&amp;SUB_ID=117&amp;detail" TargetMode="External"/><Relationship Id="rId21" Type="http://schemas.openxmlformats.org/officeDocument/2006/relationships/hyperlink" Target="https://ednd.emcdda.europa.eu/html.cfm?nNodeid=7246&amp;SUB_ID=52&amp;detail" TargetMode="External"/><Relationship Id="rId7" Type="http://schemas.openxmlformats.org/officeDocument/2006/relationships/hyperlink" Target="https://ednd.emcdda.europa.eu/html.cfm?nNodeid=7246&amp;SUB_ID=435&amp;detail" TargetMode="External"/><Relationship Id="rId12" Type="http://schemas.openxmlformats.org/officeDocument/2006/relationships/hyperlink" Target="https://ednd.emcdda.europa.eu/html.cfm?nNodeid=7246&amp;SUB_ID=232&amp;detail" TargetMode="External"/><Relationship Id="rId17" Type="http://schemas.openxmlformats.org/officeDocument/2006/relationships/hyperlink" Target="https://ednd.emcdda.europa.eu/html.cfm?nNodeid=7246&amp;SUB_ID=322&amp;detail" TargetMode="External"/><Relationship Id="rId2" Type="http://schemas.openxmlformats.org/officeDocument/2006/relationships/hyperlink" Target="https://ednd.emcdda.europa.eu/html.cfm?nNodeid=7246&amp;SUB_ID=167&amp;detail" TargetMode="External"/><Relationship Id="rId16" Type="http://schemas.openxmlformats.org/officeDocument/2006/relationships/hyperlink" Target="https://ednd.emcdda.europa.eu/html.cfm?nNodeid=7246&amp;SUB_ID=318&amp;detail" TargetMode="External"/><Relationship Id="rId20" Type="http://schemas.openxmlformats.org/officeDocument/2006/relationships/hyperlink" Target="https://ednd.emcdda.europa.eu/html.cfm?nNodeid=7246&amp;SUB_ID=72&amp;detail" TargetMode="External"/><Relationship Id="rId1" Type="http://schemas.openxmlformats.org/officeDocument/2006/relationships/hyperlink" Target="https://ednd.emcdda.europa.eu/html.cfm?nNodeid=7246&amp;SUB_ID=39&amp;detail" TargetMode="External"/><Relationship Id="rId6" Type="http://schemas.openxmlformats.org/officeDocument/2006/relationships/hyperlink" Target="https://ednd.emcdda.europa.eu/html.cfm?nNodeid=7246&amp;SUB_ID=225&amp;detail" TargetMode="External"/><Relationship Id="rId11" Type="http://schemas.openxmlformats.org/officeDocument/2006/relationships/hyperlink" Target="https://ednd.emcdda.europa.eu/html.cfm?nNodeid=7246&amp;SUB_ID=376&amp;detail" TargetMode="External"/><Relationship Id="rId5" Type="http://schemas.openxmlformats.org/officeDocument/2006/relationships/hyperlink" Target="https://ednd.emcdda.europa.eu/html.cfm?nNodeid=7246&amp;SUB_ID=161&amp;detail" TargetMode="External"/><Relationship Id="rId15" Type="http://schemas.openxmlformats.org/officeDocument/2006/relationships/hyperlink" Target="https://ednd.emcdda.europa.eu/html.cfm?nNodeid=7246&amp;SUB_ID=112&amp;detail" TargetMode="External"/><Relationship Id="rId10" Type="http://schemas.openxmlformats.org/officeDocument/2006/relationships/hyperlink" Target="https://ednd.emcdda.europa.eu/html.cfm?nNodeid=7246&amp;SUB_ID=154&amp;detail" TargetMode="External"/><Relationship Id="rId19" Type="http://schemas.openxmlformats.org/officeDocument/2006/relationships/hyperlink" Target="https://ednd.emcdda.europa.eu/html.cfm?nNodeid=7246&amp;SUB_ID=84&amp;detail" TargetMode="External"/><Relationship Id="rId4" Type="http://schemas.openxmlformats.org/officeDocument/2006/relationships/hyperlink" Target="https://ednd.emcdda.europa.eu/html.cfm?nNodeid=7246&amp;SUB_ID=361&amp;detail" TargetMode="External"/><Relationship Id="rId9" Type="http://schemas.openxmlformats.org/officeDocument/2006/relationships/hyperlink" Target="https://ednd.emcdda.europa.eu/html.cfm?nNodeid=7246&amp;SUB_ID=205&amp;detail" TargetMode="External"/><Relationship Id="rId14" Type="http://schemas.openxmlformats.org/officeDocument/2006/relationships/hyperlink" Target="https://ednd.emcdda.europa.eu/html.cfm?nNodeid=7246&amp;SUB_ID=124&amp;detail"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abSelected="1" zoomScaleNormal="100" workbookViewId="0">
      <selection activeCell="G3" sqref="G3"/>
    </sheetView>
  </sheetViews>
  <sheetFormatPr defaultRowHeight="15.5" x14ac:dyDescent="0.35"/>
  <cols>
    <col min="1" max="1" width="8.84375" style="68" customWidth="1"/>
    <col min="2" max="2" width="33.84375" style="11" customWidth="1"/>
    <col min="3" max="3" width="47.4609375" style="12" customWidth="1"/>
    <col min="4" max="4" width="15.921875" style="12" customWidth="1"/>
    <col min="5" max="5" width="12.3828125" style="13" customWidth="1"/>
    <col min="6" max="6" width="15" style="11" customWidth="1"/>
    <col min="7" max="7" width="52.69140625" style="11" customWidth="1"/>
    <col min="8" max="16384" width="9.23046875" style="11"/>
  </cols>
  <sheetData>
    <row r="1" spans="1:7" x14ac:dyDescent="0.35">
      <c r="A1" s="10" t="s">
        <v>0</v>
      </c>
    </row>
    <row r="2" spans="1:7" x14ac:dyDescent="0.35">
      <c r="A2" s="10"/>
    </row>
    <row r="3" spans="1:7" x14ac:dyDescent="0.35">
      <c r="A3" s="10" t="s">
        <v>82</v>
      </c>
    </row>
    <row r="4" spans="1:7" x14ac:dyDescent="0.35">
      <c r="A4" s="10"/>
    </row>
    <row r="5" spans="1:7" ht="15.5" customHeight="1" x14ac:dyDescent="0.35">
      <c r="A5" s="14"/>
      <c r="B5" s="15" t="s">
        <v>99</v>
      </c>
      <c r="C5" s="16"/>
      <c r="D5" s="16"/>
      <c r="E5" s="16"/>
      <c r="F5" s="16"/>
      <c r="G5" s="14"/>
    </row>
    <row r="6" spans="1:7" x14ac:dyDescent="0.35">
      <c r="A6" s="14"/>
      <c r="B6" s="16"/>
      <c r="C6" s="16"/>
      <c r="D6" s="16"/>
      <c r="E6" s="16"/>
      <c r="F6" s="16"/>
      <c r="G6" s="14"/>
    </row>
    <row r="7" spans="1:7" x14ac:dyDescent="0.35">
      <c r="A7" s="14"/>
      <c r="B7" s="16"/>
      <c r="C7" s="16"/>
      <c r="D7" s="16"/>
      <c r="E7" s="16"/>
      <c r="F7" s="16"/>
      <c r="G7" s="14"/>
    </row>
    <row r="8" spans="1:7" ht="40.5" customHeight="1" x14ac:dyDescent="0.35">
      <c r="A8" s="14"/>
      <c r="B8" s="16"/>
      <c r="C8" s="16"/>
      <c r="D8" s="16"/>
      <c r="E8" s="16"/>
      <c r="F8" s="16"/>
      <c r="G8" s="14"/>
    </row>
    <row r="9" spans="1:7" ht="24" customHeight="1" x14ac:dyDescent="0.35">
      <c r="A9" s="17"/>
      <c r="B9" s="17"/>
      <c r="C9" s="17"/>
      <c r="D9" s="17"/>
    </row>
    <row r="10" spans="1:7" s="19" customFormat="1" ht="32.5" customHeight="1" x14ac:dyDescent="0.35">
      <c r="A10" s="18" t="s">
        <v>83</v>
      </c>
      <c r="B10" s="18"/>
      <c r="C10" s="18"/>
      <c r="D10" s="8"/>
      <c r="E10" s="9"/>
      <c r="F10" s="9"/>
      <c r="G10" s="9"/>
    </row>
    <row r="11" spans="1:7" s="19" customFormat="1" ht="12.5" x14ac:dyDescent="0.25">
      <c r="A11" s="20"/>
      <c r="C11" s="21"/>
      <c r="D11" s="21"/>
      <c r="E11" s="20"/>
    </row>
    <row r="12" spans="1:7" s="25" customFormat="1" ht="25.5" customHeight="1" x14ac:dyDescent="0.35">
      <c r="A12" s="22" t="s">
        <v>1</v>
      </c>
      <c r="B12" s="23" t="s">
        <v>2</v>
      </c>
      <c r="C12" s="23"/>
      <c r="D12" s="24" t="s">
        <v>86</v>
      </c>
      <c r="E12" s="22" t="s">
        <v>84</v>
      </c>
      <c r="F12" s="22" t="s">
        <v>87</v>
      </c>
      <c r="G12" s="22" t="s">
        <v>88</v>
      </c>
    </row>
    <row r="13" spans="1:7" s="19" customFormat="1" ht="18.5" customHeight="1" x14ac:dyDescent="0.25">
      <c r="A13" s="26" t="s">
        <v>3</v>
      </c>
      <c r="B13" s="27"/>
      <c r="C13" s="27"/>
      <c r="D13" s="28"/>
      <c r="E13" s="28"/>
      <c r="F13" s="28"/>
      <c r="G13" s="29"/>
    </row>
    <row r="14" spans="1:7" s="19" customFormat="1" ht="15" customHeight="1" x14ac:dyDescent="0.25">
      <c r="A14" s="30">
        <v>1</v>
      </c>
      <c r="B14" s="31" t="s">
        <v>4</v>
      </c>
      <c r="C14" s="1" t="s">
        <v>5</v>
      </c>
      <c r="D14" s="6"/>
      <c r="E14" s="32">
        <v>8</v>
      </c>
      <c r="F14" s="33">
        <f>D14*E14</f>
        <v>0</v>
      </c>
      <c r="G14" s="7"/>
    </row>
    <row r="15" spans="1:7" s="19" customFormat="1" ht="15" customHeight="1" x14ac:dyDescent="0.25">
      <c r="A15" s="30">
        <v>2</v>
      </c>
      <c r="B15" s="34" t="s">
        <v>6</v>
      </c>
      <c r="C15" s="2" t="s">
        <v>7</v>
      </c>
      <c r="D15" s="6"/>
      <c r="E15" s="32">
        <v>6</v>
      </c>
      <c r="F15" s="33">
        <f t="shared" ref="F15:F17" si="0">D15*E15</f>
        <v>0</v>
      </c>
      <c r="G15" s="7"/>
    </row>
    <row r="16" spans="1:7" s="19" customFormat="1" ht="15" customHeight="1" x14ac:dyDescent="0.25">
      <c r="A16" s="30">
        <v>3</v>
      </c>
      <c r="B16" s="34" t="s">
        <v>8</v>
      </c>
      <c r="C16" s="2" t="s">
        <v>9</v>
      </c>
      <c r="D16" s="6"/>
      <c r="E16" s="32">
        <v>4</v>
      </c>
      <c r="F16" s="33">
        <f t="shared" si="0"/>
        <v>0</v>
      </c>
      <c r="G16" s="7"/>
    </row>
    <row r="17" spans="1:7" s="19" customFormat="1" ht="15" customHeight="1" x14ac:dyDescent="0.25">
      <c r="A17" s="30">
        <v>4</v>
      </c>
      <c r="B17" s="31" t="s">
        <v>10</v>
      </c>
      <c r="C17" s="1" t="s">
        <v>11</v>
      </c>
      <c r="D17" s="6"/>
      <c r="E17" s="32">
        <v>4</v>
      </c>
      <c r="F17" s="33">
        <f t="shared" si="0"/>
        <v>0</v>
      </c>
      <c r="G17" s="7"/>
    </row>
    <row r="18" spans="1:7" s="19" customFormat="1" ht="23" customHeight="1" x14ac:dyDescent="0.25">
      <c r="A18" s="26" t="s">
        <v>12</v>
      </c>
      <c r="B18" s="27"/>
      <c r="C18" s="27"/>
      <c r="D18" s="28"/>
      <c r="E18" s="28"/>
      <c r="F18" s="28"/>
      <c r="G18" s="29"/>
    </row>
    <row r="19" spans="1:7" s="19" customFormat="1" ht="15" customHeight="1" x14ac:dyDescent="0.25">
      <c r="A19" s="30">
        <v>5</v>
      </c>
      <c r="B19" s="35" t="s">
        <v>13</v>
      </c>
      <c r="C19" s="3" t="s">
        <v>14</v>
      </c>
      <c r="D19" s="6"/>
      <c r="E19" s="32">
        <v>5</v>
      </c>
      <c r="F19" s="33">
        <f>D19*E19</f>
        <v>0</v>
      </c>
      <c r="G19" s="7"/>
    </row>
    <row r="20" spans="1:7" s="19" customFormat="1" ht="15" customHeight="1" x14ac:dyDescent="0.25">
      <c r="A20" s="30">
        <v>6</v>
      </c>
      <c r="B20" s="36" t="s">
        <v>15</v>
      </c>
      <c r="C20" s="4" t="s">
        <v>16</v>
      </c>
      <c r="D20" s="6"/>
      <c r="E20" s="32">
        <v>10</v>
      </c>
      <c r="F20" s="37">
        <f>D20*E20</f>
        <v>0</v>
      </c>
      <c r="G20" s="7"/>
    </row>
    <row r="21" spans="1:7" s="19" customFormat="1" ht="21" customHeight="1" x14ac:dyDescent="0.25">
      <c r="A21" s="26" t="s">
        <v>17</v>
      </c>
      <c r="B21" s="27"/>
      <c r="C21" s="27"/>
      <c r="D21" s="28"/>
      <c r="E21" s="28"/>
      <c r="F21" s="28"/>
      <c r="G21" s="29"/>
    </row>
    <row r="22" spans="1:7" s="19" customFormat="1" ht="25" x14ac:dyDescent="0.25">
      <c r="A22" s="30">
        <v>7</v>
      </c>
      <c r="B22" s="38" t="s">
        <v>18</v>
      </c>
      <c r="C22" s="5" t="s">
        <v>19</v>
      </c>
      <c r="D22" s="6"/>
      <c r="E22" s="32">
        <v>5</v>
      </c>
      <c r="F22" s="33">
        <f>D22*E22</f>
        <v>0</v>
      </c>
      <c r="G22" s="7"/>
    </row>
    <row r="23" spans="1:7" s="19" customFormat="1" ht="25" x14ac:dyDescent="0.25">
      <c r="A23" s="30">
        <v>8</v>
      </c>
      <c r="B23" s="39" t="s">
        <v>20</v>
      </c>
      <c r="C23" s="4" t="s">
        <v>21</v>
      </c>
      <c r="D23" s="6"/>
      <c r="E23" s="32">
        <v>2</v>
      </c>
      <c r="F23" s="33">
        <f t="shared" ref="F23:F24" si="1">D23*E23</f>
        <v>0</v>
      </c>
      <c r="G23" s="7"/>
    </row>
    <row r="24" spans="1:7" s="19" customFormat="1" ht="25" x14ac:dyDescent="0.25">
      <c r="A24" s="30">
        <v>9</v>
      </c>
      <c r="B24" s="40" t="s">
        <v>22</v>
      </c>
      <c r="C24" s="4" t="s">
        <v>23</v>
      </c>
      <c r="D24" s="6"/>
      <c r="E24" s="32">
        <v>4</v>
      </c>
      <c r="F24" s="33">
        <f t="shared" si="1"/>
        <v>0</v>
      </c>
      <c r="G24" s="7"/>
    </row>
    <row r="25" spans="1:7" s="19" customFormat="1" ht="22" customHeight="1" x14ac:dyDescent="0.25">
      <c r="A25" s="41" t="s">
        <v>24</v>
      </c>
      <c r="B25" s="42"/>
      <c r="C25" s="42"/>
      <c r="D25" s="28"/>
      <c r="E25" s="28"/>
      <c r="F25" s="28"/>
      <c r="G25" s="29"/>
    </row>
    <row r="26" spans="1:7" s="19" customFormat="1" ht="25" x14ac:dyDescent="0.25">
      <c r="A26" s="30">
        <v>10</v>
      </c>
      <c r="B26" s="35" t="s">
        <v>25</v>
      </c>
      <c r="C26" s="3" t="s">
        <v>26</v>
      </c>
      <c r="D26" s="6"/>
      <c r="E26" s="32">
        <v>8</v>
      </c>
      <c r="F26" s="33">
        <f>D26*E26</f>
        <v>0</v>
      </c>
      <c r="G26" s="7"/>
    </row>
    <row r="27" spans="1:7" s="19" customFormat="1" ht="15" customHeight="1" x14ac:dyDescent="0.25">
      <c r="A27" s="30">
        <v>11</v>
      </c>
      <c r="B27" s="36" t="s">
        <v>27</v>
      </c>
      <c r="C27" s="39" t="s">
        <v>28</v>
      </c>
      <c r="D27" s="6"/>
      <c r="E27" s="32">
        <v>2</v>
      </c>
      <c r="F27" s="33">
        <f t="shared" ref="F27:F28" si="2">D27*E27</f>
        <v>0</v>
      </c>
      <c r="G27" s="7"/>
    </row>
    <row r="28" spans="1:7" s="19" customFormat="1" ht="15" customHeight="1" x14ac:dyDescent="0.25">
      <c r="A28" s="30">
        <v>12</v>
      </c>
      <c r="B28" s="43" t="s">
        <v>29</v>
      </c>
      <c r="C28" s="44" t="s">
        <v>30</v>
      </c>
      <c r="D28" s="6"/>
      <c r="E28" s="32">
        <v>9</v>
      </c>
      <c r="F28" s="33">
        <f t="shared" si="2"/>
        <v>0</v>
      </c>
      <c r="G28" s="7"/>
    </row>
    <row r="29" spans="1:7" s="19" customFormat="1" ht="22" customHeight="1" x14ac:dyDescent="0.25">
      <c r="A29" s="26" t="s">
        <v>31</v>
      </c>
      <c r="B29" s="27"/>
      <c r="C29" s="27"/>
      <c r="D29" s="28"/>
      <c r="E29" s="28"/>
      <c r="F29" s="28"/>
      <c r="G29" s="29"/>
    </row>
    <row r="30" spans="1:7" s="19" customFormat="1" ht="15" customHeight="1" x14ac:dyDescent="0.25">
      <c r="A30" s="30">
        <v>13</v>
      </c>
      <c r="B30" s="31" t="s">
        <v>32</v>
      </c>
      <c r="C30" s="4" t="s">
        <v>33</v>
      </c>
      <c r="D30" s="6"/>
      <c r="E30" s="32">
        <v>9</v>
      </c>
      <c r="F30" s="33">
        <f>D30*E30</f>
        <v>0</v>
      </c>
      <c r="G30" s="7"/>
    </row>
    <row r="31" spans="1:7" s="19" customFormat="1" ht="15" customHeight="1" x14ac:dyDescent="0.25">
      <c r="A31" s="30">
        <v>14</v>
      </c>
      <c r="B31" s="45" t="s">
        <v>34</v>
      </c>
      <c r="C31" s="46" t="s">
        <v>35</v>
      </c>
      <c r="D31" s="6"/>
      <c r="E31" s="32">
        <v>4</v>
      </c>
      <c r="F31" s="33">
        <f t="shared" ref="F31:F40" si="3">D31*E31</f>
        <v>0</v>
      </c>
      <c r="G31" s="7"/>
    </row>
    <row r="32" spans="1:7" s="19" customFormat="1" ht="15" customHeight="1" x14ac:dyDescent="0.25">
      <c r="A32" s="30">
        <v>15</v>
      </c>
      <c r="B32" s="36" t="s">
        <v>36</v>
      </c>
      <c r="C32" s="4" t="s">
        <v>37</v>
      </c>
      <c r="D32" s="6"/>
      <c r="E32" s="32">
        <v>10</v>
      </c>
      <c r="F32" s="33">
        <f t="shared" si="3"/>
        <v>0</v>
      </c>
      <c r="G32" s="7"/>
    </row>
    <row r="33" spans="1:7" s="19" customFormat="1" ht="15" customHeight="1" x14ac:dyDescent="0.25">
      <c r="A33" s="30">
        <v>16</v>
      </c>
      <c r="B33" s="45" t="s">
        <v>38</v>
      </c>
      <c r="C33" s="5" t="s">
        <v>39</v>
      </c>
      <c r="D33" s="6"/>
      <c r="E33" s="32">
        <v>3</v>
      </c>
      <c r="F33" s="33">
        <f t="shared" si="3"/>
        <v>0</v>
      </c>
      <c r="G33" s="7"/>
    </row>
    <row r="34" spans="1:7" s="19" customFormat="1" ht="15" customHeight="1" x14ac:dyDescent="0.25">
      <c r="A34" s="30">
        <v>17</v>
      </c>
      <c r="B34" s="34" t="s">
        <v>40</v>
      </c>
      <c r="C34" s="3" t="s">
        <v>41</v>
      </c>
      <c r="D34" s="6"/>
      <c r="E34" s="32">
        <v>10</v>
      </c>
      <c r="F34" s="33">
        <f t="shared" si="3"/>
        <v>0</v>
      </c>
      <c r="G34" s="7"/>
    </row>
    <row r="35" spans="1:7" s="19" customFormat="1" ht="15" customHeight="1" x14ac:dyDescent="0.25">
      <c r="A35" s="30">
        <v>18</v>
      </c>
      <c r="B35" s="47" t="s">
        <v>42</v>
      </c>
      <c r="C35" s="5" t="s">
        <v>43</v>
      </c>
      <c r="D35" s="6"/>
      <c r="E35" s="32">
        <v>4</v>
      </c>
      <c r="F35" s="33">
        <f t="shared" si="3"/>
        <v>0</v>
      </c>
      <c r="G35" s="7"/>
    </row>
    <row r="36" spans="1:7" s="19" customFormat="1" ht="15" customHeight="1" x14ac:dyDescent="0.25">
      <c r="A36" s="30">
        <v>19</v>
      </c>
      <c r="B36" s="31" t="s">
        <v>44</v>
      </c>
      <c r="C36" s="4" t="s">
        <v>45</v>
      </c>
      <c r="D36" s="6"/>
      <c r="E36" s="32">
        <v>10</v>
      </c>
      <c r="F36" s="33">
        <f t="shared" si="3"/>
        <v>0</v>
      </c>
      <c r="G36" s="7"/>
    </row>
    <row r="37" spans="1:7" s="19" customFormat="1" ht="15" customHeight="1" x14ac:dyDescent="0.25">
      <c r="A37" s="30">
        <v>20</v>
      </c>
      <c r="B37" s="36" t="s">
        <v>46</v>
      </c>
      <c r="C37" s="4" t="s">
        <v>47</v>
      </c>
      <c r="D37" s="6"/>
      <c r="E37" s="32">
        <v>10</v>
      </c>
      <c r="F37" s="33">
        <f t="shared" si="3"/>
        <v>0</v>
      </c>
      <c r="G37" s="7"/>
    </row>
    <row r="38" spans="1:7" s="19" customFormat="1" ht="15" customHeight="1" x14ac:dyDescent="0.25">
      <c r="A38" s="30">
        <v>21</v>
      </c>
      <c r="B38" s="36" t="s">
        <v>48</v>
      </c>
      <c r="C38" s="4" t="s">
        <v>49</v>
      </c>
      <c r="D38" s="6"/>
      <c r="E38" s="32">
        <v>10</v>
      </c>
      <c r="F38" s="33">
        <f t="shared" si="3"/>
        <v>0</v>
      </c>
      <c r="G38" s="7"/>
    </row>
    <row r="39" spans="1:7" s="19" customFormat="1" ht="15" customHeight="1" x14ac:dyDescent="0.25">
      <c r="A39" s="30">
        <v>22</v>
      </c>
      <c r="B39" s="36" t="s">
        <v>50</v>
      </c>
      <c r="C39" s="4" t="s">
        <v>51</v>
      </c>
      <c r="D39" s="6"/>
      <c r="E39" s="32">
        <v>10</v>
      </c>
      <c r="F39" s="33">
        <f t="shared" si="3"/>
        <v>0</v>
      </c>
      <c r="G39" s="7"/>
    </row>
    <row r="40" spans="1:7" s="19" customFormat="1" ht="15" customHeight="1" x14ac:dyDescent="0.25">
      <c r="A40" s="48">
        <v>23</v>
      </c>
      <c r="B40" s="49" t="s">
        <v>52</v>
      </c>
      <c r="C40" s="50" t="s">
        <v>53</v>
      </c>
      <c r="D40" s="6"/>
      <c r="E40" s="32">
        <v>10</v>
      </c>
      <c r="F40" s="33">
        <f t="shared" si="3"/>
        <v>0</v>
      </c>
      <c r="G40" s="7"/>
    </row>
    <row r="41" spans="1:7" s="19" customFormat="1" ht="15" customHeight="1" x14ac:dyDescent="0.25">
      <c r="A41" s="48">
        <v>24</v>
      </c>
      <c r="B41" s="51" t="s">
        <v>54</v>
      </c>
      <c r="C41" s="50"/>
      <c r="D41" s="6"/>
      <c r="E41" s="32">
        <v>10</v>
      </c>
      <c r="F41" s="33">
        <f>D41*E41</f>
        <v>0</v>
      </c>
      <c r="G41" s="7"/>
    </row>
    <row r="42" spans="1:7" s="19" customFormat="1" ht="19" customHeight="1" x14ac:dyDescent="0.25">
      <c r="A42" s="26" t="s">
        <v>55</v>
      </c>
      <c r="B42" s="27"/>
      <c r="C42" s="27"/>
      <c r="D42" s="28"/>
      <c r="E42" s="28"/>
      <c r="F42" s="28"/>
      <c r="G42" s="29"/>
    </row>
    <row r="43" spans="1:7" s="19" customFormat="1" ht="15" customHeight="1" x14ac:dyDescent="0.25">
      <c r="A43" s="30">
        <v>25</v>
      </c>
      <c r="B43" s="31" t="s">
        <v>56</v>
      </c>
      <c r="C43" s="4" t="s">
        <v>57</v>
      </c>
      <c r="D43" s="6"/>
      <c r="E43" s="32">
        <v>10</v>
      </c>
      <c r="F43" s="33">
        <f>D43*E43</f>
        <v>0</v>
      </c>
      <c r="G43" s="7"/>
    </row>
    <row r="44" spans="1:7" s="19" customFormat="1" ht="15" customHeight="1" x14ac:dyDescent="0.25">
      <c r="A44" s="30">
        <v>26</v>
      </c>
      <c r="B44" s="36" t="s">
        <v>58</v>
      </c>
      <c r="C44" s="4" t="s">
        <v>59</v>
      </c>
      <c r="D44" s="6"/>
      <c r="E44" s="32">
        <v>9</v>
      </c>
      <c r="F44" s="33">
        <f t="shared" ref="F44:F45" si="4">D44*E44</f>
        <v>0</v>
      </c>
      <c r="G44" s="7"/>
    </row>
    <row r="45" spans="1:7" s="19" customFormat="1" ht="15" customHeight="1" x14ac:dyDescent="0.25">
      <c r="A45" s="48">
        <v>27</v>
      </c>
      <c r="B45" s="36" t="s">
        <v>58</v>
      </c>
      <c r="C45" s="52" t="s">
        <v>60</v>
      </c>
      <c r="D45" s="6"/>
      <c r="E45" s="32">
        <v>8</v>
      </c>
      <c r="F45" s="33">
        <f t="shared" si="4"/>
        <v>0</v>
      </c>
      <c r="G45" s="7"/>
    </row>
    <row r="46" spans="1:7" s="19" customFormat="1" ht="19.5" customHeight="1" x14ac:dyDescent="0.25">
      <c r="A46" s="41" t="s">
        <v>61</v>
      </c>
      <c r="B46" s="42"/>
      <c r="C46" s="42"/>
      <c r="D46" s="28"/>
      <c r="E46" s="28"/>
      <c r="F46" s="28"/>
      <c r="G46" s="29"/>
    </row>
    <row r="47" spans="1:7" s="19" customFormat="1" ht="15" customHeight="1" x14ac:dyDescent="0.25">
      <c r="A47" s="30">
        <v>28</v>
      </c>
      <c r="B47" s="53" t="s">
        <v>62</v>
      </c>
      <c r="C47" s="54"/>
      <c r="D47" s="6"/>
      <c r="E47" s="32">
        <v>7</v>
      </c>
      <c r="F47" s="33">
        <f>D47*E47</f>
        <v>0</v>
      </c>
      <c r="G47" s="7"/>
    </row>
    <row r="48" spans="1:7" s="19" customFormat="1" ht="15" customHeight="1" x14ac:dyDescent="0.25">
      <c r="A48" s="30">
        <v>29</v>
      </c>
      <c r="B48" s="53" t="s">
        <v>63</v>
      </c>
      <c r="C48" s="54"/>
      <c r="D48" s="6"/>
      <c r="E48" s="32">
        <v>5</v>
      </c>
      <c r="F48" s="33">
        <f t="shared" ref="F48:F66" si="5">D48*E48</f>
        <v>0</v>
      </c>
      <c r="G48" s="7"/>
    </row>
    <row r="49" spans="1:7" s="19" customFormat="1" ht="15" customHeight="1" x14ac:dyDescent="0.25">
      <c r="A49" s="30">
        <v>30</v>
      </c>
      <c r="B49" s="53" t="s">
        <v>64</v>
      </c>
      <c r="C49" s="54"/>
      <c r="D49" s="6"/>
      <c r="E49" s="32">
        <v>9</v>
      </c>
      <c r="F49" s="33">
        <f t="shared" si="5"/>
        <v>0</v>
      </c>
      <c r="G49" s="7"/>
    </row>
    <row r="50" spans="1:7" s="19" customFormat="1" ht="15" customHeight="1" x14ac:dyDescent="0.25">
      <c r="A50" s="30">
        <v>31</v>
      </c>
      <c r="B50" s="53" t="s">
        <v>65</v>
      </c>
      <c r="C50" s="54"/>
      <c r="D50" s="6"/>
      <c r="E50" s="32">
        <v>9</v>
      </c>
      <c r="F50" s="33">
        <f t="shared" si="5"/>
        <v>0</v>
      </c>
      <c r="G50" s="7"/>
    </row>
    <row r="51" spans="1:7" s="19" customFormat="1" ht="15" customHeight="1" x14ac:dyDescent="0.25">
      <c r="A51" s="30">
        <v>32</v>
      </c>
      <c r="B51" s="53" t="s">
        <v>66</v>
      </c>
      <c r="C51" s="54"/>
      <c r="D51" s="6"/>
      <c r="E51" s="32">
        <v>9</v>
      </c>
      <c r="F51" s="33">
        <f t="shared" si="5"/>
        <v>0</v>
      </c>
      <c r="G51" s="7"/>
    </row>
    <row r="52" spans="1:7" s="19" customFormat="1" ht="15" customHeight="1" x14ac:dyDescent="0.25">
      <c r="A52" s="30">
        <v>33</v>
      </c>
      <c r="B52" s="53" t="s">
        <v>67</v>
      </c>
      <c r="C52" s="54"/>
      <c r="D52" s="6"/>
      <c r="E52" s="32">
        <v>9</v>
      </c>
      <c r="F52" s="33">
        <f t="shared" si="5"/>
        <v>0</v>
      </c>
      <c r="G52" s="7"/>
    </row>
    <row r="53" spans="1:7" s="19" customFormat="1" ht="15" customHeight="1" x14ac:dyDescent="0.25">
      <c r="A53" s="30">
        <v>34</v>
      </c>
      <c r="B53" s="53" t="s">
        <v>68</v>
      </c>
      <c r="C53" s="54"/>
      <c r="D53" s="6"/>
      <c r="E53" s="32">
        <v>9</v>
      </c>
      <c r="F53" s="33">
        <f t="shared" si="5"/>
        <v>0</v>
      </c>
      <c r="G53" s="7"/>
    </row>
    <row r="54" spans="1:7" s="19" customFormat="1" ht="15" customHeight="1" x14ac:dyDescent="0.25">
      <c r="A54" s="30">
        <v>35</v>
      </c>
      <c r="B54" s="53" t="s">
        <v>69</v>
      </c>
      <c r="C54" s="54"/>
      <c r="D54" s="6"/>
      <c r="E54" s="32">
        <v>8</v>
      </c>
      <c r="F54" s="33">
        <f t="shared" si="5"/>
        <v>0</v>
      </c>
      <c r="G54" s="7"/>
    </row>
    <row r="55" spans="1:7" s="19" customFormat="1" ht="15" customHeight="1" x14ac:dyDescent="0.25">
      <c r="A55" s="30">
        <v>36</v>
      </c>
      <c r="B55" s="53" t="s">
        <v>70</v>
      </c>
      <c r="C55" s="54"/>
      <c r="D55" s="6"/>
      <c r="E55" s="32">
        <v>8</v>
      </c>
      <c r="F55" s="33">
        <f t="shared" si="5"/>
        <v>0</v>
      </c>
      <c r="G55" s="7"/>
    </row>
    <row r="56" spans="1:7" s="19" customFormat="1" ht="15" customHeight="1" x14ac:dyDescent="0.25">
      <c r="A56" s="30">
        <v>37</v>
      </c>
      <c r="B56" s="53" t="s">
        <v>71</v>
      </c>
      <c r="C56" s="54"/>
      <c r="D56" s="6"/>
      <c r="E56" s="32">
        <v>6</v>
      </c>
      <c r="F56" s="33">
        <f t="shared" si="5"/>
        <v>0</v>
      </c>
      <c r="G56" s="7"/>
    </row>
    <row r="57" spans="1:7" s="19" customFormat="1" ht="15" customHeight="1" x14ac:dyDescent="0.25">
      <c r="A57" s="30">
        <v>38</v>
      </c>
      <c r="B57" s="53" t="s">
        <v>72</v>
      </c>
      <c r="C57" s="54"/>
      <c r="D57" s="6"/>
      <c r="E57" s="32">
        <v>9</v>
      </c>
      <c r="F57" s="33">
        <f t="shared" si="5"/>
        <v>0</v>
      </c>
      <c r="G57" s="7"/>
    </row>
    <row r="58" spans="1:7" s="19" customFormat="1" ht="15" customHeight="1" x14ac:dyDescent="0.25">
      <c r="A58" s="30">
        <v>39</v>
      </c>
      <c r="B58" s="53" t="s">
        <v>73</v>
      </c>
      <c r="C58" s="54"/>
      <c r="D58" s="6"/>
      <c r="E58" s="32">
        <v>9</v>
      </c>
      <c r="F58" s="33">
        <f t="shared" si="5"/>
        <v>0</v>
      </c>
      <c r="G58" s="7"/>
    </row>
    <row r="59" spans="1:7" s="19" customFormat="1" ht="15" customHeight="1" x14ac:dyDescent="0.25">
      <c r="A59" s="30">
        <v>40</v>
      </c>
      <c r="B59" s="53" t="s">
        <v>74</v>
      </c>
      <c r="C59" s="54"/>
      <c r="D59" s="6"/>
      <c r="E59" s="32">
        <v>9</v>
      </c>
      <c r="F59" s="33">
        <f t="shared" si="5"/>
        <v>0</v>
      </c>
      <c r="G59" s="7"/>
    </row>
    <row r="60" spans="1:7" s="19" customFormat="1" ht="15" customHeight="1" x14ac:dyDescent="0.25">
      <c r="A60" s="30">
        <v>41</v>
      </c>
      <c r="B60" s="53" t="s">
        <v>75</v>
      </c>
      <c r="C60" s="54"/>
      <c r="D60" s="6"/>
      <c r="E60" s="32">
        <v>9</v>
      </c>
      <c r="F60" s="33">
        <f t="shared" si="5"/>
        <v>0</v>
      </c>
      <c r="G60" s="7"/>
    </row>
    <row r="61" spans="1:7" s="19" customFormat="1" ht="15" customHeight="1" x14ac:dyDescent="0.25">
      <c r="A61" s="30">
        <v>42</v>
      </c>
      <c r="B61" s="53" t="s">
        <v>76</v>
      </c>
      <c r="C61" s="54"/>
      <c r="D61" s="6"/>
      <c r="E61" s="32">
        <v>9</v>
      </c>
      <c r="F61" s="33">
        <f t="shared" si="5"/>
        <v>0</v>
      </c>
      <c r="G61" s="7"/>
    </row>
    <row r="62" spans="1:7" s="19" customFormat="1" ht="15" customHeight="1" x14ac:dyDescent="0.25">
      <c r="A62" s="30">
        <v>43</v>
      </c>
      <c r="B62" s="53" t="s">
        <v>77</v>
      </c>
      <c r="C62" s="54"/>
      <c r="D62" s="6"/>
      <c r="E62" s="32">
        <v>8</v>
      </c>
      <c r="F62" s="33">
        <f t="shared" si="5"/>
        <v>0</v>
      </c>
      <c r="G62" s="7"/>
    </row>
    <row r="63" spans="1:7" s="19" customFormat="1" ht="15" customHeight="1" x14ac:dyDescent="0.25">
      <c r="A63" s="30">
        <v>44</v>
      </c>
      <c r="B63" s="53" t="s">
        <v>78</v>
      </c>
      <c r="C63" s="54"/>
      <c r="D63" s="6"/>
      <c r="E63" s="32">
        <v>9</v>
      </c>
      <c r="F63" s="33">
        <f t="shared" si="5"/>
        <v>0</v>
      </c>
      <c r="G63" s="7"/>
    </row>
    <row r="64" spans="1:7" s="19" customFormat="1" ht="15" customHeight="1" x14ac:dyDescent="0.25">
      <c r="A64" s="30">
        <v>45</v>
      </c>
      <c r="B64" s="53" t="s">
        <v>79</v>
      </c>
      <c r="C64" s="54"/>
      <c r="D64" s="6"/>
      <c r="E64" s="32">
        <v>9</v>
      </c>
      <c r="F64" s="33">
        <f t="shared" si="5"/>
        <v>0</v>
      </c>
      <c r="G64" s="7"/>
    </row>
    <row r="65" spans="1:7" s="19" customFormat="1" ht="15" customHeight="1" x14ac:dyDescent="0.25">
      <c r="A65" s="30">
        <v>46</v>
      </c>
      <c r="B65" s="53" t="s">
        <v>80</v>
      </c>
      <c r="C65" s="54"/>
      <c r="D65" s="6"/>
      <c r="E65" s="32">
        <v>2</v>
      </c>
      <c r="F65" s="33">
        <f t="shared" si="5"/>
        <v>0</v>
      </c>
      <c r="G65" s="7"/>
    </row>
    <row r="66" spans="1:7" s="19" customFormat="1" ht="15" customHeight="1" x14ac:dyDescent="0.25">
      <c r="A66" s="30">
        <v>47</v>
      </c>
      <c r="B66" s="53" t="s">
        <v>81</v>
      </c>
      <c r="C66" s="54"/>
      <c r="D66" s="6"/>
      <c r="E66" s="32">
        <v>9</v>
      </c>
      <c r="F66" s="33">
        <f t="shared" si="5"/>
        <v>0</v>
      </c>
      <c r="G66" s="7"/>
    </row>
    <row r="67" spans="1:7" s="19" customFormat="1" ht="19.5" customHeight="1" x14ac:dyDescent="0.25">
      <c r="A67" s="41" t="s">
        <v>126</v>
      </c>
      <c r="B67" s="42"/>
      <c r="C67" s="42"/>
      <c r="D67" s="28"/>
      <c r="E67" s="28"/>
      <c r="F67" s="28"/>
      <c r="G67" s="29"/>
    </row>
    <row r="68" spans="1:7" s="19" customFormat="1" ht="25" customHeight="1" x14ac:dyDescent="0.25">
      <c r="A68" s="30">
        <v>48</v>
      </c>
      <c r="B68" s="55" t="s">
        <v>100</v>
      </c>
      <c r="C68" s="56" t="s">
        <v>101</v>
      </c>
      <c r="D68" s="6"/>
      <c r="E68" s="32">
        <v>1</v>
      </c>
      <c r="F68" s="33">
        <f>D68*E68</f>
        <v>0</v>
      </c>
      <c r="G68" s="7"/>
    </row>
    <row r="69" spans="1:7" s="19" customFormat="1" ht="19.5" customHeight="1" x14ac:dyDescent="0.25">
      <c r="A69" s="30">
        <v>49</v>
      </c>
      <c r="B69" s="55" t="s">
        <v>102</v>
      </c>
      <c r="C69" s="56" t="s">
        <v>103</v>
      </c>
      <c r="D69" s="6"/>
      <c r="E69" s="32">
        <v>1</v>
      </c>
      <c r="F69" s="33">
        <f t="shared" ref="F69:F81" si="6">D69*E69</f>
        <v>0</v>
      </c>
      <c r="G69" s="7"/>
    </row>
    <row r="70" spans="1:7" s="19" customFormat="1" ht="30" customHeight="1" x14ac:dyDescent="0.25">
      <c r="A70" s="30">
        <v>50</v>
      </c>
      <c r="B70" s="55" t="s">
        <v>104</v>
      </c>
      <c r="C70" s="56" t="s">
        <v>105</v>
      </c>
      <c r="D70" s="6"/>
      <c r="E70" s="32">
        <v>1</v>
      </c>
      <c r="F70" s="33">
        <f t="shared" si="6"/>
        <v>0</v>
      </c>
      <c r="G70" s="7"/>
    </row>
    <row r="71" spans="1:7" s="19" customFormat="1" ht="32" customHeight="1" x14ac:dyDescent="0.25">
      <c r="A71" s="30">
        <v>51</v>
      </c>
      <c r="B71" s="55" t="s">
        <v>80</v>
      </c>
      <c r="C71" s="56" t="s">
        <v>106</v>
      </c>
      <c r="D71" s="6"/>
      <c r="E71" s="32">
        <v>1</v>
      </c>
      <c r="F71" s="33">
        <f t="shared" si="6"/>
        <v>0</v>
      </c>
      <c r="G71" s="7"/>
    </row>
    <row r="72" spans="1:7" s="19" customFormat="1" ht="31" customHeight="1" x14ac:dyDescent="0.25">
      <c r="A72" s="30">
        <v>52</v>
      </c>
      <c r="B72" s="55" t="s">
        <v>107</v>
      </c>
      <c r="C72" s="56" t="s">
        <v>108</v>
      </c>
      <c r="D72" s="6"/>
      <c r="E72" s="32">
        <v>1</v>
      </c>
      <c r="F72" s="33">
        <f t="shared" si="6"/>
        <v>0</v>
      </c>
      <c r="G72" s="7"/>
    </row>
    <row r="73" spans="1:7" s="19" customFormat="1" ht="17" customHeight="1" x14ac:dyDescent="0.25">
      <c r="A73" s="30">
        <v>53</v>
      </c>
      <c r="B73" s="55" t="s">
        <v>109</v>
      </c>
      <c r="C73" s="56" t="s">
        <v>110</v>
      </c>
      <c r="D73" s="6"/>
      <c r="E73" s="32">
        <v>1</v>
      </c>
      <c r="F73" s="33">
        <f t="shared" si="6"/>
        <v>0</v>
      </c>
      <c r="G73" s="7"/>
    </row>
    <row r="74" spans="1:7" s="19" customFormat="1" ht="32" customHeight="1" x14ac:dyDescent="0.25">
      <c r="A74" s="30">
        <v>54</v>
      </c>
      <c r="B74" s="55" t="s">
        <v>111</v>
      </c>
      <c r="C74" s="56" t="s">
        <v>112</v>
      </c>
      <c r="D74" s="6"/>
      <c r="E74" s="32">
        <v>1</v>
      </c>
      <c r="F74" s="33">
        <f t="shared" si="6"/>
        <v>0</v>
      </c>
      <c r="G74" s="7"/>
    </row>
    <row r="75" spans="1:7" s="19" customFormat="1" ht="15" customHeight="1" x14ac:dyDescent="0.25">
      <c r="A75" s="30">
        <v>55</v>
      </c>
      <c r="B75" s="55" t="s">
        <v>113</v>
      </c>
      <c r="C75" s="56" t="s">
        <v>114</v>
      </c>
      <c r="D75" s="6"/>
      <c r="E75" s="32">
        <v>1</v>
      </c>
      <c r="F75" s="33">
        <f t="shared" si="6"/>
        <v>0</v>
      </c>
      <c r="G75" s="7"/>
    </row>
    <row r="76" spans="1:7" s="19" customFormat="1" ht="26.5" customHeight="1" x14ac:dyDescent="0.25">
      <c r="A76" s="30">
        <v>56</v>
      </c>
      <c r="B76" s="55" t="s">
        <v>115</v>
      </c>
      <c r="C76" s="56" t="s">
        <v>116</v>
      </c>
      <c r="D76" s="6"/>
      <c r="E76" s="32">
        <v>1</v>
      </c>
      <c r="F76" s="33">
        <f t="shared" si="6"/>
        <v>0</v>
      </c>
      <c r="G76" s="7"/>
    </row>
    <row r="77" spans="1:7" s="19" customFormat="1" ht="24.5" customHeight="1" x14ac:dyDescent="0.25">
      <c r="A77" s="30">
        <v>57</v>
      </c>
      <c r="B77" s="55" t="s">
        <v>117</v>
      </c>
      <c r="C77" s="56" t="s">
        <v>118</v>
      </c>
      <c r="D77" s="6"/>
      <c r="E77" s="32">
        <v>1</v>
      </c>
      <c r="F77" s="33">
        <f t="shared" si="6"/>
        <v>0</v>
      </c>
      <c r="G77" s="7"/>
    </row>
    <row r="78" spans="1:7" s="19" customFormat="1" ht="25.5" customHeight="1" x14ac:dyDescent="0.25">
      <c r="A78" s="30">
        <v>58</v>
      </c>
      <c r="B78" s="55" t="s">
        <v>64</v>
      </c>
      <c r="C78" s="56" t="s">
        <v>119</v>
      </c>
      <c r="D78" s="6"/>
      <c r="E78" s="32">
        <v>1</v>
      </c>
      <c r="F78" s="33">
        <f t="shared" si="6"/>
        <v>0</v>
      </c>
      <c r="G78" s="7"/>
    </row>
    <row r="79" spans="1:7" s="19" customFormat="1" ht="32" customHeight="1" x14ac:dyDescent="0.25">
      <c r="A79" s="30">
        <v>59</v>
      </c>
      <c r="B79" s="55" t="s">
        <v>120</v>
      </c>
      <c r="C79" s="56" t="s">
        <v>121</v>
      </c>
      <c r="D79" s="6"/>
      <c r="E79" s="32">
        <v>1</v>
      </c>
      <c r="F79" s="33">
        <f t="shared" si="6"/>
        <v>0</v>
      </c>
      <c r="G79" s="7"/>
    </row>
    <row r="80" spans="1:7" s="19" customFormat="1" ht="26" customHeight="1" x14ac:dyDescent="0.25">
      <c r="A80" s="30">
        <v>60</v>
      </c>
      <c r="B80" s="55" t="s">
        <v>81</v>
      </c>
      <c r="C80" s="56" t="s">
        <v>122</v>
      </c>
      <c r="D80" s="6"/>
      <c r="E80" s="32">
        <v>1</v>
      </c>
      <c r="F80" s="33">
        <f t="shared" si="6"/>
        <v>0</v>
      </c>
      <c r="G80" s="7"/>
    </row>
    <row r="81" spans="1:7" s="19" customFormat="1" ht="15" customHeight="1" x14ac:dyDescent="0.25">
      <c r="A81" s="30">
        <v>61</v>
      </c>
      <c r="B81" s="55" t="s">
        <v>123</v>
      </c>
      <c r="C81" s="56" t="s">
        <v>124</v>
      </c>
      <c r="D81" s="6"/>
      <c r="E81" s="32">
        <v>1</v>
      </c>
      <c r="F81" s="33">
        <f t="shared" si="6"/>
        <v>0</v>
      </c>
      <c r="G81" s="7"/>
    </row>
    <row r="82" spans="1:7" s="19" customFormat="1" ht="21.5" customHeight="1" x14ac:dyDescent="0.25">
      <c r="A82" s="41" t="s">
        <v>89</v>
      </c>
      <c r="B82" s="42"/>
      <c r="C82" s="42"/>
      <c r="D82" s="42"/>
      <c r="E82" s="42"/>
      <c r="F82" s="42"/>
      <c r="G82" s="57"/>
    </row>
    <row r="83" spans="1:7" s="19" customFormat="1" ht="26" x14ac:dyDescent="0.3">
      <c r="A83" s="58" t="s">
        <v>90</v>
      </c>
      <c r="B83" s="59"/>
      <c r="C83" s="60"/>
      <c r="D83" s="61" t="s">
        <v>92</v>
      </c>
      <c r="E83" s="62" t="s">
        <v>91</v>
      </c>
      <c r="F83" s="61" t="s">
        <v>93</v>
      </c>
      <c r="G83" s="61" t="s">
        <v>94</v>
      </c>
    </row>
    <row r="84" spans="1:7" s="19" customFormat="1" ht="17.5" customHeight="1" x14ac:dyDescent="0.3">
      <c r="A84" s="63"/>
      <c r="B84" s="64" t="s">
        <v>85</v>
      </c>
      <c r="C84" s="65"/>
      <c r="D84" s="6"/>
      <c r="E84" s="66">
        <v>9</v>
      </c>
      <c r="F84" s="80">
        <f>D84*E84</f>
        <v>0</v>
      </c>
      <c r="G84" s="7"/>
    </row>
    <row r="85" spans="1:7" s="19" customFormat="1" ht="18" customHeight="1" x14ac:dyDescent="0.3">
      <c r="A85" s="67"/>
      <c r="B85" s="64" t="s">
        <v>125</v>
      </c>
      <c r="C85" s="65"/>
      <c r="D85" s="6"/>
      <c r="E85" s="66">
        <v>1</v>
      </c>
      <c r="F85" s="80">
        <f>D85*E85</f>
        <v>0</v>
      </c>
      <c r="G85" s="7"/>
    </row>
    <row r="86" spans="1:7" s="19" customFormat="1" ht="12.5" x14ac:dyDescent="0.25">
      <c r="A86" s="20"/>
      <c r="C86" s="21"/>
      <c r="D86" s="21"/>
      <c r="E86" s="20"/>
    </row>
    <row r="87" spans="1:7" s="19" customFormat="1" ht="12.5" x14ac:dyDescent="0.25">
      <c r="A87" s="20"/>
      <c r="C87" s="21"/>
      <c r="D87" s="21"/>
      <c r="E87" s="20"/>
    </row>
    <row r="88" spans="1:7" ht="23" customHeight="1" x14ac:dyDescent="0.35">
      <c r="D88" s="69" t="s">
        <v>95</v>
      </c>
      <c r="E88" s="70"/>
      <c r="F88" s="70"/>
      <c r="G88" s="71"/>
    </row>
    <row r="89" spans="1:7" ht="19.5" customHeight="1" x14ac:dyDescent="0.35">
      <c r="D89" s="72" t="s">
        <v>98</v>
      </c>
      <c r="E89" s="73"/>
      <c r="F89" s="74">
        <f>SUM(F47:F66,F43:F45,F30:F41,F26:F28,F22:F24,F19:F20,F14:F17,F68:F81)</f>
        <v>0</v>
      </c>
      <c r="G89" s="75"/>
    </row>
    <row r="90" spans="1:7" ht="21.5" customHeight="1" x14ac:dyDescent="0.35">
      <c r="D90" s="72" t="s">
        <v>97</v>
      </c>
      <c r="E90" s="73"/>
      <c r="F90" s="74">
        <f>SUM(F84:F85)</f>
        <v>0</v>
      </c>
      <c r="G90" s="75"/>
    </row>
    <row r="91" spans="1:7" ht="21.5" customHeight="1" x14ac:dyDescent="0.35">
      <c r="D91" s="76" t="s">
        <v>96</v>
      </c>
      <c r="E91" s="77"/>
      <c r="F91" s="78">
        <f>SUM(F89:G90)</f>
        <v>0</v>
      </c>
      <c r="G91" s="79"/>
    </row>
  </sheetData>
  <sheetProtection algorithmName="SHA-512" hashValue="UyRhRnjVPll+Av+EgSCcfm0aFk9njeCizEWGT1brcyquu8IctzvUFU+OsTLSUMdd7FINEwaZKFe49dKu9SoJ/A==" saltValue="gwfvDbKNkWb2E0OturPTRQ==" spinCount="100000" sheet="1" objects="1" scenarios="1"/>
  <mergeCells count="43">
    <mergeCell ref="A83:C83"/>
    <mergeCell ref="B47:C47"/>
    <mergeCell ref="A67:G67"/>
    <mergeCell ref="B55:C55"/>
    <mergeCell ref="B56:C56"/>
    <mergeCell ref="B57:C57"/>
    <mergeCell ref="B48:C48"/>
    <mergeCell ref="B49:C49"/>
    <mergeCell ref="B50:C50"/>
    <mergeCell ref="B51:C51"/>
    <mergeCell ref="B52:C52"/>
    <mergeCell ref="B66:C66"/>
    <mergeCell ref="B60:C60"/>
    <mergeCell ref="B61:C61"/>
    <mergeCell ref="B62:C62"/>
    <mergeCell ref="B12:C12"/>
    <mergeCell ref="A13:G13"/>
    <mergeCell ref="A18:G18"/>
    <mergeCell ref="A21:G21"/>
    <mergeCell ref="A25:G25"/>
    <mergeCell ref="A29:G29"/>
    <mergeCell ref="A42:G42"/>
    <mergeCell ref="A46:G46"/>
    <mergeCell ref="B58:C58"/>
    <mergeCell ref="B59:C59"/>
    <mergeCell ref="B53:C53"/>
    <mergeCell ref="B54:C54"/>
    <mergeCell ref="A10:C10"/>
    <mergeCell ref="D10:G10"/>
    <mergeCell ref="B5:F8"/>
    <mergeCell ref="D90:E90"/>
    <mergeCell ref="D91:E91"/>
    <mergeCell ref="F89:G89"/>
    <mergeCell ref="F90:G90"/>
    <mergeCell ref="F91:G91"/>
    <mergeCell ref="D88:G88"/>
    <mergeCell ref="B84:C84"/>
    <mergeCell ref="A82:G82"/>
    <mergeCell ref="B85:C85"/>
    <mergeCell ref="D89:E89"/>
    <mergeCell ref="B63:C63"/>
    <mergeCell ref="B64:C64"/>
    <mergeCell ref="B65:C65"/>
  </mergeCells>
  <hyperlinks>
    <hyperlink ref="C14" r:id="rId1" tooltip="View substance" display="https://ednd.emcdda.europa.eu/html.cfm?nNodeid=7246&amp;SUB_ID=39&amp;detail"/>
    <hyperlink ref="C15" r:id="rId2" tooltip="View substance" display="https://ednd.emcdda.europa.eu/html.cfm?nNodeid=7246&amp;SUB_ID=167&amp;detail"/>
    <hyperlink ref="C16" r:id="rId3" tooltip="View substance" display="https://ednd.emcdda.europa.eu/html.cfm?nNodeid=7246&amp;SUB_ID=117&amp;detail"/>
    <hyperlink ref="C17" r:id="rId4" tooltip="View substance" display="https://ednd.emcdda.europa.eu/html.cfm?nNodeid=7246&amp;SUB_ID=361&amp;detail"/>
    <hyperlink ref="C19" r:id="rId5" tooltip="View substance" display="https://ednd.emcdda.europa.eu/html.cfm?nNodeid=7246&amp;SUB_ID=161&amp;detail"/>
    <hyperlink ref="C20" r:id="rId6" tooltip="View substance" display="https://ednd.emcdda.europa.eu/html.cfm?nNodeid=7246&amp;SUB_ID=225&amp;detail"/>
    <hyperlink ref="C22" r:id="rId7" tooltip="View substance" display="https://ednd.emcdda.europa.eu/html.cfm?nNodeid=7246&amp;SUB_ID=435&amp;detail"/>
    <hyperlink ref="C23" r:id="rId8" tooltip="View substance" display="https://ednd.emcdda.europa.eu/html.cfm?nNodeid=7246&amp;SUB_ID=330&amp;detail"/>
    <hyperlink ref="C24" r:id="rId9" tooltip="View substance" display="https://ednd.emcdda.europa.eu/html.cfm?nNodeid=7246&amp;SUB_ID=205&amp;detail"/>
    <hyperlink ref="C26" r:id="rId10" tooltip="View substance" display="https://ednd.emcdda.europa.eu/html.cfm?nNodeid=7246&amp;SUB_ID=154&amp;detail"/>
    <hyperlink ref="C30" r:id="rId11" tooltip="View substance" display="https://ednd.emcdda.europa.eu/html.cfm?nNodeid=7246&amp;SUB_ID=376&amp;detail"/>
    <hyperlink ref="C32" r:id="rId12" tooltip="View substance" display="https://ednd.emcdda.europa.eu/html.cfm?nNodeid=7246&amp;SUB_ID=232&amp;detail"/>
    <hyperlink ref="C33" r:id="rId13" tooltip="View substance" display="https://ednd.emcdda.europa.eu/html.cfm?nNodeid=7246&amp;SUB_ID=379&amp;detail"/>
    <hyperlink ref="C34" r:id="rId14" tooltip="View substance" display="https://ednd.emcdda.europa.eu/html.cfm?nNodeid=7246&amp;SUB_ID=124&amp;detail"/>
    <hyperlink ref="C35" r:id="rId15" tooltip="View substance" display="https://ednd.emcdda.europa.eu/html.cfm?nNodeid=7246&amp;SUB_ID=112&amp;detail"/>
    <hyperlink ref="C36" r:id="rId16" tooltip="View substance" display="https://ednd.emcdda.europa.eu/html.cfm?nNodeid=7246&amp;SUB_ID=318&amp;detail"/>
    <hyperlink ref="C37" r:id="rId17" tooltip="View substance" display="https://ednd.emcdda.europa.eu/html.cfm?nNodeid=7246&amp;SUB_ID=322&amp;detail"/>
    <hyperlink ref="C38" r:id="rId18" tooltip="View substance" display="https://ednd.emcdda.europa.eu/html.cfm?nNodeid=7246&amp;SUB_ID=467&amp;detail"/>
    <hyperlink ref="C39" r:id="rId19" tooltip="View substance" display="https://ednd.emcdda.europa.eu/html.cfm?nNodeid=7246&amp;SUB_ID=84&amp;detail"/>
    <hyperlink ref="C43" r:id="rId20" tooltip="View substance" display="https://ednd.emcdda.europa.eu/html.cfm?nNodeid=7246&amp;SUB_ID=72&amp;detail"/>
    <hyperlink ref="C44" r:id="rId21" tooltip="View substance" display="https://ednd.emcdda.europa.eu/html.cfm?nNodeid=7246&amp;SUB_ID=52&amp;detail"/>
  </hyperlinks>
  <pageMargins left="0.70866141732283472" right="0.70866141732283472" top="0.74803149606299213" bottom="0" header="0.31496062992125984" footer="0.11811023622047245"/>
  <pageSetup paperSize="8" scale="85" orientation="landscape" r:id="rId22"/>
  <headerFooter>
    <oddHeader xml:space="preserve">&amp;C&amp;"Arial,Bold"&amp;KFF0000OFFICIAL&amp;"Arial,Regular"&amp;K01+000
&amp;"Arial,Bold"CAST FEWS PSB Certified Drug Reference Standard&amp;"Arial,Regular"
</oddHeader>
    <oddFooter>&amp;L&amp;10CAST FEWS PSB sh 21 January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Jones</dc:creator>
  <cp:lastModifiedBy>Natalie Jones</cp:lastModifiedBy>
  <dcterms:created xsi:type="dcterms:W3CDTF">2016-02-09T11:04:09Z</dcterms:created>
  <dcterms:modified xsi:type="dcterms:W3CDTF">2016-02-17T13:42:29Z</dcterms:modified>
</cp:coreProperties>
</file>