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 - My Work\SHAREPOINT\"/>
    </mc:Choice>
  </mc:AlternateContent>
  <xr:revisionPtr revIDLastSave="0" documentId="8_{F116EAB9-EBFC-4774-8986-544B074EC894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Sheet2!$A$3:$K$16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0" i="2"/>
  <c r="J9" i="2"/>
  <c r="J8" i="2"/>
  <c r="J7" i="2"/>
  <c r="J6" i="2"/>
  <c r="J5" i="2"/>
</calcChain>
</file>

<file path=xl/sharedStrings.xml><?xml version="1.0" encoding="utf-8"?>
<sst xmlns="http://schemas.openxmlformats.org/spreadsheetml/2006/main" count="81" uniqueCount="50">
  <si>
    <t>Question</t>
  </si>
  <si>
    <t>Response</t>
  </si>
  <si>
    <t>Further Competition reference number</t>
  </si>
  <si>
    <t>Contract Title</t>
  </si>
  <si>
    <t>Directorate</t>
  </si>
  <si>
    <t>If Direct Award, why?</t>
  </si>
  <si>
    <t>Full name of the supplier who you have appointed</t>
  </si>
  <si>
    <t>Total Contract Awarded Value (total spend across entire contract duration, including any extensions)</t>
  </si>
  <si>
    <t xml:space="preserve">Contract manager details </t>
  </si>
  <si>
    <t>Contract award date</t>
  </si>
  <si>
    <t xml:space="preserve">Contract start date </t>
  </si>
  <si>
    <t>Details of the contract</t>
  </si>
  <si>
    <t>Contract end date (excluding any possible extensions)</t>
  </si>
  <si>
    <t>Cost code</t>
  </si>
  <si>
    <t>Process used: Further Competition or Direct Award</t>
  </si>
  <si>
    <t>Registered office address</t>
  </si>
  <si>
    <t xml:space="preserve">Information for the Contracts Register / Contracts Finder </t>
  </si>
  <si>
    <t>Any extensions available (number of extensions and duration i.e. 3 x 12 months)</t>
  </si>
  <si>
    <r>
      <t xml:space="preserve">Registered website address </t>
    </r>
    <r>
      <rPr>
        <i/>
        <sz val="10"/>
        <color theme="1"/>
        <rFont val="Arial"/>
        <family val="2"/>
      </rPr>
      <t>(do not complete)</t>
    </r>
  </si>
  <si>
    <r>
      <t xml:space="preserve">Company registration number </t>
    </r>
    <r>
      <rPr>
        <i/>
        <sz val="10"/>
        <color theme="1"/>
        <rFont val="Arial"/>
        <family val="2"/>
      </rPr>
      <t>(do not complete)</t>
    </r>
  </si>
  <si>
    <r>
      <t xml:space="preserve">Charity registration number </t>
    </r>
    <r>
      <rPr>
        <i/>
        <sz val="10"/>
        <color theme="1"/>
        <rFont val="Arial"/>
        <family val="2"/>
      </rPr>
      <t>(do not complete)</t>
    </r>
  </si>
  <si>
    <r>
      <t xml:space="preserve">Head office DUNS number </t>
    </r>
    <r>
      <rPr>
        <i/>
        <sz val="10"/>
        <color theme="1"/>
        <rFont val="Arial"/>
        <family val="2"/>
      </rPr>
      <t>(do not complete)</t>
    </r>
  </si>
  <si>
    <r>
      <t xml:space="preserve">Registered VAT number </t>
    </r>
    <r>
      <rPr>
        <i/>
        <sz val="10"/>
        <color theme="1"/>
        <rFont val="Arial"/>
        <family val="2"/>
      </rPr>
      <t>(do not complete)</t>
    </r>
  </si>
  <si>
    <r>
      <t xml:space="preserve">Is the Company a SME? </t>
    </r>
    <r>
      <rPr>
        <i/>
        <sz val="10"/>
        <color theme="1"/>
        <rFont val="Arial"/>
        <family val="2"/>
      </rPr>
      <t>(do not complete)</t>
    </r>
  </si>
  <si>
    <r>
      <t xml:space="preserve">Trading Status </t>
    </r>
    <r>
      <rPr>
        <i/>
        <sz val="10"/>
        <color theme="1"/>
        <rFont val="Arial"/>
        <family val="2"/>
      </rPr>
      <t>(do not complete)</t>
    </r>
    <r>
      <rPr>
        <sz val="10"/>
        <color theme="1"/>
        <rFont val="Arial"/>
        <family val="2"/>
      </rPr>
      <t xml:space="preserve">
</t>
    </r>
  </si>
  <si>
    <t>Full name and address of the Education Setting who you have appointed</t>
  </si>
  <si>
    <t>Description of the contract</t>
  </si>
  <si>
    <t>Umbrella Company Name and Address (if applicable)</t>
  </si>
  <si>
    <t>Individual placement agreement for independent and non maintained special schools and post 16 institutions</t>
  </si>
  <si>
    <t>Individual placement agreement for independent and non maintained special schools institution</t>
  </si>
  <si>
    <t>Annual Fee Value</t>
  </si>
  <si>
    <t>Maximum Total Contract Value (Annual Fee x Number of Expected Remaining School Years )</t>
  </si>
  <si>
    <t>Expected term of placement</t>
  </si>
  <si>
    <t>5 years</t>
  </si>
  <si>
    <t>Contract Title/Description</t>
  </si>
  <si>
    <t>Intial Contract End Date (to first annual review)</t>
  </si>
  <si>
    <t>4 years</t>
  </si>
  <si>
    <t>3 Years</t>
  </si>
  <si>
    <t>1 Year</t>
  </si>
  <si>
    <t>Westbourne School, Huthwaite Road, Sutton-in-Ashfield, NG17 2EL</t>
  </si>
  <si>
    <t>Acorn Care and Education</t>
  </si>
  <si>
    <t xml:space="preserve">Sutherland House School, Bath Street, Nottingham, Nottinghamshire, </t>
  </si>
  <si>
    <t>Quorn Hall, Meynell Road, Quorn, Leics, LE12 8QG</t>
  </si>
  <si>
    <t>Autism East Midlands</t>
  </si>
  <si>
    <t>Cavendish Education</t>
  </si>
  <si>
    <t>Parallel Parents Ltd</t>
  </si>
  <si>
    <t>TBC</t>
  </si>
  <si>
    <t>4 Years</t>
  </si>
  <si>
    <t>Spring Valley School, The Old Rectory, Risley Lane, Breaston, Derby, DE72 3AU</t>
  </si>
  <si>
    <t>TD1306 - Contract Awards via SEND DPS 01.07.21 to 30.09.21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</si>
</sst>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8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zoomScaleNormal="100" workbookViewId="0">
      <selection activeCell="A4" sqref="A4:B26"/>
    </sheetView>
  </sheetViews>
  <sheetFormatPr defaultRowHeight="12.5" x14ac:dyDescent="0.25"/>
  <cols>
    <col min="1" max="1" width="43.81640625" customWidth="1"/>
    <col min="2" max="2" width="53.7265625" customWidth="1"/>
  </cols>
  <sheetData>
    <row r="1" spans="1:2" ht="13" x14ac:dyDescent="0.3">
      <c r="A1" s="1" t="s">
        <v>16</v>
      </c>
    </row>
    <row r="4" spans="1:2" ht="13" x14ac:dyDescent="0.3">
      <c r="A4" s="4" t="s">
        <v>0</v>
      </c>
      <c r="B4" s="4" t="s">
        <v>1</v>
      </c>
    </row>
    <row r="5" spans="1:2" x14ac:dyDescent="0.25">
      <c r="A5" s="2" t="s">
        <v>2</v>
      </c>
      <c r="B5" s="2"/>
    </row>
    <row r="6" spans="1:2" x14ac:dyDescent="0.25">
      <c r="A6" s="2" t="s">
        <v>3</v>
      </c>
      <c r="B6" s="2"/>
    </row>
    <row r="7" spans="1:2" x14ac:dyDescent="0.25">
      <c r="A7" s="2" t="s">
        <v>4</v>
      </c>
      <c r="B7" s="2"/>
    </row>
    <row r="8" spans="1:2" x14ac:dyDescent="0.25">
      <c r="A8" s="2" t="s">
        <v>13</v>
      </c>
      <c r="B8" s="2"/>
    </row>
    <row r="9" spans="1:2" x14ac:dyDescent="0.25">
      <c r="A9" s="2" t="s">
        <v>14</v>
      </c>
      <c r="B9" s="2"/>
    </row>
    <row r="10" spans="1:2" x14ac:dyDescent="0.25">
      <c r="A10" s="2" t="s">
        <v>5</v>
      </c>
      <c r="B10" s="2"/>
    </row>
    <row r="11" spans="1:2" x14ac:dyDescent="0.25">
      <c r="A11" s="2" t="s">
        <v>6</v>
      </c>
      <c r="B11" s="2"/>
    </row>
    <row r="12" spans="1:2" x14ac:dyDescent="0.25">
      <c r="A12" s="2" t="s">
        <v>15</v>
      </c>
      <c r="B12" s="2"/>
    </row>
    <row r="13" spans="1:2" ht="13" x14ac:dyDescent="0.3">
      <c r="A13" s="2" t="s">
        <v>18</v>
      </c>
      <c r="B13" s="2"/>
    </row>
    <row r="14" spans="1:2" ht="26" x14ac:dyDescent="0.3">
      <c r="A14" s="3" t="s">
        <v>24</v>
      </c>
      <c r="B14" s="2"/>
    </row>
    <row r="15" spans="1:2" ht="13" x14ac:dyDescent="0.3">
      <c r="A15" s="2" t="s">
        <v>19</v>
      </c>
      <c r="B15" s="2"/>
    </row>
    <row r="16" spans="1:2" ht="13" x14ac:dyDescent="0.3">
      <c r="A16" s="2" t="s">
        <v>20</v>
      </c>
      <c r="B16" s="2"/>
    </row>
    <row r="17" spans="1:2" ht="13" x14ac:dyDescent="0.3">
      <c r="A17" s="2" t="s">
        <v>21</v>
      </c>
      <c r="B17" s="2"/>
    </row>
    <row r="18" spans="1:2" ht="13" x14ac:dyDescent="0.3">
      <c r="A18" s="2" t="s">
        <v>22</v>
      </c>
      <c r="B18" s="2"/>
    </row>
    <row r="19" spans="1:2" ht="13" x14ac:dyDescent="0.3">
      <c r="A19" s="2" t="s">
        <v>23</v>
      </c>
      <c r="B19" s="2"/>
    </row>
    <row r="20" spans="1:2" ht="25" x14ac:dyDescent="0.25">
      <c r="A20" s="3" t="s">
        <v>7</v>
      </c>
      <c r="B20" s="2"/>
    </row>
    <row r="21" spans="1:2" x14ac:dyDescent="0.25">
      <c r="A21" s="2" t="s">
        <v>11</v>
      </c>
      <c r="B21" s="2"/>
    </row>
    <row r="22" spans="1:2" x14ac:dyDescent="0.25">
      <c r="A22" s="2" t="s">
        <v>9</v>
      </c>
      <c r="B22" s="2"/>
    </row>
    <row r="23" spans="1:2" x14ac:dyDescent="0.25">
      <c r="A23" s="2" t="s">
        <v>10</v>
      </c>
      <c r="B23" s="2"/>
    </row>
    <row r="24" spans="1:2" ht="25" x14ac:dyDescent="0.25">
      <c r="A24" s="3" t="s">
        <v>12</v>
      </c>
      <c r="B24" s="2"/>
    </row>
    <row r="25" spans="1:2" ht="25" x14ac:dyDescent="0.25">
      <c r="A25" s="3" t="s">
        <v>17</v>
      </c>
      <c r="B25" s="2"/>
    </row>
    <row r="26" spans="1:2" x14ac:dyDescent="0.25">
      <c r="A26" s="2" t="s">
        <v>8</v>
      </c>
      <c r="B26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tabSelected="1" zoomScale="70" zoomScaleNormal="70" workbookViewId="0">
      <pane xSplit="4" ySplit="3" topLeftCell="E4" activePane="bottomRight" state="frozen"/>
      <selection pane="topRight" activeCell="E1" sqref="E1"/>
      <selection pane="bottomLeft" activeCell="A7" sqref="A7"/>
      <selection pane="bottomRight"/>
    </sheetView>
  </sheetViews>
  <sheetFormatPr defaultRowHeight="12.5" x14ac:dyDescent="0.25"/>
  <cols>
    <col min="1" max="1" width="35.1796875" style="6" customWidth="1"/>
    <col min="2" max="2" width="34.1796875" style="6" customWidth="1"/>
    <col min="3" max="3" width="16.26953125" style="6" customWidth="1"/>
    <col min="4" max="4" width="16.54296875" style="6" customWidth="1"/>
    <col min="5" max="5" width="25.1796875" style="6" customWidth="1"/>
    <col min="6" max="6" width="14" style="6" customWidth="1"/>
    <col min="7" max="7" width="13" style="6" customWidth="1"/>
    <col min="8" max="8" width="14.453125" style="6" customWidth="1"/>
    <col min="9" max="9" width="18.54296875" style="6" customWidth="1"/>
    <col min="10" max="10" width="22.54296875" style="6" customWidth="1"/>
    <col min="11" max="11" width="31.453125" style="6" customWidth="1"/>
    <col min="12" max="16384" width="8.7265625" style="6"/>
  </cols>
  <sheetData>
    <row r="1" spans="1:11" ht="13" x14ac:dyDescent="0.3">
      <c r="A1" s="5" t="s">
        <v>49</v>
      </c>
    </row>
    <row r="2" spans="1:11" ht="15" customHeight="1" x14ac:dyDescent="0.25"/>
    <row r="3" spans="1:11" s="8" customFormat="1" ht="87" customHeight="1" x14ac:dyDescent="0.25">
      <c r="A3" s="7" t="s">
        <v>34</v>
      </c>
      <c r="B3" s="7" t="s">
        <v>25</v>
      </c>
      <c r="C3" s="7" t="s">
        <v>27</v>
      </c>
      <c r="D3" s="7" t="s">
        <v>9</v>
      </c>
      <c r="E3" s="7" t="s">
        <v>10</v>
      </c>
      <c r="F3" s="7" t="s">
        <v>35</v>
      </c>
      <c r="G3" s="7" t="s">
        <v>12</v>
      </c>
      <c r="H3" s="7" t="s">
        <v>32</v>
      </c>
      <c r="I3" s="7" t="s">
        <v>30</v>
      </c>
      <c r="J3" s="7" t="s">
        <v>31</v>
      </c>
      <c r="K3" s="7" t="s">
        <v>26</v>
      </c>
    </row>
    <row r="4" spans="1:11" s="12" customFormat="1" ht="37.5" x14ac:dyDescent="0.25">
      <c r="A4" s="9" t="s">
        <v>28</v>
      </c>
      <c r="B4" s="9" t="s">
        <v>39</v>
      </c>
      <c r="C4" s="9" t="s">
        <v>40</v>
      </c>
      <c r="D4" s="10">
        <v>44382</v>
      </c>
      <c r="E4" s="10">
        <v>44441</v>
      </c>
      <c r="F4" s="10">
        <v>44773</v>
      </c>
      <c r="G4" s="10">
        <v>45504</v>
      </c>
      <c r="H4" s="11" t="s">
        <v>37</v>
      </c>
      <c r="I4" s="11" t="s">
        <v>46</v>
      </c>
      <c r="J4" s="11" t="s">
        <v>46</v>
      </c>
      <c r="K4" s="9" t="s">
        <v>29</v>
      </c>
    </row>
    <row r="5" spans="1:11" s="12" customFormat="1" ht="37.5" x14ac:dyDescent="0.25">
      <c r="A5" s="9" t="s">
        <v>28</v>
      </c>
      <c r="B5" s="9" t="s">
        <v>41</v>
      </c>
      <c r="C5" s="9" t="s">
        <v>43</v>
      </c>
      <c r="D5" s="10">
        <v>44396</v>
      </c>
      <c r="E5" s="10">
        <v>44441</v>
      </c>
      <c r="F5" s="10">
        <v>44773</v>
      </c>
      <c r="G5" s="10">
        <v>45869</v>
      </c>
      <c r="H5" s="11" t="s">
        <v>36</v>
      </c>
      <c r="I5" s="13">
        <v>70554.75</v>
      </c>
      <c r="J5" s="13">
        <f>I5*4</f>
        <v>282219</v>
      </c>
      <c r="K5" s="9" t="s">
        <v>29</v>
      </c>
    </row>
    <row r="6" spans="1:11" s="12" customFormat="1" ht="37.5" x14ac:dyDescent="0.25">
      <c r="A6" s="9" t="s">
        <v>28</v>
      </c>
      <c r="B6" s="9" t="s">
        <v>41</v>
      </c>
      <c r="C6" s="9" t="s">
        <v>43</v>
      </c>
      <c r="D6" s="10">
        <v>44452</v>
      </c>
      <c r="E6" s="11" t="s">
        <v>46</v>
      </c>
      <c r="F6" s="10">
        <v>44773</v>
      </c>
      <c r="G6" s="10">
        <v>45869</v>
      </c>
      <c r="H6" s="11" t="s">
        <v>47</v>
      </c>
      <c r="I6" s="13">
        <v>73424.850000000006</v>
      </c>
      <c r="J6" s="13">
        <f>I6*4</f>
        <v>293699.40000000002</v>
      </c>
      <c r="K6" s="9" t="s">
        <v>29</v>
      </c>
    </row>
    <row r="7" spans="1:11" s="12" customFormat="1" ht="37.5" x14ac:dyDescent="0.25">
      <c r="A7" s="9" t="s">
        <v>28</v>
      </c>
      <c r="B7" s="9" t="s">
        <v>41</v>
      </c>
      <c r="C7" s="9" t="s">
        <v>43</v>
      </c>
      <c r="D7" s="10">
        <v>44452</v>
      </c>
      <c r="E7" s="11" t="s">
        <v>46</v>
      </c>
      <c r="F7" s="10">
        <v>44773</v>
      </c>
      <c r="G7" s="10">
        <v>45869</v>
      </c>
      <c r="H7" s="11" t="s">
        <v>33</v>
      </c>
      <c r="I7" s="13">
        <v>87652.44</v>
      </c>
      <c r="J7" s="13">
        <f>I7*5</f>
        <v>438262.2</v>
      </c>
      <c r="K7" s="9" t="s">
        <v>29</v>
      </c>
    </row>
    <row r="8" spans="1:11" s="12" customFormat="1" ht="37.5" x14ac:dyDescent="0.25">
      <c r="A8" s="9" t="s">
        <v>28</v>
      </c>
      <c r="B8" s="9" t="s">
        <v>42</v>
      </c>
      <c r="C8" s="9" t="s">
        <v>44</v>
      </c>
      <c r="D8" s="10">
        <v>44404</v>
      </c>
      <c r="E8" s="10">
        <v>44445</v>
      </c>
      <c r="F8" s="10">
        <v>44773</v>
      </c>
      <c r="G8" s="10">
        <v>45504</v>
      </c>
      <c r="H8" s="11" t="s">
        <v>47</v>
      </c>
      <c r="I8" s="13">
        <v>72930</v>
      </c>
      <c r="J8" s="13">
        <f>I8*4</f>
        <v>291720</v>
      </c>
      <c r="K8" s="9" t="s">
        <v>29</v>
      </c>
    </row>
    <row r="9" spans="1:11" s="12" customFormat="1" ht="37.5" x14ac:dyDescent="0.25">
      <c r="A9" s="9" t="s">
        <v>28</v>
      </c>
      <c r="B9" s="9" t="s">
        <v>41</v>
      </c>
      <c r="C9" s="9" t="s">
        <v>43</v>
      </c>
      <c r="D9" s="10">
        <v>44410</v>
      </c>
      <c r="E9" s="10">
        <v>44441</v>
      </c>
      <c r="F9" s="10">
        <v>44773</v>
      </c>
      <c r="G9" s="10">
        <v>45504</v>
      </c>
      <c r="H9" s="11" t="s">
        <v>37</v>
      </c>
      <c r="I9" s="14">
        <v>73424.850000000006</v>
      </c>
      <c r="J9" s="14">
        <f>I9*3</f>
        <v>220274.55000000002</v>
      </c>
      <c r="K9" s="9" t="s">
        <v>29</v>
      </c>
    </row>
    <row r="10" spans="1:11" s="12" customFormat="1" ht="37.5" x14ac:dyDescent="0.25">
      <c r="A10" s="9" t="s">
        <v>28</v>
      </c>
      <c r="B10" s="9" t="s">
        <v>48</v>
      </c>
      <c r="C10" s="9" t="s">
        <v>45</v>
      </c>
      <c r="D10" s="10">
        <v>44454</v>
      </c>
      <c r="E10" s="10">
        <v>44459</v>
      </c>
      <c r="F10" s="10">
        <v>44773</v>
      </c>
      <c r="G10" s="10">
        <v>44773</v>
      </c>
      <c r="H10" s="11" t="s">
        <v>38</v>
      </c>
      <c r="I10" s="13">
        <v>42092.6</v>
      </c>
      <c r="J10" s="13">
        <f>I10</f>
        <v>42092.6</v>
      </c>
      <c r="K10" s="9" t="s">
        <v>29</v>
      </c>
    </row>
    <row r="11" spans="1:11" s="12" customFormat="1" ht="37.5" x14ac:dyDescent="0.25">
      <c r="A11" s="9" t="s">
        <v>28</v>
      </c>
      <c r="B11" s="9" t="s">
        <v>42</v>
      </c>
      <c r="C11" s="9" t="s">
        <v>44</v>
      </c>
      <c r="D11" s="10">
        <v>44410</v>
      </c>
      <c r="E11" s="10">
        <v>44441</v>
      </c>
      <c r="F11" s="10">
        <v>44773</v>
      </c>
      <c r="G11" s="10">
        <v>45869</v>
      </c>
      <c r="H11" s="11" t="s">
        <v>47</v>
      </c>
      <c r="I11" s="15">
        <v>83130</v>
      </c>
      <c r="J11" s="15">
        <f>I11*4</f>
        <v>332520</v>
      </c>
      <c r="K11" s="9" t="s">
        <v>29</v>
      </c>
    </row>
    <row r="12" spans="1:11" x14ac:dyDescent="0.25">
      <c r="A12" s="16"/>
      <c r="B12" s="16"/>
      <c r="C12" s="16"/>
      <c r="D12" s="17"/>
      <c r="E12" s="11"/>
      <c r="F12" s="11"/>
      <c r="G12" s="11"/>
      <c r="H12" s="11"/>
      <c r="I12" s="11"/>
      <c r="J12" s="11"/>
      <c r="K12" s="11"/>
    </row>
    <row r="13" spans="1:11" x14ac:dyDescent="0.25">
      <c r="A13" s="16"/>
      <c r="B13" s="16"/>
      <c r="C13" s="16"/>
      <c r="D13" s="17"/>
      <c r="E13" s="11"/>
      <c r="F13" s="11"/>
      <c r="G13" s="11"/>
      <c r="H13" s="11"/>
      <c r="I13" s="11"/>
      <c r="J13" s="11"/>
      <c r="K13" s="11"/>
    </row>
    <row r="14" spans="1:11" x14ac:dyDescent="0.25">
      <c r="A14" s="16"/>
      <c r="B14" s="16"/>
      <c r="C14" s="16"/>
      <c r="D14" s="17"/>
      <c r="E14" s="11"/>
      <c r="F14" s="11"/>
      <c r="G14" s="11"/>
      <c r="H14" s="11"/>
      <c r="I14" s="11"/>
      <c r="J14" s="11"/>
      <c r="K14" s="11"/>
    </row>
    <row r="15" spans="1:11" x14ac:dyDescent="0.25">
      <c r="A15" s="16"/>
      <c r="B15" s="16"/>
      <c r="C15" s="16"/>
      <c r="D15" s="17"/>
      <c r="E15" s="11"/>
      <c r="F15" s="11"/>
      <c r="G15" s="11"/>
      <c r="H15" s="11"/>
      <c r="I15" s="11"/>
      <c r="J15" s="11"/>
      <c r="K15" s="11"/>
    </row>
    <row r="16" spans="1:11" x14ac:dyDescent="0.25">
      <c r="A16" s="16"/>
      <c r="B16" s="16"/>
      <c r="C16" s="16"/>
      <c r="D16" s="17"/>
      <c r="E16" s="11"/>
      <c r="F16" s="11"/>
      <c r="G16" s="11"/>
      <c r="H16" s="11"/>
      <c r="I16" s="11"/>
      <c r="J16" s="11"/>
      <c r="K16" s="11"/>
    </row>
  </sheetData>
  <sortState xmlns:xlrd2="http://schemas.microsoft.com/office/spreadsheetml/2017/richdata2" ref="A4:K25">
    <sortCondition ref="H4:H25"/>
  </sortState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pired_x0020_or_x0020_superseded_x0020_date xmlns="c10977b7-92b9-4299-ae05-b29d8274bb62" xsi:nil="true"/>
    <TaxCatchAll xmlns="c10977b7-92b9-4299-ae05-b29d8274bb62" xsi:nil="true"/>
    <_Flow_SignoffStatus xmlns="a3b840ab-970c-4b25-a7b4-54f1fa3170b1" xsi:nil="true"/>
    <b38c3dabc061432e96a395c74911d90e xmlns="569719c4-d1de-44c4-a224-2dba74bf73a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Evaluation</TermName>
          <TermId xmlns="http://schemas.microsoft.com/office/infopath/2007/PartnerControls">8c6fc25f-143c-4fd4-947d-d9598e4fcfa4</TermId>
        </TermInfo>
      </Terms>
    </b38c3dabc061432e96a395c74911d90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F14CD7780F124FB5431C2FCE9DE00B" ma:contentTypeVersion="18" ma:contentTypeDescription="Create a new document." ma:contentTypeScope="" ma:versionID="a65a9fe3a836042c33286d21b26915e9">
  <xsd:schema xmlns:xsd="http://www.w3.org/2001/XMLSchema" xmlns:xs="http://www.w3.org/2001/XMLSchema" xmlns:p="http://schemas.microsoft.com/office/2006/metadata/properties" xmlns:ns2="569719c4-d1de-44c4-a224-2dba74bf73ac" xmlns:ns3="c10977b7-92b9-4299-ae05-b29d8274bb62" xmlns:ns4="a3b840ab-970c-4b25-a7b4-54f1fa3170b1" targetNamespace="http://schemas.microsoft.com/office/2006/metadata/properties" ma:root="true" ma:fieldsID="dbe54509d329e9c37fcb4b956d4e7a7d" ns2:_="" ns3:_="" ns4:_="">
    <xsd:import namespace="569719c4-d1de-44c4-a224-2dba74bf73ac"/>
    <xsd:import namespace="c10977b7-92b9-4299-ae05-b29d8274bb62"/>
    <xsd:import namespace="a3b840ab-970c-4b25-a7b4-54f1fa3170b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b38c3dabc061432e96a395c74911d90e" minOccurs="0"/>
                <xsd:element ref="ns3:TaxCatchAll" minOccurs="0"/>
                <xsd:element ref="ns3:Expired_x0020_or_x0020_superseded_x0020_dat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719c4-d1de-44c4-a224-2dba74bf73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b38c3dabc061432e96a395c74911d90e" ma:index="11" ma:taxonomy="true" ma:internalName="b38c3dabc061432e96a395c74911d90e" ma:taxonomyFieldName="Procurement_x0020_Document_x0020_Type" ma:displayName="Procurement Document Type" ma:default="" ma:fieldId="{b38c3dab-c061-432e-96a3-95c74911d90e}" ma:sspId="09a85e69-29b1-4de8-be92-21c421ab9c31" ma:termSetId="eff49705-727c-4ec6-89d4-dca158621cb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977b7-92b9-4299-ae05-b29d8274bb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113791a-4734-405e-aea5-a796a4fc009a}" ma:internalName="TaxCatchAll" ma:showField="CatchAllData" ma:web="569719c4-d1de-44c4-a224-2dba74bf7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xpired_x0020_or_x0020_superseded_x0020_date" ma:index="13" nillable="true" ma:displayName="Expired or superseded date" ma:description="The date the record expires or is superseded and from which retention is calculated." ma:format="DateOnly" ma:internalName="Expired_x0020_or_x0020_superseded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840ab-970c-4b25-a7b4-54f1fa3170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DD487A-3084-4BCF-ADE4-B4D603DDE4CE}">
  <ds:schemaRefs>
    <ds:schemaRef ds:uri="569719c4-d1de-44c4-a224-2dba74bf73ac"/>
    <ds:schemaRef ds:uri="c10977b7-92b9-4299-ae05-b29d8274bb62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3b840ab-970c-4b25-a7b4-54f1fa3170b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1D788CD-360E-4BB1-B33C-912A5A443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9719c4-d1de-44c4-a224-2dba74bf73ac"/>
    <ds:schemaRef ds:uri="c10977b7-92b9-4299-ae05-b29d8274bb62"/>
    <ds:schemaRef ds:uri="a3b840ab-970c-4b25-a7b4-54f1fa3170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6C03EF-B56D-4B24-905C-66AE0EF021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Derby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Shanen Irwin</dc:creator>
  <cp:lastModifiedBy>Stephen Cotterill</cp:lastModifiedBy>
  <dcterms:created xsi:type="dcterms:W3CDTF">2019-03-28T08:42:32Z</dcterms:created>
  <dcterms:modified xsi:type="dcterms:W3CDTF">2021-11-01T12:36:33Z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0x010100FBF14CD7780F124FB5431C2FCE9DE00B</vt:lpwstr>
  </property>
  <property fmtid="{D5CDD505-2E9C-101B-9397-08002B2CF9AE}" pid="3" name="_dlc_DocIdItemGuid">
    <vt:lpwstr>23bed876-c076-4c5e-9fac-c8594b236eac</vt:lpwstr>
  </property>
</Properties>
</file>