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Instructions" sheetId="2" r:id="rId5"/>
    <sheet state="visible" name="Grades" sheetId="3" r:id="rId6"/>
    <sheet state="visible" name="Lot 1" sheetId="4" r:id="rId7"/>
    <sheet state="visible" name="Lot 2" sheetId="5" r:id="rId8"/>
    <sheet state="visible" name="Lot 3" sheetId="6" r:id="rId9"/>
    <sheet state="visible" name="Lot 4" sheetId="7" r:id="rId10"/>
    <sheet state="visible" name="Lot 5" sheetId="8" r:id="rId11"/>
    <sheet state="visible" name="Lot 6" sheetId="9" r:id="rId12"/>
    <sheet state="visible" name="Lot 7" sheetId="10" r:id="rId13"/>
    <sheet state="visible" name="Lot 8" sheetId="11" r:id="rId14"/>
    <sheet state="visible" name="Lot 9" sheetId="12" r:id="rId15"/>
    <sheet state="visible" name="Lot 10" sheetId="13" r:id="rId16"/>
    <sheet state="visible" name="CCS Use Only" sheetId="14" r:id="rId17"/>
  </sheets>
  <definedNames/>
  <calcPr/>
  <extLst>
    <ext uri="GoogleSheetsCustomDataVersion2">
      <go:sheetsCustomData xmlns:go="http://customooxmlschemas.google.com/" r:id="rId18" roundtripDataChecksum="kgv/3tp4JolyvNsd6oTU2pEbUsqh2R53EgpuLrr98xw="/>
    </ext>
  </extLst>
</workbook>
</file>

<file path=xl/sharedStrings.xml><?xml version="1.0" encoding="utf-8"?>
<sst xmlns="http://schemas.openxmlformats.org/spreadsheetml/2006/main" count="468" uniqueCount="114">
  <si>
    <t>RM6309 Management Consultancy Framework Four (MCF4)</t>
  </si>
  <si>
    <t>Attachment 3 - Price Matrix</t>
  </si>
  <si>
    <t>Enter your company name in the box below (Cell B4) in CAPITAL LETTERS and your DUNS number in (Cell B5).
Ensure that your entries matches the name and DUNS number of the entity submitting the tender.</t>
  </si>
  <si>
    <t>Bidder company name (in CAPITALS):</t>
  </si>
  <si>
    <t xml:space="preserve">Bidder DUNS number </t>
  </si>
  <si>
    <t>Tab name</t>
  </si>
  <si>
    <t>Description</t>
  </si>
  <si>
    <t>Cover</t>
  </si>
  <si>
    <t>Enter your company name in Cell B4 above in capital letters</t>
  </si>
  <si>
    <t xml:space="preserve">Cover </t>
  </si>
  <si>
    <t>Enter your company DUNS number in Cell B5 above</t>
  </si>
  <si>
    <t>Instructions</t>
  </si>
  <si>
    <t>Please read and follow the instructions</t>
  </si>
  <si>
    <t>Grades</t>
  </si>
  <si>
    <t xml:space="preserve">Details of grades </t>
  </si>
  <si>
    <t>Lot 1</t>
  </si>
  <si>
    <t>If bidding for Lot 1, complete cells B7 to G7 (Advice) and B10 to G10 (Delivery)</t>
  </si>
  <si>
    <t>Lot 2</t>
  </si>
  <si>
    <t>If bidding for Lot 2, complete cells B7 to G7 (Advice) and B10 to G10 (Delivery)</t>
  </si>
  <si>
    <t>Lot 3</t>
  </si>
  <si>
    <t>If bidding for Lot 3, complete cells B7 to G7 (Advice) and B10 to G10 (Delivery)</t>
  </si>
  <si>
    <t>Lot 4</t>
  </si>
  <si>
    <t>If bidding for Lot 4, complete cells B7 to G7 (Advice) and B10 to G10 (Delivery)</t>
  </si>
  <si>
    <t>Lot 5</t>
  </si>
  <si>
    <t>If bidding for Lot 5, complete cells B7 to G7 (Advice) and B10 to G10 (Delivery)</t>
  </si>
  <si>
    <t>Lot 6</t>
  </si>
  <si>
    <t>If bidding for Lot 6, complete cells B7 to G7 (Advice) and B10 to G10 (Delivery)</t>
  </si>
  <si>
    <t>Lot 7</t>
  </si>
  <si>
    <t>If bidding for Lot 7, complete cells B7 to G7 (Advice) and B10 to G10 (Delivery)</t>
  </si>
  <si>
    <t>Lot 8</t>
  </si>
  <si>
    <t>If bidding for Lot 8, complete cells B7 to G7 (Advice) and B10 to G10 (Delivery)</t>
  </si>
  <si>
    <t>Lot 9</t>
  </si>
  <si>
    <t>If bidding for Lot 9, complete cells B7 to G7 (Advice) and B10 to G10 (Delivery)</t>
  </si>
  <si>
    <t>Lot 10</t>
  </si>
  <si>
    <t>If bidding for Lot 10, complete cells B7 to G7 (Complex) and B10 to G10 (Non-Complex)</t>
  </si>
  <si>
    <t>CCS Use Only</t>
  </si>
  <si>
    <t>This sheet is for CCS internal use only</t>
  </si>
  <si>
    <t>Instructions for completing this Price Matrix - Please read carefully</t>
  </si>
  <si>
    <t>Before submitting your Tender, you must read paragraph 11 'Price Questionnaire and Evaluation' of Attachment 2 - How to bid.</t>
  </si>
  <si>
    <t>The "Cover" tab must be updated with the name of the Bidder company in cell B4 and DUNS number in cell B5.</t>
  </si>
  <si>
    <t>The "Grade" tab provides a definition of grades and is for information only - no input required.</t>
  </si>
  <si>
    <t>There is a seperate "Tab" for each Lot number 1 to 10.
For each Lot for which you are bidding, you will need to enter your framework maximum day rate into the relevant Lot tab for each grade.</t>
  </si>
  <si>
    <t>There are two different sets of framework maximum day rates. You must submit a value for both sets of framework maximum day rates.
For the first set Advice (Lots 1-9) / Complex (Lot 10) complete cells B7 to G7, these will form the framework maximum rates which can be charged for Advice / Complex.
For the second set Delivery (Lots 1-9) / Non-complex (Lot 10) complete cells B10 to G10, these will form the framework maximum rates which can be charged for Delivery / Non-complex.
The Delivery / Non-complex framework maximum day rates must be equal to or lower than the equivalent grade for the Advice / Complex framework maximum day rates.</t>
  </si>
  <si>
    <t>Each Lot tab must be completed in grade order, starting with Partner / Managing Director, followed by Managing Consultant / Director grade through all six grades.
You must ensure that the framework maximum day rate for each grade is between a minimum of 10% lower and a maximum of 50% lower than the previous higher grade.
For example, if a Partner / Managing Director is priced at £2,000, the Managing Consultant / Director grade must be between £1,800 (10% minimum) and £1,000 (50% maximum).
If you submit prices outside of these parameters, your bid will be deemed to be non-compliant, and will be excluded from further participation in this procurement.</t>
  </si>
  <si>
    <t xml:space="preserve">Where a price is required, you must enter a figure in multiples of £10 - for example, £540. No decimal places are permitted.
The following examples are not permitted: £505, £501.50 and £552.00. If you enter one of these examples in error the cell will be highlighted red.
</t>
  </si>
  <si>
    <t>Zero bids for day rates are not permitted. If you submit a zero bid for a day rate, this will result in your bid being deemed non-compliant for that Lot or Lots that you submitted a zero bid in and you will be excluded from any Lots where this occurs.</t>
  </si>
  <si>
    <t>Prices submitted are exclusive of value added tax (VAT).</t>
  </si>
  <si>
    <t>After completing this Price Matrix you must:
Rename the file to include your companies name as a suffix to the original file name provided [Price_companyname].</t>
  </si>
  <si>
    <t>Upload your completed Price Matrix in response to question 3.1.2 to reflect Attachment 2 - How to bid via the e-Sourcing tool prior to the Bid submission deadline.</t>
  </si>
  <si>
    <t xml:space="preserve">Grade </t>
  </si>
  <si>
    <t>Grade Description</t>
  </si>
  <si>
    <t xml:space="preserve">The number of relevant years experience indicated for each grade is a minimum. If an individual exceeds the minimum number of years, this does not automatically qualify an  individual to be charged at the grade above. 
For example, if you are a Managing Consultant and have 15 years experience, you will be charged as a Managing Consultant / Director grade and not at Partner / Managing Director grade.  
</t>
  </si>
  <si>
    <t>Partner / 
Managing Director</t>
  </si>
  <si>
    <r>
      <rPr>
        <rFont val="Arial"/>
        <color theme="1"/>
        <sz val="11.0"/>
      </rPr>
      <t xml:space="preserve">Partners / Managing Directors are expected to be acknowledged experts in at least one function, capability and/or industry and have extensive experience of leading major and/or complex projects. 
Activities are likely to include but are not limited to:
- being accountable for overall project delivery and overseeing knowledge transfer to customer
- bringing innovative strategic insight and best practice
- applying relevant private and public sector knowledge including policy and political issues
- delivering results that meet or exceed customer expectations
- developing strong customer relationships with senior stakeholders
Someone working at this grade would typically be expected to have </t>
    </r>
    <r>
      <rPr>
        <rFont val="Arial"/>
        <b/>
        <color theme="1"/>
        <sz val="11.0"/>
      </rPr>
      <t>over ten years</t>
    </r>
    <r>
      <rPr>
        <rFont val="Arial"/>
        <color theme="1"/>
        <sz val="11.0"/>
      </rPr>
      <t xml:space="preserve"> relevant experience.</t>
    </r>
  </si>
  <si>
    <t>Managing Consultant / Director</t>
  </si>
  <si>
    <r>
      <rPr>
        <rFont val="Arial"/>
        <color theme="1"/>
        <sz val="11.0"/>
      </rPr>
      <t xml:space="preserve">Managing Consultants / Directors are expected to have deep expertise in at least one function, capability and/or industry and perform a wide range of leadership responsibilities.
Activities are likely to include but are not limited to:
- providing leadership to the project team and the customer
- reviewing and improving the project team's recommendations
- providing relevant thought leadership and expertise to the customer 
- forming strong working relationships with customer stakeholders 
Someone working at this grade would typically have </t>
    </r>
    <r>
      <rPr>
        <rFont val="Arial"/>
        <b/>
        <color theme="1"/>
        <sz val="11.0"/>
      </rPr>
      <t>over eight years</t>
    </r>
    <r>
      <rPr>
        <rFont val="Arial"/>
        <color theme="1"/>
        <sz val="11.0"/>
      </rPr>
      <t xml:space="preserve"> relevant experience</t>
    </r>
  </si>
  <si>
    <t>Principal Consultant / 
Associate Director</t>
  </si>
  <si>
    <r>
      <rPr>
        <rFont val="Arial"/>
        <color theme="1"/>
        <sz val="11.0"/>
      </rPr>
      <t xml:space="preserve">Principal Consultants / Associate Directors are expected to have specialised knowledge of a function, capability and/or industry and be responsible for providing leadership both internally for the project team and when interfacing with the customer. 
Activities are likely to include but are not limited to:
- designing the project structure
- providing leadership and coaching to internal project team members
- contributing to the development of customer-facing presentations
- leading on the delivery of presentation of recommendations to customer stakeholders 
Someone working at this grade would typically have </t>
    </r>
    <r>
      <rPr>
        <rFont val="Arial"/>
        <b/>
        <color theme="1"/>
        <sz val="11.0"/>
      </rPr>
      <t>between seven and eight years</t>
    </r>
    <r>
      <rPr>
        <rFont val="Arial"/>
        <color theme="1"/>
        <sz val="11.0"/>
      </rPr>
      <t xml:space="preserve"> relevant experience.</t>
    </r>
  </si>
  <si>
    <t>Senior Consultant / 
Manager / 
Project Lead</t>
  </si>
  <si>
    <r>
      <rPr>
        <rFont val="Arial"/>
        <color theme="1"/>
        <sz val="11.0"/>
      </rPr>
      <t xml:space="preserve">Senior Consultants / Managers / Project Leads are expected to have specialised knowledge of a function, capability and/or industry and be responsible for managing several or all components of a project. 
Activities are likely to include but are not limited to:
- managing the project across multiple work streams 
- prioritising the team's workload
- bringing together the team's inputs into coherent recommendations
- engaging customer stakeholders including presenting recommendations
Someone working at this grade would typically have </t>
    </r>
    <r>
      <rPr>
        <rFont val="Arial"/>
        <b/>
        <color theme="1"/>
        <sz val="11.0"/>
      </rPr>
      <t>between five and six years</t>
    </r>
    <r>
      <rPr>
        <rFont val="Arial"/>
        <color theme="1"/>
        <sz val="11.0"/>
      </rPr>
      <t xml:space="preserve"> relevant experience.</t>
    </r>
  </si>
  <si>
    <t>Consultant / 
Senior Analyst</t>
  </si>
  <si>
    <r>
      <rPr>
        <rFont val="Arial"/>
        <color theme="1"/>
        <sz val="11.0"/>
      </rPr>
      <t xml:space="preserve">Consultants / Senior Analysts are expected to have knowledge of a function, capability and/or industry and be responsible for larger and/or more complex components of a project. They would have strong analytical skills, along with excellent verbal, written and presentation skills.
Activities are likely to include but are not limited to:
- analysing and modelling data 
- drawing out high quality insights 
- creating slides to present recommendations
- meeting with customer stakeholders to understand their issues
Someone working at this grade would typically have </t>
    </r>
    <r>
      <rPr>
        <rFont val="Arial"/>
        <b/>
        <color theme="1"/>
        <sz val="11.0"/>
      </rPr>
      <t>between two and four years</t>
    </r>
    <r>
      <rPr>
        <rFont val="Arial"/>
        <color theme="1"/>
        <sz val="11.0"/>
      </rPr>
      <t xml:space="preserve"> relevant experience.</t>
    </r>
  </si>
  <si>
    <t>Analyst / 
Junior Consultant</t>
  </si>
  <si>
    <r>
      <rPr>
        <rFont val="Arial"/>
        <color theme="1"/>
        <sz val="11.0"/>
      </rPr>
      <t xml:space="preserve">Analysts / Junior Consultants are expected to be responsible for a specific component of a project and have good analytical and communication skills.
Activities are likely to include but are not limited to:
- identifying and researching information sources
- gathering and interpreting data
- executing qualitative and quantitative analysis
- interacting with customer stakeholders
Someone working at this grade would typically have </t>
    </r>
    <r>
      <rPr>
        <rFont val="Arial"/>
        <b/>
        <color theme="1"/>
        <sz val="11.0"/>
      </rPr>
      <t xml:space="preserve">up to two years </t>
    </r>
    <r>
      <rPr>
        <rFont val="Arial"/>
        <color theme="1"/>
        <sz val="11.0"/>
      </rPr>
      <t>relevant experience.</t>
    </r>
  </si>
  <si>
    <t>Price Matrix - Lot 1 Business</t>
  </si>
  <si>
    <t xml:space="preserve">Company name: will auto populate from cell B4 of the "Cover Sheet" </t>
  </si>
  <si>
    <t>Grade</t>
  </si>
  <si>
    <t>Managing Consultant / 
Director</t>
  </si>
  <si>
    <t>Senior Consultant / 
Manager / Project Lead</t>
  </si>
  <si>
    <t>Consultant /
 Senior Analyst</t>
  </si>
  <si>
    <t>Analyst /
 Junior Consultant</t>
  </si>
  <si>
    <t>Percentage variance</t>
  </si>
  <si>
    <t>You must enter the price for this grade first</t>
  </si>
  <si>
    <t>Must be a minimum of 10% lower and a maximum of 50% lower than the Partner / Managing Director</t>
  </si>
  <si>
    <t>Must be a minimum of 10% lower and a maximum of 50% lower than the Managing Consultant / Director</t>
  </si>
  <si>
    <t>Must be a minimum of 10% lower and a maximum of 50% lower than the Principal Consultant / Associate Director</t>
  </si>
  <si>
    <t xml:space="preserve">Must be a minimum of 10% lower and a maximum of 50% lower than the Senior Consultant / Manager / Project Lead  </t>
  </si>
  <si>
    <t xml:space="preserve">Must be a minimum of 10% lower and a maximum of 50% lower than the Consultant / Senior Analyst </t>
  </si>
  <si>
    <t>Advice framework maximum day rates (excluding VAT):  Cells B7 to G7 will be evaluated in accordance with Paragraph 11 of Attachment 2 How to bid.</t>
  </si>
  <si>
    <t>Advice</t>
  </si>
  <si>
    <t xml:space="preserve"> </t>
  </si>
  <si>
    <t>You must complete Cells B7 to G7 above before completing Cells B10 to G10 below</t>
  </si>
  <si>
    <t>Delivery framework maximum day rates (excluding VAT): 
The Delivery/Non-complex rate must be equal to or lower than the Advice/Complex rate. (B10-G10 must be equal to or lower than equivalent grade above B7-G7).
These rates will not be evaluated but will form the framework maximum day rates that can be charged for delivery.</t>
  </si>
  <si>
    <t>Delivery</t>
  </si>
  <si>
    <t>Cell this colour indicates unacceptable value (multiples of £10 only).</t>
  </si>
  <si>
    <t>Price Matrix - Lot 2 Strategy and Policy</t>
  </si>
  <si>
    <t>Principal Consultant / Associate Director</t>
  </si>
  <si>
    <t>Price Matrix - Lot 3 Complex and transformation</t>
  </si>
  <si>
    <t xml:space="preserve">Price Matrix - Lot 4 Finance
</t>
  </si>
  <si>
    <t>Price Matrix - Lot 5 HR</t>
  </si>
  <si>
    <t>Price Matrix - Lot 6 Procurement and supply chain</t>
  </si>
  <si>
    <t>Price Matrix Lot 7 Health, social care and community</t>
  </si>
  <si>
    <t>Delivery framework maximum day rates (excluding VAT): 
The Delivery/Non-complex rate must be equal to or lower than the Advice/Complex rate. (B10-G10 must be equal to or lower than corresponding grade above B7-G7).
These rates will not be evaluated but will form the framework maximum day rates that can be charged for delivery.</t>
  </si>
  <si>
    <t>Price Matrix - Lot 8 Infrastructure</t>
  </si>
  <si>
    <t>Price Matrix Lot 9 - Environment and sustainability</t>
  </si>
  <si>
    <t>Price Matrix Lot 10 - Restructuring and insolvency</t>
  </si>
  <si>
    <t xml:space="preserve">Complex </t>
  </si>
  <si>
    <t xml:space="preserve">Non-complex </t>
  </si>
  <si>
    <t>A table to import all of the rates submitted for each lot.</t>
  </si>
  <si>
    <t>A table to check that the rates submitted adhere to the relative rate value rules.</t>
  </si>
  <si>
    <t>Name</t>
  </si>
  <si>
    <t>DUNS</t>
  </si>
  <si>
    <t>Lot</t>
  </si>
  <si>
    <t>Rate Type</t>
  </si>
  <si>
    <t>Senior Consultant / Manager / Project Lead</t>
  </si>
  <si>
    <t>Median</t>
  </si>
  <si>
    <t>Status</t>
  </si>
  <si>
    <t>A table to check that all of the rates input are whole numbers and are rounded to the nearest ten pounds.</t>
  </si>
  <si>
    <t>A table to check that the delivery rates don't exceed the advice rates.</t>
  </si>
  <si>
    <t>A table to check which lots are being bid on and whether all rates have been input.</t>
  </si>
  <si>
    <t>Rate Check</t>
  </si>
  <si>
    <t>Bidding</t>
  </si>
  <si>
    <t>A table to check a name and DUNS number has been provided.</t>
  </si>
  <si>
    <t>DUNS Length</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</si>
</sst>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809]* #,##0_-;\-[$£-809]* #,##0_-;_-[$£-809]* &quot;-&quot;??_-;_-@"/>
    <numFmt numFmtId="165" formatCode="&quot;£&quot;#,##0"/>
  </numFmts>
  <fonts count="14">
    <font>
      <sz val="11.0"/>
      <color theme="1"/>
      <name val="Arial"/>
      <scheme val="minor"/>
    </font>
    <font>
      <sz val="14.0"/>
      <color rgb="FFFFFFFF"/>
      <name val="Arial"/>
    </font>
    <font/>
    <font>
      <sz val="11.0"/>
      <color theme="1"/>
      <name val="Arial"/>
    </font>
    <font>
      <b/>
      <sz val="14.0"/>
      <color rgb="FFFFFFFF"/>
      <name val="Arial"/>
    </font>
    <font>
      <sz val="12.0"/>
      <color theme="1"/>
      <name val="Arial"/>
    </font>
    <font>
      <sz val="11.0"/>
      <color rgb="FFFFFFFF"/>
      <name val="Arial"/>
    </font>
    <font>
      <b/>
      <sz val="11.0"/>
      <color rgb="FFFFFFFF"/>
      <name val="Arial"/>
    </font>
    <font>
      <sz val="11.0"/>
      <color rgb="FF000000"/>
      <name val="Arial"/>
    </font>
    <font>
      <sz val="16.0"/>
      <color rgb="FF000000"/>
      <name val="Arial"/>
    </font>
    <font>
      <b/>
      <sz val="14.0"/>
      <color theme="0"/>
      <name val="Arial"/>
    </font>
    <font>
      <b/>
      <sz val="11.0"/>
      <color theme="1"/>
      <name val="Arial"/>
    </font>
    <font>
      <sz val="9.0"/>
      <color rgb="FF1F1F1F"/>
      <name val="Arial"/>
    </font>
    <font>
      <sz val="11.0"/>
      <color rgb="FFC00000"/>
      <name val="Arial"/>
    </font>
  </fonts>
  <fills count="12">
    <fill>
      <patternFill patternType="none"/>
    </fill>
    <fill>
      <patternFill patternType="lightGray"/>
    </fill>
    <fill>
      <patternFill patternType="solid">
        <fgColor rgb="FF9B1A47"/>
        <bgColor rgb="FF9B1A47"/>
      </patternFill>
    </fill>
    <fill>
      <patternFill patternType="solid">
        <fgColor rgb="FFFFFFFF"/>
        <bgColor rgb="FFFFFFFF"/>
      </patternFill>
    </fill>
    <fill>
      <patternFill patternType="solid">
        <fgColor rgb="FFC9DAF8"/>
        <bgColor rgb="FFC9DAF8"/>
      </patternFill>
    </fill>
    <fill>
      <patternFill patternType="solid">
        <fgColor rgb="FFEA9999"/>
        <bgColor rgb="FFEA9999"/>
      </patternFill>
    </fill>
    <fill>
      <patternFill patternType="solid">
        <fgColor rgb="FFFEFEFE"/>
        <bgColor rgb="FFFEFEFE"/>
      </patternFill>
    </fill>
    <fill>
      <patternFill patternType="solid">
        <fgColor rgb="FFA4C2F4"/>
        <bgColor rgb="FFA4C2F4"/>
      </patternFill>
    </fill>
    <fill>
      <patternFill patternType="solid">
        <fgColor rgb="FFB6D7A8"/>
        <bgColor rgb="FFB6D7A8"/>
      </patternFill>
    </fill>
    <fill>
      <patternFill patternType="solid">
        <fgColor rgb="FFEAD1DC"/>
        <bgColor rgb="FFEAD1DC"/>
      </patternFill>
    </fill>
    <fill>
      <patternFill patternType="solid">
        <fgColor rgb="FFFF0000"/>
        <bgColor rgb="FFFF0000"/>
      </patternFill>
    </fill>
    <fill>
      <patternFill patternType="solid">
        <fgColor theme="0"/>
        <bgColor theme="0"/>
      </patternFill>
    </fill>
  </fills>
  <borders count="17">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top style="thin">
        <color rgb="FF000000"/>
      </top>
      <bottom style="thin">
        <color rgb="FF000000"/>
      </bottom>
    </border>
    <border>
      <left style="thin">
        <color rgb="FF000000"/>
      </left>
      <right style="thin">
        <color rgb="FF000000"/>
      </right>
      <top style="thin">
        <color rgb="FF000000"/>
      </top>
      <bottom/>
    </border>
    <border>
      <left/>
      <top style="thin">
        <color rgb="FF000000"/>
      </top>
      <bottom/>
    </border>
    <border>
      <top style="thin">
        <color rgb="FF000000"/>
      </top>
      <bottom/>
    </border>
    <border>
      <right style="thin">
        <color rgb="FF000000"/>
      </right>
    </border>
  </borders>
  <cellStyleXfs count="1">
    <xf borderId="0" fillId="0" fontId="0" numFmtId="0" applyAlignment="1" applyFont="1"/>
  </cellStyleXfs>
  <cellXfs count="7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3" numFmtId="0" xfId="0" applyBorder="1" applyFont="1"/>
    <xf borderId="0" fillId="0" fontId="3" numFmtId="0" xfId="0" applyFont="1"/>
    <xf borderId="1" fillId="2" fontId="4" numFmtId="0" xfId="0" applyAlignment="1" applyBorder="1" applyFont="1">
      <alignment horizontal="center" shrinkToFit="0" vertical="center" wrapText="1"/>
    </xf>
    <xf borderId="4" fillId="0" fontId="3" numFmtId="0" xfId="0" applyBorder="1" applyFont="1"/>
    <xf borderId="1" fillId="0" fontId="5" numFmtId="0" xfId="0" applyAlignment="1" applyBorder="1" applyFont="1">
      <alignment horizontal="center" shrinkToFit="0" vertical="center" wrapText="1"/>
    </xf>
    <xf borderId="5" fillId="0" fontId="3" numFmtId="0" xfId="0" applyAlignment="1" applyBorder="1" applyFont="1">
      <alignment vertical="center"/>
    </xf>
    <xf borderId="0" fillId="0" fontId="3" numFmtId="0" xfId="0" applyAlignment="1" applyFont="1">
      <alignment vertical="center"/>
    </xf>
    <xf borderId="6" fillId="3" fontId="5" numFmtId="0" xfId="0" applyAlignment="1" applyBorder="1" applyFill="1" applyFont="1">
      <alignment vertical="center"/>
    </xf>
    <xf borderId="6" fillId="4" fontId="5" numFmtId="0" xfId="0" applyBorder="1" applyFill="1" applyFont="1"/>
    <xf borderId="6" fillId="0" fontId="6" numFmtId="0" xfId="0" applyAlignment="1" applyBorder="1" applyFont="1">
      <alignment shrinkToFit="0" wrapText="1"/>
    </xf>
    <xf borderId="6" fillId="4" fontId="5" numFmtId="49" xfId="0" applyAlignment="1" applyBorder="1" applyFont="1" applyNumberFormat="1">
      <alignment horizontal="right"/>
    </xf>
    <xf borderId="6" fillId="2" fontId="7" numFmtId="0" xfId="0" applyAlignment="1" applyBorder="1" applyFont="1">
      <alignment horizontal="center" shrinkToFit="0" vertical="center" wrapText="1"/>
    </xf>
    <xf borderId="7" fillId="2" fontId="7" numFmtId="0" xfId="0" applyAlignment="1" applyBorder="1" applyFont="1">
      <alignment horizontal="center" shrinkToFit="0" vertical="center" wrapText="1"/>
    </xf>
    <xf borderId="6" fillId="0" fontId="3"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6" fillId="0" fontId="8" numFmtId="0" xfId="0" applyAlignment="1" applyBorder="1" applyFont="1">
      <alignment horizontal="center" shrinkToFit="0" vertical="center" wrapText="1"/>
    </xf>
    <xf borderId="6" fillId="5" fontId="3" numFmtId="0" xfId="0" applyAlignment="1" applyBorder="1" applyFill="1" applyFont="1">
      <alignment horizontal="center" shrinkToFit="0" vertical="center" wrapText="1"/>
    </xf>
    <xf borderId="7" fillId="5" fontId="8" numFmtId="0" xfId="0" applyAlignment="1" applyBorder="1" applyFont="1">
      <alignment horizontal="center" shrinkToFit="0" vertical="center" wrapText="1"/>
    </xf>
    <xf borderId="5" fillId="0" fontId="3" numFmtId="0" xfId="0" applyBorder="1" applyFont="1"/>
    <xf borderId="8" fillId="2" fontId="1" numFmtId="0" xfId="0" applyAlignment="1" applyBorder="1" applyFont="1">
      <alignment horizontal="center" vertical="center"/>
    </xf>
    <xf borderId="7" fillId="2" fontId="4" numFmtId="0" xfId="0" applyAlignment="1" applyBorder="1" applyFont="1">
      <alignment horizontal="center" shrinkToFit="0" vertical="center" wrapText="1"/>
    </xf>
    <xf borderId="0" fillId="0" fontId="4" numFmtId="0" xfId="0" applyAlignment="1" applyFont="1">
      <alignment horizontal="center" shrinkToFit="0" vertical="center" wrapText="1"/>
    </xf>
    <xf borderId="9" fillId="0" fontId="9" numFmtId="0" xfId="0" applyAlignment="1" applyBorder="1" applyFont="1">
      <alignment horizontal="center" shrinkToFit="0" vertical="center" wrapText="1"/>
    </xf>
    <xf borderId="10" fillId="0" fontId="8" numFmtId="0" xfId="0" applyAlignment="1" applyBorder="1" applyFont="1">
      <alignment horizontal="left" shrinkToFit="0" vertical="center" wrapText="1"/>
    </xf>
    <xf borderId="10" fillId="0" fontId="3" numFmtId="0" xfId="0" applyAlignment="1" applyBorder="1" applyFont="1">
      <alignment shrinkToFit="0" vertical="center" wrapText="1"/>
    </xf>
    <xf borderId="9" fillId="0" fontId="3" numFmtId="0" xfId="0" applyAlignment="1" applyBorder="1" applyFont="1">
      <alignment shrinkToFit="0" vertical="center" wrapText="1"/>
    </xf>
    <xf borderId="9" fillId="0" fontId="3" numFmtId="0" xfId="0" applyAlignment="1" applyBorder="1" applyFont="1">
      <alignment readingOrder="0" shrinkToFit="0" vertical="center" wrapText="1"/>
    </xf>
    <xf borderId="11" fillId="3" fontId="3" numFmtId="0" xfId="0" applyAlignment="1" applyBorder="1" applyFont="1">
      <alignment shrinkToFit="0" vertical="center" wrapText="1"/>
    </xf>
    <xf borderId="11" fillId="3" fontId="3" numFmtId="0" xfId="0" applyAlignment="1" applyBorder="1" applyFont="1">
      <alignment readingOrder="0" shrinkToFit="0" vertical="center" wrapText="1"/>
    </xf>
    <xf borderId="8" fillId="2" fontId="4" numFmtId="0" xfId="0" applyAlignment="1" applyBorder="1" applyFont="1">
      <alignment horizontal="center" shrinkToFit="0" vertical="center" wrapText="1"/>
    </xf>
    <xf borderId="6" fillId="2" fontId="10" numFmtId="0" xfId="0" applyAlignment="1" applyBorder="1" applyFont="1">
      <alignment horizontal="center" shrinkToFit="0" vertical="center" wrapText="1"/>
    </xf>
    <xf borderId="8" fillId="3" fontId="11" numFmtId="0" xfId="0" applyAlignment="1" applyBorder="1" applyFont="1">
      <alignment horizontal="center" shrinkToFit="0" vertical="center" wrapText="1"/>
    </xf>
    <xf borderId="6" fillId="6" fontId="3" numFmtId="0" xfId="0" applyAlignment="1" applyBorder="1" applyFill="1" applyFont="1">
      <alignment shrinkToFit="0" vertical="center" wrapText="1"/>
    </xf>
    <xf borderId="6" fillId="3" fontId="11" numFmtId="0" xfId="0" applyAlignment="1" applyBorder="1" applyFont="1">
      <alignment horizontal="center" shrinkToFit="0" vertical="center" wrapText="1"/>
    </xf>
    <xf borderId="12" fillId="0" fontId="2" numFmtId="0" xfId="0" applyBorder="1" applyFont="1"/>
    <xf borderId="1" fillId="7" fontId="8" numFmtId="164" xfId="0" applyAlignment="1" applyBorder="1" applyFill="1" applyFont="1" applyNumberFormat="1">
      <alignment horizontal="center" vertical="center"/>
    </xf>
    <xf borderId="1" fillId="7" fontId="8" numFmtId="49" xfId="0" applyAlignment="1" applyBorder="1" applyFont="1" applyNumberFormat="1">
      <alignment horizontal="center" vertical="center"/>
    </xf>
    <xf borderId="6" fillId="3" fontId="3" numFmtId="0" xfId="0" applyAlignment="1" applyBorder="1" applyFont="1">
      <alignment horizontal="left" shrinkToFit="0" vertical="top" wrapText="1"/>
    </xf>
    <xf borderId="1" fillId="8" fontId="11" numFmtId="0" xfId="0" applyAlignment="1" applyBorder="1" applyFill="1" applyFont="1">
      <alignment horizontal="center" shrinkToFit="0" vertical="center" wrapText="1"/>
    </xf>
    <xf borderId="0" fillId="0" fontId="6" numFmtId="164" xfId="0" applyFont="1" applyNumberFormat="1"/>
    <xf borderId="6" fillId="8" fontId="11" numFmtId="0" xfId="0" applyAlignment="1" applyBorder="1" applyFont="1">
      <alignment horizontal="center" shrinkToFit="0" vertical="center" wrapText="1"/>
    </xf>
    <xf borderId="13" fillId="8" fontId="3" numFmtId="164" xfId="0" applyBorder="1" applyFont="1" applyNumberFormat="1"/>
    <xf borderId="13" fillId="8" fontId="8" numFmtId="164" xfId="0" applyAlignment="1" applyBorder="1" applyFont="1" applyNumberFormat="1">
      <alignment vertical="center"/>
    </xf>
    <xf borderId="0" fillId="0" fontId="11" numFmtId="0" xfId="0" applyAlignment="1" applyFont="1">
      <alignment vertical="center"/>
    </xf>
    <xf borderId="1" fillId="0" fontId="11" numFmtId="0" xfId="0" applyAlignment="1" applyBorder="1" applyFont="1">
      <alignment vertical="center"/>
    </xf>
    <xf borderId="1" fillId="9" fontId="11" numFmtId="0" xfId="0" applyAlignment="1" applyBorder="1" applyFill="1" applyFont="1">
      <alignment horizontal="center" shrinkToFit="0" vertical="center" wrapText="1"/>
    </xf>
    <xf borderId="6" fillId="9" fontId="11" numFmtId="0" xfId="0" applyAlignment="1" applyBorder="1" applyFont="1">
      <alignment horizontal="center" shrinkToFit="0" vertical="center" wrapText="1"/>
    </xf>
    <xf borderId="6" fillId="9" fontId="3" numFmtId="0" xfId="0" applyBorder="1" applyFont="1"/>
    <xf borderId="14" fillId="10" fontId="3" numFmtId="0" xfId="0" applyAlignment="1" applyBorder="1" applyFill="1" applyFont="1">
      <alignment shrinkToFit="0" vertical="top" wrapText="1"/>
    </xf>
    <xf borderId="15" fillId="0" fontId="2" numFmtId="0" xfId="0" applyBorder="1" applyFont="1"/>
    <xf borderId="8" fillId="3" fontId="12" numFmtId="0" xfId="0" applyBorder="1" applyFont="1"/>
    <xf borderId="8" fillId="8" fontId="3" numFmtId="0" xfId="0" applyBorder="1" applyFont="1"/>
    <xf borderId="13" fillId="8" fontId="8" numFmtId="0" xfId="0" applyAlignment="1" applyBorder="1" applyFont="1">
      <alignment vertical="center"/>
    </xf>
    <xf borderId="6" fillId="9" fontId="3" numFmtId="164" xfId="0" applyBorder="1" applyFont="1" applyNumberFormat="1"/>
    <xf borderId="14" fillId="10" fontId="11" numFmtId="0" xfId="0" applyAlignment="1" applyBorder="1" applyFont="1">
      <alignment shrinkToFit="0" vertical="top" wrapText="1"/>
    </xf>
    <xf borderId="0" fillId="0" fontId="1" numFmtId="0" xfId="0" applyAlignment="1" applyFont="1">
      <alignment horizontal="center" shrinkToFit="0" vertical="center" wrapText="1"/>
    </xf>
    <xf borderId="13" fillId="8" fontId="3" numFmtId="0" xfId="0" applyBorder="1" applyFont="1"/>
    <xf borderId="13" fillId="8" fontId="3" numFmtId="0" xfId="0" applyAlignment="1" applyBorder="1" applyFont="1">
      <alignment readingOrder="0"/>
    </xf>
    <xf borderId="13" fillId="8" fontId="8" numFmtId="0" xfId="0" applyAlignment="1" applyBorder="1" applyFont="1">
      <alignment readingOrder="0" vertical="center"/>
    </xf>
    <xf borderId="16" fillId="0" fontId="3" numFmtId="0" xfId="0" applyBorder="1" applyFont="1"/>
    <xf borderId="8" fillId="11" fontId="13" numFmtId="0" xfId="0" applyBorder="1" applyFill="1" applyFont="1"/>
    <xf borderId="8" fillId="11" fontId="3" numFmtId="0" xfId="0" applyBorder="1" applyFont="1"/>
    <xf borderId="8" fillId="11" fontId="3" numFmtId="0" xfId="0" applyAlignment="1" applyBorder="1" applyFont="1">
      <alignment vertical="top"/>
    </xf>
    <xf borderId="8" fillId="11" fontId="3" numFmtId="0" xfId="0" applyAlignment="1" applyBorder="1" applyFont="1">
      <alignment shrinkToFit="0" vertical="top" wrapText="1"/>
    </xf>
    <xf borderId="8" fillId="11" fontId="3" numFmtId="0" xfId="0" applyAlignment="1" applyBorder="1" applyFont="1">
      <alignment vertical="top"/>
    </xf>
    <xf borderId="8" fillId="11" fontId="3" numFmtId="0" xfId="0" applyBorder="1" applyFont="1"/>
    <xf borderId="8" fillId="11" fontId="3" numFmtId="49" xfId="0" applyBorder="1" applyFont="1" applyNumberFormat="1"/>
    <xf borderId="8" fillId="11" fontId="3" numFmtId="165" xfId="0" applyBorder="1" applyFont="1" applyNumberFormat="1"/>
    <xf borderId="8" fillId="11" fontId="3" numFmtId="0" xfId="0" applyAlignment="1" applyBorder="1" applyFont="1">
      <alignment vertical="center"/>
    </xf>
  </cellXfs>
  <cellStyles count="1">
    <cellStyle xfId="0" name="Normal" builtinId="0"/>
  </cellStyles>
  <dxfs count="7">
    <dxf>
      <font/>
      <fill>
        <patternFill patternType="solid">
          <fgColor rgb="FFB7E1CD"/>
          <bgColor rgb="FFB7E1CD"/>
        </patternFill>
      </fill>
      <border/>
    </dxf>
    <dxf>
      <font/>
      <fill>
        <patternFill patternType="solid">
          <fgColor rgb="FFFF0000"/>
          <bgColor rgb="FFFF0000"/>
        </patternFill>
      </fill>
      <border/>
    </dxf>
    <dxf>
      <font/>
      <fill>
        <patternFill patternType="solid">
          <fgColor rgb="FFB6D7A8"/>
          <bgColor rgb="FFB6D7A8"/>
        </patternFill>
      </fill>
      <border/>
    </dxf>
    <dxf>
      <font/>
      <fill>
        <patternFill patternType="solid">
          <fgColor rgb="FFFFFF00"/>
          <bgColor rgb="FFFFFF00"/>
        </patternFill>
      </fill>
      <border/>
    </dxf>
    <dxf>
      <font/>
      <fill>
        <patternFill patternType="solid">
          <fgColor rgb="FFE2EFD9"/>
          <bgColor rgb="FFE2EFD9"/>
        </patternFill>
      </fill>
      <border/>
    </dxf>
    <dxf>
      <font/>
      <fill>
        <patternFill patternType="none"/>
      </fill>
      <border/>
    </dxf>
    <dxf>
      <font/>
      <fill>
        <patternFill patternType="solid">
          <fgColor rgb="FFD8D8D8"/>
          <bgColor rgb="FFD8D8D8"/>
        </patternFill>
      </fill>
      <border/>
    </dxf>
  </dxfs>
  <tableStyles count="6">
    <tableStyle count="3" pivot="0" name="CCS Use Only-style">
      <tableStyleElement dxfId="5" type="headerRow"/>
      <tableStyleElement dxfId="6" type="firstRowStripe"/>
      <tableStyleElement dxfId="5" type="secondRowStripe"/>
    </tableStyle>
    <tableStyle count="3" pivot="0" name="CCS Use Only-style 2">
      <tableStyleElement dxfId="5" type="headerRow"/>
      <tableStyleElement dxfId="6" type="firstRowStripe"/>
      <tableStyleElement dxfId="5" type="secondRowStripe"/>
    </tableStyle>
    <tableStyle count="3" pivot="0" name="CCS Use Only-style 3">
      <tableStyleElement dxfId="5" type="headerRow"/>
      <tableStyleElement dxfId="6" type="firstRowStripe"/>
      <tableStyleElement dxfId="5" type="secondRowStripe"/>
    </tableStyle>
    <tableStyle count="3" pivot="0" name="CCS Use Only-style 4">
      <tableStyleElement dxfId="5" type="headerRow"/>
      <tableStyleElement dxfId="6" type="firstRowStripe"/>
      <tableStyleElement dxfId="5" type="secondRowStripe"/>
    </tableStyle>
    <tableStyle count="3" pivot="0" name="CCS Use Only-style 5">
      <tableStyleElement dxfId="5" type="headerRow"/>
      <tableStyleElement dxfId="6" type="firstRowStripe"/>
      <tableStyleElement dxfId="5" type="secondRowStripe"/>
    </tableStyle>
    <tableStyle count="3" pivot="0" name="CCS Use Only-style 6">
      <tableStyleElement dxfId="5" type="headerRow"/>
      <tableStyleElement dxfId="6" type="firstRowStripe"/>
      <tableStyleElement dxfId="5"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3:K23" displayName="Table_1" name="Table_1" id="1">
  <tableColumns count="11">
    <tableColumn name="Name" id="1"/>
    <tableColumn name="DUNS" id="2"/>
    <tableColumn name="Lot" id="3"/>
    <tableColumn name="Rate Type" id="4"/>
    <tableColumn name="Partner / _x000a_Managing Director" id="5"/>
    <tableColumn name="Managing Consultant / Director" id="6"/>
    <tableColumn name="Principal Consultant / Associate Director" id="7"/>
    <tableColumn name="Senior Consultant / Manager / Project Lead" id="8"/>
    <tableColumn name="Consultant /_x000a_ Senior Analyst" id="9"/>
    <tableColumn name="Analyst /_x000a_ Junior Consultant" id="10"/>
    <tableColumn name="Median" id="11"/>
  </tableColumns>
  <tableStyleInfo name="CCS Use Only-style" showColumnStripes="0" showFirstColumn="1" showLastColumn="1" showRowStripes="1"/>
</table>
</file>

<file path=xl/tables/table2.xml><?xml version="1.0" encoding="utf-8"?>
<table xmlns="http://schemas.openxmlformats.org/spreadsheetml/2006/main" ref="M3:U23" displayName="Table_2" name="Table_2" id="2">
  <tableColumns count="9">
    <tableColumn name="Name" id="1"/>
    <tableColumn name="DUNS" id="2"/>
    <tableColumn name="Lot" id="3"/>
    <tableColumn name="Managing Consultant / Director" id="4"/>
    <tableColumn name="Principal Consultant / Associate Director" id="5"/>
    <tableColumn name="Senior Consultant / Manager / Project Lead" id="6"/>
    <tableColumn name="Consultant /_x000a_ Senior Analyst" id="7"/>
    <tableColumn name="Analyst /_x000a_ Junior Consultant" id="8"/>
    <tableColumn name="Status" id="9"/>
  </tableColumns>
  <tableStyleInfo name="CCS Use Only-style 2" showColumnStripes="0" showFirstColumn="1" showLastColumn="1" showRowStripes="1"/>
</table>
</file>

<file path=xl/tables/table3.xml><?xml version="1.0" encoding="utf-8"?>
<table xmlns="http://schemas.openxmlformats.org/spreadsheetml/2006/main" ref="A28:K48" displayName="Table_3" name="Table_3" id="3">
  <tableColumns count="11">
    <tableColumn name="Name" id="1"/>
    <tableColumn name="DUNS" id="2"/>
    <tableColumn name="Lot" id="3"/>
    <tableColumn name="Rate Type" id="4"/>
    <tableColumn name="Partner / _x000a_Managing Director" id="5"/>
    <tableColumn name="Managing Consultant / Director" id="6"/>
    <tableColumn name="Principal Consultant / Associate Director" id="7"/>
    <tableColumn name="Senior Consultant / Manager / Project Lead" id="8"/>
    <tableColumn name="Consultant /_x000a_ Senior Analyst" id="9"/>
    <tableColumn name="Analyst /_x000a_ Junior Consultant" id="10"/>
    <tableColumn name="Status" id="11"/>
  </tableColumns>
  <tableStyleInfo name="CCS Use Only-style 3" showColumnStripes="0" showFirstColumn="1" showLastColumn="1" showRowStripes="1"/>
</table>
</file>

<file path=xl/tables/table4.xml><?xml version="1.0" encoding="utf-8"?>
<table xmlns="http://schemas.openxmlformats.org/spreadsheetml/2006/main" ref="M28:P38" displayName="Table_4" name="Table_4" id="4">
  <tableColumns count="4">
    <tableColumn name="Name" id="1"/>
    <tableColumn name="DUNS" id="2"/>
    <tableColumn name="Lot" id="3"/>
    <tableColumn name="Rate Check" id="4"/>
  </tableColumns>
  <tableStyleInfo name="CCS Use Only-style 4" showColumnStripes="0" showFirstColumn="1" showLastColumn="1" showRowStripes="1"/>
</table>
</file>

<file path=xl/tables/table5.xml><?xml version="1.0" encoding="utf-8"?>
<table xmlns="http://schemas.openxmlformats.org/spreadsheetml/2006/main" ref="R28:V38" displayName="Table_5" name="Table_5" id="5">
  <tableColumns count="5">
    <tableColumn name="Name" id="1"/>
    <tableColumn name="DUNS" id="2"/>
    <tableColumn name="Lot" id="3"/>
    <tableColumn name="Bidding" id="4"/>
    <tableColumn name="Status" id="5"/>
  </tableColumns>
  <tableStyleInfo name="CCS Use Only-style 5" showColumnStripes="0" showFirstColumn="1" showLastColumn="1" showRowStripes="1"/>
</table>
</file>

<file path=xl/tables/table6.xml><?xml version="1.0" encoding="utf-8"?>
<table xmlns="http://schemas.openxmlformats.org/spreadsheetml/2006/main" ref="M42:P43" displayName="Table_6" name="Table_6" id="6">
  <tableColumns count="4">
    <tableColumn name="Name" id="1"/>
    <tableColumn name="DUNS" id="2"/>
    <tableColumn name="DUNS Length" id="3"/>
    <tableColumn name="Status" id="4"/>
  </tableColumns>
  <tableStyleInfo name="CCS Use Only-style 6"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 Id="rId11" Type="http://schemas.openxmlformats.org/officeDocument/2006/relationships/table" Target="../tables/table4.xml"/><Relationship Id="rId10" Type="http://schemas.openxmlformats.org/officeDocument/2006/relationships/table" Target="../tables/table3.xml"/><Relationship Id="rId13" Type="http://schemas.openxmlformats.org/officeDocument/2006/relationships/table" Target="../tables/table6.xml"/><Relationship Id="rId12" Type="http://schemas.openxmlformats.org/officeDocument/2006/relationships/table" Target="../tables/table5.xml"/><Relationship Id="rId9" Type="http://schemas.openxmlformats.org/officeDocument/2006/relationships/table" Target="../tables/table2.xml"/><Relationship Id="rId8"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showGridLines="0" workbookViewId="0"/>
  </sheetViews>
  <sheetFormatPr customHeight="1" defaultColWidth="12.63" defaultRowHeight="15.0"/>
  <cols>
    <col customWidth="1" min="1" max="1" width="35.25"/>
    <col customWidth="1" min="2" max="2" width="80.13"/>
    <col customWidth="1" min="3" max="3" width="14.13"/>
    <col customWidth="1" min="4" max="18" width="8.13"/>
  </cols>
  <sheetData>
    <row r="1" ht="21.0" customHeight="1">
      <c r="A1" s="1" t="s">
        <v>0</v>
      </c>
      <c r="B1" s="2"/>
      <c r="C1" s="3"/>
      <c r="D1" s="4"/>
      <c r="E1" s="4"/>
      <c r="F1" s="4"/>
      <c r="G1" s="4"/>
      <c r="H1" s="4"/>
      <c r="I1" s="4"/>
      <c r="J1" s="4"/>
      <c r="K1" s="4"/>
      <c r="L1" s="4"/>
      <c r="M1" s="4"/>
      <c r="N1" s="4"/>
      <c r="O1" s="4"/>
      <c r="P1" s="4"/>
      <c r="Q1" s="4"/>
      <c r="R1" s="4"/>
    </row>
    <row r="2" ht="21.0" customHeight="1">
      <c r="A2" s="5" t="s">
        <v>1</v>
      </c>
      <c r="B2" s="2"/>
      <c r="C2" s="6"/>
      <c r="D2" s="4"/>
      <c r="E2" s="4"/>
      <c r="F2" s="4"/>
      <c r="G2" s="4"/>
      <c r="H2" s="4"/>
      <c r="I2" s="4"/>
      <c r="J2" s="4"/>
      <c r="K2" s="4"/>
      <c r="L2" s="4"/>
      <c r="M2" s="4"/>
      <c r="N2" s="4"/>
      <c r="O2" s="4"/>
      <c r="P2" s="4"/>
      <c r="Q2" s="4"/>
      <c r="R2" s="4"/>
    </row>
    <row r="3">
      <c r="A3" s="7" t="s">
        <v>2</v>
      </c>
      <c r="B3" s="2"/>
      <c r="C3" s="8"/>
      <c r="D3" s="9"/>
      <c r="E3" s="9"/>
      <c r="F3" s="9"/>
      <c r="G3" s="9"/>
      <c r="H3" s="9"/>
      <c r="I3" s="9"/>
      <c r="J3" s="9"/>
      <c r="K3" s="9"/>
      <c r="L3" s="9"/>
      <c r="M3" s="9"/>
      <c r="N3" s="9"/>
      <c r="O3" s="9"/>
      <c r="P3" s="9"/>
      <c r="Q3" s="9"/>
      <c r="R3" s="9"/>
    </row>
    <row r="4" ht="20.25" customHeight="1">
      <c r="A4" s="10" t="s">
        <v>3</v>
      </c>
      <c r="B4" s="11"/>
      <c r="C4" s="12" t="str">
        <f>IF(B4="","Please input company name in CAPITALS","")</f>
        <v>Please input company name in CAPITALS</v>
      </c>
      <c r="D4" s="4"/>
      <c r="E4" s="4"/>
      <c r="F4" s="4"/>
      <c r="G4" s="4"/>
      <c r="H4" s="4"/>
      <c r="I4" s="4"/>
      <c r="J4" s="4"/>
      <c r="K4" s="4"/>
      <c r="L4" s="4"/>
    </row>
    <row r="5" ht="20.25" customHeight="1">
      <c r="A5" s="4" t="s">
        <v>4</v>
      </c>
      <c r="B5" s="13"/>
      <c r="C5" s="12" t="str">
        <f>IF(B5="","Please input Bidder company DUNS number","")</f>
        <v>Please input Bidder company DUNS number</v>
      </c>
      <c r="D5" s="4"/>
      <c r="E5" s="4"/>
      <c r="F5" s="4"/>
      <c r="G5" s="4"/>
      <c r="H5" s="4"/>
      <c r="I5" s="4"/>
      <c r="J5" s="4"/>
      <c r="K5" s="4"/>
      <c r="L5" s="4"/>
    </row>
    <row r="6" ht="24.0" customHeight="1">
      <c r="A6" s="14" t="s">
        <v>5</v>
      </c>
      <c r="B6" s="15" t="s">
        <v>6</v>
      </c>
      <c r="C6" s="6"/>
      <c r="D6" s="4"/>
      <c r="E6" s="4"/>
      <c r="F6" s="4"/>
      <c r="G6" s="4"/>
      <c r="H6" s="4"/>
      <c r="I6" s="4"/>
      <c r="J6" s="4"/>
      <c r="K6" s="4"/>
      <c r="L6" s="4"/>
      <c r="M6" s="4"/>
      <c r="N6" s="4"/>
      <c r="O6" s="4"/>
      <c r="P6" s="4"/>
      <c r="Q6" s="4"/>
      <c r="R6" s="4"/>
    </row>
    <row r="7" ht="18.0" customHeight="1">
      <c r="A7" s="16" t="s">
        <v>7</v>
      </c>
      <c r="B7" s="17" t="s">
        <v>8</v>
      </c>
      <c r="C7" s="3"/>
      <c r="D7" s="4"/>
      <c r="E7" s="4"/>
      <c r="F7" s="4"/>
      <c r="G7" s="4"/>
      <c r="H7" s="4"/>
      <c r="I7" s="4"/>
      <c r="J7" s="4"/>
      <c r="K7" s="4"/>
      <c r="L7" s="4"/>
      <c r="M7" s="4"/>
      <c r="N7" s="4"/>
      <c r="O7" s="4"/>
      <c r="P7" s="4"/>
      <c r="Q7" s="4"/>
      <c r="R7" s="4"/>
    </row>
    <row r="8" ht="18.0" customHeight="1">
      <c r="A8" s="16" t="s">
        <v>9</v>
      </c>
      <c r="B8" s="17" t="s">
        <v>10</v>
      </c>
      <c r="C8" s="3"/>
      <c r="D8" s="4"/>
      <c r="E8" s="4"/>
      <c r="F8" s="4"/>
      <c r="G8" s="4"/>
      <c r="H8" s="4"/>
      <c r="I8" s="4"/>
      <c r="J8" s="4"/>
      <c r="K8" s="4"/>
      <c r="L8" s="4"/>
      <c r="M8" s="4"/>
      <c r="N8" s="4"/>
      <c r="O8" s="4"/>
      <c r="P8" s="4"/>
      <c r="Q8" s="4"/>
      <c r="R8" s="4"/>
    </row>
    <row r="9" ht="18.0" customHeight="1">
      <c r="A9" s="16" t="s">
        <v>11</v>
      </c>
      <c r="B9" s="17" t="s">
        <v>12</v>
      </c>
      <c r="C9" s="3"/>
      <c r="D9" s="4"/>
      <c r="E9" s="4"/>
      <c r="F9" s="4"/>
      <c r="G9" s="4"/>
      <c r="H9" s="4"/>
      <c r="I9" s="4"/>
      <c r="J9" s="4"/>
      <c r="K9" s="4"/>
      <c r="L9" s="4"/>
      <c r="M9" s="4"/>
      <c r="N9" s="4"/>
      <c r="O9" s="4"/>
      <c r="P9" s="4"/>
      <c r="Q9" s="4"/>
      <c r="R9" s="4"/>
    </row>
    <row r="10" ht="18.0" customHeight="1">
      <c r="A10" s="18" t="s">
        <v>13</v>
      </c>
      <c r="B10" s="17" t="s">
        <v>14</v>
      </c>
      <c r="C10" s="3"/>
      <c r="D10" s="4"/>
      <c r="E10" s="4"/>
      <c r="F10" s="4"/>
      <c r="G10" s="4"/>
      <c r="H10" s="4"/>
      <c r="I10" s="4"/>
      <c r="J10" s="4"/>
      <c r="K10" s="4"/>
      <c r="L10" s="4"/>
      <c r="M10" s="4"/>
      <c r="N10" s="4"/>
      <c r="O10" s="4"/>
      <c r="P10" s="4"/>
      <c r="Q10" s="4"/>
      <c r="R10" s="4"/>
    </row>
    <row r="11" ht="18.0" customHeight="1">
      <c r="A11" s="16" t="s">
        <v>15</v>
      </c>
      <c r="B11" s="17" t="s">
        <v>16</v>
      </c>
      <c r="C11" s="3"/>
      <c r="D11" s="4"/>
      <c r="E11" s="4"/>
      <c r="F11" s="4"/>
      <c r="G11" s="4"/>
      <c r="H11" s="4"/>
      <c r="I11" s="4"/>
      <c r="J11" s="4"/>
      <c r="K11" s="4"/>
      <c r="L11" s="4"/>
      <c r="M11" s="4"/>
      <c r="N11" s="4"/>
      <c r="O11" s="4"/>
      <c r="P11" s="4"/>
      <c r="Q11" s="4"/>
      <c r="R11" s="4"/>
    </row>
    <row r="12" ht="18.0" customHeight="1">
      <c r="A12" s="16" t="s">
        <v>17</v>
      </c>
      <c r="B12" s="17" t="s">
        <v>18</v>
      </c>
      <c r="C12" s="3"/>
      <c r="D12" s="4"/>
      <c r="E12" s="4"/>
      <c r="F12" s="4"/>
      <c r="G12" s="4"/>
      <c r="H12" s="4"/>
      <c r="I12" s="4"/>
      <c r="J12" s="4"/>
      <c r="K12" s="4"/>
      <c r="L12" s="4"/>
      <c r="M12" s="4"/>
      <c r="N12" s="4"/>
      <c r="O12" s="4"/>
      <c r="P12" s="4"/>
      <c r="Q12" s="4"/>
      <c r="R12" s="4"/>
    </row>
    <row r="13" ht="18.0" customHeight="1">
      <c r="A13" s="16" t="s">
        <v>19</v>
      </c>
      <c r="B13" s="17" t="s">
        <v>20</v>
      </c>
      <c r="C13" s="3"/>
      <c r="D13" s="4"/>
      <c r="E13" s="4"/>
      <c r="F13" s="4"/>
      <c r="G13" s="4"/>
      <c r="H13" s="4"/>
      <c r="I13" s="4"/>
      <c r="J13" s="4"/>
      <c r="K13" s="4"/>
      <c r="L13" s="4"/>
      <c r="M13" s="4"/>
      <c r="N13" s="4"/>
      <c r="O13" s="4"/>
      <c r="P13" s="4"/>
      <c r="Q13" s="4"/>
      <c r="R13" s="4"/>
    </row>
    <row r="14" ht="18.0" customHeight="1">
      <c r="A14" s="16" t="s">
        <v>21</v>
      </c>
      <c r="B14" s="17" t="s">
        <v>22</v>
      </c>
      <c r="C14" s="3"/>
      <c r="D14" s="4"/>
      <c r="E14" s="4"/>
      <c r="F14" s="4"/>
      <c r="G14" s="4"/>
      <c r="H14" s="4"/>
      <c r="I14" s="4"/>
      <c r="J14" s="4"/>
      <c r="K14" s="4"/>
      <c r="L14" s="4"/>
      <c r="M14" s="4"/>
      <c r="N14" s="4"/>
      <c r="O14" s="4"/>
      <c r="P14" s="4"/>
      <c r="Q14" s="4"/>
      <c r="R14" s="4"/>
    </row>
    <row r="15" ht="18.0" customHeight="1">
      <c r="A15" s="16" t="s">
        <v>23</v>
      </c>
      <c r="B15" s="17" t="s">
        <v>24</v>
      </c>
      <c r="C15" s="3"/>
      <c r="D15" s="4"/>
      <c r="E15" s="4"/>
      <c r="F15" s="4"/>
      <c r="G15" s="4"/>
      <c r="H15" s="4"/>
      <c r="I15" s="4"/>
      <c r="J15" s="4"/>
      <c r="K15" s="4"/>
      <c r="L15" s="4"/>
      <c r="M15" s="4"/>
      <c r="N15" s="4"/>
      <c r="O15" s="4"/>
      <c r="P15" s="4"/>
      <c r="Q15" s="4"/>
      <c r="R15" s="4"/>
    </row>
    <row r="16" ht="18.0" customHeight="1">
      <c r="A16" s="16" t="s">
        <v>25</v>
      </c>
      <c r="B16" s="17" t="s">
        <v>26</v>
      </c>
      <c r="C16" s="3"/>
      <c r="D16" s="4"/>
      <c r="E16" s="4"/>
      <c r="F16" s="4"/>
      <c r="G16" s="4"/>
      <c r="H16" s="4"/>
      <c r="I16" s="4"/>
      <c r="J16" s="4"/>
      <c r="K16" s="4"/>
      <c r="L16" s="4"/>
      <c r="M16" s="4"/>
      <c r="N16" s="4"/>
      <c r="O16" s="4"/>
      <c r="P16" s="4"/>
      <c r="Q16" s="4"/>
      <c r="R16" s="4"/>
    </row>
    <row r="17" ht="18.0" customHeight="1">
      <c r="A17" s="16" t="s">
        <v>27</v>
      </c>
      <c r="B17" s="17" t="s">
        <v>28</v>
      </c>
      <c r="C17" s="3"/>
      <c r="D17" s="4"/>
      <c r="E17" s="4"/>
      <c r="F17" s="4"/>
      <c r="G17" s="4"/>
      <c r="H17" s="4"/>
      <c r="I17" s="4"/>
      <c r="J17" s="4"/>
      <c r="K17" s="4"/>
      <c r="L17" s="4"/>
      <c r="M17" s="4"/>
      <c r="N17" s="4"/>
      <c r="O17" s="4"/>
      <c r="P17" s="4"/>
      <c r="Q17" s="4"/>
      <c r="R17" s="4"/>
    </row>
    <row r="18" ht="18.0" customHeight="1">
      <c r="A18" s="16" t="s">
        <v>29</v>
      </c>
      <c r="B18" s="17" t="s">
        <v>30</v>
      </c>
      <c r="C18" s="3"/>
      <c r="D18" s="4"/>
      <c r="E18" s="4"/>
      <c r="F18" s="4"/>
      <c r="G18" s="4"/>
      <c r="H18" s="4"/>
      <c r="I18" s="4"/>
      <c r="J18" s="4"/>
      <c r="K18" s="4"/>
      <c r="L18" s="4"/>
      <c r="M18" s="4"/>
      <c r="N18" s="4"/>
      <c r="O18" s="4"/>
      <c r="P18" s="4"/>
      <c r="Q18" s="4"/>
      <c r="R18" s="4"/>
    </row>
    <row r="19" ht="18.0" customHeight="1">
      <c r="A19" s="16" t="s">
        <v>31</v>
      </c>
      <c r="B19" s="17" t="s">
        <v>32</v>
      </c>
      <c r="C19" s="3"/>
      <c r="D19" s="4"/>
      <c r="E19" s="4"/>
      <c r="F19" s="4"/>
      <c r="G19" s="4"/>
      <c r="H19" s="4"/>
      <c r="I19" s="4"/>
      <c r="J19" s="4"/>
      <c r="K19" s="4"/>
      <c r="L19" s="4"/>
      <c r="M19" s="4"/>
      <c r="N19" s="4"/>
      <c r="O19" s="4"/>
      <c r="P19" s="4"/>
      <c r="Q19" s="4"/>
      <c r="R19" s="4"/>
    </row>
    <row r="20" ht="18.0" customHeight="1">
      <c r="A20" s="16" t="s">
        <v>33</v>
      </c>
      <c r="B20" s="17" t="s">
        <v>34</v>
      </c>
      <c r="C20" s="3"/>
      <c r="D20" s="4"/>
      <c r="E20" s="4"/>
      <c r="F20" s="4"/>
      <c r="G20" s="4"/>
      <c r="H20" s="4"/>
      <c r="I20" s="4"/>
      <c r="J20" s="4"/>
      <c r="K20" s="4"/>
      <c r="L20" s="4"/>
      <c r="M20" s="4"/>
      <c r="N20" s="4"/>
      <c r="O20" s="4"/>
      <c r="P20" s="4"/>
      <c r="Q20" s="4"/>
      <c r="R20" s="4"/>
    </row>
    <row r="21" ht="18.0" customHeight="1">
      <c r="A21" s="19" t="s">
        <v>35</v>
      </c>
      <c r="B21" s="20" t="s">
        <v>36</v>
      </c>
      <c r="C21" s="21"/>
      <c r="D21" s="4"/>
      <c r="E21" s="4"/>
      <c r="F21" s="4"/>
      <c r="G21" s="4"/>
      <c r="H21" s="4"/>
      <c r="I21" s="4"/>
      <c r="J21" s="4"/>
      <c r="K21" s="4"/>
      <c r="L21" s="4"/>
      <c r="M21" s="4"/>
      <c r="N21" s="4"/>
      <c r="O21" s="4"/>
      <c r="P21" s="4"/>
      <c r="Q21" s="4"/>
      <c r="R21" s="4"/>
    </row>
    <row r="22" ht="13.5" customHeight="1">
      <c r="A22" s="4"/>
      <c r="B22" s="4"/>
      <c r="C22" s="4"/>
      <c r="D22" s="4"/>
      <c r="E22" s="4"/>
      <c r="F22" s="4"/>
      <c r="G22" s="4"/>
      <c r="H22" s="4"/>
      <c r="I22" s="4"/>
      <c r="J22" s="4"/>
      <c r="K22" s="4"/>
      <c r="L22" s="4"/>
      <c r="M22" s="4"/>
      <c r="N22" s="4"/>
      <c r="O22" s="4"/>
      <c r="P22" s="4"/>
      <c r="Q22" s="4"/>
      <c r="R22" s="4"/>
    </row>
    <row r="23" ht="13.5" customHeight="1">
      <c r="A23" s="4"/>
      <c r="B23" s="4"/>
      <c r="C23" s="4"/>
      <c r="D23" s="4"/>
      <c r="E23" s="4"/>
      <c r="F23" s="4"/>
      <c r="G23" s="4"/>
      <c r="H23" s="4"/>
      <c r="I23" s="4"/>
      <c r="J23" s="4"/>
      <c r="K23" s="4"/>
      <c r="L23" s="4"/>
      <c r="M23" s="4"/>
      <c r="N23" s="4"/>
      <c r="O23" s="4"/>
      <c r="P23" s="4"/>
      <c r="Q23" s="4"/>
      <c r="R23" s="4"/>
    </row>
    <row r="24" ht="13.5" customHeight="1">
      <c r="A24" s="4"/>
      <c r="B24" s="4"/>
      <c r="C24" s="4"/>
      <c r="D24" s="4"/>
      <c r="E24" s="4"/>
      <c r="F24" s="4"/>
      <c r="G24" s="4"/>
      <c r="H24" s="4"/>
      <c r="I24" s="4"/>
      <c r="J24" s="4"/>
      <c r="K24" s="4"/>
      <c r="L24" s="4"/>
      <c r="M24" s="4"/>
      <c r="N24" s="4"/>
      <c r="O24" s="4"/>
      <c r="P24" s="4"/>
      <c r="Q24" s="4"/>
      <c r="R24" s="4"/>
    </row>
    <row r="25" ht="13.5" customHeight="1">
      <c r="A25" s="4"/>
      <c r="B25" s="4"/>
      <c r="C25" s="4"/>
      <c r="D25" s="4"/>
      <c r="E25" s="4"/>
      <c r="F25" s="4"/>
      <c r="G25" s="4"/>
      <c r="H25" s="4"/>
      <c r="I25" s="4"/>
      <c r="J25" s="4"/>
      <c r="K25" s="4"/>
      <c r="L25" s="4"/>
      <c r="M25" s="4"/>
      <c r="N25" s="4"/>
      <c r="O25" s="4"/>
      <c r="P25" s="4"/>
      <c r="Q25" s="4"/>
      <c r="R25" s="4"/>
    </row>
    <row r="26" ht="13.5" customHeight="1">
      <c r="A26" s="4"/>
      <c r="B26" s="4"/>
      <c r="C26" s="4"/>
      <c r="D26" s="4"/>
      <c r="E26" s="4"/>
      <c r="F26" s="4"/>
      <c r="G26" s="4"/>
      <c r="H26" s="4"/>
      <c r="I26" s="4"/>
      <c r="J26" s="4"/>
      <c r="K26" s="4"/>
      <c r="L26" s="4"/>
      <c r="M26" s="4"/>
      <c r="N26" s="4"/>
      <c r="O26" s="4"/>
      <c r="P26" s="4"/>
      <c r="Q26" s="4"/>
      <c r="R26" s="4"/>
    </row>
    <row r="27" ht="13.5" customHeight="1">
      <c r="A27" s="4"/>
      <c r="B27" s="4"/>
      <c r="C27" s="4"/>
      <c r="D27" s="4"/>
      <c r="E27" s="4"/>
      <c r="F27" s="4"/>
      <c r="G27" s="4"/>
      <c r="H27" s="4"/>
      <c r="I27" s="4"/>
      <c r="J27" s="4"/>
      <c r="K27" s="4"/>
      <c r="L27" s="4"/>
      <c r="M27" s="4"/>
      <c r="N27" s="4"/>
      <c r="O27" s="4"/>
      <c r="P27" s="4"/>
      <c r="Q27" s="4"/>
      <c r="R27" s="4"/>
    </row>
    <row r="28" ht="13.5" customHeight="1">
      <c r="A28" s="4"/>
      <c r="B28" s="4"/>
      <c r="C28" s="4"/>
      <c r="D28" s="4"/>
      <c r="E28" s="4"/>
      <c r="F28" s="4"/>
      <c r="G28" s="4"/>
      <c r="H28" s="4"/>
      <c r="I28" s="4"/>
      <c r="J28" s="4"/>
      <c r="K28" s="4"/>
      <c r="L28" s="4"/>
      <c r="M28" s="4"/>
      <c r="N28" s="4"/>
      <c r="O28" s="4"/>
      <c r="P28" s="4"/>
      <c r="Q28" s="4"/>
      <c r="R28" s="4"/>
    </row>
    <row r="29" ht="13.5" customHeight="1">
      <c r="A29" s="4"/>
      <c r="B29" s="4"/>
      <c r="C29" s="4"/>
      <c r="D29" s="4"/>
      <c r="E29" s="4"/>
      <c r="F29" s="4"/>
      <c r="G29" s="4"/>
      <c r="H29" s="4"/>
      <c r="I29" s="4"/>
      <c r="J29" s="4"/>
      <c r="K29" s="4"/>
      <c r="L29" s="4"/>
      <c r="M29" s="4"/>
      <c r="N29" s="4"/>
      <c r="O29" s="4"/>
      <c r="P29" s="4"/>
      <c r="Q29" s="4"/>
      <c r="R29" s="4"/>
    </row>
    <row r="30" ht="13.5" customHeight="1">
      <c r="A30" s="4"/>
      <c r="B30" s="4"/>
      <c r="C30" s="4"/>
      <c r="D30" s="4"/>
      <c r="E30" s="4"/>
      <c r="F30" s="4"/>
      <c r="G30" s="4"/>
      <c r="H30" s="4"/>
      <c r="I30" s="4"/>
      <c r="J30" s="4"/>
      <c r="K30" s="4"/>
      <c r="L30" s="4"/>
      <c r="M30" s="4"/>
      <c r="N30" s="4"/>
      <c r="O30" s="4"/>
      <c r="P30" s="4"/>
      <c r="Q30" s="4"/>
      <c r="R30" s="4"/>
    </row>
    <row r="31" ht="13.5" customHeight="1">
      <c r="A31" s="4"/>
      <c r="B31" s="4"/>
      <c r="C31" s="4"/>
      <c r="D31" s="4"/>
      <c r="E31" s="4"/>
      <c r="F31" s="4"/>
      <c r="G31" s="4"/>
      <c r="H31" s="4"/>
      <c r="I31" s="4"/>
      <c r="J31" s="4"/>
      <c r="K31" s="4"/>
      <c r="L31" s="4"/>
      <c r="M31" s="4"/>
      <c r="N31" s="4"/>
      <c r="O31" s="4"/>
      <c r="P31" s="4"/>
      <c r="Q31" s="4"/>
      <c r="R31" s="4"/>
    </row>
    <row r="32" ht="13.5" customHeight="1">
      <c r="A32" s="4"/>
      <c r="B32" s="4"/>
      <c r="C32" s="4"/>
      <c r="D32" s="4"/>
      <c r="E32" s="4"/>
      <c r="F32" s="4"/>
      <c r="G32" s="4"/>
      <c r="H32" s="4"/>
      <c r="I32" s="4"/>
      <c r="J32" s="4"/>
      <c r="K32" s="4"/>
      <c r="L32" s="4"/>
      <c r="M32" s="4"/>
      <c r="N32" s="4"/>
      <c r="O32" s="4"/>
      <c r="P32" s="4"/>
      <c r="Q32" s="4"/>
      <c r="R32" s="4"/>
    </row>
    <row r="33" ht="13.5" customHeight="1">
      <c r="A33" s="4"/>
      <c r="B33" s="4"/>
      <c r="C33" s="4"/>
      <c r="D33" s="4"/>
      <c r="E33" s="4"/>
      <c r="F33" s="4"/>
      <c r="G33" s="4"/>
      <c r="H33" s="4"/>
      <c r="I33" s="4"/>
      <c r="J33" s="4"/>
      <c r="K33" s="4"/>
      <c r="L33" s="4"/>
      <c r="M33" s="4"/>
      <c r="N33" s="4"/>
      <c r="O33" s="4"/>
      <c r="P33" s="4"/>
      <c r="Q33" s="4"/>
      <c r="R33" s="4"/>
    </row>
    <row r="34" ht="13.5" customHeight="1">
      <c r="A34" s="4"/>
      <c r="B34" s="4"/>
      <c r="C34" s="4"/>
      <c r="D34" s="4"/>
      <c r="E34" s="4"/>
      <c r="F34" s="4"/>
      <c r="G34" s="4"/>
      <c r="H34" s="4"/>
      <c r="I34" s="4"/>
      <c r="J34" s="4"/>
      <c r="K34" s="4"/>
      <c r="L34" s="4"/>
      <c r="M34" s="4"/>
      <c r="N34" s="4"/>
      <c r="O34" s="4"/>
      <c r="P34" s="4"/>
      <c r="Q34" s="4"/>
      <c r="R34" s="4"/>
    </row>
    <row r="35" ht="13.5" customHeight="1">
      <c r="A35" s="4"/>
      <c r="B35" s="4"/>
      <c r="C35" s="4"/>
      <c r="D35" s="4"/>
      <c r="E35" s="4"/>
      <c r="F35" s="4"/>
      <c r="G35" s="4"/>
      <c r="H35" s="4"/>
      <c r="I35" s="4"/>
      <c r="J35" s="4"/>
      <c r="K35" s="4"/>
      <c r="L35" s="4"/>
      <c r="M35" s="4"/>
      <c r="N35" s="4"/>
      <c r="O35" s="4"/>
      <c r="P35" s="4"/>
      <c r="Q35" s="4"/>
      <c r="R35" s="4"/>
    </row>
    <row r="36" ht="13.5" customHeight="1">
      <c r="A36" s="4"/>
      <c r="B36" s="4"/>
      <c r="C36" s="4"/>
      <c r="D36" s="4"/>
      <c r="E36" s="4"/>
      <c r="F36" s="4"/>
      <c r="G36" s="4"/>
      <c r="H36" s="4"/>
      <c r="I36" s="4"/>
      <c r="J36" s="4"/>
      <c r="K36" s="4"/>
      <c r="L36" s="4"/>
      <c r="M36" s="4"/>
      <c r="N36" s="4"/>
      <c r="O36" s="4"/>
      <c r="P36" s="4"/>
      <c r="Q36" s="4"/>
      <c r="R36" s="4"/>
    </row>
    <row r="37" ht="13.5" customHeight="1">
      <c r="A37" s="4"/>
      <c r="B37" s="4"/>
      <c r="C37" s="4"/>
      <c r="D37" s="4"/>
      <c r="E37" s="4"/>
      <c r="F37" s="4"/>
      <c r="G37" s="4"/>
      <c r="H37" s="4"/>
      <c r="I37" s="4"/>
      <c r="J37" s="4"/>
      <c r="K37" s="4"/>
      <c r="L37" s="4"/>
      <c r="M37" s="4"/>
      <c r="N37" s="4"/>
      <c r="O37" s="4"/>
      <c r="P37" s="4"/>
      <c r="Q37" s="4"/>
      <c r="R37" s="4"/>
    </row>
    <row r="38" ht="13.5" customHeight="1">
      <c r="A38" s="4"/>
      <c r="B38" s="4"/>
      <c r="C38" s="4"/>
      <c r="D38" s="4"/>
      <c r="E38" s="4"/>
      <c r="F38" s="4"/>
      <c r="G38" s="4"/>
      <c r="H38" s="4"/>
      <c r="I38" s="4"/>
      <c r="J38" s="4"/>
      <c r="K38" s="4"/>
      <c r="L38" s="4"/>
      <c r="M38" s="4"/>
      <c r="N38" s="4"/>
      <c r="O38" s="4"/>
      <c r="P38" s="4"/>
      <c r="Q38" s="4"/>
      <c r="R38" s="4"/>
    </row>
    <row r="39" ht="13.5" customHeight="1">
      <c r="A39" s="4"/>
      <c r="B39" s="4"/>
      <c r="C39" s="4"/>
      <c r="D39" s="4"/>
      <c r="E39" s="4"/>
      <c r="F39" s="4"/>
      <c r="G39" s="4"/>
      <c r="H39" s="4"/>
      <c r="I39" s="4"/>
      <c r="J39" s="4"/>
      <c r="K39" s="4"/>
      <c r="L39" s="4"/>
      <c r="M39" s="4"/>
      <c r="N39" s="4"/>
      <c r="O39" s="4"/>
      <c r="P39" s="4"/>
      <c r="Q39" s="4"/>
      <c r="R39" s="4"/>
    </row>
    <row r="40" ht="13.5" customHeight="1">
      <c r="A40" s="4"/>
      <c r="B40" s="4"/>
      <c r="C40" s="4"/>
      <c r="D40" s="4"/>
      <c r="E40" s="4"/>
      <c r="F40" s="4"/>
      <c r="G40" s="4"/>
      <c r="H40" s="4"/>
      <c r="I40" s="4"/>
      <c r="J40" s="4"/>
      <c r="K40" s="4"/>
      <c r="L40" s="4"/>
      <c r="M40" s="4"/>
      <c r="N40" s="4"/>
      <c r="O40" s="4"/>
      <c r="P40" s="4"/>
      <c r="Q40" s="4"/>
      <c r="R40" s="4"/>
    </row>
    <row r="41" ht="13.5" customHeight="1">
      <c r="A41" s="4"/>
      <c r="B41" s="4"/>
      <c r="C41" s="4"/>
      <c r="D41" s="4"/>
      <c r="E41" s="4"/>
      <c r="F41" s="4"/>
      <c r="G41" s="4"/>
      <c r="H41" s="4"/>
      <c r="I41" s="4"/>
      <c r="J41" s="4"/>
      <c r="K41" s="4"/>
      <c r="L41" s="4"/>
      <c r="M41" s="4"/>
      <c r="N41" s="4"/>
      <c r="O41" s="4"/>
      <c r="P41" s="4"/>
      <c r="Q41" s="4"/>
      <c r="R41" s="4"/>
    </row>
    <row r="42" ht="13.5" customHeight="1">
      <c r="A42" s="4"/>
      <c r="B42" s="4"/>
      <c r="C42" s="4"/>
      <c r="D42" s="4"/>
      <c r="E42" s="4"/>
      <c r="F42" s="4"/>
      <c r="G42" s="4"/>
      <c r="H42" s="4"/>
      <c r="I42" s="4"/>
      <c r="J42" s="4"/>
      <c r="K42" s="4"/>
      <c r="L42" s="4"/>
      <c r="M42" s="4"/>
      <c r="N42" s="4"/>
      <c r="O42" s="4"/>
      <c r="P42" s="4"/>
      <c r="Q42" s="4"/>
      <c r="R42" s="4"/>
    </row>
    <row r="43" ht="13.5" customHeight="1">
      <c r="A43" s="4"/>
      <c r="B43" s="4"/>
      <c r="C43" s="4"/>
      <c r="D43" s="4"/>
      <c r="E43" s="4"/>
      <c r="F43" s="4"/>
      <c r="G43" s="4"/>
      <c r="H43" s="4"/>
      <c r="I43" s="4"/>
      <c r="J43" s="4"/>
      <c r="K43" s="4"/>
      <c r="L43" s="4"/>
      <c r="M43" s="4"/>
      <c r="N43" s="4"/>
      <c r="O43" s="4"/>
      <c r="P43" s="4"/>
      <c r="Q43" s="4"/>
      <c r="R43" s="4"/>
    </row>
    <row r="44" ht="13.5" customHeight="1">
      <c r="A44" s="4"/>
      <c r="B44" s="4"/>
      <c r="C44" s="4"/>
      <c r="D44" s="4"/>
      <c r="E44" s="4"/>
      <c r="F44" s="4"/>
      <c r="G44" s="4"/>
      <c r="H44" s="4"/>
      <c r="I44" s="4"/>
      <c r="J44" s="4"/>
      <c r="K44" s="4"/>
      <c r="L44" s="4"/>
      <c r="M44" s="4"/>
      <c r="N44" s="4"/>
      <c r="O44" s="4"/>
      <c r="P44" s="4"/>
      <c r="Q44" s="4"/>
      <c r="R44" s="4"/>
    </row>
    <row r="45" ht="13.5" customHeight="1">
      <c r="A45" s="4"/>
      <c r="B45" s="4"/>
      <c r="C45" s="4"/>
      <c r="D45" s="4"/>
      <c r="E45" s="4"/>
      <c r="F45" s="4"/>
      <c r="G45" s="4"/>
      <c r="H45" s="4"/>
      <c r="I45" s="4"/>
      <c r="J45" s="4"/>
      <c r="K45" s="4"/>
      <c r="L45" s="4"/>
      <c r="M45" s="4"/>
      <c r="N45" s="4"/>
      <c r="O45" s="4"/>
      <c r="P45" s="4"/>
      <c r="Q45" s="4"/>
      <c r="R45" s="4"/>
    </row>
    <row r="46" ht="13.5" customHeight="1">
      <c r="A46" s="4"/>
      <c r="B46" s="4"/>
      <c r="C46" s="4"/>
      <c r="D46" s="4"/>
      <c r="E46" s="4"/>
      <c r="F46" s="4"/>
      <c r="G46" s="4"/>
      <c r="H46" s="4"/>
      <c r="I46" s="4"/>
      <c r="J46" s="4"/>
      <c r="K46" s="4"/>
      <c r="L46" s="4"/>
      <c r="M46" s="4"/>
      <c r="N46" s="4"/>
      <c r="O46" s="4"/>
      <c r="P46" s="4"/>
      <c r="Q46" s="4"/>
      <c r="R46" s="4"/>
    </row>
    <row r="47" ht="13.5" customHeight="1">
      <c r="A47" s="4"/>
      <c r="B47" s="4"/>
      <c r="C47" s="4"/>
      <c r="D47" s="4"/>
      <c r="E47" s="4"/>
      <c r="F47" s="4"/>
      <c r="G47" s="4"/>
      <c r="H47" s="4"/>
      <c r="I47" s="4"/>
      <c r="J47" s="4"/>
      <c r="K47" s="4"/>
      <c r="L47" s="4"/>
      <c r="M47" s="4"/>
      <c r="N47" s="4"/>
      <c r="O47" s="4"/>
      <c r="P47" s="4"/>
      <c r="Q47" s="4"/>
      <c r="R47" s="4"/>
    </row>
    <row r="48" ht="13.5" customHeight="1">
      <c r="A48" s="4"/>
      <c r="B48" s="4"/>
      <c r="C48" s="4"/>
      <c r="D48" s="4"/>
      <c r="E48" s="4"/>
      <c r="F48" s="4"/>
      <c r="G48" s="4"/>
      <c r="H48" s="4"/>
      <c r="I48" s="4"/>
      <c r="J48" s="4"/>
      <c r="K48" s="4"/>
      <c r="L48" s="4"/>
      <c r="M48" s="4"/>
      <c r="N48" s="4"/>
      <c r="O48" s="4"/>
      <c r="P48" s="4"/>
      <c r="Q48" s="4"/>
      <c r="R48" s="4"/>
    </row>
    <row r="49" ht="13.5" customHeight="1">
      <c r="A49" s="4"/>
      <c r="B49" s="4"/>
      <c r="C49" s="4"/>
      <c r="D49" s="4"/>
      <c r="E49" s="4"/>
      <c r="F49" s="4"/>
      <c r="G49" s="4"/>
      <c r="H49" s="4"/>
      <c r="I49" s="4"/>
      <c r="J49" s="4"/>
      <c r="K49" s="4"/>
      <c r="L49" s="4"/>
      <c r="M49" s="4"/>
      <c r="N49" s="4"/>
      <c r="O49" s="4"/>
      <c r="P49" s="4"/>
      <c r="Q49" s="4"/>
      <c r="R49" s="4"/>
    </row>
    <row r="50" ht="13.5" customHeight="1">
      <c r="A50" s="4"/>
      <c r="B50" s="4"/>
      <c r="C50" s="4"/>
      <c r="D50" s="4"/>
      <c r="E50" s="4"/>
      <c r="F50" s="4"/>
      <c r="G50" s="4"/>
      <c r="H50" s="4"/>
      <c r="I50" s="4"/>
      <c r="J50" s="4"/>
      <c r="K50" s="4"/>
      <c r="L50" s="4"/>
      <c r="M50" s="4"/>
      <c r="N50" s="4"/>
      <c r="O50" s="4"/>
      <c r="P50" s="4"/>
      <c r="Q50" s="4"/>
      <c r="R50" s="4"/>
    </row>
    <row r="51" ht="13.5" customHeight="1">
      <c r="A51" s="4"/>
      <c r="B51" s="4"/>
      <c r="C51" s="4"/>
      <c r="D51" s="4"/>
      <c r="E51" s="4"/>
      <c r="F51" s="4"/>
      <c r="G51" s="4"/>
      <c r="H51" s="4"/>
      <c r="I51" s="4"/>
      <c r="J51" s="4"/>
      <c r="K51" s="4"/>
      <c r="L51" s="4"/>
      <c r="M51" s="4"/>
      <c r="N51" s="4"/>
      <c r="O51" s="4"/>
      <c r="P51" s="4"/>
      <c r="Q51" s="4"/>
      <c r="R51" s="4"/>
    </row>
    <row r="52" ht="13.5" customHeight="1">
      <c r="A52" s="4"/>
      <c r="B52" s="4"/>
      <c r="C52" s="4"/>
      <c r="D52" s="4"/>
      <c r="E52" s="4"/>
      <c r="F52" s="4"/>
      <c r="G52" s="4"/>
      <c r="H52" s="4"/>
      <c r="I52" s="4"/>
      <c r="J52" s="4"/>
      <c r="K52" s="4"/>
      <c r="L52" s="4"/>
      <c r="M52" s="4"/>
      <c r="N52" s="4"/>
      <c r="O52" s="4"/>
      <c r="P52" s="4"/>
      <c r="Q52" s="4"/>
      <c r="R52" s="4"/>
    </row>
    <row r="53" ht="13.5" customHeight="1">
      <c r="A53" s="4"/>
      <c r="B53" s="4"/>
      <c r="C53" s="4"/>
      <c r="D53" s="4"/>
      <c r="E53" s="4"/>
      <c r="F53" s="4"/>
      <c r="G53" s="4"/>
      <c r="H53" s="4"/>
      <c r="I53" s="4"/>
      <c r="J53" s="4"/>
      <c r="K53" s="4"/>
      <c r="L53" s="4"/>
      <c r="M53" s="4"/>
      <c r="N53" s="4"/>
      <c r="O53" s="4"/>
      <c r="P53" s="4"/>
      <c r="Q53" s="4"/>
      <c r="R53" s="4"/>
    </row>
    <row r="54" ht="13.5" customHeight="1">
      <c r="A54" s="4"/>
      <c r="B54" s="4"/>
      <c r="C54" s="4"/>
      <c r="D54" s="4"/>
      <c r="E54" s="4"/>
      <c r="F54" s="4"/>
      <c r="G54" s="4"/>
      <c r="H54" s="4"/>
      <c r="I54" s="4"/>
      <c r="J54" s="4"/>
      <c r="K54" s="4"/>
      <c r="L54" s="4"/>
      <c r="M54" s="4"/>
      <c r="N54" s="4"/>
      <c r="O54" s="4"/>
      <c r="P54" s="4"/>
      <c r="Q54" s="4"/>
      <c r="R54" s="4"/>
    </row>
    <row r="55" ht="13.5" customHeight="1">
      <c r="A55" s="4"/>
      <c r="B55" s="4"/>
      <c r="C55" s="4"/>
      <c r="D55" s="4"/>
      <c r="E55" s="4"/>
      <c r="F55" s="4"/>
      <c r="G55" s="4"/>
      <c r="H55" s="4"/>
      <c r="I55" s="4"/>
      <c r="J55" s="4"/>
      <c r="K55" s="4"/>
      <c r="L55" s="4"/>
      <c r="M55" s="4"/>
      <c r="N55" s="4"/>
      <c r="O55" s="4"/>
      <c r="P55" s="4"/>
      <c r="Q55" s="4"/>
      <c r="R55" s="4"/>
    </row>
    <row r="56" ht="13.5" customHeight="1">
      <c r="A56" s="4"/>
      <c r="B56" s="4"/>
      <c r="C56" s="4"/>
      <c r="D56" s="4"/>
      <c r="E56" s="4"/>
      <c r="F56" s="4"/>
      <c r="G56" s="4"/>
      <c r="H56" s="4"/>
      <c r="I56" s="4"/>
      <c r="J56" s="4"/>
      <c r="K56" s="4"/>
      <c r="L56" s="4"/>
      <c r="M56" s="4"/>
      <c r="N56" s="4"/>
      <c r="O56" s="4"/>
      <c r="P56" s="4"/>
      <c r="Q56" s="4"/>
      <c r="R56" s="4"/>
    </row>
    <row r="57" ht="13.5" customHeight="1">
      <c r="A57" s="4"/>
      <c r="B57" s="4"/>
      <c r="C57" s="4"/>
      <c r="D57" s="4"/>
      <c r="E57" s="4"/>
      <c r="F57" s="4"/>
      <c r="G57" s="4"/>
      <c r="H57" s="4"/>
      <c r="I57" s="4"/>
      <c r="J57" s="4"/>
      <c r="K57" s="4"/>
      <c r="L57" s="4"/>
      <c r="M57" s="4"/>
      <c r="N57" s="4"/>
      <c r="O57" s="4"/>
      <c r="P57" s="4"/>
      <c r="Q57" s="4"/>
      <c r="R57" s="4"/>
    </row>
    <row r="58" ht="13.5" customHeight="1">
      <c r="A58" s="4"/>
      <c r="B58" s="4"/>
      <c r="C58" s="4"/>
      <c r="D58" s="4"/>
      <c r="E58" s="4"/>
      <c r="F58" s="4"/>
      <c r="G58" s="4"/>
      <c r="H58" s="4"/>
      <c r="I58" s="4"/>
      <c r="J58" s="4"/>
      <c r="K58" s="4"/>
      <c r="L58" s="4"/>
      <c r="M58" s="4"/>
      <c r="N58" s="4"/>
      <c r="O58" s="4"/>
      <c r="P58" s="4"/>
      <c r="Q58" s="4"/>
      <c r="R58" s="4"/>
    </row>
    <row r="59" ht="13.5" customHeight="1">
      <c r="A59" s="4"/>
      <c r="B59" s="4"/>
      <c r="C59" s="4"/>
      <c r="D59" s="4"/>
      <c r="E59" s="4"/>
      <c r="F59" s="4"/>
      <c r="G59" s="4"/>
      <c r="H59" s="4"/>
      <c r="I59" s="4"/>
      <c r="J59" s="4"/>
      <c r="K59" s="4"/>
      <c r="L59" s="4"/>
      <c r="M59" s="4"/>
      <c r="N59" s="4"/>
      <c r="O59" s="4"/>
      <c r="P59" s="4"/>
      <c r="Q59" s="4"/>
      <c r="R59" s="4"/>
    </row>
    <row r="60" ht="13.5" customHeight="1">
      <c r="A60" s="4"/>
      <c r="B60" s="4"/>
      <c r="C60" s="4"/>
      <c r="D60" s="4"/>
      <c r="E60" s="4"/>
      <c r="F60" s="4"/>
      <c r="G60" s="4"/>
      <c r="H60" s="4"/>
      <c r="I60" s="4"/>
      <c r="J60" s="4"/>
      <c r="K60" s="4"/>
      <c r="L60" s="4"/>
      <c r="M60" s="4"/>
      <c r="N60" s="4"/>
      <c r="O60" s="4"/>
      <c r="P60" s="4"/>
      <c r="Q60" s="4"/>
      <c r="R60" s="4"/>
    </row>
    <row r="61" ht="13.5" customHeight="1">
      <c r="A61" s="4"/>
      <c r="B61" s="4"/>
      <c r="C61" s="4"/>
      <c r="D61" s="4"/>
      <c r="E61" s="4"/>
      <c r="F61" s="4"/>
      <c r="G61" s="4"/>
      <c r="H61" s="4"/>
      <c r="I61" s="4"/>
      <c r="J61" s="4"/>
      <c r="K61" s="4"/>
      <c r="L61" s="4"/>
      <c r="M61" s="4"/>
      <c r="N61" s="4"/>
      <c r="O61" s="4"/>
      <c r="P61" s="4"/>
      <c r="Q61" s="4"/>
      <c r="R61" s="4"/>
    </row>
    <row r="62" ht="13.5" customHeight="1">
      <c r="A62" s="4"/>
      <c r="B62" s="4"/>
      <c r="C62" s="4"/>
      <c r="D62" s="4"/>
      <c r="E62" s="4"/>
      <c r="F62" s="4"/>
      <c r="G62" s="4"/>
      <c r="H62" s="4"/>
      <c r="I62" s="4"/>
      <c r="J62" s="4"/>
      <c r="K62" s="4"/>
      <c r="L62" s="4"/>
      <c r="M62" s="4"/>
      <c r="N62" s="4"/>
      <c r="O62" s="4"/>
      <c r="P62" s="4"/>
      <c r="Q62" s="4"/>
      <c r="R62" s="4"/>
    </row>
    <row r="63" ht="13.5" customHeight="1">
      <c r="A63" s="4"/>
      <c r="B63" s="4"/>
      <c r="C63" s="4"/>
      <c r="D63" s="4"/>
      <c r="E63" s="4"/>
      <c r="F63" s="4"/>
      <c r="G63" s="4"/>
      <c r="H63" s="4"/>
      <c r="I63" s="4"/>
      <c r="J63" s="4"/>
      <c r="K63" s="4"/>
      <c r="L63" s="4"/>
      <c r="M63" s="4"/>
      <c r="N63" s="4"/>
      <c r="O63" s="4"/>
      <c r="P63" s="4"/>
      <c r="Q63" s="4"/>
      <c r="R63" s="4"/>
    </row>
    <row r="64" ht="13.5" customHeight="1">
      <c r="A64" s="4"/>
      <c r="B64" s="4"/>
      <c r="C64" s="4"/>
      <c r="D64" s="4"/>
      <c r="E64" s="4"/>
      <c r="F64" s="4"/>
      <c r="G64" s="4"/>
      <c r="H64" s="4"/>
      <c r="I64" s="4"/>
      <c r="J64" s="4"/>
      <c r="K64" s="4"/>
      <c r="L64" s="4"/>
      <c r="M64" s="4"/>
      <c r="N64" s="4"/>
      <c r="O64" s="4"/>
      <c r="P64" s="4"/>
      <c r="Q64" s="4"/>
      <c r="R64" s="4"/>
    </row>
    <row r="65" ht="13.5" customHeight="1">
      <c r="A65" s="4"/>
      <c r="B65" s="4"/>
      <c r="C65" s="4"/>
      <c r="D65" s="4"/>
      <c r="E65" s="4"/>
      <c r="F65" s="4"/>
      <c r="G65" s="4"/>
      <c r="H65" s="4"/>
      <c r="I65" s="4"/>
      <c r="J65" s="4"/>
      <c r="K65" s="4"/>
      <c r="L65" s="4"/>
      <c r="M65" s="4"/>
      <c r="N65" s="4"/>
      <c r="O65" s="4"/>
      <c r="P65" s="4"/>
      <c r="Q65" s="4"/>
      <c r="R65" s="4"/>
    </row>
    <row r="66" ht="13.5" customHeight="1">
      <c r="A66" s="4"/>
      <c r="B66" s="4"/>
      <c r="C66" s="4"/>
      <c r="D66" s="4"/>
      <c r="E66" s="4"/>
      <c r="F66" s="4"/>
      <c r="G66" s="4"/>
      <c r="H66" s="4"/>
      <c r="I66" s="4"/>
      <c r="J66" s="4"/>
      <c r="K66" s="4"/>
      <c r="L66" s="4"/>
      <c r="M66" s="4"/>
      <c r="N66" s="4"/>
      <c r="O66" s="4"/>
      <c r="P66" s="4"/>
      <c r="Q66" s="4"/>
      <c r="R66" s="4"/>
    </row>
    <row r="67" ht="13.5" customHeight="1">
      <c r="A67" s="4"/>
      <c r="B67" s="4"/>
      <c r="C67" s="4"/>
      <c r="D67" s="4"/>
      <c r="E67" s="4"/>
      <c r="F67" s="4"/>
      <c r="G67" s="4"/>
      <c r="H67" s="4"/>
      <c r="I67" s="4"/>
      <c r="J67" s="4"/>
      <c r="K67" s="4"/>
      <c r="L67" s="4"/>
      <c r="M67" s="4"/>
      <c r="N67" s="4"/>
      <c r="O67" s="4"/>
      <c r="P67" s="4"/>
      <c r="Q67" s="4"/>
      <c r="R67" s="4"/>
    </row>
    <row r="68" ht="13.5" customHeight="1">
      <c r="A68" s="4"/>
      <c r="B68" s="4"/>
      <c r="C68" s="4"/>
      <c r="D68" s="4"/>
      <c r="E68" s="4"/>
      <c r="F68" s="4"/>
      <c r="G68" s="4"/>
      <c r="H68" s="4"/>
      <c r="I68" s="4"/>
      <c r="J68" s="4"/>
      <c r="K68" s="4"/>
      <c r="L68" s="4"/>
      <c r="M68" s="4"/>
      <c r="N68" s="4"/>
      <c r="O68" s="4"/>
      <c r="P68" s="4"/>
      <c r="Q68" s="4"/>
      <c r="R68" s="4"/>
    </row>
    <row r="69" ht="13.5" customHeight="1">
      <c r="A69" s="4"/>
      <c r="B69" s="4"/>
      <c r="C69" s="4"/>
      <c r="D69" s="4"/>
      <c r="E69" s="4"/>
      <c r="F69" s="4"/>
      <c r="G69" s="4"/>
      <c r="H69" s="4"/>
      <c r="I69" s="4"/>
      <c r="J69" s="4"/>
      <c r="K69" s="4"/>
      <c r="L69" s="4"/>
      <c r="M69" s="4"/>
      <c r="N69" s="4"/>
      <c r="O69" s="4"/>
      <c r="P69" s="4"/>
      <c r="Q69" s="4"/>
      <c r="R69" s="4"/>
    </row>
    <row r="70" ht="13.5" customHeight="1">
      <c r="A70" s="4"/>
      <c r="B70" s="4"/>
      <c r="C70" s="4"/>
      <c r="D70" s="4"/>
      <c r="E70" s="4"/>
      <c r="F70" s="4"/>
      <c r="G70" s="4"/>
      <c r="H70" s="4"/>
      <c r="I70" s="4"/>
      <c r="J70" s="4"/>
      <c r="K70" s="4"/>
      <c r="L70" s="4"/>
      <c r="M70" s="4"/>
      <c r="N70" s="4"/>
      <c r="O70" s="4"/>
      <c r="P70" s="4"/>
      <c r="Q70" s="4"/>
      <c r="R70" s="4"/>
    </row>
    <row r="71" ht="13.5" customHeight="1">
      <c r="A71" s="4"/>
      <c r="B71" s="4"/>
      <c r="C71" s="4"/>
      <c r="D71" s="4"/>
      <c r="E71" s="4"/>
      <c r="F71" s="4"/>
      <c r="G71" s="4"/>
      <c r="H71" s="4"/>
      <c r="I71" s="4"/>
      <c r="J71" s="4"/>
      <c r="K71" s="4"/>
      <c r="L71" s="4"/>
      <c r="M71" s="4"/>
      <c r="N71" s="4"/>
      <c r="O71" s="4"/>
      <c r="P71" s="4"/>
      <c r="Q71" s="4"/>
      <c r="R71" s="4"/>
    </row>
    <row r="72" ht="13.5" customHeight="1">
      <c r="A72" s="4"/>
      <c r="B72" s="4"/>
      <c r="C72" s="4"/>
      <c r="D72" s="4"/>
      <c r="E72" s="4"/>
      <c r="F72" s="4"/>
      <c r="G72" s="4"/>
      <c r="H72" s="4"/>
      <c r="I72" s="4"/>
      <c r="J72" s="4"/>
      <c r="K72" s="4"/>
      <c r="L72" s="4"/>
      <c r="M72" s="4"/>
      <c r="N72" s="4"/>
      <c r="O72" s="4"/>
      <c r="P72" s="4"/>
      <c r="Q72" s="4"/>
      <c r="R72" s="4"/>
    </row>
    <row r="73" ht="13.5" customHeight="1">
      <c r="A73" s="4"/>
      <c r="B73" s="4"/>
      <c r="C73" s="4"/>
      <c r="D73" s="4"/>
      <c r="E73" s="4"/>
      <c r="F73" s="4"/>
      <c r="G73" s="4"/>
      <c r="H73" s="4"/>
      <c r="I73" s="4"/>
      <c r="J73" s="4"/>
      <c r="K73" s="4"/>
      <c r="L73" s="4"/>
      <c r="M73" s="4"/>
      <c r="N73" s="4"/>
      <c r="O73" s="4"/>
      <c r="P73" s="4"/>
      <c r="Q73" s="4"/>
      <c r="R73" s="4"/>
    </row>
    <row r="74" ht="13.5" customHeight="1">
      <c r="A74" s="4"/>
      <c r="B74" s="4"/>
      <c r="C74" s="4"/>
      <c r="D74" s="4"/>
      <c r="E74" s="4"/>
      <c r="F74" s="4"/>
      <c r="G74" s="4"/>
      <c r="H74" s="4"/>
      <c r="I74" s="4"/>
      <c r="J74" s="4"/>
      <c r="K74" s="4"/>
      <c r="L74" s="4"/>
      <c r="M74" s="4"/>
      <c r="N74" s="4"/>
      <c r="O74" s="4"/>
      <c r="P74" s="4"/>
      <c r="Q74" s="4"/>
      <c r="R74" s="4"/>
    </row>
    <row r="75" ht="13.5" customHeight="1">
      <c r="A75" s="4"/>
      <c r="B75" s="4"/>
      <c r="C75" s="4"/>
      <c r="D75" s="4"/>
      <c r="E75" s="4"/>
      <c r="F75" s="4"/>
      <c r="G75" s="4"/>
      <c r="H75" s="4"/>
      <c r="I75" s="4"/>
      <c r="J75" s="4"/>
      <c r="K75" s="4"/>
      <c r="L75" s="4"/>
      <c r="M75" s="4"/>
      <c r="N75" s="4"/>
      <c r="O75" s="4"/>
      <c r="P75" s="4"/>
      <c r="Q75" s="4"/>
      <c r="R75" s="4"/>
    </row>
    <row r="76" ht="13.5" customHeight="1">
      <c r="A76" s="4"/>
      <c r="B76" s="4"/>
      <c r="C76" s="4"/>
      <c r="D76" s="4"/>
      <c r="E76" s="4"/>
      <c r="F76" s="4"/>
      <c r="G76" s="4"/>
      <c r="H76" s="4"/>
      <c r="I76" s="4"/>
      <c r="J76" s="4"/>
      <c r="K76" s="4"/>
      <c r="L76" s="4"/>
      <c r="M76" s="4"/>
      <c r="N76" s="4"/>
      <c r="O76" s="4"/>
      <c r="P76" s="4"/>
      <c r="Q76" s="4"/>
      <c r="R76" s="4"/>
    </row>
    <row r="77" ht="13.5" customHeight="1">
      <c r="A77" s="4"/>
      <c r="B77" s="4"/>
      <c r="C77" s="4"/>
      <c r="D77" s="4"/>
      <c r="E77" s="4"/>
      <c r="F77" s="4"/>
      <c r="G77" s="4"/>
      <c r="H77" s="4"/>
      <c r="I77" s="4"/>
      <c r="J77" s="4"/>
      <c r="K77" s="4"/>
      <c r="L77" s="4"/>
      <c r="M77" s="4"/>
      <c r="N77" s="4"/>
      <c r="O77" s="4"/>
      <c r="P77" s="4"/>
      <c r="Q77" s="4"/>
      <c r="R77" s="4"/>
    </row>
    <row r="78" ht="13.5" customHeight="1">
      <c r="A78" s="4"/>
      <c r="B78" s="4"/>
      <c r="C78" s="4"/>
      <c r="D78" s="4"/>
      <c r="E78" s="4"/>
      <c r="F78" s="4"/>
      <c r="G78" s="4"/>
      <c r="H78" s="4"/>
      <c r="I78" s="4"/>
      <c r="J78" s="4"/>
      <c r="K78" s="4"/>
      <c r="L78" s="4"/>
      <c r="M78" s="4"/>
      <c r="N78" s="4"/>
      <c r="O78" s="4"/>
      <c r="P78" s="4"/>
      <c r="Q78" s="4"/>
      <c r="R78" s="4"/>
    </row>
    <row r="79" ht="13.5" customHeight="1">
      <c r="A79" s="4"/>
      <c r="B79" s="4"/>
      <c r="C79" s="4"/>
      <c r="D79" s="4"/>
      <c r="E79" s="4"/>
      <c r="F79" s="4"/>
      <c r="G79" s="4"/>
      <c r="H79" s="4"/>
      <c r="I79" s="4"/>
      <c r="J79" s="4"/>
      <c r="K79" s="4"/>
      <c r="L79" s="4"/>
      <c r="M79" s="4"/>
      <c r="N79" s="4"/>
      <c r="O79" s="4"/>
      <c r="P79" s="4"/>
      <c r="Q79" s="4"/>
      <c r="R79" s="4"/>
    </row>
    <row r="80" ht="13.5" customHeight="1">
      <c r="A80" s="4"/>
      <c r="B80" s="4"/>
      <c r="C80" s="4"/>
      <c r="D80" s="4"/>
      <c r="E80" s="4"/>
      <c r="F80" s="4"/>
      <c r="G80" s="4"/>
      <c r="H80" s="4"/>
      <c r="I80" s="4"/>
      <c r="J80" s="4"/>
      <c r="K80" s="4"/>
      <c r="L80" s="4"/>
      <c r="M80" s="4"/>
      <c r="N80" s="4"/>
      <c r="O80" s="4"/>
      <c r="P80" s="4"/>
      <c r="Q80" s="4"/>
      <c r="R80" s="4"/>
    </row>
    <row r="81" ht="13.5" customHeight="1">
      <c r="A81" s="4"/>
      <c r="B81" s="4"/>
      <c r="C81" s="4"/>
      <c r="D81" s="4"/>
      <c r="E81" s="4"/>
      <c r="F81" s="4"/>
      <c r="G81" s="4"/>
      <c r="H81" s="4"/>
      <c r="I81" s="4"/>
      <c r="J81" s="4"/>
      <c r="K81" s="4"/>
      <c r="L81" s="4"/>
      <c r="M81" s="4"/>
      <c r="N81" s="4"/>
      <c r="O81" s="4"/>
      <c r="P81" s="4"/>
      <c r="Q81" s="4"/>
      <c r="R81" s="4"/>
    </row>
    <row r="82" ht="13.5" customHeight="1">
      <c r="A82" s="4"/>
      <c r="B82" s="4"/>
      <c r="C82" s="4"/>
      <c r="D82" s="4"/>
      <c r="E82" s="4"/>
      <c r="F82" s="4"/>
      <c r="G82" s="4"/>
      <c r="H82" s="4"/>
      <c r="I82" s="4"/>
      <c r="J82" s="4"/>
      <c r="K82" s="4"/>
      <c r="L82" s="4"/>
      <c r="M82" s="4"/>
      <c r="N82" s="4"/>
      <c r="O82" s="4"/>
      <c r="P82" s="4"/>
      <c r="Q82" s="4"/>
      <c r="R82" s="4"/>
    </row>
    <row r="83" ht="13.5" customHeight="1">
      <c r="A83" s="4"/>
      <c r="B83" s="4"/>
      <c r="C83" s="4"/>
      <c r="D83" s="4"/>
      <c r="E83" s="4"/>
      <c r="F83" s="4"/>
      <c r="G83" s="4"/>
      <c r="H83" s="4"/>
      <c r="I83" s="4"/>
      <c r="J83" s="4"/>
      <c r="K83" s="4"/>
      <c r="L83" s="4"/>
      <c r="M83" s="4"/>
      <c r="N83" s="4"/>
      <c r="O83" s="4"/>
      <c r="P83" s="4"/>
      <c r="Q83" s="4"/>
      <c r="R83" s="4"/>
    </row>
    <row r="84" ht="13.5" customHeight="1">
      <c r="A84" s="4"/>
      <c r="B84" s="4"/>
      <c r="C84" s="4"/>
      <c r="D84" s="4"/>
      <c r="E84" s="4"/>
      <c r="F84" s="4"/>
      <c r="G84" s="4"/>
      <c r="H84" s="4"/>
      <c r="I84" s="4"/>
      <c r="J84" s="4"/>
      <c r="K84" s="4"/>
      <c r="L84" s="4"/>
      <c r="M84" s="4"/>
      <c r="N84" s="4"/>
      <c r="O84" s="4"/>
      <c r="P84" s="4"/>
      <c r="Q84" s="4"/>
      <c r="R84" s="4"/>
    </row>
    <row r="85" ht="13.5" customHeight="1">
      <c r="A85" s="4"/>
      <c r="B85" s="4"/>
      <c r="C85" s="4"/>
      <c r="D85" s="4"/>
      <c r="E85" s="4"/>
      <c r="F85" s="4"/>
      <c r="G85" s="4"/>
      <c r="H85" s="4"/>
      <c r="I85" s="4"/>
      <c r="J85" s="4"/>
      <c r="K85" s="4"/>
      <c r="L85" s="4"/>
      <c r="M85" s="4"/>
      <c r="N85" s="4"/>
      <c r="O85" s="4"/>
      <c r="P85" s="4"/>
      <c r="Q85" s="4"/>
      <c r="R85" s="4"/>
    </row>
    <row r="86" ht="13.5" customHeight="1">
      <c r="A86" s="4"/>
      <c r="B86" s="4"/>
      <c r="C86" s="4"/>
      <c r="D86" s="4"/>
      <c r="E86" s="4"/>
      <c r="F86" s="4"/>
      <c r="G86" s="4"/>
      <c r="H86" s="4"/>
      <c r="I86" s="4"/>
      <c r="J86" s="4"/>
      <c r="K86" s="4"/>
      <c r="L86" s="4"/>
      <c r="M86" s="4"/>
      <c r="N86" s="4"/>
      <c r="O86" s="4"/>
      <c r="P86" s="4"/>
      <c r="Q86" s="4"/>
      <c r="R86" s="4"/>
    </row>
    <row r="87" ht="13.5" customHeight="1">
      <c r="A87" s="4"/>
      <c r="B87" s="4"/>
      <c r="C87" s="4"/>
      <c r="D87" s="4"/>
      <c r="E87" s="4"/>
      <c r="F87" s="4"/>
      <c r="G87" s="4"/>
      <c r="H87" s="4"/>
      <c r="I87" s="4"/>
      <c r="J87" s="4"/>
      <c r="K87" s="4"/>
      <c r="L87" s="4"/>
      <c r="M87" s="4"/>
      <c r="N87" s="4"/>
      <c r="O87" s="4"/>
      <c r="P87" s="4"/>
      <c r="Q87" s="4"/>
      <c r="R87" s="4"/>
    </row>
    <row r="88" ht="13.5" customHeight="1">
      <c r="A88" s="4"/>
      <c r="B88" s="4"/>
      <c r="C88" s="4"/>
      <c r="D88" s="4"/>
      <c r="E88" s="4"/>
      <c r="F88" s="4"/>
      <c r="G88" s="4"/>
      <c r="H88" s="4"/>
      <c r="I88" s="4"/>
      <c r="J88" s="4"/>
      <c r="K88" s="4"/>
      <c r="L88" s="4"/>
      <c r="M88" s="4"/>
      <c r="N88" s="4"/>
      <c r="O88" s="4"/>
      <c r="P88" s="4"/>
      <c r="Q88" s="4"/>
      <c r="R88" s="4"/>
    </row>
    <row r="89" ht="13.5" customHeight="1">
      <c r="A89" s="4"/>
      <c r="B89" s="4"/>
      <c r="C89" s="4"/>
      <c r="D89" s="4"/>
      <c r="E89" s="4"/>
      <c r="F89" s="4"/>
      <c r="G89" s="4"/>
      <c r="H89" s="4"/>
      <c r="I89" s="4"/>
      <c r="J89" s="4"/>
      <c r="K89" s="4"/>
      <c r="L89" s="4"/>
      <c r="M89" s="4"/>
      <c r="N89" s="4"/>
      <c r="O89" s="4"/>
      <c r="P89" s="4"/>
      <c r="Q89" s="4"/>
      <c r="R89" s="4"/>
    </row>
    <row r="90" ht="13.5" customHeight="1">
      <c r="A90" s="4"/>
      <c r="B90" s="4"/>
      <c r="C90" s="4"/>
      <c r="D90" s="4"/>
      <c r="E90" s="4"/>
      <c r="F90" s="4"/>
      <c r="G90" s="4"/>
      <c r="H90" s="4"/>
      <c r="I90" s="4"/>
      <c r="J90" s="4"/>
      <c r="K90" s="4"/>
      <c r="L90" s="4"/>
      <c r="M90" s="4"/>
      <c r="N90" s="4"/>
      <c r="O90" s="4"/>
      <c r="P90" s="4"/>
      <c r="Q90" s="4"/>
      <c r="R90" s="4"/>
    </row>
    <row r="91" ht="13.5" customHeight="1">
      <c r="A91" s="4"/>
      <c r="B91" s="4"/>
      <c r="C91" s="4"/>
      <c r="D91" s="4"/>
      <c r="E91" s="4"/>
      <c r="F91" s="4"/>
      <c r="G91" s="4"/>
      <c r="H91" s="4"/>
      <c r="I91" s="4"/>
      <c r="J91" s="4"/>
      <c r="K91" s="4"/>
      <c r="L91" s="4"/>
      <c r="M91" s="4"/>
      <c r="N91" s="4"/>
      <c r="O91" s="4"/>
      <c r="P91" s="4"/>
      <c r="Q91" s="4"/>
      <c r="R91" s="4"/>
    </row>
    <row r="92" ht="13.5" customHeight="1">
      <c r="A92" s="4"/>
      <c r="B92" s="4"/>
      <c r="C92" s="4"/>
      <c r="D92" s="4"/>
      <c r="E92" s="4"/>
      <c r="F92" s="4"/>
      <c r="G92" s="4"/>
      <c r="H92" s="4"/>
      <c r="I92" s="4"/>
      <c r="J92" s="4"/>
      <c r="K92" s="4"/>
      <c r="L92" s="4"/>
      <c r="M92" s="4"/>
      <c r="N92" s="4"/>
      <c r="O92" s="4"/>
      <c r="P92" s="4"/>
      <c r="Q92" s="4"/>
      <c r="R92" s="4"/>
    </row>
    <row r="93" ht="13.5" customHeight="1">
      <c r="A93" s="4"/>
      <c r="B93" s="4"/>
      <c r="C93" s="4"/>
      <c r="D93" s="4"/>
      <c r="E93" s="4"/>
      <c r="F93" s="4"/>
      <c r="G93" s="4"/>
      <c r="H93" s="4"/>
      <c r="I93" s="4"/>
      <c r="J93" s="4"/>
      <c r="K93" s="4"/>
      <c r="L93" s="4"/>
      <c r="M93" s="4"/>
      <c r="N93" s="4"/>
      <c r="O93" s="4"/>
      <c r="P93" s="4"/>
      <c r="Q93" s="4"/>
      <c r="R93" s="4"/>
    </row>
    <row r="94" ht="13.5" customHeight="1">
      <c r="A94" s="4"/>
      <c r="B94" s="4"/>
      <c r="C94" s="4"/>
      <c r="D94" s="4"/>
      <c r="E94" s="4"/>
      <c r="F94" s="4"/>
      <c r="G94" s="4"/>
      <c r="H94" s="4"/>
      <c r="I94" s="4"/>
      <c r="J94" s="4"/>
      <c r="K94" s="4"/>
      <c r="L94" s="4"/>
      <c r="M94" s="4"/>
      <c r="N94" s="4"/>
      <c r="O94" s="4"/>
      <c r="P94" s="4"/>
      <c r="Q94" s="4"/>
      <c r="R94" s="4"/>
    </row>
    <row r="95" ht="13.5" customHeight="1">
      <c r="A95" s="4"/>
      <c r="B95" s="4"/>
      <c r="C95" s="4"/>
      <c r="D95" s="4"/>
      <c r="E95" s="4"/>
      <c r="F95" s="4"/>
      <c r="G95" s="4"/>
      <c r="H95" s="4"/>
      <c r="I95" s="4"/>
      <c r="J95" s="4"/>
      <c r="K95" s="4"/>
      <c r="L95" s="4"/>
      <c r="M95" s="4"/>
      <c r="N95" s="4"/>
      <c r="O95" s="4"/>
      <c r="P95" s="4"/>
      <c r="Q95" s="4"/>
      <c r="R95" s="4"/>
    </row>
    <row r="96" ht="13.5" customHeight="1">
      <c r="A96" s="4"/>
      <c r="B96" s="4"/>
      <c r="C96" s="4"/>
      <c r="D96" s="4"/>
      <c r="E96" s="4"/>
      <c r="F96" s="4"/>
      <c r="G96" s="4"/>
      <c r="H96" s="4"/>
      <c r="I96" s="4"/>
      <c r="J96" s="4"/>
      <c r="K96" s="4"/>
      <c r="L96" s="4"/>
      <c r="M96" s="4"/>
      <c r="N96" s="4"/>
      <c r="O96" s="4"/>
      <c r="P96" s="4"/>
      <c r="Q96" s="4"/>
      <c r="R96" s="4"/>
    </row>
    <row r="97" ht="13.5" customHeight="1">
      <c r="A97" s="4"/>
      <c r="B97" s="4"/>
      <c r="C97" s="4"/>
      <c r="D97" s="4"/>
      <c r="E97" s="4"/>
      <c r="F97" s="4"/>
      <c r="G97" s="4"/>
      <c r="H97" s="4"/>
      <c r="I97" s="4"/>
      <c r="J97" s="4"/>
      <c r="K97" s="4"/>
      <c r="L97" s="4"/>
      <c r="M97" s="4"/>
      <c r="N97" s="4"/>
      <c r="O97" s="4"/>
      <c r="P97" s="4"/>
      <c r="Q97" s="4"/>
      <c r="R97" s="4"/>
    </row>
    <row r="98" ht="13.5" customHeight="1">
      <c r="A98" s="4"/>
      <c r="B98" s="4"/>
      <c r="C98" s="4"/>
      <c r="D98" s="4"/>
      <c r="E98" s="4"/>
      <c r="F98" s="4"/>
      <c r="G98" s="4"/>
      <c r="H98" s="4"/>
      <c r="I98" s="4"/>
      <c r="J98" s="4"/>
      <c r="K98" s="4"/>
      <c r="L98" s="4"/>
      <c r="M98" s="4"/>
      <c r="N98" s="4"/>
      <c r="O98" s="4"/>
      <c r="P98" s="4"/>
      <c r="Q98" s="4"/>
      <c r="R98" s="4"/>
    </row>
    <row r="99" ht="13.5" customHeight="1">
      <c r="A99" s="4"/>
      <c r="B99" s="4"/>
      <c r="C99" s="4"/>
      <c r="D99" s="4"/>
      <c r="E99" s="4"/>
      <c r="F99" s="4"/>
      <c r="G99" s="4"/>
      <c r="H99" s="4"/>
      <c r="I99" s="4"/>
      <c r="J99" s="4"/>
      <c r="K99" s="4"/>
      <c r="L99" s="4"/>
      <c r="M99" s="4"/>
      <c r="N99" s="4"/>
      <c r="O99" s="4"/>
      <c r="P99" s="4"/>
      <c r="Q99" s="4"/>
      <c r="R99" s="4"/>
    </row>
    <row r="100" ht="13.5" customHeight="1">
      <c r="A100" s="4"/>
      <c r="B100" s="4"/>
      <c r="C100" s="4"/>
      <c r="D100" s="4"/>
      <c r="E100" s="4"/>
      <c r="F100" s="4"/>
      <c r="G100" s="4"/>
      <c r="H100" s="4"/>
      <c r="I100" s="4"/>
      <c r="J100" s="4"/>
      <c r="K100" s="4"/>
      <c r="L100" s="4"/>
      <c r="M100" s="4"/>
      <c r="N100" s="4"/>
      <c r="O100" s="4"/>
      <c r="P100" s="4"/>
      <c r="Q100" s="4"/>
      <c r="R100" s="4"/>
    </row>
    <row r="101" ht="13.5" customHeight="1">
      <c r="A101" s="4"/>
      <c r="B101" s="4"/>
      <c r="C101" s="4"/>
      <c r="D101" s="4"/>
      <c r="E101" s="4"/>
      <c r="F101" s="4"/>
      <c r="G101" s="4"/>
      <c r="H101" s="4"/>
      <c r="I101" s="4"/>
      <c r="J101" s="4"/>
      <c r="K101" s="4"/>
      <c r="L101" s="4"/>
      <c r="M101" s="4"/>
      <c r="N101" s="4"/>
      <c r="O101" s="4"/>
      <c r="P101" s="4"/>
      <c r="Q101" s="4"/>
      <c r="R101" s="4"/>
    </row>
    <row r="102" ht="13.5" customHeight="1">
      <c r="A102" s="4"/>
      <c r="B102" s="4"/>
      <c r="C102" s="4"/>
      <c r="D102" s="4"/>
      <c r="E102" s="4"/>
      <c r="F102" s="4"/>
      <c r="G102" s="4"/>
      <c r="H102" s="4"/>
      <c r="I102" s="4"/>
      <c r="J102" s="4"/>
      <c r="K102" s="4"/>
      <c r="L102" s="4"/>
      <c r="M102" s="4"/>
      <c r="N102" s="4"/>
      <c r="O102" s="4"/>
      <c r="P102" s="4"/>
      <c r="Q102" s="4"/>
      <c r="R102" s="4"/>
    </row>
    <row r="103" ht="13.5" customHeight="1">
      <c r="A103" s="4"/>
      <c r="B103" s="4"/>
      <c r="C103" s="4"/>
      <c r="D103" s="4"/>
      <c r="E103" s="4"/>
      <c r="F103" s="4"/>
      <c r="G103" s="4"/>
      <c r="H103" s="4"/>
      <c r="I103" s="4"/>
      <c r="J103" s="4"/>
      <c r="K103" s="4"/>
      <c r="L103" s="4"/>
      <c r="M103" s="4"/>
      <c r="N103" s="4"/>
      <c r="O103" s="4"/>
      <c r="P103" s="4"/>
      <c r="Q103" s="4"/>
      <c r="R103" s="4"/>
    </row>
    <row r="104" ht="13.5" customHeight="1">
      <c r="A104" s="4"/>
      <c r="B104" s="4"/>
      <c r="C104" s="4"/>
      <c r="D104" s="4"/>
      <c r="E104" s="4"/>
      <c r="F104" s="4"/>
      <c r="G104" s="4"/>
      <c r="H104" s="4"/>
      <c r="I104" s="4"/>
      <c r="J104" s="4"/>
      <c r="K104" s="4"/>
      <c r="L104" s="4"/>
      <c r="M104" s="4"/>
      <c r="N104" s="4"/>
      <c r="O104" s="4"/>
      <c r="P104" s="4"/>
      <c r="Q104" s="4"/>
      <c r="R104" s="4"/>
    </row>
    <row r="105" ht="13.5" customHeight="1">
      <c r="A105" s="4"/>
      <c r="B105" s="4"/>
      <c r="C105" s="4"/>
      <c r="D105" s="4"/>
      <c r="E105" s="4"/>
      <c r="F105" s="4"/>
      <c r="G105" s="4"/>
      <c r="H105" s="4"/>
      <c r="I105" s="4"/>
      <c r="J105" s="4"/>
      <c r="K105" s="4"/>
      <c r="L105" s="4"/>
      <c r="M105" s="4"/>
      <c r="N105" s="4"/>
      <c r="O105" s="4"/>
      <c r="P105" s="4"/>
      <c r="Q105" s="4"/>
      <c r="R105" s="4"/>
    </row>
    <row r="106" ht="13.5" customHeight="1">
      <c r="A106" s="4"/>
      <c r="B106" s="4"/>
      <c r="C106" s="4"/>
      <c r="D106" s="4"/>
      <c r="E106" s="4"/>
      <c r="F106" s="4"/>
      <c r="G106" s="4"/>
      <c r="H106" s="4"/>
      <c r="I106" s="4"/>
      <c r="J106" s="4"/>
      <c r="K106" s="4"/>
      <c r="L106" s="4"/>
      <c r="M106" s="4"/>
      <c r="N106" s="4"/>
      <c r="O106" s="4"/>
      <c r="P106" s="4"/>
      <c r="Q106" s="4"/>
      <c r="R106" s="4"/>
    </row>
    <row r="107" ht="13.5" customHeight="1">
      <c r="A107" s="4"/>
      <c r="B107" s="4"/>
      <c r="C107" s="4"/>
      <c r="D107" s="4"/>
      <c r="E107" s="4"/>
      <c r="F107" s="4"/>
      <c r="G107" s="4"/>
      <c r="H107" s="4"/>
      <c r="I107" s="4"/>
      <c r="J107" s="4"/>
      <c r="K107" s="4"/>
      <c r="L107" s="4"/>
      <c r="M107" s="4"/>
      <c r="N107" s="4"/>
      <c r="O107" s="4"/>
      <c r="P107" s="4"/>
      <c r="Q107" s="4"/>
      <c r="R107" s="4"/>
    </row>
    <row r="108" ht="13.5" customHeight="1">
      <c r="A108" s="4"/>
      <c r="B108" s="4"/>
      <c r="C108" s="4"/>
      <c r="D108" s="4"/>
      <c r="E108" s="4"/>
      <c r="F108" s="4"/>
      <c r="G108" s="4"/>
      <c r="H108" s="4"/>
      <c r="I108" s="4"/>
      <c r="J108" s="4"/>
      <c r="K108" s="4"/>
      <c r="L108" s="4"/>
      <c r="M108" s="4"/>
      <c r="N108" s="4"/>
      <c r="O108" s="4"/>
      <c r="P108" s="4"/>
      <c r="Q108" s="4"/>
      <c r="R108" s="4"/>
    </row>
    <row r="109" ht="13.5" customHeight="1">
      <c r="A109" s="4"/>
      <c r="B109" s="4"/>
      <c r="C109" s="4"/>
      <c r="D109" s="4"/>
      <c r="E109" s="4"/>
      <c r="F109" s="4"/>
      <c r="G109" s="4"/>
      <c r="H109" s="4"/>
      <c r="I109" s="4"/>
      <c r="J109" s="4"/>
      <c r="K109" s="4"/>
      <c r="L109" s="4"/>
      <c r="M109" s="4"/>
      <c r="N109" s="4"/>
      <c r="O109" s="4"/>
      <c r="P109" s="4"/>
      <c r="Q109" s="4"/>
      <c r="R109" s="4"/>
    </row>
    <row r="110" ht="13.5" customHeight="1">
      <c r="A110" s="4"/>
      <c r="B110" s="4"/>
      <c r="C110" s="4"/>
      <c r="D110" s="4"/>
      <c r="E110" s="4"/>
      <c r="F110" s="4"/>
      <c r="G110" s="4"/>
      <c r="H110" s="4"/>
      <c r="I110" s="4"/>
      <c r="J110" s="4"/>
      <c r="K110" s="4"/>
      <c r="L110" s="4"/>
      <c r="M110" s="4"/>
      <c r="N110" s="4"/>
      <c r="O110" s="4"/>
      <c r="P110" s="4"/>
      <c r="Q110" s="4"/>
      <c r="R110" s="4"/>
    </row>
    <row r="111" ht="13.5" customHeight="1">
      <c r="A111" s="4"/>
      <c r="B111" s="4"/>
      <c r="C111" s="4"/>
      <c r="D111" s="4"/>
      <c r="E111" s="4"/>
      <c r="F111" s="4"/>
      <c r="G111" s="4"/>
      <c r="H111" s="4"/>
      <c r="I111" s="4"/>
      <c r="J111" s="4"/>
      <c r="K111" s="4"/>
      <c r="L111" s="4"/>
      <c r="M111" s="4"/>
      <c r="N111" s="4"/>
      <c r="O111" s="4"/>
      <c r="P111" s="4"/>
      <c r="Q111" s="4"/>
      <c r="R111" s="4"/>
    </row>
    <row r="112" ht="13.5" customHeight="1">
      <c r="A112" s="4"/>
      <c r="B112" s="4"/>
      <c r="C112" s="4"/>
      <c r="D112" s="4"/>
      <c r="E112" s="4"/>
      <c r="F112" s="4"/>
      <c r="G112" s="4"/>
      <c r="H112" s="4"/>
      <c r="I112" s="4"/>
      <c r="J112" s="4"/>
      <c r="K112" s="4"/>
      <c r="L112" s="4"/>
      <c r="M112" s="4"/>
      <c r="N112" s="4"/>
      <c r="O112" s="4"/>
      <c r="P112" s="4"/>
      <c r="Q112" s="4"/>
      <c r="R112" s="4"/>
    </row>
    <row r="113" ht="13.5" customHeight="1">
      <c r="A113" s="4"/>
      <c r="B113" s="4"/>
      <c r="C113" s="4"/>
      <c r="D113" s="4"/>
      <c r="E113" s="4"/>
      <c r="F113" s="4"/>
      <c r="G113" s="4"/>
      <c r="H113" s="4"/>
      <c r="I113" s="4"/>
      <c r="J113" s="4"/>
      <c r="K113" s="4"/>
      <c r="L113" s="4"/>
      <c r="M113" s="4"/>
      <c r="N113" s="4"/>
      <c r="O113" s="4"/>
      <c r="P113" s="4"/>
      <c r="Q113" s="4"/>
      <c r="R113" s="4"/>
    </row>
    <row r="114" ht="13.5" customHeight="1">
      <c r="A114" s="4"/>
      <c r="B114" s="4"/>
      <c r="C114" s="4"/>
      <c r="D114" s="4"/>
      <c r="E114" s="4"/>
      <c r="F114" s="4"/>
      <c r="G114" s="4"/>
      <c r="H114" s="4"/>
      <c r="I114" s="4"/>
      <c r="J114" s="4"/>
      <c r="K114" s="4"/>
      <c r="L114" s="4"/>
      <c r="M114" s="4"/>
      <c r="N114" s="4"/>
      <c r="O114" s="4"/>
      <c r="P114" s="4"/>
      <c r="Q114" s="4"/>
      <c r="R114" s="4"/>
    </row>
    <row r="115" ht="13.5" customHeight="1">
      <c r="A115" s="4"/>
      <c r="B115" s="4"/>
      <c r="C115" s="4"/>
      <c r="D115" s="4"/>
      <c r="E115" s="4"/>
      <c r="F115" s="4"/>
      <c r="G115" s="4"/>
      <c r="H115" s="4"/>
      <c r="I115" s="4"/>
      <c r="J115" s="4"/>
      <c r="K115" s="4"/>
      <c r="L115" s="4"/>
      <c r="M115" s="4"/>
      <c r="N115" s="4"/>
      <c r="O115" s="4"/>
      <c r="P115" s="4"/>
      <c r="Q115" s="4"/>
      <c r="R115" s="4"/>
    </row>
    <row r="116" ht="13.5" customHeight="1">
      <c r="A116" s="4"/>
      <c r="B116" s="4"/>
      <c r="C116" s="4"/>
      <c r="D116" s="4"/>
      <c r="E116" s="4"/>
      <c r="F116" s="4"/>
      <c r="G116" s="4"/>
      <c r="H116" s="4"/>
      <c r="I116" s="4"/>
      <c r="J116" s="4"/>
      <c r="K116" s="4"/>
      <c r="L116" s="4"/>
      <c r="M116" s="4"/>
      <c r="N116" s="4"/>
      <c r="O116" s="4"/>
      <c r="P116" s="4"/>
      <c r="Q116" s="4"/>
      <c r="R116" s="4"/>
    </row>
    <row r="117" ht="13.5" customHeight="1">
      <c r="A117" s="4"/>
      <c r="B117" s="4"/>
      <c r="C117" s="4"/>
      <c r="D117" s="4"/>
      <c r="E117" s="4"/>
      <c r="F117" s="4"/>
      <c r="G117" s="4"/>
      <c r="H117" s="4"/>
      <c r="I117" s="4"/>
      <c r="J117" s="4"/>
      <c r="K117" s="4"/>
      <c r="L117" s="4"/>
      <c r="M117" s="4"/>
      <c r="N117" s="4"/>
      <c r="O117" s="4"/>
      <c r="P117" s="4"/>
      <c r="Q117" s="4"/>
      <c r="R117" s="4"/>
    </row>
    <row r="118" ht="13.5" customHeight="1">
      <c r="A118" s="4"/>
      <c r="B118" s="4"/>
      <c r="C118" s="4"/>
      <c r="D118" s="4"/>
      <c r="E118" s="4"/>
      <c r="F118" s="4"/>
      <c r="G118" s="4"/>
      <c r="H118" s="4"/>
      <c r="I118" s="4"/>
      <c r="J118" s="4"/>
      <c r="K118" s="4"/>
      <c r="L118" s="4"/>
      <c r="M118" s="4"/>
      <c r="N118" s="4"/>
      <c r="O118" s="4"/>
      <c r="P118" s="4"/>
      <c r="Q118" s="4"/>
      <c r="R118" s="4"/>
    </row>
    <row r="119" ht="13.5" customHeight="1">
      <c r="A119" s="4"/>
      <c r="B119" s="4"/>
      <c r="C119" s="4"/>
      <c r="D119" s="4"/>
      <c r="E119" s="4"/>
      <c r="F119" s="4"/>
      <c r="G119" s="4"/>
      <c r="H119" s="4"/>
      <c r="I119" s="4"/>
      <c r="J119" s="4"/>
      <c r="K119" s="4"/>
      <c r="L119" s="4"/>
      <c r="M119" s="4"/>
      <c r="N119" s="4"/>
      <c r="O119" s="4"/>
      <c r="P119" s="4"/>
      <c r="Q119" s="4"/>
      <c r="R119" s="4"/>
    </row>
    <row r="120" ht="13.5" customHeight="1">
      <c r="A120" s="4"/>
      <c r="B120" s="4"/>
      <c r="C120" s="4"/>
      <c r="D120" s="4"/>
      <c r="E120" s="4"/>
      <c r="F120" s="4"/>
      <c r="G120" s="4"/>
      <c r="H120" s="4"/>
      <c r="I120" s="4"/>
      <c r="J120" s="4"/>
      <c r="K120" s="4"/>
      <c r="L120" s="4"/>
      <c r="M120" s="4"/>
      <c r="N120" s="4"/>
      <c r="O120" s="4"/>
      <c r="P120" s="4"/>
      <c r="Q120" s="4"/>
      <c r="R120" s="4"/>
    </row>
    <row r="121" ht="13.5" customHeight="1">
      <c r="A121" s="4"/>
      <c r="B121" s="4"/>
      <c r="C121" s="4"/>
      <c r="D121" s="4"/>
      <c r="E121" s="4"/>
      <c r="F121" s="4"/>
      <c r="G121" s="4"/>
      <c r="H121" s="4"/>
      <c r="I121" s="4"/>
      <c r="J121" s="4"/>
      <c r="K121" s="4"/>
      <c r="L121" s="4"/>
      <c r="M121" s="4"/>
      <c r="N121" s="4"/>
      <c r="O121" s="4"/>
      <c r="P121" s="4"/>
      <c r="Q121" s="4"/>
      <c r="R121" s="4"/>
    </row>
    <row r="122" ht="13.5" customHeight="1">
      <c r="A122" s="4"/>
      <c r="B122" s="4"/>
      <c r="C122" s="4"/>
      <c r="D122" s="4"/>
      <c r="E122" s="4"/>
      <c r="F122" s="4"/>
      <c r="G122" s="4"/>
      <c r="H122" s="4"/>
      <c r="I122" s="4"/>
      <c r="J122" s="4"/>
      <c r="K122" s="4"/>
      <c r="L122" s="4"/>
      <c r="M122" s="4"/>
      <c r="N122" s="4"/>
      <c r="O122" s="4"/>
      <c r="P122" s="4"/>
      <c r="Q122" s="4"/>
      <c r="R122" s="4"/>
    </row>
    <row r="123" ht="13.5" customHeight="1">
      <c r="A123" s="4"/>
      <c r="B123" s="4"/>
      <c r="C123" s="4"/>
      <c r="D123" s="4"/>
      <c r="E123" s="4"/>
      <c r="F123" s="4"/>
      <c r="G123" s="4"/>
      <c r="H123" s="4"/>
      <c r="I123" s="4"/>
      <c r="J123" s="4"/>
      <c r="K123" s="4"/>
      <c r="L123" s="4"/>
      <c r="M123" s="4"/>
      <c r="N123" s="4"/>
      <c r="O123" s="4"/>
      <c r="P123" s="4"/>
      <c r="Q123" s="4"/>
      <c r="R123" s="4"/>
    </row>
    <row r="124" ht="13.5" customHeight="1">
      <c r="A124" s="4"/>
      <c r="B124" s="4"/>
      <c r="C124" s="4"/>
      <c r="D124" s="4"/>
      <c r="E124" s="4"/>
      <c r="F124" s="4"/>
      <c r="G124" s="4"/>
      <c r="H124" s="4"/>
      <c r="I124" s="4"/>
      <c r="J124" s="4"/>
      <c r="K124" s="4"/>
      <c r="L124" s="4"/>
      <c r="M124" s="4"/>
      <c r="N124" s="4"/>
      <c r="O124" s="4"/>
      <c r="P124" s="4"/>
      <c r="Q124" s="4"/>
      <c r="R124" s="4"/>
    </row>
    <row r="125" ht="13.5" customHeight="1">
      <c r="A125" s="4"/>
      <c r="B125" s="4"/>
      <c r="C125" s="4"/>
      <c r="D125" s="4"/>
      <c r="E125" s="4"/>
      <c r="F125" s="4"/>
      <c r="G125" s="4"/>
      <c r="H125" s="4"/>
      <c r="I125" s="4"/>
      <c r="J125" s="4"/>
      <c r="K125" s="4"/>
      <c r="L125" s="4"/>
      <c r="M125" s="4"/>
      <c r="N125" s="4"/>
      <c r="O125" s="4"/>
      <c r="P125" s="4"/>
      <c r="Q125" s="4"/>
      <c r="R125" s="4"/>
    </row>
    <row r="126" ht="13.5" customHeight="1">
      <c r="A126" s="4"/>
      <c r="B126" s="4"/>
      <c r="C126" s="4"/>
      <c r="D126" s="4"/>
      <c r="E126" s="4"/>
      <c r="F126" s="4"/>
      <c r="G126" s="4"/>
      <c r="H126" s="4"/>
      <c r="I126" s="4"/>
      <c r="J126" s="4"/>
      <c r="K126" s="4"/>
      <c r="L126" s="4"/>
      <c r="M126" s="4"/>
      <c r="N126" s="4"/>
      <c r="O126" s="4"/>
      <c r="P126" s="4"/>
      <c r="Q126" s="4"/>
      <c r="R126" s="4"/>
    </row>
    <row r="127" ht="13.5" customHeight="1">
      <c r="A127" s="4"/>
      <c r="B127" s="4"/>
      <c r="C127" s="4"/>
      <c r="D127" s="4"/>
      <c r="E127" s="4"/>
      <c r="F127" s="4"/>
      <c r="G127" s="4"/>
      <c r="H127" s="4"/>
      <c r="I127" s="4"/>
      <c r="J127" s="4"/>
      <c r="K127" s="4"/>
      <c r="L127" s="4"/>
      <c r="M127" s="4"/>
      <c r="N127" s="4"/>
      <c r="O127" s="4"/>
      <c r="P127" s="4"/>
      <c r="Q127" s="4"/>
      <c r="R127" s="4"/>
    </row>
    <row r="128" ht="13.5" customHeight="1">
      <c r="A128" s="4"/>
      <c r="B128" s="4"/>
      <c r="C128" s="4"/>
      <c r="D128" s="4"/>
      <c r="E128" s="4"/>
      <c r="F128" s="4"/>
      <c r="G128" s="4"/>
      <c r="H128" s="4"/>
      <c r="I128" s="4"/>
      <c r="J128" s="4"/>
      <c r="K128" s="4"/>
      <c r="L128" s="4"/>
      <c r="M128" s="4"/>
      <c r="N128" s="4"/>
      <c r="O128" s="4"/>
      <c r="P128" s="4"/>
      <c r="Q128" s="4"/>
      <c r="R128" s="4"/>
    </row>
    <row r="129" ht="13.5" customHeight="1">
      <c r="A129" s="4"/>
      <c r="B129" s="4"/>
      <c r="C129" s="4"/>
      <c r="D129" s="4"/>
      <c r="E129" s="4"/>
      <c r="F129" s="4"/>
      <c r="G129" s="4"/>
      <c r="H129" s="4"/>
      <c r="I129" s="4"/>
      <c r="J129" s="4"/>
      <c r="K129" s="4"/>
      <c r="L129" s="4"/>
      <c r="M129" s="4"/>
      <c r="N129" s="4"/>
      <c r="O129" s="4"/>
      <c r="P129" s="4"/>
      <c r="Q129" s="4"/>
      <c r="R129" s="4"/>
    </row>
    <row r="130" ht="13.5" customHeight="1">
      <c r="A130" s="4"/>
      <c r="B130" s="4"/>
      <c r="C130" s="4"/>
      <c r="D130" s="4"/>
      <c r="E130" s="4"/>
      <c r="F130" s="4"/>
      <c r="G130" s="4"/>
      <c r="H130" s="4"/>
      <c r="I130" s="4"/>
      <c r="J130" s="4"/>
      <c r="K130" s="4"/>
      <c r="L130" s="4"/>
      <c r="M130" s="4"/>
      <c r="N130" s="4"/>
      <c r="O130" s="4"/>
      <c r="P130" s="4"/>
      <c r="Q130" s="4"/>
      <c r="R130" s="4"/>
    </row>
    <row r="131" ht="13.5" customHeight="1">
      <c r="A131" s="4"/>
      <c r="B131" s="4"/>
      <c r="C131" s="4"/>
      <c r="D131" s="4"/>
      <c r="E131" s="4"/>
      <c r="F131" s="4"/>
      <c r="G131" s="4"/>
      <c r="H131" s="4"/>
      <c r="I131" s="4"/>
      <c r="J131" s="4"/>
      <c r="K131" s="4"/>
      <c r="L131" s="4"/>
      <c r="M131" s="4"/>
      <c r="N131" s="4"/>
      <c r="O131" s="4"/>
      <c r="P131" s="4"/>
      <c r="Q131" s="4"/>
      <c r="R131" s="4"/>
    </row>
    <row r="132" ht="13.5" customHeight="1">
      <c r="A132" s="4"/>
      <c r="B132" s="4"/>
      <c r="C132" s="4"/>
      <c r="D132" s="4"/>
      <c r="E132" s="4"/>
      <c r="F132" s="4"/>
      <c r="G132" s="4"/>
      <c r="H132" s="4"/>
      <c r="I132" s="4"/>
      <c r="J132" s="4"/>
      <c r="K132" s="4"/>
      <c r="L132" s="4"/>
      <c r="M132" s="4"/>
      <c r="N132" s="4"/>
      <c r="O132" s="4"/>
      <c r="P132" s="4"/>
      <c r="Q132" s="4"/>
      <c r="R132" s="4"/>
    </row>
    <row r="133" ht="13.5" customHeight="1">
      <c r="A133" s="4"/>
      <c r="B133" s="4"/>
      <c r="C133" s="4"/>
      <c r="D133" s="4"/>
      <c r="E133" s="4"/>
      <c r="F133" s="4"/>
      <c r="G133" s="4"/>
      <c r="H133" s="4"/>
      <c r="I133" s="4"/>
      <c r="J133" s="4"/>
      <c r="K133" s="4"/>
      <c r="L133" s="4"/>
      <c r="M133" s="4"/>
      <c r="N133" s="4"/>
      <c r="O133" s="4"/>
      <c r="P133" s="4"/>
      <c r="Q133" s="4"/>
      <c r="R133" s="4"/>
    </row>
    <row r="134" ht="13.5" customHeight="1">
      <c r="A134" s="4"/>
      <c r="B134" s="4"/>
      <c r="C134" s="4"/>
      <c r="D134" s="4"/>
      <c r="E134" s="4"/>
      <c r="F134" s="4"/>
      <c r="G134" s="4"/>
      <c r="H134" s="4"/>
      <c r="I134" s="4"/>
      <c r="J134" s="4"/>
      <c r="K134" s="4"/>
      <c r="L134" s="4"/>
      <c r="M134" s="4"/>
      <c r="N134" s="4"/>
      <c r="O134" s="4"/>
      <c r="P134" s="4"/>
      <c r="Q134" s="4"/>
      <c r="R134" s="4"/>
    </row>
    <row r="135" ht="13.5" customHeight="1">
      <c r="A135" s="4"/>
      <c r="B135" s="4"/>
      <c r="C135" s="4"/>
      <c r="D135" s="4"/>
      <c r="E135" s="4"/>
      <c r="F135" s="4"/>
      <c r="G135" s="4"/>
      <c r="H135" s="4"/>
      <c r="I135" s="4"/>
      <c r="J135" s="4"/>
      <c r="K135" s="4"/>
      <c r="L135" s="4"/>
      <c r="M135" s="4"/>
      <c r="N135" s="4"/>
      <c r="O135" s="4"/>
      <c r="P135" s="4"/>
      <c r="Q135" s="4"/>
      <c r="R135" s="4"/>
    </row>
    <row r="136" ht="13.5" customHeight="1">
      <c r="A136" s="4"/>
      <c r="B136" s="4"/>
      <c r="C136" s="4"/>
      <c r="D136" s="4"/>
      <c r="E136" s="4"/>
      <c r="F136" s="4"/>
      <c r="G136" s="4"/>
      <c r="H136" s="4"/>
      <c r="I136" s="4"/>
      <c r="J136" s="4"/>
      <c r="K136" s="4"/>
      <c r="L136" s="4"/>
      <c r="M136" s="4"/>
      <c r="N136" s="4"/>
      <c r="O136" s="4"/>
      <c r="P136" s="4"/>
      <c r="Q136" s="4"/>
      <c r="R136" s="4"/>
    </row>
    <row r="137" ht="13.5" customHeight="1">
      <c r="A137" s="4"/>
      <c r="B137" s="4"/>
      <c r="C137" s="4"/>
      <c r="D137" s="4"/>
      <c r="E137" s="4"/>
      <c r="F137" s="4"/>
      <c r="G137" s="4"/>
      <c r="H137" s="4"/>
      <c r="I137" s="4"/>
      <c r="J137" s="4"/>
      <c r="K137" s="4"/>
      <c r="L137" s="4"/>
      <c r="M137" s="4"/>
      <c r="N137" s="4"/>
      <c r="O137" s="4"/>
      <c r="P137" s="4"/>
      <c r="Q137" s="4"/>
      <c r="R137" s="4"/>
    </row>
    <row r="138" ht="13.5" customHeight="1">
      <c r="A138" s="4"/>
      <c r="B138" s="4"/>
      <c r="C138" s="4"/>
      <c r="D138" s="4"/>
      <c r="E138" s="4"/>
      <c r="F138" s="4"/>
      <c r="G138" s="4"/>
      <c r="H138" s="4"/>
      <c r="I138" s="4"/>
      <c r="J138" s="4"/>
      <c r="K138" s="4"/>
      <c r="L138" s="4"/>
      <c r="M138" s="4"/>
      <c r="N138" s="4"/>
      <c r="O138" s="4"/>
      <c r="P138" s="4"/>
      <c r="Q138" s="4"/>
      <c r="R138" s="4"/>
    </row>
    <row r="139" ht="13.5" customHeight="1">
      <c r="A139" s="4"/>
      <c r="B139" s="4"/>
      <c r="C139" s="4"/>
      <c r="D139" s="4"/>
      <c r="E139" s="4"/>
      <c r="F139" s="4"/>
      <c r="G139" s="4"/>
      <c r="H139" s="4"/>
      <c r="I139" s="4"/>
      <c r="J139" s="4"/>
      <c r="K139" s="4"/>
      <c r="L139" s="4"/>
      <c r="M139" s="4"/>
      <c r="N139" s="4"/>
      <c r="O139" s="4"/>
      <c r="P139" s="4"/>
      <c r="Q139" s="4"/>
      <c r="R139" s="4"/>
    </row>
    <row r="140" ht="13.5" customHeight="1">
      <c r="A140" s="4"/>
      <c r="B140" s="4"/>
      <c r="C140" s="4"/>
      <c r="D140" s="4"/>
      <c r="E140" s="4"/>
      <c r="F140" s="4"/>
      <c r="G140" s="4"/>
      <c r="H140" s="4"/>
      <c r="I140" s="4"/>
      <c r="J140" s="4"/>
      <c r="K140" s="4"/>
      <c r="L140" s="4"/>
      <c r="M140" s="4"/>
      <c r="N140" s="4"/>
      <c r="O140" s="4"/>
      <c r="P140" s="4"/>
      <c r="Q140" s="4"/>
      <c r="R140" s="4"/>
    </row>
    <row r="141" ht="13.5" customHeight="1">
      <c r="A141" s="4"/>
      <c r="B141" s="4"/>
      <c r="C141" s="4"/>
      <c r="D141" s="4"/>
      <c r="E141" s="4"/>
      <c r="F141" s="4"/>
      <c r="G141" s="4"/>
      <c r="H141" s="4"/>
      <c r="I141" s="4"/>
      <c r="J141" s="4"/>
      <c r="K141" s="4"/>
      <c r="L141" s="4"/>
      <c r="M141" s="4"/>
      <c r="N141" s="4"/>
      <c r="O141" s="4"/>
      <c r="P141" s="4"/>
      <c r="Q141" s="4"/>
      <c r="R141" s="4"/>
    </row>
    <row r="142" ht="13.5" customHeight="1">
      <c r="A142" s="4"/>
      <c r="B142" s="4"/>
      <c r="C142" s="4"/>
      <c r="D142" s="4"/>
      <c r="E142" s="4"/>
      <c r="F142" s="4"/>
      <c r="G142" s="4"/>
      <c r="H142" s="4"/>
      <c r="I142" s="4"/>
      <c r="J142" s="4"/>
      <c r="K142" s="4"/>
      <c r="L142" s="4"/>
      <c r="M142" s="4"/>
      <c r="N142" s="4"/>
      <c r="O142" s="4"/>
      <c r="P142" s="4"/>
      <c r="Q142" s="4"/>
      <c r="R142" s="4"/>
    </row>
    <row r="143" ht="13.5" customHeight="1">
      <c r="A143" s="4"/>
      <c r="B143" s="4"/>
      <c r="C143" s="4"/>
      <c r="D143" s="4"/>
      <c r="E143" s="4"/>
      <c r="F143" s="4"/>
      <c r="G143" s="4"/>
      <c r="H143" s="4"/>
      <c r="I143" s="4"/>
      <c r="J143" s="4"/>
      <c r="K143" s="4"/>
      <c r="L143" s="4"/>
      <c r="M143" s="4"/>
      <c r="N143" s="4"/>
      <c r="O143" s="4"/>
      <c r="P143" s="4"/>
      <c r="Q143" s="4"/>
      <c r="R143" s="4"/>
    </row>
    <row r="144" ht="13.5" customHeight="1">
      <c r="A144" s="4"/>
      <c r="B144" s="4"/>
      <c r="C144" s="4"/>
      <c r="D144" s="4"/>
      <c r="E144" s="4"/>
      <c r="F144" s="4"/>
      <c r="G144" s="4"/>
      <c r="H144" s="4"/>
      <c r="I144" s="4"/>
      <c r="J144" s="4"/>
      <c r="K144" s="4"/>
      <c r="L144" s="4"/>
      <c r="M144" s="4"/>
      <c r="N144" s="4"/>
      <c r="O144" s="4"/>
      <c r="P144" s="4"/>
      <c r="Q144" s="4"/>
      <c r="R144" s="4"/>
    </row>
    <row r="145" ht="13.5" customHeight="1">
      <c r="A145" s="4"/>
      <c r="B145" s="4"/>
      <c r="C145" s="4"/>
      <c r="D145" s="4"/>
      <c r="E145" s="4"/>
      <c r="F145" s="4"/>
      <c r="G145" s="4"/>
      <c r="H145" s="4"/>
      <c r="I145" s="4"/>
      <c r="J145" s="4"/>
      <c r="K145" s="4"/>
      <c r="L145" s="4"/>
      <c r="M145" s="4"/>
      <c r="N145" s="4"/>
      <c r="O145" s="4"/>
      <c r="P145" s="4"/>
      <c r="Q145" s="4"/>
      <c r="R145" s="4"/>
    </row>
    <row r="146" ht="13.5" customHeight="1">
      <c r="A146" s="4"/>
      <c r="B146" s="4"/>
      <c r="C146" s="4"/>
      <c r="D146" s="4"/>
      <c r="E146" s="4"/>
      <c r="F146" s="4"/>
      <c r="G146" s="4"/>
      <c r="H146" s="4"/>
      <c r="I146" s="4"/>
      <c r="J146" s="4"/>
      <c r="K146" s="4"/>
      <c r="L146" s="4"/>
      <c r="M146" s="4"/>
      <c r="N146" s="4"/>
      <c r="O146" s="4"/>
      <c r="P146" s="4"/>
      <c r="Q146" s="4"/>
      <c r="R146" s="4"/>
    </row>
    <row r="147" ht="13.5" customHeight="1">
      <c r="A147" s="4"/>
      <c r="B147" s="4"/>
      <c r="C147" s="4"/>
      <c r="D147" s="4"/>
      <c r="E147" s="4"/>
      <c r="F147" s="4"/>
      <c r="G147" s="4"/>
      <c r="H147" s="4"/>
      <c r="I147" s="4"/>
      <c r="J147" s="4"/>
      <c r="K147" s="4"/>
      <c r="L147" s="4"/>
      <c r="M147" s="4"/>
      <c r="N147" s="4"/>
      <c r="O147" s="4"/>
      <c r="P147" s="4"/>
      <c r="Q147" s="4"/>
      <c r="R147" s="4"/>
    </row>
    <row r="148" ht="13.5" customHeight="1">
      <c r="A148" s="4"/>
      <c r="B148" s="4"/>
      <c r="C148" s="4"/>
      <c r="D148" s="4"/>
      <c r="E148" s="4"/>
      <c r="F148" s="4"/>
      <c r="G148" s="4"/>
      <c r="H148" s="4"/>
      <c r="I148" s="4"/>
      <c r="J148" s="4"/>
      <c r="K148" s="4"/>
      <c r="L148" s="4"/>
      <c r="M148" s="4"/>
      <c r="N148" s="4"/>
      <c r="O148" s="4"/>
      <c r="P148" s="4"/>
      <c r="Q148" s="4"/>
      <c r="R148" s="4"/>
    </row>
    <row r="149" ht="13.5" customHeight="1">
      <c r="A149" s="4"/>
      <c r="B149" s="4"/>
      <c r="C149" s="4"/>
      <c r="D149" s="4"/>
      <c r="E149" s="4"/>
      <c r="F149" s="4"/>
      <c r="G149" s="4"/>
      <c r="H149" s="4"/>
      <c r="I149" s="4"/>
      <c r="J149" s="4"/>
      <c r="K149" s="4"/>
      <c r="L149" s="4"/>
      <c r="M149" s="4"/>
      <c r="N149" s="4"/>
      <c r="O149" s="4"/>
      <c r="P149" s="4"/>
      <c r="Q149" s="4"/>
      <c r="R149" s="4"/>
    </row>
    <row r="150" ht="13.5" customHeight="1">
      <c r="A150" s="4"/>
      <c r="B150" s="4"/>
      <c r="C150" s="4"/>
      <c r="D150" s="4"/>
      <c r="E150" s="4"/>
      <c r="F150" s="4"/>
      <c r="G150" s="4"/>
      <c r="H150" s="4"/>
      <c r="I150" s="4"/>
      <c r="J150" s="4"/>
      <c r="K150" s="4"/>
      <c r="L150" s="4"/>
      <c r="M150" s="4"/>
      <c r="N150" s="4"/>
      <c r="O150" s="4"/>
      <c r="P150" s="4"/>
      <c r="Q150" s="4"/>
      <c r="R150" s="4"/>
    </row>
    <row r="151" ht="13.5" customHeight="1">
      <c r="A151" s="4"/>
      <c r="B151" s="4"/>
      <c r="C151" s="4"/>
      <c r="D151" s="4"/>
      <c r="E151" s="4"/>
      <c r="F151" s="4"/>
      <c r="G151" s="4"/>
      <c r="H151" s="4"/>
      <c r="I151" s="4"/>
      <c r="J151" s="4"/>
      <c r="K151" s="4"/>
      <c r="L151" s="4"/>
      <c r="M151" s="4"/>
      <c r="N151" s="4"/>
      <c r="O151" s="4"/>
      <c r="P151" s="4"/>
      <c r="Q151" s="4"/>
      <c r="R151" s="4"/>
    </row>
    <row r="152" ht="13.5" customHeight="1">
      <c r="A152" s="4"/>
      <c r="B152" s="4"/>
      <c r="C152" s="4"/>
      <c r="D152" s="4"/>
      <c r="E152" s="4"/>
      <c r="F152" s="4"/>
      <c r="G152" s="4"/>
      <c r="H152" s="4"/>
      <c r="I152" s="4"/>
      <c r="J152" s="4"/>
      <c r="K152" s="4"/>
      <c r="L152" s="4"/>
      <c r="M152" s="4"/>
      <c r="N152" s="4"/>
      <c r="O152" s="4"/>
      <c r="P152" s="4"/>
      <c r="Q152" s="4"/>
      <c r="R152" s="4"/>
    </row>
    <row r="153" ht="13.5" customHeight="1">
      <c r="A153" s="4"/>
      <c r="B153" s="4"/>
      <c r="C153" s="4"/>
      <c r="D153" s="4"/>
      <c r="E153" s="4"/>
      <c r="F153" s="4"/>
      <c r="G153" s="4"/>
      <c r="H153" s="4"/>
      <c r="I153" s="4"/>
      <c r="J153" s="4"/>
      <c r="K153" s="4"/>
      <c r="L153" s="4"/>
      <c r="M153" s="4"/>
      <c r="N153" s="4"/>
      <c r="O153" s="4"/>
      <c r="P153" s="4"/>
      <c r="Q153" s="4"/>
      <c r="R153" s="4"/>
    </row>
    <row r="154" ht="13.5" customHeight="1">
      <c r="A154" s="4"/>
      <c r="B154" s="4"/>
      <c r="C154" s="4"/>
      <c r="D154" s="4"/>
      <c r="E154" s="4"/>
      <c r="F154" s="4"/>
      <c r="G154" s="4"/>
      <c r="H154" s="4"/>
      <c r="I154" s="4"/>
      <c r="J154" s="4"/>
      <c r="K154" s="4"/>
      <c r="L154" s="4"/>
      <c r="M154" s="4"/>
      <c r="N154" s="4"/>
      <c r="O154" s="4"/>
      <c r="P154" s="4"/>
      <c r="Q154" s="4"/>
      <c r="R154" s="4"/>
    </row>
    <row r="155" ht="13.5" customHeight="1">
      <c r="A155" s="4"/>
      <c r="B155" s="4"/>
      <c r="C155" s="4"/>
      <c r="D155" s="4"/>
      <c r="E155" s="4"/>
      <c r="F155" s="4"/>
      <c r="G155" s="4"/>
      <c r="H155" s="4"/>
      <c r="I155" s="4"/>
      <c r="J155" s="4"/>
      <c r="K155" s="4"/>
      <c r="L155" s="4"/>
      <c r="M155" s="4"/>
      <c r="N155" s="4"/>
      <c r="O155" s="4"/>
      <c r="P155" s="4"/>
      <c r="Q155" s="4"/>
      <c r="R155" s="4"/>
    </row>
    <row r="156" ht="13.5" customHeight="1">
      <c r="A156" s="4"/>
      <c r="B156" s="4"/>
      <c r="C156" s="4"/>
      <c r="D156" s="4"/>
      <c r="E156" s="4"/>
      <c r="F156" s="4"/>
      <c r="G156" s="4"/>
      <c r="H156" s="4"/>
      <c r="I156" s="4"/>
      <c r="J156" s="4"/>
      <c r="K156" s="4"/>
      <c r="L156" s="4"/>
      <c r="M156" s="4"/>
      <c r="N156" s="4"/>
      <c r="O156" s="4"/>
      <c r="P156" s="4"/>
      <c r="Q156" s="4"/>
      <c r="R156" s="4"/>
    </row>
    <row r="157" ht="13.5" customHeight="1">
      <c r="A157" s="4"/>
      <c r="B157" s="4"/>
      <c r="C157" s="4"/>
      <c r="D157" s="4"/>
      <c r="E157" s="4"/>
      <c r="F157" s="4"/>
      <c r="G157" s="4"/>
      <c r="H157" s="4"/>
      <c r="I157" s="4"/>
      <c r="J157" s="4"/>
      <c r="K157" s="4"/>
      <c r="L157" s="4"/>
      <c r="M157" s="4"/>
      <c r="N157" s="4"/>
      <c r="O157" s="4"/>
      <c r="P157" s="4"/>
      <c r="Q157" s="4"/>
      <c r="R157" s="4"/>
    </row>
    <row r="158" ht="13.5" customHeight="1">
      <c r="A158" s="4"/>
      <c r="B158" s="4"/>
      <c r="C158" s="4"/>
      <c r="D158" s="4"/>
      <c r="E158" s="4"/>
      <c r="F158" s="4"/>
      <c r="G158" s="4"/>
      <c r="H158" s="4"/>
      <c r="I158" s="4"/>
      <c r="J158" s="4"/>
      <c r="K158" s="4"/>
      <c r="L158" s="4"/>
      <c r="M158" s="4"/>
      <c r="N158" s="4"/>
      <c r="O158" s="4"/>
      <c r="P158" s="4"/>
      <c r="Q158" s="4"/>
      <c r="R158" s="4"/>
    </row>
    <row r="159" ht="13.5" customHeight="1">
      <c r="A159" s="4"/>
      <c r="B159" s="4"/>
      <c r="C159" s="4"/>
      <c r="D159" s="4"/>
      <c r="E159" s="4"/>
      <c r="F159" s="4"/>
      <c r="G159" s="4"/>
      <c r="H159" s="4"/>
      <c r="I159" s="4"/>
      <c r="J159" s="4"/>
      <c r="K159" s="4"/>
      <c r="L159" s="4"/>
      <c r="M159" s="4"/>
      <c r="N159" s="4"/>
      <c r="O159" s="4"/>
      <c r="P159" s="4"/>
      <c r="Q159" s="4"/>
      <c r="R159" s="4"/>
    </row>
    <row r="160" ht="13.5" customHeight="1">
      <c r="A160" s="4"/>
      <c r="B160" s="4"/>
      <c r="C160" s="4"/>
      <c r="D160" s="4"/>
      <c r="E160" s="4"/>
      <c r="F160" s="4"/>
      <c r="G160" s="4"/>
      <c r="H160" s="4"/>
      <c r="I160" s="4"/>
      <c r="J160" s="4"/>
      <c r="K160" s="4"/>
      <c r="L160" s="4"/>
      <c r="M160" s="4"/>
      <c r="N160" s="4"/>
      <c r="O160" s="4"/>
      <c r="P160" s="4"/>
      <c r="Q160" s="4"/>
      <c r="R160" s="4"/>
    </row>
    <row r="161" ht="13.5" customHeight="1">
      <c r="A161" s="4"/>
      <c r="B161" s="4"/>
      <c r="C161" s="4"/>
      <c r="D161" s="4"/>
      <c r="E161" s="4"/>
      <c r="F161" s="4"/>
      <c r="G161" s="4"/>
      <c r="H161" s="4"/>
      <c r="I161" s="4"/>
      <c r="J161" s="4"/>
      <c r="K161" s="4"/>
      <c r="L161" s="4"/>
      <c r="M161" s="4"/>
      <c r="N161" s="4"/>
      <c r="O161" s="4"/>
      <c r="P161" s="4"/>
      <c r="Q161" s="4"/>
      <c r="R161" s="4"/>
    </row>
    <row r="162" ht="13.5" customHeight="1">
      <c r="A162" s="4"/>
      <c r="B162" s="4"/>
      <c r="C162" s="4"/>
      <c r="D162" s="4"/>
      <c r="E162" s="4"/>
      <c r="F162" s="4"/>
      <c r="G162" s="4"/>
      <c r="H162" s="4"/>
      <c r="I162" s="4"/>
      <c r="J162" s="4"/>
      <c r="K162" s="4"/>
      <c r="L162" s="4"/>
      <c r="M162" s="4"/>
      <c r="N162" s="4"/>
      <c r="O162" s="4"/>
      <c r="P162" s="4"/>
      <c r="Q162" s="4"/>
      <c r="R162" s="4"/>
    </row>
    <row r="163" ht="13.5" customHeight="1">
      <c r="A163" s="4"/>
      <c r="B163" s="4"/>
      <c r="C163" s="4"/>
      <c r="D163" s="4"/>
      <c r="E163" s="4"/>
      <c r="F163" s="4"/>
      <c r="G163" s="4"/>
      <c r="H163" s="4"/>
      <c r="I163" s="4"/>
      <c r="J163" s="4"/>
      <c r="K163" s="4"/>
      <c r="L163" s="4"/>
      <c r="M163" s="4"/>
      <c r="N163" s="4"/>
      <c r="O163" s="4"/>
      <c r="P163" s="4"/>
      <c r="Q163" s="4"/>
      <c r="R163" s="4"/>
    </row>
    <row r="164" ht="13.5" customHeight="1">
      <c r="A164" s="4"/>
      <c r="B164" s="4"/>
      <c r="C164" s="4"/>
      <c r="D164" s="4"/>
      <c r="E164" s="4"/>
      <c r="F164" s="4"/>
      <c r="G164" s="4"/>
      <c r="H164" s="4"/>
      <c r="I164" s="4"/>
      <c r="J164" s="4"/>
      <c r="K164" s="4"/>
      <c r="L164" s="4"/>
      <c r="M164" s="4"/>
      <c r="N164" s="4"/>
      <c r="O164" s="4"/>
      <c r="P164" s="4"/>
      <c r="Q164" s="4"/>
      <c r="R164" s="4"/>
    </row>
    <row r="165" ht="13.5" customHeight="1">
      <c r="A165" s="4"/>
      <c r="B165" s="4"/>
      <c r="C165" s="4"/>
      <c r="D165" s="4"/>
      <c r="E165" s="4"/>
      <c r="F165" s="4"/>
      <c r="G165" s="4"/>
      <c r="H165" s="4"/>
      <c r="I165" s="4"/>
      <c r="J165" s="4"/>
      <c r="K165" s="4"/>
      <c r="L165" s="4"/>
      <c r="M165" s="4"/>
      <c r="N165" s="4"/>
      <c r="O165" s="4"/>
      <c r="P165" s="4"/>
      <c r="Q165" s="4"/>
      <c r="R165" s="4"/>
    </row>
    <row r="166" ht="13.5" customHeight="1">
      <c r="A166" s="4"/>
      <c r="B166" s="4"/>
      <c r="C166" s="4"/>
      <c r="D166" s="4"/>
      <c r="E166" s="4"/>
      <c r="F166" s="4"/>
      <c r="G166" s="4"/>
      <c r="H166" s="4"/>
      <c r="I166" s="4"/>
      <c r="J166" s="4"/>
      <c r="K166" s="4"/>
      <c r="L166" s="4"/>
      <c r="M166" s="4"/>
      <c r="N166" s="4"/>
      <c r="O166" s="4"/>
      <c r="P166" s="4"/>
      <c r="Q166" s="4"/>
      <c r="R166" s="4"/>
    </row>
    <row r="167" ht="13.5" customHeight="1">
      <c r="A167" s="4"/>
      <c r="B167" s="4"/>
      <c r="C167" s="4"/>
      <c r="D167" s="4"/>
      <c r="E167" s="4"/>
      <c r="F167" s="4"/>
      <c r="G167" s="4"/>
      <c r="H167" s="4"/>
      <c r="I167" s="4"/>
      <c r="J167" s="4"/>
      <c r="K167" s="4"/>
      <c r="L167" s="4"/>
      <c r="M167" s="4"/>
      <c r="N167" s="4"/>
      <c r="O167" s="4"/>
      <c r="P167" s="4"/>
      <c r="Q167" s="4"/>
      <c r="R167" s="4"/>
    </row>
    <row r="168" ht="13.5" customHeight="1">
      <c r="A168" s="4"/>
      <c r="B168" s="4"/>
      <c r="C168" s="4"/>
      <c r="D168" s="4"/>
      <c r="E168" s="4"/>
      <c r="F168" s="4"/>
      <c r="G168" s="4"/>
      <c r="H168" s="4"/>
      <c r="I168" s="4"/>
      <c r="J168" s="4"/>
      <c r="K168" s="4"/>
      <c r="L168" s="4"/>
      <c r="M168" s="4"/>
      <c r="N168" s="4"/>
      <c r="O168" s="4"/>
      <c r="P168" s="4"/>
      <c r="Q168" s="4"/>
      <c r="R168" s="4"/>
    </row>
    <row r="169" ht="13.5" customHeight="1">
      <c r="A169" s="4"/>
      <c r="B169" s="4"/>
      <c r="C169" s="4"/>
      <c r="D169" s="4"/>
      <c r="E169" s="4"/>
      <c r="F169" s="4"/>
      <c r="G169" s="4"/>
      <c r="H169" s="4"/>
      <c r="I169" s="4"/>
      <c r="J169" s="4"/>
      <c r="K169" s="4"/>
      <c r="L169" s="4"/>
      <c r="M169" s="4"/>
      <c r="N169" s="4"/>
      <c r="O169" s="4"/>
      <c r="P169" s="4"/>
      <c r="Q169" s="4"/>
      <c r="R169" s="4"/>
    </row>
    <row r="170" ht="13.5" customHeight="1">
      <c r="A170" s="4"/>
      <c r="B170" s="4"/>
      <c r="C170" s="4"/>
      <c r="D170" s="4"/>
      <c r="E170" s="4"/>
      <c r="F170" s="4"/>
      <c r="G170" s="4"/>
      <c r="H170" s="4"/>
      <c r="I170" s="4"/>
      <c r="J170" s="4"/>
      <c r="K170" s="4"/>
      <c r="L170" s="4"/>
      <c r="M170" s="4"/>
      <c r="N170" s="4"/>
      <c r="O170" s="4"/>
      <c r="P170" s="4"/>
      <c r="Q170" s="4"/>
      <c r="R170" s="4"/>
    </row>
    <row r="171" ht="13.5" customHeight="1">
      <c r="A171" s="4"/>
      <c r="B171" s="4"/>
      <c r="C171" s="4"/>
      <c r="D171" s="4"/>
      <c r="E171" s="4"/>
      <c r="F171" s="4"/>
      <c r="G171" s="4"/>
      <c r="H171" s="4"/>
      <c r="I171" s="4"/>
      <c r="J171" s="4"/>
      <c r="K171" s="4"/>
      <c r="L171" s="4"/>
      <c r="M171" s="4"/>
      <c r="N171" s="4"/>
      <c r="O171" s="4"/>
      <c r="P171" s="4"/>
      <c r="Q171" s="4"/>
      <c r="R171" s="4"/>
    </row>
    <row r="172" ht="13.5" customHeight="1">
      <c r="A172" s="4"/>
      <c r="B172" s="4"/>
      <c r="C172" s="4"/>
      <c r="D172" s="4"/>
      <c r="E172" s="4"/>
      <c r="F172" s="4"/>
      <c r="G172" s="4"/>
      <c r="H172" s="4"/>
      <c r="I172" s="4"/>
      <c r="J172" s="4"/>
      <c r="K172" s="4"/>
      <c r="L172" s="4"/>
      <c r="M172" s="4"/>
      <c r="N172" s="4"/>
      <c r="O172" s="4"/>
      <c r="P172" s="4"/>
      <c r="Q172" s="4"/>
      <c r="R172" s="4"/>
    </row>
    <row r="173" ht="13.5" customHeight="1">
      <c r="A173" s="4"/>
      <c r="B173" s="4"/>
      <c r="C173" s="4"/>
      <c r="D173" s="4"/>
      <c r="E173" s="4"/>
      <c r="F173" s="4"/>
      <c r="G173" s="4"/>
      <c r="H173" s="4"/>
      <c r="I173" s="4"/>
      <c r="J173" s="4"/>
      <c r="K173" s="4"/>
      <c r="L173" s="4"/>
      <c r="M173" s="4"/>
      <c r="N173" s="4"/>
      <c r="O173" s="4"/>
      <c r="P173" s="4"/>
      <c r="Q173" s="4"/>
      <c r="R173" s="4"/>
    </row>
    <row r="174" ht="13.5" customHeight="1">
      <c r="A174" s="4"/>
      <c r="B174" s="4"/>
      <c r="C174" s="4"/>
      <c r="D174" s="4"/>
      <c r="E174" s="4"/>
      <c r="F174" s="4"/>
      <c r="G174" s="4"/>
      <c r="H174" s="4"/>
      <c r="I174" s="4"/>
      <c r="J174" s="4"/>
      <c r="K174" s="4"/>
      <c r="L174" s="4"/>
      <c r="M174" s="4"/>
      <c r="N174" s="4"/>
      <c r="O174" s="4"/>
      <c r="P174" s="4"/>
      <c r="Q174" s="4"/>
      <c r="R174" s="4"/>
    </row>
    <row r="175" ht="13.5" customHeight="1">
      <c r="A175" s="4"/>
      <c r="B175" s="4"/>
      <c r="C175" s="4"/>
      <c r="D175" s="4"/>
      <c r="E175" s="4"/>
      <c r="F175" s="4"/>
      <c r="G175" s="4"/>
      <c r="H175" s="4"/>
      <c r="I175" s="4"/>
      <c r="J175" s="4"/>
      <c r="K175" s="4"/>
      <c r="L175" s="4"/>
      <c r="M175" s="4"/>
      <c r="N175" s="4"/>
      <c r="O175" s="4"/>
      <c r="P175" s="4"/>
      <c r="Q175" s="4"/>
      <c r="R175" s="4"/>
    </row>
    <row r="176" ht="13.5" customHeight="1">
      <c r="A176" s="4"/>
      <c r="B176" s="4"/>
      <c r="C176" s="4"/>
      <c r="D176" s="4"/>
      <c r="E176" s="4"/>
      <c r="F176" s="4"/>
      <c r="G176" s="4"/>
      <c r="H176" s="4"/>
      <c r="I176" s="4"/>
      <c r="J176" s="4"/>
      <c r="K176" s="4"/>
      <c r="L176" s="4"/>
      <c r="M176" s="4"/>
      <c r="N176" s="4"/>
      <c r="O176" s="4"/>
      <c r="P176" s="4"/>
      <c r="Q176" s="4"/>
      <c r="R176" s="4"/>
    </row>
    <row r="177" ht="13.5" customHeight="1">
      <c r="A177" s="4"/>
      <c r="B177" s="4"/>
      <c r="C177" s="4"/>
      <c r="D177" s="4"/>
      <c r="E177" s="4"/>
      <c r="F177" s="4"/>
      <c r="G177" s="4"/>
      <c r="H177" s="4"/>
      <c r="I177" s="4"/>
      <c r="J177" s="4"/>
      <c r="K177" s="4"/>
      <c r="L177" s="4"/>
      <c r="M177" s="4"/>
      <c r="N177" s="4"/>
      <c r="O177" s="4"/>
      <c r="P177" s="4"/>
      <c r="Q177" s="4"/>
      <c r="R177" s="4"/>
    </row>
    <row r="178" ht="13.5" customHeight="1">
      <c r="A178" s="4"/>
      <c r="B178" s="4"/>
      <c r="C178" s="4"/>
      <c r="D178" s="4"/>
      <c r="E178" s="4"/>
      <c r="F178" s="4"/>
      <c r="G178" s="4"/>
      <c r="H178" s="4"/>
      <c r="I178" s="4"/>
      <c r="J178" s="4"/>
      <c r="K178" s="4"/>
      <c r="L178" s="4"/>
      <c r="M178" s="4"/>
      <c r="N178" s="4"/>
      <c r="O178" s="4"/>
      <c r="P178" s="4"/>
      <c r="Q178" s="4"/>
      <c r="R178" s="4"/>
    </row>
    <row r="179" ht="13.5" customHeight="1">
      <c r="A179" s="4"/>
      <c r="B179" s="4"/>
      <c r="C179" s="4"/>
      <c r="D179" s="4"/>
      <c r="E179" s="4"/>
      <c r="F179" s="4"/>
      <c r="G179" s="4"/>
      <c r="H179" s="4"/>
      <c r="I179" s="4"/>
      <c r="J179" s="4"/>
      <c r="K179" s="4"/>
      <c r="L179" s="4"/>
      <c r="M179" s="4"/>
      <c r="N179" s="4"/>
      <c r="O179" s="4"/>
      <c r="P179" s="4"/>
      <c r="Q179" s="4"/>
      <c r="R179" s="4"/>
    </row>
    <row r="180" ht="13.5" customHeight="1">
      <c r="A180" s="4"/>
      <c r="B180" s="4"/>
      <c r="C180" s="4"/>
      <c r="D180" s="4"/>
      <c r="E180" s="4"/>
      <c r="F180" s="4"/>
      <c r="G180" s="4"/>
      <c r="H180" s="4"/>
      <c r="I180" s="4"/>
      <c r="J180" s="4"/>
      <c r="K180" s="4"/>
      <c r="L180" s="4"/>
      <c r="M180" s="4"/>
      <c r="N180" s="4"/>
      <c r="O180" s="4"/>
      <c r="P180" s="4"/>
      <c r="Q180" s="4"/>
      <c r="R180" s="4"/>
    </row>
    <row r="181" ht="13.5" customHeight="1">
      <c r="A181" s="4"/>
      <c r="B181" s="4"/>
      <c r="C181" s="4"/>
      <c r="D181" s="4"/>
      <c r="E181" s="4"/>
      <c r="F181" s="4"/>
      <c r="G181" s="4"/>
      <c r="H181" s="4"/>
      <c r="I181" s="4"/>
      <c r="J181" s="4"/>
      <c r="K181" s="4"/>
      <c r="L181" s="4"/>
      <c r="M181" s="4"/>
      <c r="N181" s="4"/>
      <c r="O181" s="4"/>
      <c r="P181" s="4"/>
      <c r="Q181" s="4"/>
      <c r="R181" s="4"/>
    </row>
    <row r="182" ht="13.5" customHeight="1">
      <c r="A182" s="4"/>
      <c r="B182" s="4"/>
      <c r="C182" s="4"/>
      <c r="D182" s="4"/>
      <c r="E182" s="4"/>
      <c r="F182" s="4"/>
      <c r="G182" s="4"/>
      <c r="H182" s="4"/>
      <c r="I182" s="4"/>
      <c r="J182" s="4"/>
      <c r="K182" s="4"/>
      <c r="L182" s="4"/>
      <c r="M182" s="4"/>
      <c r="N182" s="4"/>
      <c r="O182" s="4"/>
      <c r="P182" s="4"/>
      <c r="Q182" s="4"/>
      <c r="R182" s="4"/>
    </row>
    <row r="183" ht="13.5" customHeight="1">
      <c r="A183" s="4"/>
      <c r="B183" s="4"/>
      <c r="C183" s="4"/>
      <c r="D183" s="4"/>
      <c r="E183" s="4"/>
      <c r="F183" s="4"/>
      <c r="G183" s="4"/>
      <c r="H183" s="4"/>
      <c r="I183" s="4"/>
      <c r="J183" s="4"/>
      <c r="K183" s="4"/>
      <c r="L183" s="4"/>
      <c r="M183" s="4"/>
      <c r="N183" s="4"/>
      <c r="O183" s="4"/>
      <c r="P183" s="4"/>
      <c r="Q183" s="4"/>
      <c r="R183" s="4"/>
    </row>
    <row r="184" ht="13.5" customHeight="1">
      <c r="A184" s="4"/>
      <c r="B184" s="4"/>
      <c r="C184" s="4"/>
      <c r="D184" s="4"/>
      <c r="E184" s="4"/>
      <c r="F184" s="4"/>
      <c r="G184" s="4"/>
      <c r="H184" s="4"/>
      <c r="I184" s="4"/>
      <c r="J184" s="4"/>
      <c r="K184" s="4"/>
      <c r="L184" s="4"/>
      <c r="M184" s="4"/>
      <c r="N184" s="4"/>
      <c r="O184" s="4"/>
      <c r="P184" s="4"/>
      <c r="Q184" s="4"/>
      <c r="R184" s="4"/>
    </row>
    <row r="185" ht="13.5" customHeight="1">
      <c r="A185" s="4"/>
      <c r="B185" s="4"/>
      <c r="C185" s="4"/>
      <c r="D185" s="4"/>
      <c r="E185" s="4"/>
      <c r="F185" s="4"/>
      <c r="G185" s="4"/>
      <c r="H185" s="4"/>
      <c r="I185" s="4"/>
      <c r="J185" s="4"/>
      <c r="K185" s="4"/>
      <c r="L185" s="4"/>
      <c r="M185" s="4"/>
      <c r="N185" s="4"/>
      <c r="O185" s="4"/>
      <c r="P185" s="4"/>
      <c r="Q185" s="4"/>
      <c r="R185" s="4"/>
    </row>
    <row r="186" ht="13.5" customHeight="1">
      <c r="A186" s="4"/>
      <c r="B186" s="4"/>
      <c r="C186" s="4"/>
      <c r="D186" s="4"/>
      <c r="E186" s="4"/>
      <c r="F186" s="4"/>
      <c r="G186" s="4"/>
      <c r="H186" s="4"/>
      <c r="I186" s="4"/>
      <c r="J186" s="4"/>
      <c r="K186" s="4"/>
      <c r="L186" s="4"/>
      <c r="M186" s="4"/>
      <c r="N186" s="4"/>
      <c r="O186" s="4"/>
      <c r="P186" s="4"/>
      <c r="Q186" s="4"/>
      <c r="R186" s="4"/>
    </row>
    <row r="187" ht="13.5" customHeight="1">
      <c r="A187" s="4"/>
      <c r="B187" s="4"/>
      <c r="C187" s="4"/>
      <c r="D187" s="4"/>
      <c r="E187" s="4"/>
      <c r="F187" s="4"/>
      <c r="G187" s="4"/>
      <c r="H187" s="4"/>
      <c r="I187" s="4"/>
      <c r="J187" s="4"/>
      <c r="K187" s="4"/>
      <c r="L187" s="4"/>
      <c r="M187" s="4"/>
      <c r="N187" s="4"/>
      <c r="O187" s="4"/>
      <c r="P187" s="4"/>
      <c r="Q187" s="4"/>
      <c r="R187" s="4"/>
    </row>
    <row r="188" ht="13.5" customHeight="1">
      <c r="A188" s="4"/>
      <c r="B188" s="4"/>
      <c r="C188" s="4"/>
      <c r="D188" s="4"/>
      <c r="E188" s="4"/>
      <c r="F188" s="4"/>
      <c r="G188" s="4"/>
      <c r="H188" s="4"/>
      <c r="I188" s="4"/>
      <c r="J188" s="4"/>
      <c r="K188" s="4"/>
      <c r="L188" s="4"/>
      <c r="M188" s="4"/>
      <c r="N188" s="4"/>
      <c r="O188" s="4"/>
      <c r="P188" s="4"/>
      <c r="Q188" s="4"/>
      <c r="R188" s="4"/>
    </row>
    <row r="189" ht="13.5" customHeight="1">
      <c r="A189" s="4"/>
      <c r="B189" s="4"/>
      <c r="C189" s="4"/>
      <c r="D189" s="4"/>
      <c r="E189" s="4"/>
      <c r="F189" s="4"/>
      <c r="G189" s="4"/>
      <c r="H189" s="4"/>
      <c r="I189" s="4"/>
      <c r="J189" s="4"/>
      <c r="K189" s="4"/>
      <c r="L189" s="4"/>
      <c r="M189" s="4"/>
      <c r="N189" s="4"/>
      <c r="O189" s="4"/>
      <c r="P189" s="4"/>
      <c r="Q189" s="4"/>
      <c r="R189" s="4"/>
    </row>
    <row r="190" ht="13.5" customHeight="1">
      <c r="A190" s="4"/>
      <c r="B190" s="4"/>
      <c r="C190" s="4"/>
      <c r="D190" s="4"/>
      <c r="E190" s="4"/>
      <c r="F190" s="4"/>
      <c r="G190" s="4"/>
      <c r="H190" s="4"/>
      <c r="I190" s="4"/>
      <c r="J190" s="4"/>
      <c r="K190" s="4"/>
      <c r="L190" s="4"/>
      <c r="M190" s="4"/>
      <c r="N190" s="4"/>
      <c r="O190" s="4"/>
      <c r="P190" s="4"/>
      <c r="Q190" s="4"/>
      <c r="R190" s="4"/>
    </row>
    <row r="191" ht="13.5" customHeight="1">
      <c r="A191" s="4"/>
      <c r="B191" s="4"/>
      <c r="C191" s="4"/>
      <c r="D191" s="4"/>
      <c r="E191" s="4"/>
      <c r="F191" s="4"/>
      <c r="G191" s="4"/>
      <c r="H191" s="4"/>
      <c r="I191" s="4"/>
      <c r="J191" s="4"/>
      <c r="K191" s="4"/>
      <c r="L191" s="4"/>
      <c r="M191" s="4"/>
      <c r="N191" s="4"/>
      <c r="O191" s="4"/>
      <c r="P191" s="4"/>
      <c r="Q191" s="4"/>
      <c r="R191" s="4"/>
    </row>
    <row r="192" ht="13.5" customHeight="1">
      <c r="A192" s="4"/>
      <c r="B192" s="4"/>
      <c r="C192" s="4"/>
      <c r="D192" s="4"/>
      <c r="E192" s="4"/>
      <c r="F192" s="4"/>
      <c r="G192" s="4"/>
      <c r="H192" s="4"/>
      <c r="I192" s="4"/>
      <c r="J192" s="4"/>
      <c r="K192" s="4"/>
      <c r="L192" s="4"/>
      <c r="M192" s="4"/>
      <c r="N192" s="4"/>
      <c r="O192" s="4"/>
      <c r="P192" s="4"/>
      <c r="Q192" s="4"/>
      <c r="R192" s="4"/>
    </row>
    <row r="193" ht="13.5" customHeight="1">
      <c r="A193" s="4"/>
      <c r="B193" s="4"/>
      <c r="C193" s="4"/>
      <c r="D193" s="4"/>
      <c r="E193" s="4"/>
      <c r="F193" s="4"/>
      <c r="G193" s="4"/>
      <c r="H193" s="4"/>
      <c r="I193" s="4"/>
      <c r="J193" s="4"/>
      <c r="K193" s="4"/>
      <c r="L193" s="4"/>
      <c r="M193" s="4"/>
      <c r="N193" s="4"/>
      <c r="O193" s="4"/>
      <c r="P193" s="4"/>
      <c r="Q193" s="4"/>
      <c r="R193" s="4"/>
    </row>
    <row r="194" ht="13.5" customHeight="1">
      <c r="A194" s="4"/>
      <c r="B194" s="4"/>
      <c r="C194" s="4"/>
      <c r="D194" s="4"/>
      <c r="E194" s="4"/>
      <c r="F194" s="4"/>
      <c r="G194" s="4"/>
      <c r="H194" s="4"/>
      <c r="I194" s="4"/>
      <c r="J194" s="4"/>
      <c r="K194" s="4"/>
      <c r="L194" s="4"/>
      <c r="M194" s="4"/>
      <c r="N194" s="4"/>
      <c r="O194" s="4"/>
      <c r="P194" s="4"/>
      <c r="Q194" s="4"/>
      <c r="R194" s="4"/>
    </row>
    <row r="195" ht="13.5" customHeight="1">
      <c r="A195" s="4"/>
      <c r="B195" s="4"/>
      <c r="C195" s="4"/>
      <c r="D195" s="4"/>
      <c r="E195" s="4"/>
      <c r="F195" s="4"/>
      <c r="G195" s="4"/>
      <c r="H195" s="4"/>
      <c r="I195" s="4"/>
      <c r="J195" s="4"/>
      <c r="K195" s="4"/>
      <c r="L195" s="4"/>
      <c r="M195" s="4"/>
      <c r="N195" s="4"/>
      <c r="O195" s="4"/>
      <c r="P195" s="4"/>
      <c r="Q195" s="4"/>
      <c r="R195" s="4"/>
    </row>
    <row r="196" ht="13.5" customHeight="1">
      <c r="A196" s="4"/>
      <c r="B196" s="4"/>
      <c r="C196" s="4"/>
      <c r="D196" s="4"/>
      <c r="E196" s="4"/>
      <c r="F196" s="4"/>
      <c r="G196" s="4"/>
      <c r="H196" s="4"/>
      <c r="I196" s="4"/>
      <c r="J196" s="4"/>
      <c r="K196" s="4"/>
      <c r="L196" s="4"/>
      <c r="M196" s="4"/>
      <c r="N196" s="4"/>
      <c r="O196" s="4"/>
      <c r="P196" s="4"/>
      <c r="Q196" s="4"/>
      <c r="R196" s="4"/>
    </row>
    <row r="197" ht="13.5" customHeight="1">
      <c r="A197" s="4"/>
      <c r="B197" s="4"/>
      <c r="C197" s="4"/>
      <c r="D197" s="4"/>
      <c r="E197" s="4"/>
      <c r="F197" s="4"/>
      <c r="G197" s="4"/>
      <c r="H197" s="4"/>
      <c r="I197" s="4"/>
      <c r="J197" s="4"/>
      <c r="K197" s="4"/>
      <c r="L197" s="4"/>
      <c r="M197" s="4"/>
      <c r="N197" s="4"/>
      <c r="O197" s="4"/>
      <c r="P197" s="4"/>
      <c r="Q197" s="4"/>
      <c r="R197" s="4"/>
    </row>
    <row r="198" ht="13.5" customHeight="1">
      <c r="A198" s="4"/>
      <c r="B198" s="4"/>
      <c r="C198" s="4"/>
      <c r="D198" s="4"/>
      <c r="E198" s="4"/>
      <c r="F198" s="4"/>
      <c r="G198" s="4"/>
      <c r="H198" s="4"/>
      <c r="I198" s="4"/>
      <c r="J198" s="4"/>
      <c r="K198" s="4"/>
      <c r="L198" s="4"/>
      <c r="M198" s="4"/>
      <c r="N198" s="4"/>
      <c r="O198" s="4"/>
      <c r="P198" s="4"/>
      <c r="Q198" s="4"/>
      <c r="R198" s="4"/>
    </row>
    <row r="199" ht="13.5" customHeight="1">
      <c r="A199" s="4"/>
      <c r="B199" s="4"/>
      <c r="C199" s="4"/>
      <c r="D199" s="4"/>
      <c r="E199" s="4"/>
      <c r="F199" s="4"/>
      <c r="G199" s="4"/>
      <c r="H199" s="4"/>
      <c r="I199" s="4"/>
      <c r="J199" s="4"/>
      <c r="K199" s="4"/>
      <c r="L199" s="4"/>
      <c r="M199" s="4"/>
      <c r="N199" s="4"/>
      <c r="O199" s="4"/>
      <c r="P199" s="4"/>
      <c r="Q199" s="4"/>
      <c r="R199" s="4"/>
    </row>
    <row r="200" ht="13.5" customHeight="1">
      <c r="A200" s="4"/>
      <c r="B200" s="4"/>
      <c r="C200" s="4"/>
      <c r="D200" s="4"/>
      <c r="E200" s="4"/>
      <c r="F200" s="4"/>
      <c r="G200" s="4"/>
      <c r="H200" s="4"/>
      <c r="I200" s="4"/>
      <c r="J200" s="4"/>
      <c r="K200" s="4"/>
      <c r="L200" s="4"/>
      <c r="M200" s="4"/>
      <c r="N200" s="4"/>
      <c r="O200" s="4"/>
      <c r="P200" s="4"/>
      <c r="Q200" s="4"/>
      <c r="R200" s="4"/>
    </row>
    <row r="201" ht="13.5" customHeight="1">
      <c r="A201" s="4"/>
      <c r="B201" s="4"/>
      <c r="C201" s="4"/>
      <c r="D201" s="4"/>
      <c r="E201" s="4"/>
      <c r="F201" s="4"/>
      <c r="G201" s="4"/>
      <c r="H201" s="4"/>
      <c r="I201" s="4"/>
      <c r="J201" s="4"/>
      <c r="K201" s="4"/>
      <c r="L201" s="4"/>
      <c r="M201" s="4"/>
      <c r="N201" s="4"/>
      <c r="O201" s="4"/>
      <c r="P201" s="4"/>
      <c r="Q201" s="4"/>
      <c r="R201" s="4"/>
    </row>
    <row r="202" ht="13.5" customHeight="1">
      <c r="A202" s="4"/>
      <c r="B202" s="4"/>
      <c r="C202" s="4"/>
      <c r="D202" s="4"/>
      <c r="E202" s="4"/>
      <c r="F202" s="4"/>
      <c r="G202" s="4"/>
      <c r="H202" s="4"/>
      <c r="I202" s="4"/>
      <c r="J202" s="4"/>
      <c r="K202" s="4"/>
      <c r="L202" s="4"/>
      <c r="M202" s="4"/>
      <c r="N202" s="4"/>
      <c r="O202" s="4"/>
      <c r="P202" s="4"/>
      <c r="Q202" s="4"/>
      <c r="R202" s="4"/>
    </row>
    <row r="203" ht="13.5" customHeight="1">
      <c r="A203" s="4"/>
      <c r="B203" s="4"/>
      <c r="C203" s="4"/>
      <c r="D203" s="4"/>
      <c r="E203" s="4"/>
      <c r="F203" s="4"/>
      <c r="G203" s="4"/>
      <c r="H203" s="4"/>
      <c r="I203" s="4"/>
      <c r="J203" s="4"/>
      <c r="K203" s="4"/>
      <c r="L203" s="4"/>
      <c r="M203" s="4"/>
      <c r="N203" s="4"/>
      <c r="O203" s="4"/>
      <c r="P203" s="4"/>
      <c r="Q203" s="4"/>
      <c r="R203" s="4"/>
    </row>
    <row r="204" ht="13.5" customHeight="1">
      <c r="A204" s="4"/>
      <c r="B204" s="4"/>
      <c r="C204" s="4"/>
      <c r="D204" s="4"/>
      <c r="E204" s="4"/>
      <c r="F204" s="4"/>
      <c r="G204" s="4"/>
      <c r="H204" s="4"/>
      <c r="I204" s="4"/>
      <c r="J204" s="4"/>
      <c r="K204" s="4"/>
      <c r="L204" s="4"/>
      <c r="M204" s="4"/>
      <c r="N204" s="4"/>
      <c r="O204" s="4"/>
      <c r="P204" s="4"/>
      <c r="Q204" s="4"/>
      <c r="R204" s="4"/>
    </row>
    <row r="205" ht="13.5" customHeight="1">
      <c r="A205" s="4"/>
      <c r="B205" s="4"/>
      <c r="C205" s="4"/>
      <c r="D205" s="4"/>
      <c r="E205" s="4"/>
      <c r="F205" s="4"/>
      <c r="G205" s="4"/>
      <c r="H205" s="4"/>
      <c r="I205" s="4"/>
      <c r="J205" s="4"/>
      <c r="K205" s="4"/>
      <c r="L205" s="4"/>
      <c r="M205" s="4"/>
      <c r="N205" s="4"/>
      <c r="O205" s="4"/>
      <c r="P205" s="4"/>
      <c r="Q205" s="4"/>
      <c r="R205" s="4"/>
    </row>
    <row r="206" ht="13.5" customHeight="1">
      <c r="A206" s="4"/>
      <c r="B206" s="4"/>
      <c r="C206" s="4"/>
      <c r="D206" s="4"/>
      <c r="E206" s="4"/>
      <c r="F206" s="4"/>
      <c r="G206" s="4"/>
      <c r="H206" s="4"/>
      <c r="I206" s="4"/>
      <c r="J206" s="4"/>
      <c r="K206" s="4"/>
      <c r="L206" s="4"/>
      <c r="M206" s="4"/>
      <c r="N206" s="4"/>
      <c r="O206" s="4"/>
      <c r="P206" s="4"/>
      <c r="Q206" s="4"/>
      <c r="R206" s="4"/>
    </row>
    <row r="207" ht="13.5" customHeight="1">
      <c r="A207" s="4"/>
      <c r="B207" s="4"/>
      <c r="C207" s="4"/>
      <c r="D207" s="4"/>
      <c r="E207" s="4"/>
      <c r="F207" s="4"/>
      <c r="G207" s="4"/>
      <c r="H207" s="4"/>
      <c r="I207" s="4"/>
      <c r="J207" s="4"/>
      <c r="K207" s="4"/>
      <c r="L207" s="4"/>
      <c r="M207" s="4"/>
      <c r="N207" s="4"/>
      <c r="O207" s="4"/>
      <c r="P207" s="4"/>
      <c r="Q207" s="4"/>
      <c r="R207" s="4"/>
    </row>
    <row r="208" ht="13.5" customHeight="1">
      <c r="A208" s="4"/>
      <c r="B208" s="4"/>
      <c r="C208" s="4"/>
      <c r="D208" s="4"/>
      <c r="E208" s="4"/>
      <c r="F208" s="4"/>
      <c r="G208" s="4"/>
      <c r="H208" s="4"/>
      <c r="I208" s="4"/>
      <c r="J208" s="4"/>
      <c r="K208" s="4"/>
      <c r="L208" s="4"/>
      <c r="M208" s="4"/>
      <c r="N208" s="4"/>
      <c r="O208" s="4"/>
      <c r="P208" s="4"/>
      <c r="Q208" s="4"/>
      <c r="R208" s="4"/>
    </row>
    <row r="209" ht="13.5" customHeight="1">
      <c r="A209" s="4"/>
      <c r="B209" s="4"/>
      <c r="C209" s="4"/>
      <c r="D209" s="4"/>
      <c r="E209" s="4"/>
      <c r="F209" s="4"/>
      <c r="G209" s="4"/>
      <c r="H209" s="4"/>
      <c r="I209" s="4"/>
      <c r="J209" s="4"/>
      <c r="K209" s="4"/>
      <c r="L209" s="4"/>
      <c r="M209" s="4"/>
      <c r="N209" s="4"/>
      <c r="O209" s="4"/>
      <c r="P209" s="4"/>
      <c r="Q209" s="4"/>
      <c r="R209" s="4"/>
    </row>
    <row r="210" ht="13.5" customHeight="1">
      <c r="A210" s="4"/>
      <c r="B210" s="4"/>
      <c r="C210" s="4"/>
      <c r="D210" s="4"/>
      <c r="E210" s="4"/>
      <c r="F210" s="4"/>
      <c r="G210" s="4"/>
      <c r="H210" s="4"/>
      <c r="I210" s="4"/>
      <c r="J210" s="4"/>
      <c r="K210" s="4"/>
      <c r="L210" s="4"/>
      <c r="M210" s="4"/>
      <c r="N210" s="4"/>
      <c r="O210" s="4"/>
      <c r="P210" s="4"/>
      <c r="Q210" s="4"/>
      <c r="R210" s="4"/>
    </row>
    <row r="211" ht="13.5" customHeight="1">
      <c r="A211" s="4"/>
      <c r="B211" s="4"/>
      <c r="C211" s="4"/>
      <c r="D211" s="4"/>
      <c r="E211" s="4"/>
      <c r="F211" s="4"/>
      <c r="G211" s="4"/>
      <c r="H211" s="4"/>
      <c r="I211" s="4"/>
      <c r="J211" s="4"/>
      <c r="K211" s="4"/>
      <c r="L211" s="4"/>
      <c r="M211" s="4"/>
      <c r="N211" s="4"/>
      <c r="O211" s="4"/>
      <c r="P211" s="4"/>
      <c r="Q211" s="4"/>
      <c r="R211" s="4"/>
    </row>
    <row r="212" ht="13.5" customHeight="1">
      <c r="A212" s="4"/>
      <c r="B212" s="4"/>
      <c r="C212" s="4"/>
      <c r="D212" s="4"/>
      <c r="E212" s="4"/>
      <c r="F212" s="4"/>
      <c r="G212" s="4"/>
      <c r="H212" s="4"/>
      <c r="I212" s="4"/>
      <c r="J212" s="4"/>
      <c r="K212" s="4"/>
      <c r="L212" s="4"/>
      <c r="M212" s="4"/>
      <c r="N212" s="4"/>
      <c r="O212" s="4"/>
      <c r="P212" s="4"/>
      <c r="Q212" s="4"/>
      <c r="R212" s="4"/>
    </row>
    <row r="213" ht="13.5" customHeight="1">
      <c r="A213" s="4"/>
      <c r="B213" s="4"/>
      <c r="C213" s="4"/>
      <c r="D213" s="4"/>
      <c r="E213" s="4"/>
      <c r="F213" s="4"/>
      <c r="G213" s="4"/>
      <c r="H213" s="4"/>
      <c r="I213" s="4"/>
      <c r="J213" s="4"/>
      <c r="K213" s="4"/>
      <c r="L213" s="4"/>
      <c r="M213" s="4"/>
      <c r="N213" s="4"/>
      <c r="O213" s="4"/>
      <c r="P213" s="4"/>
      <c r="Q213" s="4"/>
      <c r="R213" s="4"/>
    </row>
    <row r="214" ht="13.5" customHeight="1">
      <c r="A214" s="4"/>
      <c r="B214" s="4"/>
      <c r="C214" s="4"/>
      <c r="D214" s="4"/>
      <c r="E214" s="4"/>
      <c r="F214" s="4"/>
      <c r="G214" s="4"/>
      <c r="H214" s="4"/>
      <c r="I214" s="4"/>
      <c r="J214" s="4"/>
      <c r="K214" s="4"/>
      <c r="L214" s="4"/>
      <c r="M214" s="4"/>
      <c r="N214" s="4"/>
      <c r="O214" s="4"/>
      <c r="P214" s="4"/>
      <c r="Q214" s="4"/>
      <c r="R214" s="4"/>
    </row>
    <row r="215" ht="13.5" customHeight="1">
      <c r="A215" s="4"/>
      <c r="B215" s="4"/>
      <c r="C215" s="4"/>
      <c r="D215" s="4"/>
      <c r="E215" s="4"/>
      <c r="F215" s="4"/>
      <c r="G215" s="4"/>
      <c r="H215" s="4"/>
      <c r="I215" s="4"/>
      <c r="J215" s="4"/>
      <c r="K215" s="4"/>
      <c r="L215" s="4"/>
      <c r="M215" s="4"/>
      <c r="N215" s="4"/>
      <c r="O215" s="4"/>
      <c r="P215" s="4"/>
      <c r="Q215" s="4"/>
      <c r="R215" s="4"/>
    </row>
    <row r="216" ht="13.5" customHeight="1">
      <c r="A216" s="4"/>
      <c r="B216" s="4"/>
      <c r="C216" s="4"/>
      <c r="D216" s="4"/>
      <c r="E216" s="4"/>
      <c r="F216" s="4"/>
      <c r="G216" s="4"/>
      <c r="H216" s="4"/>
      <c r="I216" s="4"/>
      <c r="J216" s="4"/>
      <c r="K216" s="4"/>
      <c r="L216" s="4"/>
      <c r="M216" s="4"/>
      <c r="N216" s="4"/>
      <c r="O216" s="4"/>
      <c r="P216" s="4"/>
      <c r="Q216" s="4"/>
      <c r="R216" s="4"/>
    </row>
    <row r="217" ht="13.5" customHeight="1">
      <c r="A217" s="4"/>
      <c r="B217" s="4"/>
      <c r="C217" s="4"/>
      <c r="D217" s="4"/>
      <c r="E217" s="4"/>
      <c r="F217" s="4"/>
      <c r="G217" s="4"/>
      <c r="H217" s="4"/>
      <c r="I217" s="4"/>
      <c r="J217" s="4"/>
      <c r="K217" s="4"/>
      <c r="L217" s="4"/>
      <c r="M217" s="4"/>
      <c r="N217" s="4"/>
      <c r="O217" s="4"/>
      <c r="P217" s="4"/>
      <c r="Q217" s="4"/>
      <c r="R217" s="4"/>
    </row>
    <row r="218" ht="13.5" customHeight="1">
      <c r="A218" s="4"/>
      <c r="B218" s="4"/>
      <c r="C218" s="4"/>
      <c r="D218" s="4"/>
      <c r="E218" s="4"/>
      <c r="F218" s="4"/>
      <c r="G218" s="4"/>
      <c r="H218" s="4"/>
      <c r="I218" s="4"/>
      <c r="J218" s="4"/>
      <c r="K218" s="4"/>
      <c r="L218" s="4"/>
      <c r="M218" s="4"/>
      <c r="N218" s="4"/>
      <c r="O218" s="4"/>
      <c r="P218" s="4"/>
      <c r="Q218" s="4"/>
      <c r="R218" s="4"/>
    </row>
    <row r="219" ht="13.5" customHeight="1">
      <c r="A219" s="4"/>
      <c r="B219" s="4"/>
      <c r="C219" s="4"/>
      <c r="D219" s="4"/>
      <c r="E219" s="4"/>
      <c r="F219" s="4"/>
      <c r="G219" s="4"/>
      <c r="H219" s="4"/>
      <c r="I219" s="4"/>
      <c r="J219" s="4"/>
      <c r="K219" s="4"/>
      <c r="L219" s="4"/>
      <c r="M219" s="4"/>
      <c r="N219" s="4"/>
      <c r="O219" s="4"/>
      <c r="P219" s="4"/>
      <c r="Q219" s="4"/>
      <c r="R219" s="4"/>
    </row>
    <row r="220" ht="13.5" customHeight="1">
      <c r="A220" s="4"/>
      <c r="B220" s="4"/>
      <c r="C220" s="4"/>
      <c r="D220" s="4"/>
      <c r="E220" s="4"/>
      <c r="F220" s="4"/>
      <c r="G220" s="4"/>
      <c r="H220" s="4"/>
      <c r="I220" s="4"/>
      <c r="J220" s="4"/>
      <c r="K220" s="4"/>
      <c r="L220" s="4"/>
      <c r="M220" s="4"/>
      <c r="N220" s="4"/>
      <c r="O220" s="4"/>
      <c r="P220" s="4"/>
      <c r="Q220" s="4"/>
      <c r="R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2:B2"/>
    <mergeCell ref="A3:B3"/>
  </mergeCells>
  <conditionalFormatting sqref="B4:B5">
    <cfRule type="notContainsBlanks" dxfId="0" priority="1">
      <formula>LEN(TRIM(B4))&gt;0</formula>
    </cfRule>
  </conditionalFormatting>
  <conditionalFormatting sqref="C1:C21">
    <cfRule type="containsBlanks" dxfId="0" priority="2">
      <formula>LEN(TRIM(C1))=0</formula>
    </cfRule>
  </conditionalFormatting>
  <dataValidations>
    <dataValidation type="custom" allowBlank="1" showInputMessage="1" showErrorMessage="1" prompt="Entry must be in UPPER CASE " sqref="B4">
      <formula1>EXACT(B4,UPPER(B4))</formula1>
    </dataValidation>
    <dataValidation type="custom" allowBlank="1" showDropDown="1" showInputMessage="1" showErrorMessage="1" prompt="Please enter your DUNS number " sqref="B5">
      <formula1>AND(ISNUMBER(B5+0),LEN(B5)=9)</formula1>
    </dataValidation>
  </dataValidations>
  <printOptions/>
  <pageMargins bottom="0.75" footer="0.0" header="0.0" left="0.7" right="0.7" top="0.75"/>
  <pageSetup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showGridLines="0" workbookViewId="0"/>
  </sheetViews>
  <sheetFormatPr customHeight="1" defaultColWidth="12.63" defaultRowHeight="15.0"/>
  <cols>
    <col customWidth="1" min="1" max="1" width="156.63"/>
    <col customWidth="1" min="2" max="8" width="7.88"/>
  </cols>
  <sheetData>
    <row r="1" ht="22.5" customHeight="1">
      <c r="A1" s="22" t="s">
        <v>0</v>
      </c>
      <c r="B1" s="9"/>
      <c r="C1" s="9"/>
      <c r="D1" s="9"/>
      <c r="E1" s="9"/>
      <c r="F1" s="9"/>
      <c r="G1" s="9"/>
      <c r="H1" s="9"/>
      <c r="I1" s="9"/>
      <c r="J1" s="9"/>
      <c r="K1" s="9"/>
      <c r="L1" s="9"/>
      <c r="M1" s="9"/>
      <c r="N1" s="9"/>
      <c r="O1" s="9"/>
      <c r="P1" s="9"/>
      <c r="Q1" s="9"/>
      <c r="R1" s="9"/>
      <c r="S1" s="9"/>
      <c r="T1" s="9"/>
      <c r="U1" s="9"/>
      <c r="V1" s="9"/>
      <c r="W1" s="9"/>
      <c r="X1" s="9"/>
      <c r="Y1" s="9"/>
      <c r="Z1" s="9"/>
    </row>
    <row r="2" ht="19.5" customHeight="1">
      <c r="A2" s="23" t="s">
        <v>1</v>
      </c>
      <c r="B2" s="24"/>
      <c r="C2" s="4"/>
      <c r="D2" s="4"/>
      <c r="E2" s="4"/>
      <c r="F2" s="4"/>
      <c r="G2" s="4"/>
      <c r="H2" s="4"/>
    </row>
    <row r="3" ht="31.5" customHeight="1">
      <c r="A3" s="25" t="s">
        <v>37</v>
      </c>
      <c r="B3" s="4"/>
      <c r="C3" s="4"/>
      <c r="D3" s="4"/>
      <c r="E3" s="4"/>
      <c r="F3" s="4"/>
      <c r="G3" s="4"/>
      <c r="H3" s="4"/>
    </row>
    <row r="4" ht="33.75" customHeight="1">
      <c r="A4" s="26" t="s">
        <v>38</v>
      </c>
      <c r="B4" s="9"/>
      <c r="C4" s="9"/>
      <c r="D4" s="9"/>
      <c r="E4" s="9"/>
      <c r="F4" s="9"/>
      <c r="G4" s="9"/>
      <c r="H4" s="9"/>
    </row>
    <row r="5" ht="33.75" customHeight="1">
      <c r="A5" s="26" t="s">
        <v>39</v>
      </c>
      <c r="B5" s="9"/>
      <c r="C5" s="9"/>
      <c r="D5" s="9"/>
      <c r="E5" s="9"/>
      <c r="F5" s="9"/>
      <c r="G5" s="9"/>
      <c r="H5" s="9"/>
    </row>
    <row r="6" ht="33.75" customHeight="1">
      <c r="A6" s="26" t="s">
        <v>40</v>
      </c>
      <c r="B6" s="9"/>
      <c r="C6" s="9"/>
      <c r="D6" s="9"/>
      <c r="E6" s="9"/>
      <c r="F6" s="9"/>
      <c r="G6" s="9"/>
      <c r="H6" s="9"/>
    </row>
    <row r="7" ht="46.5" customHeight="1">
      <c r="A7" s="26" t="s">
        <v>41</v>
      </c>
      <c r="B7" s="9"/>
      <c r="C7" s="9"/>
      <c r="D7" s="9"/>
      <c r="E7" s="9"/>
      <c r="F7" s="9"/>
      <c r="G7" s="9"/>
      <c r="H7" s="9"/>
    </row>
    <row r="8">
      <c r="A8" s="26" t="s">
        <v>42</v>
      </c>
      <c r="B8" s="9"/>
      <c r="C8" s="9"/>
      <c r="D8" s="9"/>
      <c r="E8" s="9"/>
      <c r="F8" s="9"/>
      <c r="G8" s="9"/>
      <c r="H8" s="9"/>
      <c r="I8" s="4"/>
      <c r="J8" s="4"/>
      <c r="K8" s="4"/>
      <c r="L8" s="4"/>
      <c r="M8" s="4"/>
    </row>
    <row r="9" ht="105.0" customHeight="1">
      <c r="A9" s="27" t="s">
        <v>43</v>
      </c>
      <c r="B9" s="4"/>
      <c r="C9" s="4"/>
      <c r="D9" s="4"/>
      <c r="E9" s="4"/>
      <c r="F9" s="4"/>
      <c r="G9" s="4"/>
      <c r="H9" s="4"/>
      <c r="I9" s="4"/>
      <c r="J9" s="4"/>
      <c r="K9" s="4"/>
      <c r="L9" s="4"/>
      <c r="M9" s="4"/>
    </row>
    <row r="10">
      <c r="A10" s="28" t="s">
        <v>44</v>
      </c>
      <c r="B10" s="4"/>
      <c r="C10" s="4"/>
      <c r="D10" s="4"/>
      <c r="E10" s="4"/>
      <c r="F10" s="4"/>
      <c r="G10" s="4"/>
      <c r="H10" s="4"/>
      <c r="I10" s="4"/>
      <c r="J10" s="4"/>
      <c r="K10" s="4"/>
      <c r="L10" s="4"/>
      <c r="M10" s="4"/>
    </row>
    <row r="11" ht="31.5" customHeight="1">
      <c r="A11" s="29" t="s">
        <v>45</v>
      </c>
      <c r="B11" s="4"/>
      <c r="C11" s="4"/>
      <c r="D11" s="4"/>
      <c r="E11" s="4"/>
      <c r="F11" s="4"/>
      <c r="G11" s="4"/>
      <c r="H11" s="4"/>
      <c r="I11" s="4"/>
      <c r="J11" s="4"/>
      <c r="K11" s="4"/>
      <c r="L11" s="4"/>
      <c r="M11" s="4"/>
    </row>
    <row r="12" ht="22.5" customHeight="1">
      <c r="A12" s="30" t="s">
        <v>46</v>
      </c>
      <c r="B12" s="4"/>
      <c r="C12" s="4"/>
      <c r="D12" s="4"/>
      <c r="E12" s="4"/>
      <c r="F12" s="4"/>
      <c r="G12" s="4"/>
      <c r="H12" s="4"/>
    </row>
    <row r="13" ht="69.0" customHeight="1">
      <c r="A13" s="30" t="s">
        <v>47</v>
      </c>
      <c r="B13" s="4"/>
      <c r="C13" s="4"/>
      <c r="D13" s="4"/>
      <c r="E13" s="4"/>
      <c r="F13" s="4"/>
      <c r="G13" s="4"/>
      <c r="H13" s="4"/>
    </row>
    <row r="14" ht="19.5" customHeight="1">
      <c r="A14" s="31" t="s">
        <v>48</v>
      </c>
      <c r="B14" s="4"/>
      <c r="C14" s="4"/>
      <c r="D14" s="4"/>
      <c r="E14" s="4"/>
      <c r="F14" s="4"/>
      <c r="G14" s="4"/>
      <c r="H14" s="4"/>
    </row>
    <row r="15" ht="13.5" customHeight="1">
      <c r="A15" s="4"/>
      <c r="B15" s="4"/>
      <c r="C15" s="4"/>
      <c r="D15" s="4"/>
      <c r="E15" s="4"/>
      <c r="F15" s="4"/>
      <c r="G15" s="4"/>
      <c r="H15" s="4"/>
    </row>
    <row r="16" ht="13.5" customHeight="1">
      <c r="A16" s="4"/>
      <c r="B16" s="4"/>
      <c r="C16" s="4"/>
      <c r="D16" s="4"/>
      <c r="E16" s="4"/>
      <c r="F16" s="4"/>
      <c r="G16" s="4"/>
      <c r="H16" s="4"/>
    </row>
    <row r="17" ht="13.5" customHeight="1">
      <c r="A17" s="4"/>
      <c r="B17" s="4"/>
      <c r="C17" s="4"/>
      <c r="D17" s="4"/>
      <c r="E17" s="4"/>
      <c r="F17" s="4"/>
      <c r="G17" s="4"/>
      <c r="H17" s="4"/>
    </row>
    <row r="18" ht="13.5" customHeight="1">
      <c r="A18" s="4"/>
      <c r="B18" s="4"/>
      <c r="C18" s="4"/>
      <c r="D18" s="4"/>
      <c r="E18" s="4"/>
      <c r="F18" s="4"/>
      <c r="G18" s="4"/>
      <c r="H18" s="4"/>
    </row>
    <row r="19" ht="13.5" customHeight="1">
      <c r="A19" s="4"/>
      <c r="B19" s="4"/>
      <c r="C19" s="4"/>
      <c r="D19" s="4"/>
      <c r="E19" s="4"/>
      <c r="F19" s="4"/>
      <c r="G19" s="4"/>
      <c r="H19" s="4"/>
    </row>
    <row r="20" ht="13.5" customHeight="1">
      <c r="A20" s="4"/>
      <c r="B20" s="4"/>
      <c r="C20" s="4"/>
      <c r="D20" s="4"/>
      <c r="E20" s="4"/>
      <c r="F20" s="4"/>
      <c r="G20" s="4"/>
      <c r="H20" s="4"/>
    </row>
    <row r="21" ht="13.5" customHeight="1">
      <c r="A21" s="4"/>
      <c r="B21" s="4"/>
      <c r="C21" s="4"/>
      <c r="D21" s="4"/>
      <c r="E21" s="4"/>
      <c r="F21" s="4"/>
      <c r="G21" s="4"/>
      <c r="H21" s="4"/>
    </row>
    <row r="22" ht="13.5" customHeight="1">
      <c r="A22" s="4"/>
      <c r="B22" s="4"/>
      <c r="C22" s="4"/>
      <c r="D22" s="4"/>
      <c r="E22" s="4"/>
      <c r="F22" s="4"/>
      <c r="G22" s="4"/>
      <c r="H22" s="4"/>
    </row>
    <row r="23" ht="13.5" customHeight="1">
      <c r="A23" s="4"/>
      <c r="B23" s="4"/>
      <c r="C23" s="4"/>
      <c r="D23" s="4"/>
      <c r="E23" s="4"/>
      <c r="F23" s="4"/>
      <c r="G23" s="4"/>
      <c r="H23" s="4"/>
    </row>
    <row r="24" ht="13.5" customHeight="1">
      <c r="A24" s="4"/>
      <c r="B24" s="4"/>
      <c r="C24" s="4"/>
      <c r="D24" s="4"/>
      <c r="E24" s="4"/>
      <c r="F24" s="4"/>
      <c r="G24" s="4"/>
      <c r="H24" s="4"/>
    </row>
    <row r="25" ht="13.5" customHeight="1">
      <c r="A25" s="4"/>
      <c r="B25" s="4"/>
      <c r="C25" s="4"/>
      <c r="D25" s="4"/>
      <c r="E25" s="4"/>
      <c r="F25" s="4"/>
      <c r="G25" s="4"/>
      <c r="H25" s="4"/>
    </row>
    <row r="26" ht="13.5" customHeight="1">
      <c r="A26" s="4"/>
      <c r="B26" s="4"/>
      <c r="C26" s="4"/>
      <c r="D26" s="4"/>
      <c r="E26" s="4"/>
      <c r="F26" s="4"/>
      <c r="G26" s="4"/>
      <c r="H26" s="4"/>
    </row>
    <row r="27" ht="13.5" customHeight="1">
      <c r="A27" s="4"/>
      <c r="B27" s="4"/>
      <c r="C27" s="4"/>
      <c r="D27" s="4"/>
      <c r="E27" s="4"/>
      <c r="F27" s="4"/>
      <c r="G27" s="4"/>
      <c r="H27" s="4"/>
    </row>
    <row r="28" ht="13.5" customHeight="1">
      <c r="A28" s="4"/>
      <c r="B28" s="4"/>
      <c r="C28" s="4"/>
      <c r="D28" s="4"/>
      <c r="E28" s="4"/>
      <c r="F28" s="4"/>
      <c r="G28" s="4"/>
      <c r="H28" s="4"/>
    </row>
    <row r="29" ht="13.5" customHeight="1">
      <c r="A29" s="4"/>
      <c r="B29" s="4"/>
      <c r="C29" s="4"/>
      <c r="D29" s="4"/>
      <c r="E29" s="4"/>
      <c r="F29" s="4"/>
      <c r="G29" s="4"/>
      <c r="H29" s="4"/>
    </row>
    <row r="30" ht="13.5" customHeight="1">
      <c r="A30" s="4"/>
      <c r="B30" s="4"/>
      <c r="C30" s="4"/>
      <c r="D30" s="4"/>
      <c r="E30" s="4"/>
      <c r="F30" s="4"/>
      <c r="G30" s="4"/>
      <c r="H30" s="4"/>
    </row>
    <row r="31" ht="13.5" customHeight="1">
      <c r="A31" s="4"/>
      <c r="B31" s="4"/>
      <c r="C31" s="4"/>
      <c r="D31" s="4"/>
      <c r="E31" s="4"/>
      <c r="F31" s="4"/>
      <c r="G31" s="4"/>
      <c r="H31" s="4"/>
    </row>
    <row r="32" ht="13.5" customHeight="1">
      <c r="A32" s="4"/>
      <c r="B32" s="4"/>
      <c r="C32" s="4"/>
      <c r="D32" s="4"/>
      <c r="E32" s="4"/>
      <c r="F32" s="4"/>
      <c r="G32" s="4"/>
      <c r="H32" s="4"/>
    </row>
    <row r="33" ht="13.5" customHeight="1">
      <c r="A33" s="4"/>
      <c r="B33" s="4"/>
      <c r="C33" s="4"/>
      <c r="D33" s="4"/>
      <c r="E33" s="4"/>
      <c r="F33" s="4"/>
      <c r="G33" s="4"/>
      <c r="H33" s="4"/>
    </row>
    <row r="34" ht="13.5" customHeight="1">
      <c r="A34" s="4"/>
      <c r="B34" s="4"/>
      <c r="C34" s="4"/>
      <c r="D34" s="4"/>
      <c r="E34" s="4"/>
      <c r="F34" s="4"/>
      <c r="G34" s="4"/>
      <c r="H34" s="4"/>
    </row>
    <row r="35" ht="13.5" customHeight="1">
      <c r="A35" s="4"/>
      <c r="B35" s="4"/>
      <c r="C35" s="4"/>
      <c r="D35" s="4"/>
      <c r="E35" s="4"/>
      <c r="F35" s="4"/>
      <c r="G35" s="4"/>
      <c r="H35" s="4"/>
    </row>
    <row r="36" ht="13.5" customHeight="1">
      <c r="A36" s="4"/>
      <c r="B36" s="4"/>
      <c r="C36" s="4"/>
      <c r="D36" s="4"/>
      <c r="E36" s="4"/>
      <c r="F36" s="4"/>
      <c r="G36" s="4"/>
      <c r="H36" s="4"/>
    </row>
    <row r="37" ht="13.5" customHeight="1">
      <c r="A37" s="4"/>
      <c r="B37" s="4"/>
      <c r="C37" s="4"/>
      <c r="D37" s="4"/>
      <c r="E37" s="4"/>
      <c r="F37" s="4"/>
      <c r="G37" s="4"/>
      <c r="H37" s="4"/>
    </row>
    <row r="38" ht="13.5" customHeight="1">
      <c r="A38" s="4"/>
      <c r="B38" s="4"/>
      <c r="C38" s="4"/>
      <c r="D38" s="4"/>
      <c r="E38" s="4"/>
      <c r="F38" s="4"/>
      <c r="G38" s="4"/>
      <c r="H38" s="4"/>
    </row>
    <row r="39" ht="13.5" customHeight="1">
      <c r="A39" s="4"/>
      <c r="B39" s="4"/>
      <c r="C39" s="4"/>
      <c r="D39" s="4"/>
      <c r="E39" s="4"/>
      <c r="F39" s="4"/>
      <c r="G39" s="4"/>
      <c r="H39" s="4"/>
    </row>
    <row r="40" ht="13.5" customHeight="1">
      <c r="A40" s="4"/>
      <c r="B40" s="4"/>
      <c r="C40" s="4"/>
      <c r="D40" s="4"/>
      <c r="E40" s="4"/>
      <c r="F40" s="4"/>
      <c r="G40" s="4"/>
      <c r="H40" s="4"/>
    </row>
    <row r="41" ht="13.5" customHeight="1">
      <c r="A41" s="4"/>
      <c r="B41" s="4"/>
      <c r="C41" s="4"/>
      <c r="D41" s="4"/>
      <c r="E41" s="4"/>
      <c r="F41" s="4"/>
      <c r="G41" s="4"/>
      <c r="H41" s="4"/>
    </row>
    <row r="42" ht="13.5" customHeight="1">
      <c r="A42" s="4"/>
      <c r="B42" s="4"/>
      <c r="C42" s="4"/>
      <c r="D42" s="4"/>
      <c r="E42" s="4"/>
      <c r="F42" s="4"/>
      <c r="G42" s="4"/>
      <c r="H42" s="4"/>
    </row>
    <row r="43" ht="13.5" customHeight="1">
      <c r="A43" s="4"/>
      <c r="B43" s="4"/>
      <c r="C43" s="4"/>
      <c r="D43" s="4"/>
      <c r="E43" s="4"/>
      <c r="F43" s="4"/>
      <c r="G43" s="4"/>
      <c r="H43" s="4"/>
    </row>
    <row r="44" ht="13.5" customHeight="1">
      <c r="A44" s="4"/>
      <c r="B44" s="4"/>
      <c r="C44" s="4"/>
      <c r="D44" s="4"/>
      <c r="E44" s="4"/>
      <c r="F44" s="4"/>
      <c r="G44" s="4"/>
      <c r="H44" s="4"/>
    </row>
    <row r="45" ht="13.5" customHeight="1">
      <c r="A45" s="4"/>
      <c r="B45" s="4"/>
      <c r="C45" s="4"/>
      <c r="D45" s="4"/>
      <c r="E45" s="4"/>
      <c r="F45" s="4"/>
      <c r="G45" s="4"/>
      <c r="H45" s="4"/>
    </row>
    <row r="46" ht="13.5" customHeight="1">
      <c r="A46" s="4"/>
      <c r="B46" s="4"/>
      <c r="C46" s="4"/>
      <c r="D46" s="4"/>
      <c r="E46" s="4"/>
      <c r="F46" s="4"/>
      <c r="G46" s="4"/>
      <c r="H46" s="4"/>
    </row>
    <row r="47" ht="13.5" customHeight="1">
      <c r="A47" s="4"/>
      <c r="B47" s="4"/>
      <c r="C47" s="4"/>
      <c r="D47" s="4"/>
      <c r="E47" s="4"/>
      <c r="F47" s="4"/>
      <c r="G47" s="4"/>
      <c r="H47" s="4"/>
    </row>
    <row r="48" ht="13.5" customHeight="1">
      <c r="A48" s="4"/>
      <c r="B48" s="4"/>
      <c r="C48" s="4"/>
      <c r="D48" s="4"/>
      <c r="E48" s="4"/>
      <c r="F48" s="4"/>
      <c r="G48" s="4"/>
      <c r="H48" s="4"/>
    </row>
    <row r="49" ht="13.5" customHeight="1">
      <c r="A49" s="4"/>
      <c r="B49" s="4"/>
      <c r="C49" s="4"/>
      <c r="D49" s="4"/>
      <c r="E49" s="4"/>
      <c r="F49" s="4"/>
      <c r="G49" s="4"/>
      <c r="H49" s="4"/>
    </row>
    <row r="50" ht="13.5" customHeight="1">
      <c r="A50" s="4"/>
      <c r="B50" s="4"/>
      <c r="C50" s="4"/>
      <c r="D50" s="4"/>
      <c r="E50" s="4"/>
      <c r="F50" s="4"/>
      <c r="G50" s="4"/>
      <c r="H50" s="4"/>
    </row>
    <row r="51" ht="13.5" customHeight="1">
      <c r="A51" s="4"/>
      <c r="B51" s="4"/>
      <c r="C51" s="4"/>
      <c r="D51" s="4"/>
      <c r="E51" s="4"/>
      <c r="F51" s="4"/>
      <c r="G51" s="4"/>
      <c r="H51" s="4"/>
    </row>
    <row r="52" ht="13.5" customHeight="1">
      <c r="A52" s="4"/>
      <c r="B52" s="4"/>
      <c r="C52" s="4"/>
      <c r="D52" s="4"/>
      <c r="E52" s="4"/>
      <c r="F52" s="4"/>
      <c r="G52" s="4"/>
      <c r="H52" s="4"/>
    </row>
    <row r="53" ht="13.5" customHeight="1">
      <c r="A53" s="4"/>
      <c r="B53" s="4"/>
      <c r="C53" s="4"/>
      <c r="D53" s="4"/>
      <c r="E53" s="4"/>
      <c r="F53" s="4"/>
      <c r="G53" s="4"/>
      <c r="H53" s="4"/>
    </row>
    <row r="54" ht="13.5" customHeight="1">
      <c r="A54" s="4"/>
      <c r="B54" s="4"/>
      <c r="C54" s="4"/>
      <c r="D54" s="4"/>
      <c r="E54" s="4"/>
      <c r="F54" s="4"/>
      <c r="G54" s="4"/>
      <c r="H54" s="4"/>
    </row>
    <row r="55" ht="13.5" customHeight="1">
      <c r="A55" s="4"/>
      <c r="B55" s="4"/>
      <c r="C55" s="4"/>
      <c r="D55" s="4"/>
      <c r="E55" s="4"/>
      <c r="F55" s="4"/>
      <c r="G55" s="4"/>
      <c r="H55" s="4"/>
    </row>
    <row r="56" ht="13.5" customHeight="1">
      <c r="A56" s="4"/>
      <c r="B56" s="4"/>
      <c r="C56" s="4"/>
      <c r="D56" s="4"/>
      <c r="E56" s="4"/>
      <c r="F56" s="4"/>
      <c r="G56" s="4"/>
      <c r="H56" s="4"/>
    </row>
    <row r="57" ht="13.5" customHeight="1">
      <c r="A57" s="4"/>
      <c r="B57" s="4"/>
      <c r="C57" s="4"/>
      <c r="D57" s="4"/>
      <c r="E57" s="4"/>
      <c r="F57" s="4"/>
      <c r="G57" s="4"/>
      <c r="H57" s="4"/>
    </row>
    <row r="58" ht="13.5" customHeight="1">
      <c r="A58" s="4"/>
      <c r="B58" s="4"/>
      <c r="C58" s="4"/>
      <c r="D58" s="4"/>
      <c r="E58" s="4"/>
      <c r="F58" s="4"/>
      <c r="G58" s="4"/>
      <c r="H58" s="4"/>
    </row>
    <row r="59" ht="13.5" customHeight="1">
      <c r="A59" s="4"/>
      <c r="B59" s="4"/>
      <c r="C59" s="4"/>
      <c r="D59" s="4"/>
      <c r="E59" s="4"/>
      <c r="F59" s="4"/>
      <c r="G59" s="4"/>
      <c r="H59" s="4"/>
    </row>
    <row r="60" ht="13.5" customHeight="1">
      <c r="A60" s="4"/>
      <c r="B60" s="4"/>
      <c r="C60" s="4"/>
      <c r="D60" s="4"/>
      <c r="E60" s="4"/>
      <c r="F60" s="4"/>
      <c r="G60" s="4"/>
      <c r="H60" s="4"/>
    </row>
    <row r="61" ht="13.5" customHeight="1">
      <c r="A61" s="4"/>
      <c r="B61" s="4"/>
      <c r="C61" s="4"/>
      <c r="D61" s="4"/>
      <c r="E61" s="4"/>
      <c r="F61" s="4"/>
      <c r="G61" s="4"/>
      <c r="H61" s="4"/>
    </row>
    <row r="62" ht="13.5" customHeight="1">
      <c r="A62" s="4"/>
      <c r="B62" s="4"/>
      <c r="C62" s="4"/>
      <c r="D62" s="4"/>
      <c r="E62" s="4"/>
      <c r="F62" s="4"/>
      <c r="G62" s="4"/>
      <c r="H62" s="4"/>
    </row>
    <row r="63" ht="13.5" customHeight="1">
      <c r="A63" s="4"/>
      <c r="B63" s="4"/>
      <c r="C63" s="4"/>
      <c r="D63" s="4"/>
      <c r="E63" s="4"/>
      <c r="F63" s="4"/>
      <c r="G63" s="4"/>
      <c r="H63" s="4"/>
    </row>
    <row r="64" ht="13.5" customHeight="1">
      <c r="A64" s="4"/>
      <c r="B64" s="4"/>
      <c r="C64" s="4"/>
      <c r="D64" s="4"/>
      <c r="E64" s="4"/>
      <c r="F64" s="4"/>
      <c r="G64" s="4"/>
      <c r="H64" s="4"/>
    </row>
    <row r="65" ht="13.5" customHeight="1">
      <c r="A65" s="4"/>
      <c r="B65" s="4"/>
      <c r="C65" s="4"/>
      <c r="D65" s="4"/>
      <c r="E65" s="4"/>
      <c r="F65" s="4"/>
      <c r="G65" s="4"/>
      <c r="H65" s="4"/>
    </row>
    <row r="66" ht="13.5" customHeight="1">
      <c r="A66" s="4"/>
      <c r="B66" s="4"/>
      <c r="C66" s="4"/>
      <c r="D66" s="4"/>
      <c r="E66" s="4"/>
      <c r="F66" s="4"/>
      <c r="G66" s="4"/>
      <c r="H66" s="4"/>
    </row>
    <row r="67" ht="13.5" customHeight="1">
      <c r="A67" s="4"/>
      <c r="B67" s="4"/>
      <c r="C67" s="4"/>
      <c r="D67" s="4"/>
      <c r="E67" s="4"/>
      <c r="F67" s="4"/>
      <c r="G67" s="4"/>
      <c r="H67" s="4"/>
    </row>
    <row r="68" ht="13.5" customHeight="1">
      <c r="A68" s="4"/>
      <c r="B68" s="4"/>
      <c r="C68" s="4"/>
      <c r="D68" s="4"/>
      <c r="E68" s="4"/>
      <c r="F68" s="4"/>
      <c r="G68" s="4"/>
      <c r="H68" s="4"/>
    </row>
    <row r="69" ht="13.5" customHeight="1">
      <c r="A69" s="4"/>
      <c r="B69" s="4"/>
      <c r="C69" s="4"/>
      <c r="D69" s="4"/>
      <c r="E69" s="4"/>
      <c r="F69" s="4"/>
      <c r="G69" s="4"/>
      <c r="H69" s="4"/>
    </row>
    <row r="70" ht="13.5" customHeight="1">
      <c r="A70" s="4"/>
      <c r="B70" s="4"/>
      <c r="C70" s="4"/>
      <c r="D70" s="4"/>
      <c r="E70" s="4"/>
      <c r="F70" s="4"/>
      <c r="G70" s="4"/>
      <c r="H70" s="4"/>
    </row>
    <row r="71" ht="13.5" customHeight="1">
      <c r="A71" s="4"/>
      <c r="B71" s="4"/>
      <c r="C71" s="4"/>
      <c r="D71" s="4"/>
      <c r="E71" s="4"/>
      <c r="F71" s="4"/>
      <c r="G71" s="4"/>
      <c r="H71" s="4"/>
    </row>
    <row r="72" ht="13.5" customHeight="1">
      <c r="A72" s="4"/>
      <c r="B72" s="4"/>
      <c r="C72" s="4"/>
      <c r="D72" s="4"/>
      <c r="E72" s="4"/>
      <c r="F72" s="4"/>
      <c r="G72" s="4"/>
      <c r="H72" s="4"/>
    </row>
    <row r="73" ht="13.5" customHeight="1">
      <c r="A73" s="4"/>
      <c r="B73" s="4"/>
      <c r="C73" s="4"/>
      <c r="D73" s="4"/>
      <c r="E73" s="4"/>
      <c r="F73" s="4"/>
      <c r="G73" s="4"/>
      <c r="H73" s="4"/>
    </row>
    <row r="74" ht="13.5" customHeight="1">
      <c r="A74" s="4"/>
      <c r="B74" s="4"/>
      <c r="C74" s="4"/>
      <c r="D74" s="4"/>
      <c r="E74" s="4"/>
      <c r="F74" s="4"/>
      <c r="G74" s="4"/>
      <c r="H74" s="4"/>
    </row>
    <row r="75" ht="13.5" customHeight="1">
      <c r="A75" s="4"/>
      <c r="B75" s="4"/>
      <c r="C75" s="4"/>
      <c r="D75" s="4"/>
      <c r="E75" s="4"/>
      <c r="F75" s="4"/>
      <c r="G75" s="4"/>
      <c r="H75" s="4"/>
    </row>
    <row r="76" ht="13.5" customHeight="1">
      <c r="A76" s="4"/>
      <c r="B76" s="4"/>
      <c r="C76" s="4"/>
      <c r="D76" s="4"/>
      <c r="E76" s="4"/>
      <c r="F76" s="4"/>
      <c r="G76" s="4"/>
      <c r="H76" s="4"/>
    </row>
    <row r="77" ht="13.5" customHeight="1">
      <c r="A77" s="4"/>
      <c r="B77" s="4"/>
      <c r="C77" s="4"/>
      <c r="D77" s="4"/>
      <c r="E77" s="4"/>
      <c r="F77" s="4"/>
      <c r="G77" s="4"/>
      <c r="H77" s="4"/>
    </row>
    <row r="78" ht="13.5" customHeight="1">
      <c r="A78" s="4"/>
      <c r="B78" s="4"/>
      <c r="C78" s="4"/>
      <c r="D78" s="4"/>
      <c r="E78" s="4"/>
      <c r="F78" s="4"/>
      <c r="G78" s="4"/>
      <c r="H78" s="4"/>
    </row>
    <row r="79" ht="13.5" customHeight="1">
      <c r="A79" s="4"/>
      <c r="B79" s="4"/>
      <c r="C79" s="4"/>
      <c r="D79" s="4"/>
      <c r="E79" s="4"/>
      <c r="F79" s="4"/>
      <c r="G79" s="4"/>
      <c r="H79" s="4"/>
    </row>
    <row r="80" ht="13.5" customHeight="1">
      <c r="A80" s="4"/>
      <c r="B80" s="4"/>
      <c r="C80" s="4"/>
      <c r="D80" s="4"/>
      <c r="E80" s="4"/>
      <c r="F80" s="4"/>
      <c r="G80" s="4"/>
      <c r="H80" s="4"/>
    </row>
    <row r="81" ht="13.5" customHeight="1">
      <c r="A81" s="4"/>
      <c r="B81" s="4"/>
      <c r="C81" s="4"/>
      <c r="D81" s="4"/>
      <c r="E81" s="4"/>
      <c r="F81" s="4"/>
      <c r="G81" s="4"/>
      <c r="H81" s="4"/>
    </row>
    <row r="82" ht="13.5" customHeight="1">
      <c r="A82" s="4"/>
      <c r="B82" s="4"/>
      <c r="C82" s="4"/>
      <c r="D82" s="4"/>
      <c r="E82" s="4"/>
      <c r="F82" s="4"/>
      <c r="G82" s="4"/>
      <c r="H82" s="4"/>
    </row>
    <row r="83" ht="13.5" customHeight="1">
      <c r="A83" s="4"/>
      <c r="B83" s="4"/>
      <c r="C83" s="4"/>
      <c r="D83" s="4"/>
      <c r="E83" s="4"/>
      <c r="F83" s="4"/>
      <c r="G83" s="4"/>
      <c r="H83" s="4"/>
    </row>
    <row r="84" ht="13.5" customHeight="1">
      <c r="A84" s="4"/>
      <c r="B84" s="4"/>
      <c r="C84" s="4"/>
      <c r="D84" s="4"/>
      <c r="E84" s="4"/>
      <c r="F84" s="4"/>
      <c r="G84" s="4"/>
      <c r="H84" s="4"/>
    </row>
    <row r="85" ht="13.5" customHeight="1">
      <c r="A85" s="4"/>
      <c r="B85" s="4"/>
      <c r="C85" s="4"/>
      <c r="D85" s="4"/>
      <c r="E85" s="4"/>
      <c r="F85" s="4"/>
      <c r="G85" s="4"/>
      <c r="H85" s="4"/>
    </row>
    <row r="86" ht="13.5" customHeight="1">
      <c r="A86" s="4"/>
      <c r="B86" s="4"/>
      <c r="C86" s="4"/>
      <c r="D86" s="4"/>
      <c r="E86" s="4"/>
      <c r="F86" s="4"/>
      <c r="G86" s="4"/>
      <c r="H86" s="4"/>
    </row>
    <row r="87" ht="13.5" customHeight="1">
      <c r="A87" s="4"/>
      <c r="B87" s="4"/>
      <c r="C87" s="4"/>
      <c r="D87" s="4"/>
      <c r="E87" s="4"/>
      <c r="F87" s="4"/>
      <c r="G87" s="4"/>
      <c r="H87" s="4"/>
    </row>
    <row r="88" ht="13.5" customHeight="1">
      <c r="A88" s="4"/>
      <c r="B88" s="4"/>
      <c r="C88" s="4"/>
      <c r="D88" s="4"/>
      <c r="E88" s="4"/>
      <c r="F88" s="4"/>
      <c r="G88" s="4"/>
      <c r="H88" s="4"/>
    </row>
    <row r="89" ht="13.5" customHeight="1">
      <c r="A89" s="4"/>
      <c r="B89" s="4"/>
      <c r="C89" s="4"/>
      <c r="D89" s="4"/>
      <c r="E89" s="4"/>
      <c r="F89" s="4"/>
      <c r="G89" s="4"/>
      <c r="H89" s="4"/>
    </row>
    <row r="90" ht="13.5" customHeight="1">
      <c r="A90" s="4"/>
      <c r="B90" s="4"/>
      <c r="C90" s="4"/>
      <c r="D90" s="4"/>
      <c r="E90" s="4"/>
      <c r="F90" s="4"/>
      <c r="G90" s="4"/>
      <c r="H90" s="4"/>
    </row>
    <row r="91" ht="13.5" customHeight="1">
      <c r="A91" s="4"/>
      <c r="B91" s="4"/>
      <c r="C91" s="4"/>
      <c r="D91" s="4"/>
      <c r="E91" s="4"/>
      <c r="F91" s="4"/>
      <c r="G91" s="4"/>
      <c r="H91" s="4"/>
    </row>
    <row r="92" ht="13.5" customHeight="1">
      <c r="A92" s="4"/>
      <c r="B92" s="4"/>
      <c r="C92" s="4"/>
      <c r="D92" s="4"/>
      <c r="E92" s="4"/>
      <c r="F92" s="4"/>
      <c r="G92" s="4"/>
      <c r="H92" s="4"/>
    </row>
    <row r="93" ht="13.5" customHeight="1">
      <c r="A93" s="4"/>
      <c r="B93" s="4"/>
      <c r="C93" s="4"/>
      <c r="D93" s="4"/>
      <c r="E93" s="4"/>
      <c r="F93" s="4"/>
      <c r="G93" s="4"/>
      <c r="H93" s="4"/>
    </row>
    <row r="94" ht="13.5" customHeight="1">
      <c r="A94" s="4"/>
      <c r="B94" s="4"/>
      <c r="C94" s="4"/>
      <c r="D94" s="4"/>
      <c r="E94" s="4"/>
      <c r="F94" s="4"/>
      <c r="G94" s="4"/>
      <c r="H94" s="4"/>
    </row>
    <row r="95" ht="13.5" customHeight="1">
      <c r="A95" s="4"/>
      <c r="B95" s="4"/>
      <c r="C95" s="4"/>
      <c r="D95" s="4"/>
      <c r="E95" s="4"/>
      <c r="F95" s="4"/>
      <c r="G95" s="4"/>
      <c r="H95" s="4"/>
    </row>
    <row r="96" ht="13.5" customHeight="1">
      <c r="A96" s="4"/>
      <c r="B96" s="4"/>
      <c r="C96" s="4"/>
      <c r="D96" s="4"/>
      <c r="E96" s="4"/>
      <c r="F96" s="4"/>
      <c r="G96" s="4"/>
      <c r="H96" s="4"/>
    </row>
    <row r="97" ht="13.5" customHeight="1">
      <c r="A97" s="4"/>
      <c r="B97" s="4"/>
      <c r="C97" s="4"/>
      <c r="D97" s="4"/>
      <c r="E97" s="4"/>
      <c r="F97" s="4"/>
      <c r="G97" s="4"/>
      <c r="H97" s="4"/>
    </row>
    <row r="98" ht="13.5" customHeight="1">
      <c r="A98" s="4"/>
      <c r="B98" s="4"/>
      <c r="C98" s="4"/>
      <c r="D98" s="4"/>
      <c r="E98" s="4"/>
      <c r="F98" s="4"/>
      <c r="G98" s="4"/>
      <c r="H98" s="4"/>
    </row>
    <row r="99" ht="13.5" customHeight="1">
      <c r="A99" s="4"/>
      <c r="B99" s="4"/>
      <c r="C99" s="4"/>
      <c r="D99" s="4"/>
      <c r="E99" s="4"/>
      <c r="F99" s="4"/>
      <c r="G99" s="4"/>
      <c r="H99" s="4"/>
    </row>
    <row r="100" ht="13.5" customHeight="1">
      <c r="A100" s="4"/>
      <c r="B100" s="4"/>
      <c r="C100" s="4"/>
      <c r="D100" s="4"/>
      <c r="E100" s="4"/>
      <c r="F100" s="4"/>
      <c r="G100" s="4"/>
      <c r="H100" s="4"/>
    </row>
    <row r="101" ht="13.5" customHeight="1">
      <c r="A101" s="4"/>
      <c r="B101" s="4"/>
      <c r="C101" s="4"/>
      <c r="D101" s="4"/>
      <c r="E101" s="4"/>
      <c r="F101" s="4"/>
      <c r="G101" s="4"/>
      <c r="H101" s="4"/>
    </row>
    <row r="102" ht="13.5" customHeight="1">
      <c r="A102" s="4"/>
      <c r="B102" s="4"/>
      <c r="C102" s="4"/>
      <c r="D102" s="4"/>
      <c r="E102" s="4"/>
      <c r="F102" s="4"/>
      <c r="G102" s="4"/>
      <c r="H102" s="4"/>
    </row>
    <row r="103" ht="13.5" customHeight="1">
      <c r="A103" s="4"/>
      <c r="B103" s="4"/>
      <c r="C103" s="4"/>
      <c r="D103" s="4"/>
      <c r="E103" s="4"/>
      <c r="F103" s="4"/>
      <c r="G103" s="4"/>
      <c r="H103" s="4"/>
    </row>
    <row r="104" ht="13.5" customHeight="1">
      <c r="A104" s="4"/>
      <c r="B104" s="4"/>
      <c r="C104" s="4"/>
      <c r="D104" s="4"/>
      <c r="E104" s="4"/>
      <c r="F104" s="4"/>
      <c r="G104" s="4"/>
      <c r="H104" s="4"/>
    </row>
    <row r="105" ht="13.5" customHeight="1">
      <c r="A105" s="4"/>
      <c r="B105" s="4"/>
      <c r="C105" s="4"/>
      <c r="D105" s="4"/>
      <c r="E105" s="4"/>
      <c r="F105" s="4"/>
      <c r="G105" s="4"/>
      <c r="H105" s="4"/>
    </row>
    <row r="106" ht="13.5" customHeight="1">
      <c r="A106" s="4"/>
      <c r="B106" s="4"/>
      <c r="C106" s="4"/>
      <c r="D106" s="4"/>
      <c r="E106" s="4"/>
      <c r="F106" s="4"/>
      <c r="G106" s="4"/>
      <c r="H106" s="4"/>
    </row>
    <row r="107" ht="13.5" customHeight="1">
      <c r="A107" s="4"/>
      <c r="B107" s="4"/>
      <c r="C107" s="4"/>
      <c r="D107" s="4"/>
      <c r="E107" s="4"/>
      <c r="F107" s="4"/>
      <c r="G107" s="4"/>
      <c r="H107" s="4"/>
    </row>
    <row r="108" ht="13.5" customHeight="1">
      <c r="A108" s="4"/>
      <c r="B108" s="4"/>
      <c r="C108" s="4"/>
      <c r="D108" s="4"/>
      <c r="E108" s="4"/>
      <c r="F108" s="4"/>
      <c r="G108" s="4"/>
      <c r="H108" s="4"/>
    </row>
    <row r="109" ht="13.5" customHeight="1">
      <c r="A109" s="4"/>
      <c r="B109" s="4"/>
      <c r="C109" s="4"/>
      <c r="D109" s="4"/>
      <c r="E109" s="4"/>
      <c r="F109" s="4"/>
      <c r="G109" s="4"/>
      <c r="H109" s="4"/>
    </row>
    <row r="110" ht="13.5" customHeight="1">
      <c r="A110" s="4"/>
      <c r="B110" s="4"/>
      <c r="C110" s="4"/>
      <c r="D110" s="4"/>
      <c r="E110" s="4"/>
      <c r="F110" s="4"/>
      <c r="G110" s="4"/>
      <c r="H110" s="4"/>
    </row>
    <row r="111" ht="13.5" customHeight="1">
      <c r="A111" s="4"/>
      <c r="B111" s="4"/>
      <c r="C111" s="4"/>
      <c r="D111" s="4"/>
      <c r="E111" s="4"/>
      <c r="F111" s="4"/>
      <c r="G111" s="4"/>
      <c r="H111" s="4"/>
    </row>
    <row r="112" ht="13.5" customHeight="1">
      <c r="A112" s="4"/>
      <c r="B112" s="4"/>
      <c r="C112" s="4"/>
      <c r="D112" s="4"/>
      <c r="E112" s="4"/>
      <c r="F112" s="4"/>
      <c r="G112" s="4"/>
      <c r="H112" s="4"/>
    </row>
    <row r="113" ht="13.5" customHeight="1">
      <c r="A113" s="4"/>
      <c r="B113" s="4"/>
      <c r="C113" s="4"/>
      <c r="D113" s="4"/>
      <c r="E113" s="4"/>
      <c r="F113" s="4"/>
      <c r="G113" s="4"/>
      <c r="H113" s="4"/>
    </row>
    <row r="114" ht="13.5" customHeight="1">
      <c r="A114" s="4"/>
      <c r="B114" s="4"/>
      <c r="C114" s="4"/>
      <c r="D114" s="4"/>
      <c r="E114" s="4"/>
      <c r="F114" s="4"/>
      <c r="G114" s="4"/>
      <c r="H114" s="4"/>
    </row>
    <row r="115" ht="13.5" customHeight="1">
      <c r="A115" s="4"/>
      <c r="B115" s="4"/>
      <c r="C115" s="4"/>
      <c r="D115" s="4"/>
      <c r="E115" s="4"/>
      <c r="F115" s="4"/>
      <c r="G115" s="4"/>
      <c r="H115" s="4"/>
    </row>
    <row r="116" ht="13.5" customHeight="1">
      <c r="A116" s="4"/>
      <c r="B116" s="4"/>
      <c r="C116" s="4"/>
      <c r="D116" s="4"/>
      <c r="E116" s="4"/>
      <c r="F116" s="4"/>
      <c r="G116" s="4"/>
      <c r="H116" s="4"/>
    </row>
    <row r="117" ht="13.5" customHeight="1">
      <c r="A117" s="4"/>
      <c r="B117" s="4"/>
      <c r="C117" s="4"/>
      <c r="D117" s="4"/>
      <c r="E117" s="4"/>
      <c r="F117" s="4"/>
      <c r="G117" s="4"/>
      <c r="H117" s="4"/>
    </row>
    <row r="118" ht="13.5" customHeight="1">
      <c r="A118" s="4"/>
      <c r="B118" s="4"/>
      <c r="C118" s="4"/>
      <c r="D118" s="4"/>
      <c r="E118" s="4"/>
      <c r="F118" s="4"/>
      <c r="G118" s="4"/>
      <c r="H118" s="4"/>
    </row>
    <row r="119" ht="13.5" customHeight="1">
      <c r="A119" s="4"/>
      <c r="B119" s="4"/>
      <c r="C119" s="4"/>
      <c r="D119" s="4"/>
      <c r="E119" s="4"/>
      <c r="F119" s="4"/>
      <c r="G119" s="4"/>
      <c r="H119" s="4"/>
    </row>
    <row r="120" ht="13.5" customHeight="1">
      <c r="A120" s="4"/>
      <c r="B120" s="4"/>
      <c r="C120" s="4"/>
      <c r="D120" s="4"/>
      <c r="E120" s="4"/>
      <c r="F120" s="4"/>
      <c r="G120" s="4"/>
      <c r="H120" s="4"/>
    </row>
    <row r="121" ht="13.5" customHeight="1">
      <c r="A121" s="4"/>
      <c r="B121" s="4"/>
      <c r="C121" s="4"/>
      <c r="D121" s="4"/>
      <c r="E121" s="4"/>
      <c r="F121" s="4"/>
      <c r="G121" s="4"/>
      <c r="H121" s="4"/>
    </row>
    <row r="122" ht="13.5" customHeight="1">
      <c r="A122" s="4"/>
      <c r="B122" s="4"/>
      <c r="C122" s="4"/>
      <c r="D122" s="4"/>
      <c r="E122" s="4"/>
      <c r="F122" s="4"/>
      <c r="G122" s="4"/>
      <c r="H122" s="4"/>
    </row>
    <row r="123" ht="13.5" customHeight="1">
      <c r="A123" s="4"/>
      <c r="B123" s="4"/>
      <c r="C123" s="4"/>
      <c r="D123" s="4"/>
      <c r="E123" s="4"/>
      <c r="F123" s="4"/>
      <c r="G123" s="4"/>
      <c r="H123" s="4"/>
    </row>
    <row r="124" ht="13.5" customHeight="1">
      <c r="A124" s="4"/>
      <c r="B124" s="4"/>
      <c r="C124" s="4"/>
      <c r="D124" s="4"/>
      <c r="E124" s="4"/>
      <c r="F124" s="4"/>
      <c r="G124" s="4"/>
      <c r="H124" s="4"/>
    </row>
    <row r="125" ht="13.5" customHeight="1">
      <c r="A125" s="4"/>
      <c r="B125" s="4"/>
      <c r="C125" s="4"/>
      <c r="D125" s="4"/>
      <c r="E125" s="4"/>
      <c r="F125" s="4"/>
      <c r="G125" s="4"/>
      <c r="H125" s="4"/>
    </row>
    <row r="126" ht="13.5" customHeight="1">
      <c r="A126" s="4"/>
      <c r="B126" s="4"/>
      <c r="C126" s="4"/>
      <c r="D126" s="4"/>
      <c r="E126" s="4"/>
      <c r="F126" s="4"/>
      <c r="G126" s="4"/>
      <c r="H126" s="4"/>
    </row>
    <row r="127" ht="13.5" customHeight="1">
      <c r="A127" s="4"/>
      <c r="B127" s="4"/>
      <c r="C127" s="4"/>
      <c r="D127" s="4"/>
      <c r="E127" s="4"/>
      <c r="F127" s="4"/>
      <c r="G127" s="4"/>
      <c r="H127" s="4"/>
    </row>
    <row r="128" ht="13.5" customHeight="1">
      <c r="A128" s="4"/>
      <c r="B128" s="4"/>
      <c r="C128" s="4"/>
      <c r="D128" s="4"/>
      <c r="E128" s="4"/>
      <c r="F128" s="4"/>
      <c r="G128" s="4"/>
      <c r="H128" s="4"/>
    </row>
    <row r="129" ht="13.5" customHeight="1">
      <c r="A129" s="4"/>
      <c r="B129" s="4"/>
      <c r="C129" s="4"/>
      <c r="D129" s="4"/>
      <c r="E129" s="4"/>
      <c r="F129" s="4"/>
      <c r="G129" s="4"/>
      <c r="H129" s="4"/>
    </row>
    <row r="130" ht="13.5" customHeight="1">
      <c r="A130" s="4"/>
      <c r="B130" s="4"/>
      <c r="C130" s="4"/>
      <c r="D130" s="4"/>
      <c r="E130" s="4"/>
      <c r="F130" s="4"/>
      <c r="G130" s="4"/>
      <c r="H130" s="4"/>
    </row>
    <row r="131" ht="13.5" customHeight="1">
      <c r="A131" s="4"/>
      <c r="B131" s="4"/>
      <c r="C131" s="4"/>
      <c r="D131" s="4"/>
      <c r="E131" s="4"/>
      <c r="F131" s="4"/>
      <c r="G131" s="4"/>
      <c r="H131" s="4"/>
    </row>
    <row r="132" ht="13.5" customHeight="1">
      <c r="A132" s="4"/>
      <c r="B132" s="4"/>
      <c r="C132" s="4"/>
      <c r="D132" s="4"/>
      <c r="E132" s="4"/>
      <c r="F132" s="4"/>
      <c r="G132" s="4"/>
      <c r="H132" s="4"/>
    </row>
    <row r="133" ht="13.5" customHeight="1">
      <c r="A133" s="4"/>
      <c r="B133" s="4"/>
      <c r="C133" s="4"/>
      <c r="D133" s="4"/>
      <c r="E133" s="4"/>
      <c r="F133" s="4"/>
      <c r="G133" s="4"/>
      <c r="H133" s="4"/>
    </row>
    <row r="134" ht="13.5" customHeight="1">
      <c r="A134" s="4"/>
      <c r="B134" s="4"/>
      <c r="C134" s="4"/>
      <c r="D134" s="4"/>
      <c r="E134" s="4"/>
      <c r="F134" s="4"/>
      <c r="G134" s="4"/>
      <c r="H134" s="4"/>
    </row>
    <row r="135" ht="13.5" customHeight="1">
      <c r="A135" s="4"/>
      <c r="B135" s="4"/>
      <c r="C135" s="4"/>
      <c r="D135" s="4"/>
      <c r="E135" s="4"/>
      <c r="F135" s="4"/>
      <c r="G135" s="4"/>
      <c r="H135" s="4"/>
    </row>
    <row r="136" ht="13.5" customHeight="1">
      <c r="A136" s="4"/>
      <c r="B136" s="4"/>
      <c r="C136" s="4"/>
      <c r="D136" s="4"/>
      <c r="E136" s="4"/>
      <c r="F136" s="4"/>
      <c r="G136" s="4"/>
      <c r="H136" s="4"/>
    </row>
    <row r="137" ht="13.5" customHeight="1">
      <c r="A137" s="4"/>
      <c r="B137" s="4"/>
      <c r="C137" s="4"/>
      <c r="D137" s="4"/>
      <c r="E137" s="4"/>
      <c r="F137" s="4"/>
      <c r="G137" s="4"/>
      <c r="H137" s="4"/>
    </row>
    <row r="138" ht="13.5" customHeight="1">
      <c r="A138" s="4"/>
      <c r="B138" s="4"/>
      <c r="C138" s="4"/>
      <c r="D138" s="4"/>
      <c r="E138" s="4"/>
      <c r="F138" s="4"/>
      <c r="G138" s="4"/>
      <c r="H138" s="4"/>
    </row>
    <row r="139" ht="13.5" customHeight="1">
      <c r="A139" s="4"/>
      <c r="B139" s="4"/>
      <c r="C139" s="4"/>
      <c r="D139" s="4"/>
      <c r="E139" s="4"/>
      <c r="F139" s="4"/>
      <c r="G139" s="4"/>
      <c r="H139" s="4"/>
    </row>
    <row r="140" ht="13.5" customHeight="1">
      <c r="A140" s="4"/>
      <c r="B140" s="4"/>
      <c r="C140" s="4"/>
      <c r="D140" s="4"/>
      <c r="E140" s="4"/>
      <c r="F140" s="4"/>
      <c r="G140" s="4"/>
      <c r="H140" s="4"/>
    </row>
    <row r="141" ht="13.5" customHeight="1">
      <c r="A141" s="4"/>
      <c r="B141" s="4"/>
      <c r="C141" s="4"/>
      <c r="D141" s="4"/>
      <c r="E141" s="4"/>
      <c r="F141" s="4"/>
      <c r="G141" s="4"/>
      <c r="H141" s="4"/>
    </row>
    <row r="142" ht="13.5" customHeight="1">
      <c r="A142" s="4"/>
      <c r="B142" s="4"/>
      <c r="C142" s="4"/>
      <c r="D142" s="4"/>
      <c r="E142" s="4"/>
      <c r="F142" s="4"/>
      <c r="G142" s="4"/>
      <c r="H142" s="4"/>
    </row>
    <row r="143" ht="13.5" customHeight="1">
      <c r="A143" s="4"/>
      <c r="B143" s="4"/>
      <c r="C143" s="4"/>
      <c r="D143" s="4"/>
      <c r="E143" s="4"/>
      <c r="F143" s="4"/>
      <c r="G143" s="4"/>
      <c r="H143" s="4"/>
    </row>
    <row r="144" ht="13.5" customHeight="1">
      <c r="A144" s="4"/>
      <c r="B144" s="4"/>
      <c r="C144" s="4"/>
      <c r="D144" s="4"/>
      <c r="E144" s="4"/>
      <c r="F144" s="4"/>
      <c r="G144" s="4"/>
      <c r="H144" s="4"/>
    </row>
    <row r="145" ht="13.5" customHeight="1">
      <c r="A145" s="4"/>
      <c r="B145" s="4"/>
      <c r="C145" s="4"/>
      <c r="D145" s="4"/>
      <c r="E145" s="4"/>
      <c r="F145" s="4"/>
      <c r="G145" s="4"/>
      <c r="H145" s="4"/>
    </row>
    <row r="146" ht="13.5" customHeight="1">
      <c r="A146" s="4"/>
      <c r="B146" s="4"/>
      <c r="C146" s="4"/>
      <c r="D146" s="4"/>
      <c r="E146" s="4"/>
      <c r="F146" s="4"/>
      <c r="G146" s="4"/>
      <c r="H146" s="4"/>
    </row>
    <row r="147" ht="13.5" customHeight="1">
      <c r="A147" s="4"/>
      <c r="B147" s="4"/>
      <c r="C147" s="4"/>
      <c r="D147" s="4"/>
      <c r="E147" s="4"/>
      <c r="F147" s="4"/>
      <c r="G147" s="4"/>
      <c r="H147" s="4"/>
    </row>
    <row r="148" ht="13.5" customHeight="1">
      <c r="A148" s="4"/>
      <c r="B148" s="4"/>
      <c r="C148" s="4"/>
      <c r="D148" s="4"/>
      <c r="E148" s="4"/>
      <c r="F148" s="4"/>
      <c r="G148" s="4"/>
      <c r="H148" s="4"/>
    </row>
    <row r="149" ht="13.5" customHeight="1">
      <c r="A149" s="4"/>
      <c r="B149" s="4"/>
      <c r="C149" s="4"/>
      <c r="D149" s="4"/>
      <c r="E149" s="4"/>
      <c r="F149" s="4"/>
      <c r="G149" s="4"/>
      <c r="H149" s="4"/>
    </row>
    <row r="150" ht="13.5" customHeight="1">
      <c r="A150" s="4"/>
      <c r="B150" s="4"/>
      <c r="C150" s="4"/>
      <c r="D150" s="4"/>
      <c r="E150" s="4"/>
      <c r="F150" s="4"/>
      <c r="G150" s="4"/>
      <c r="H150" s="4"/>
    </row>
    <row r="151" ht="13.5" customHeight="1">
      <c r="A151" s="4"/>
      <c r="B151" s="4"/>
      <c r="C151" s="4"/>
      <c r="D151" s="4"/>
      <c r="E151" s="4"/>
      <c r="F151" s="4"/>
      <c r="G151" s="4"/>
      <c r="H151" s="4"/>
    </row>
    <row r="152" ht="13.5" customHeight="1">
      <c r="A152" s="4"/>
      <c r="B152" s="4"/>
      <c r="C152" s="4"/>
      <c r="D152" s="4"/>
      <c r="E152" s="4"/>
      <c r="F152" s="4"/>
      <c r="G152" s="4"/>
      <c r="H152" s="4"/>
    </row>
    <row r="153" ht="13.5" customHeight="1">
      <c r="A153" s="4"/>
      <c r="B153" s="4"/>
      <c r="C153" s="4"/>
      <c r="D153" s="4"/>
      <c r="E153" s="4"/>
      <c r="F153" s="4"/>
      <c r="G153" s="4"/>
      <c r="H153" s="4"/>
    </row>
    <row r="154" ht="13.5" customHeight="1">
      <c r="A154" s="4"/>
      <c r="B154" s="4"/>
      <c r="C154" s="4"/>
      <c r="D154" s="4"/>
      <c r="E154" s="4"/>
      <c r="F154" s="4"/>
      <c r="G154" s="4"/>
      <c r="H154" s="4"/>
    </row>
    <row r="155" ht="13.5" customHeight="1">
      <c r="A155" s="4"/>
      <c r="B155" s="4"/>
      <c r="C155" s="4"/>
      <c r="D155" s="4"/>
      <c r="E155" s="4"/>
      <c r="F155" s="4"/>
      <c r="G155" s="4"/>
      <c r="H155" s="4"/>
    </row>
    <row r="156" ht="13.5" customHeight="1">
      <c r="A156" s="4"/>
      <c r="B156" s="4"/>
      <c r="C156" s="4"/>
      <c r="D156" s="4"/>
      <c r="E156" s="4"/>
      <c r="F156" s="4"/>
      <c r="G156" s="4"/>
      <c r="H156" s="4"/>
    </row>
    <row r="157" ht="13.5" customHeight="1">
      <c r="A157" s="4"/>
      <c r="B157" s="4"/>
      <c r="C157" s="4"/>
      <c r="D157" s="4"/>
      <c r="E157" s="4"/>
      <c r="F157" s="4"/>
      <c r="G157" s="4"/>
      <c r="H157" s="4"/>
    </row>
    <row r="158" ht="13.5" customHeight="1">
      <c r="A158" s="4"/>
      <c r="B158" s="4"/>
      <c r="C158" s="4"/>
      <c r="D158" s="4"/>
      <c r="E158" s="4"/>
      <c r="F158" s="4"/>
      <c r="G158" s="4"/>
      <c r="H158" s="4"/>
    </row>
    <row r="159" ht="13.5" customHeight="1">
      <c r="A159" s="4"/>
      <c r="B159" s="4"/>
      <c r="C159" s="4"/>
      <c r="D159" s="4"/>
      <c r="E159" s="4"/>
      <c r="F159" s="4"/>
      <c r="G159" s="4"/>
      <c r="H159" s="4"/>
    </row>
    <row r="160" ht="13.5" customHeight="1">
      <c r="A160" s="4"/>
      <c r="B160" s="4"/>
      <c r="C160" s="4"/>
      <c r="D160" s="4"/>
      <c r="E160" s="4"/>
      <c r="F160" s="4"/>
      <c r="G160" s="4"/>
      <c r="H160" s="4"/>
    </row>
    <row r="161" ht="13.5" customHeight="1">
      <c r="A161" s="4"/>
      <c r="B161" s="4"/>
      <c r="C161" s="4"/>
      <c r="D161" s="4"/>
      <c r="E161" s="4"/>
      <c r="F161" s="4"/>
      <c r="G161" s="4"/>
      <c r="H161" s="4"/>
    </row>
    <row r="162" ht="13.5" customHeight="1">
      <c r="A162" s="4"/>
      <c r="B162" s="4"/>
      <c r="C162" s="4"/>
      <c r="D162" s="4"/>
      <c r="E162" s="4"/>
      <c r="F162" s="4"/>
      <c r="G162" s="4"/>
      <c r="H162" s="4"/>
    </row>
    <row r="163" ht="13.5" customHeight="1">
      <c r="A163" s="4"/>
      <c r="B163" s="4"/>
      <c r="C163" s="4"/>
      <c r="D163" s="4"/>
      <c r="E163" s="4"/>
      <c r="F163" s="4"/>
      <c r="G163" s="4"/>
      <c r="H163" s="4"/>
    </row>
    <row r="164" ht="13.5" customHeight="1">
      <c r="A164" s="4"/>
      <c r="B164" s="4"/>
      <c r="C164" s="4"/>
      <c r="D164" s="4"/>
      <c r="E164" s="4"/>
      <c r="F164" s="4"/>
      <c r="G164" s="4"/>
      <c r="H164" s="4"/>
    </row>
    <row r="165" ht="13.5" customHeight="1">
      <c r="A165" s="4"/>
      <c r="B165" s="4"/>
      <c r="C165" s="4"/>
      <c r="D165" s="4"/>
      <c r="E165" s="4"/>
      <c r="F165" s="4"/>
      <c r="G165" s="4"/>
      <c r="H165" s="4"/>
    </row>
    <row r="166" ht="13.5" customHeight="1">
      <c r="A166" s="4"/>
      <c r="B166" s="4"/>
      <c r="C166" s="4"/>
      <c r="D166" s="4"/>
      <c r="E166" s="4"/>
      <c r="F166" s="4"/>
      <c r="G166" s="4"/>
      <c r="H166" s="4"/>
    </row>
    <row r="167" ht="13.5" customHeight="1">
      <c r="A167" s="4"/>
      <c r="B167" s="4"/>
      <c r="C167" s="4"/>
      <c r="D167" s="4"/>
      <c r="E167" s="4"/>
      <c r="F167" s="4"/>
      <c r="G167" s="4"/>
      <c r="H167" s="4"/>
    </row>
    <row r="168" ht="13.5" customHeight="1">
      <c r="A168" s="4"/>
      <c r="B168" s="4"/>
      <c r="C168" s="4"/>
      <c r="D168" s="4"/>
      <c r="E168" s="4"/>
      <c r="F168" s="4"/>
      <c r="G168" s="4"/>
      <c r="H168" s="4"/>
    </row>
    <row r="169" ht="13.5" customHeight="1">
      <c r="A169" s="4"/>
      <c r="B169" s="4"/>
      <c r="C169" s="4"/>
      <c r="D169" s="4"/>
      <c r="E169" s="4"/>
      <c r="F169" s="4"/>
      <c r="G169" s="4"/>
      <c r="H169" s="4"/>
    </row>
    <row r="170" ht="13.5" customHeight="1">
      <c r="A170" s="4"/>
      <c r="B170" s="4"/>
      <c r="C170" s="4"/>
      <c r="D170" s="4"/>
      <c r="E170" s="4"/>
      <c r="F170" s="4"/>
      <c r="G170" s="4"/>
      <c r="H170" s="4"/>
    </row>
    <row r="171" ht="13.5" customHeight="1">
      <c r="A171" s="4"/>
      <c r="B171" s="4"/>
      <c r="C171" s="4"/>
      <c r="D171" s="4"/>
      <c r="E171" s="4"/>
      <c r="F171" s="4"/>
      <c r="G171" s="4"/>
      <c r="H171" s="4"/>
    </row>
    <row r="172" ht="13.5" customHeight="1">
      <c r="A172" s="4"/>
      <c r="B172" s="4"/>
      <c r="C172" s="4"/>
      <c r="D172" s="4"/>
      <c r="E172" s="4"/>
      <c r="F172" s="4"/>
      <c r="G172" s="4"/>
      <c r="H172" s="4"/>
    </row>
    <row r="173" ht="13.5" customHeight="1">
      <c r="A173" s="4"/>
      <c r="B173" s="4"/>
      <c r="C173" s="4"/>
      <c r="D173" s="4"/>
      <c r="E173" s="4"/>
      <c r="F173" s="4"/>
      <c r="G173" s="4"/>
      <c r="H173" s="4"/>
    </row>
    <row r="174" ht="13.5" customHeight="1">
      <c r="A174" s="4"/>
      <c r="B174" s="4"/>
      <c r="C174" s="4"/>
      <c r="D174" s="4"/>
      <c r="E174" s="4"/>
      <c r="F174" s="4"/>
      <c r="G174" s="4"/>
      <c r="H174" s="4"/>
    </row>
    <row r="175" ht="13.5" customHeight="1">
      <c r="A175" s="4"/>
      <c r="B175" s="4"/>
      <c r="C175" s="4"/>
      <c r="D175" s="4"/>
      <c r="E175" s="4"/>
      <c r="F175" s="4"/>
      <c r="G175" s="4"/>
      <c r="H175" s="4"/>
    </row>
    <row r="176" ht="13.5" customHeight="1">
      <c r="A176" s="4"/>
      <c r="B176" s="4"/>
      <c r="C176" s="4"/>
      <c r="D176" s="4"/>
      <c r="E176" s="4"/>
      <c r="F176" s="4"/>
      <c r="G176" s="4"/>
      <c r="H176" s="4"/>
    </row>
    <row r="177" ht="13.5" customHeight="1">
      <c r="A177" s="4"/>
      <c r="B177" s="4"/>
      <c r="C177" s="4"/>
      <c r="D177" s="4"/>
      <c r="E177" s="4"/>
      <c r="F177" s="4"/>
      <c r="G177" s="4"/>
      <c r="H177" s="4"/>
    </row>
    <row r="178" ht="13.5" customHeight="1">
      <c r="A178" s="4"/>
      <c r="B178" s="4"/>
      <c r="C178" s="4"/>
      <c r="D178" s="4"/>
      <c r="E178" s="4"/>
      <c r="F178" s="4"/>
      <c r="G178" s="4"/>
      <c r="H178" s="4"/>
    </row>
    <row r="179" ht="13.5" customHeight="1">
      <c r="A179" s="4"/>
      <c r="B179" s="4"/>
      <c r="C179" s="4"/>
      <c r="D179" s="4"/>
      <c r="E179" s="4"/>
      <c r="F179" s="4"/>
      <c r="G179" s="4"/>
      <c r="H179" s="4"/>
    </row>
    <row r="180" ht="13.5" customHeight="1">
      <c r="A180" s="4"/>
      <c r="B180" s="4"/>
      <c r="C180" s="4"/>
      <c r="D180" s="4"/>
      <c r="E180" s="4"/>
      <c r="F180" s="4"/>
      <c r="G180" s="4"/>
      <c r="H180" s="4"/>
    </row>
    <row r="181" ht="13.5" customHeight="1">
      <c r="A181" s="4"/>
      <c r="B181" s="4"/>
      <c r="C181" s="4"/>
      <c r="D181" s="4"/>
      <c r="E181" s="4"/>
      <c r="F181" s="4"/>
      <c r="G181" s="4"/>
      <c r="H181" s="4"/>
    </row>
    <row r="182" ht="13.5" customHeight="1">
      <c r="A182" s="4"/>
      <c r="B182" s="4"/>
      <c r="C182" s="4"/>
      <c r="D182" s="4"/>
      <c r="E182" s="4"/>
      <c r="F182" s="4"/>
      <c r="G182" s="4"/>
      <c r="H182" s="4"/>
    </row>
    <row r="183" ht="13.5" customHeight="1">
      <c r="A183" s="4"/>
      <c r="B183" s="4"/>
      <c r="C183" s="4"/>
      <c r="D183" s="4"/>
      <c r="E183" s="4"/>
      <c r="F183" s="4"/>
      <c r="G183" s="4"/>
      <c r="H183" s="4"/>
    </row>
    <row r="184" ht="13.5" customHeight="1">
      <c r="A184" s="4"/>
      <c r="B184" s="4"/>
      <c r="C184" s="4"/>
      <c r="D184" s="4"/>
      <c r="E184" s="4"/>
      <c r="F184" s="4"/>
      <c r="G184" s="4"/>
      <c r="H184" s="4"/>
    </row>
    <row r="185" ht="13.5" customHeight="1">
      <c r="A185" s="4"/>
      <c r="B185" s="4"/>
      <c r="C185" s="4"/>
      <c r="D185" s="4"/>
      <c r="E185" s="4"/>
      <c r="F185" s="4"/>
      <c r="G185" s="4"/>
      <c r="H185" s="4"/>
    </row>
    <row r="186" ht="13.5" customHeight="1">
      <c r="A186" s="4"/>
      <c r="B186" s="4"/>
      <c r="C186" s="4"/>
      <c r="D186" s="4"/>
      <c r="E186" s="4"/>
      <c r="F186" s="4"/>
      <c r="G186" s="4"/>
      <c r="H186" s="4"/>
    </row>
    <row r="187" ht="13.5" customHeight="1">
      <c r="A187" s="4"/>
      <c r="B187" s="4"/>
      <c r="C187" s="4"/>
      <c r="D187" s="4"/>
      <c r="E187" s="4"/>
      <c r="F187" s="4"/>
      <c r="G187" s="4"/>
      <c r="H187" s="4"/>
    </row>
    <row r="188" ht="13.5" customHeight="1">
      <c r="A188" s="4"/>
      <c r="B188" s="4"/>
      <c r="C188" s="4"/>
      <c r="D188" s="4"/>
      <c r="E188" s="4"/>
      <c r="F188" s="4"/>
      <c r="G188" s="4"/>
      <c r="H188" s="4"/>
    </row>
    <row r="189" ht="13.5" customHeight="1">
      <c r="A189" s="4"/>
      <c r="B189" s="4"/>
      <c r="C189" s="4"/>
      <c r="D189" s="4"/>
      <c r="E189" s="4"/>
      <c r="F189" s="4"/>
      <c r="G189" s="4"/>
      <c r="H189" s="4"/>
    </row>
    <row r="190" ht="13.5" customHeight="1">
      <c r="A190" s="4"/>
      <c r="B190" s="4"/>
      <c r="C190" s="4"/>
      <c r="D190" s="4"/>
      <c r="E190" s="4"/>
      <c r="F190" s="4"/>
      <c r="G190" s="4"/>
      <c r="H190" s="4"/>
    </row>
    <row r="191" ht="13.5" customHeight="1">
      <c r="A191" s="4"/>
      <c r="B191" s="4"/>
      <c r="C191" s="4"/>
      <c r="D191" s="4"/>
      <c r="E191" s="4"/>
      <c r="F191" s="4"/>
      <c r="G191" s="4"/>
      <c r="H191" s="4"/>
    </row>
    <row r="192" ht="13.5" customHeight="1">
      <c r="A192" s="4"/>
      <c r="B192" s="4"/>
      <c r="C192" s="4"/>
      <c r="D192" s="4"/>
      <c r="E192" s="4"/>
      <c r="F192" s="4"/>
      <c r="G192" s="4"/>
      <c r="H192" s="4"/>
    </row>
    <row r="193" ht="13.5" customHeight="1">
      <c r="A193" s="4"/>
      <c r="B193" s="4"/>
      <c r="C193" s="4"/>
      <c r="D193" s="4"/>
      <c r="E193" s="4"/>
      <c r="F193" s="4"/>
      <c r="G193" s="4"/>
      <c r="H193" s="4"/>
    </row>
    <row r="194" ht="13.5" customHeight="1">
      <c r="A194" s="4"/>
      <c r="B194" s="4"/>
      <c r="C194" s="4"/>
      <c r="D194" s="4"/>
      <c r="E194" s="4"/>
      <c r="F194" s="4"/>
      <c r="G194" s="4"/>
      <c r="H194" s="4"/>
    </row>
    <row r="195" ht="13.5" customHeight="1">
      <c r="A195" s="4"/>
      <c r="B195" s="4"/>
      <c r="C195" s="4"/>
      <c r="D195" s="4"/>
      <c r="E195" s="4"/>
      <c r="F195" s="4"/>
      <c r="G195" s="4"/>
      <c r="H195" s="4"/>
    </row>
    <row r="196" ht="13.5" customHeight="1">
      <c r="A196" s="4"/>
      <c r="B196" s="4"/>
      <c r="C196" s="4"/>
      <c r="D196" s="4"/>
      <c r="E196" s="4"/>
      <c r="F196" s="4"/>
      <c r="G196" s="4"/>
      <c r="H196" s="4"/>
    </row>
    <row r="197" ht="13.5" customHeight="1">
      <c r="A197" s="4"/>
      <c r="B197" s="4"/>
      <c r="C197" s="4"/>
      <c r="D197" s="4"/>
      <c r="E197" s="4"/>
      <c r="F197" s="4"/>
      <c r="G197" s="4"/>
      <c r="H197" s="4"/>
    </row>
    <row r="198" ht="13.5" customHeight="1">
      <c r="A198" s="4"/>
      <c r="B198" s="4"/>
      <c r="C198" s="4"/>
      <c r="D198" s="4"/>
      <c r="E198" s="4"/>
      <c r="F198" s="4"/>
      <c r="G198" s="4"/>
      <c r="H198" s="4"/>
    </row>
    <row r="199" ht="13.5" customHeight="1">
      <c r="A199" s="4"/>
      <c r="B199" s="4"/>
      <c r="C199" s="4"/>
      <c r="D199" s="4"/>
      <c r="E199" s="4"/>
      <c r="F199" s="4"/>
      <c r="G199" s="4"/>
      <c r="H199" s="4"/>
    </row>
    <row r="200" ht="13.5" customHeight="1">
      <c r="A200" s="4"/>
      <c r="B200" s="4"/>
      <c r="C200" s="4"/>
      <c r="D200" s="4"/>
      <c r="E200" s="4"/>
      <c r="F200" s="4"/>
      <c r="G200" s="4"/>
      <c r="H200" s="4"/>
    </row>
    <row r="201" ht="13.5" customHeight="1">
      <c r="A201" s="4"/>
      <c r="B201" s="4"/>
      <c r="C201" s="4"/>
      <c r="D201" s="4"/>
      <c r="E201" s="4"/>
      <c r="F201" s="4"/>
      <c r="G201" s="4"/>
      <c r="H201" s="4"/>
    </row>
    <row r="202" ht="13.5" customHeight="1">
      <c r="A202" s="4"/>
      <c r="B202" s="4"/>
      <c r="C202" s="4"/>
      <c r="D202" s="4"/>
      <c r="E202" s="4"/>
      <c r="F202" s="4"/>
      <c r="G202" s="4"/>
      <c r="H202" s="4"/>
    </row>
    <row r="203" ht="13.5" customHeight="1">
      <c r="A203" s="4"/>
      <c r="B203" s="4"/>
      <c r="C203" s="4"/>
      <c r="D203" s="4"/>
      <c r="E203" s="4"/>
      <c r="F203" s="4"/>
      <c r="G203" s="4"/>
      <c r="H203" s="4"/>
    </row>
    <row r="204" ht="13.5" customHeight="1">
      <c r="A204" s="4"/>
      <c r="B204" s="4"/>
      <c r="C204" s="4"/>
      <c r="D204" s="4"/>
      <c r="E204" s="4"/>
      <c r="F204" s="4"/>
      <c r="G204" s="4"/>
      <c r="H204" s="4"/>
    </row>
    <row r="205" ht="13.5" customHeight="1">
      <c r="A205" s="4"/>
      <c r="B205" s="4"/>
      <c r="C205" s="4"/>
      <c r="D205" s="4"/>
      <c r="E205" s="4"/>
      <c r="F205" s="4"/>
      <c r="G205" s="4"/>
      <c r="H205" s="4"/>
    </row>
    <row r="206" ht="13.5" customHeight="1">
      <c r="A206" s="4"/>
      <c r="B206" s="4"/>
      <c r="C206" s="4"/>
      <c r="D206" s="4"/>
      <c r="E206" s="4"/>
      <c r="F206" s="4"/>
      <c r="G206" s="4"/>
      <c r="H206" s="4"/>
    </row>
    <row r="207" ht="13.5" customHeight="1">
      <c r="A207" s="4"/>
      <c r="B207" s="4"/>
      <c r="C207" s="4"/>
      <c r="D207" s="4"/>
      <c r="E207" s="4"/>
      <c r="F207" s="4"/>
      <c r="G207" s="4"/>
      <c r="H207" s="4"/>
    </row>
    <row r="208" ht="13.5" customHeight="1">
      <c r="A208" s="4"/>
      <c r="B208" s="4"/>
      <c r="C208" s="4"/>
      <c r="D208" s="4"/>
      <c r="E208" s="4"/>
      <c r="F208" s="4"/>
      <c r="G208" s="4"/>
      <c r="H208" s="4"/>
    </row>
    <row r="209" ht="13.5" customHeight="1">
      <c r="A209" s="4"/>
      <c r="B209" s="4"/>
      <c r="C209" s="4"/>
      <c r="D209" s="4"/>
      <c r="E209" s="4"/>
      <c r="F209" s="4"/>
      <c r="G209" s="4"/>
      <c r="H209" s="4"/>
    </row>
    <row r="210" ht="13.5" customHeight="1">
      <c r="A210" s="4"/>
      <c r="B210" s="4"/>
      <c r="C210" s="4"/>
      <c r="D210" s="4"/>
      <c r="E210" s="4"/>
      <c r="F210" s="4"/>
      <c r="G210" s="4"/>
      <c r="H210" s="4"/>
    </row>
    <row r="211" ht="13.5" customHeight="1">
      <c r="A211" s="4"/>
      <c r="B211" s="4"/>
      <c r="C211" s="4"/>
      <c r="D211" s="4"/>
      <c r="E211" s="4"/>
      <c r="F211" s="4"/>
      <c r="G211" s="4"/>
      <c r="H211" s="4"/>
    </row>
    <row r="212" ht="13.5" customHeight="1">
      <c r="A212" s="4"/>
      <c r="B212" s="4"/>
      <c r="C212" s="4"/>
      <c r="D212" s="4"/>
      <c r="E212" s="4"/>
      <c r="F212" s="4"/>
      <c r="G212" s="4"/>
      <c r="H212" s="4"/>
    </row>
    <row r="213" ht="13.5" customHeight="1">
      <c r="A213" s="4"/>
      <c r="B213" s="4"/>
      <c r="C213" s="4"/>
      <c r="D213" s="4"/>
      <c r="E213" s="4"/>
      <c r="F213" s="4"/>
      <c r="G213" s="4"/>
      <c r="H213" s="4"/>
    </row>
    <row r="214" ht="13.5" customHeight="1">
      <c r="A214" s="4"/>
      <c r="B214" s="4"/>
      <c r="C214" s="4"/>
      <c r="D214" s="4"/>
      <c r="E214" s="4"/>
      <c r="F214" s="4"/>
      <c r="G214" s="4"/>
      <c r="H214" s="4"/>
    </row>
    <row r="215" ht="13.5" customHeight="1">
      <c r="A215" s="4"/>
      <c r="B215" s="4"/>
      <c r="C215" s="4"/>
      <c r="D215" s="4"/>
      <c r="E215" s="4"/>
      <c r="F215" s="4"/>
      <c r="G215" s="4"/>
      <c r="H215" s="4"/>
    </row>
    <row r="216" ht="13.5" customHeight="1">
      <c r="A216" s="4"/>
      <c r="B216" s="4"/>
      <c r="C216" s="4"/>
      <c r="D216" s="4"/>
      <c r="E216" s="4"/>
      <c r="F216" s="4"/>
      <c r="G216" s="4"/>
      <c r="H216" s="4"/>
    </row>
    <row r="217" ht="13.5" customHeight="1">
      <c r="A217" s="4"/>
      <c r="B217" s="4"/>
      <c r="C217" s="4"/>
      <c r="D217" s="4"/>
      <c r="E217" s="4"/>
      <c r="F217" s="4"/>
      <c r="G217" s="4"/>
      <c r="H217" s="4"/>
    </row>
    <row r="218" ht="13.5" customHeight="1">
      <c r="A218" s="4"/>
      <c r="B218" s="4"/>
      <c r="C218" s="4"/>
      <c r="D218" s="4"/>
      <c r="E218" s="4"/>
      <c r="F218" s="4"/>
      <c r="G218" s="4"/>
      <c r="H218" s="4"/>
    </row>
    <row r="219" ht="13.5" customHeight="1">
      <c r="A219" s="4"/>
      <c r="B219" s="4"/>
      <c r="C219" s="4"/>
      <c r="D219" s="4"/>
      <c r="E219" s="4"/>
      <c r="F219" s="4"/>
      <c r="G219" s="4"/>
      <c r="H219" s="4"/>
    </row>
    <row r="220" ht="13.5" customHeight="1">
      <c r="A220" s="4"/>
      <c r="B220" s="4"/>
      <c r="C220" s="4"/>
      <c r="D220" s="4"/>
      <c r="E220" s="4"/>
      <c r="F220" s="4"/>
      <c r="G220" s="4"/>
      <c r="H220" s="4"/>
    </row>
    <row r="221" ht="13.5" customHeight="1">
      <c r="A221" s="4"/>
      <c r="B221" s="4"/>
      <c r="C221" s="4"/>
      <c r="D221" s="4"/>
      <c r="E221" s="4"/>
      <c r="F221" s="4"/>
      <c r="G221" s="4"/>
      <c r="H221" s="4"/>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26" footer="0.0" header="0.0" left="0.7" right="0.7" top="0.3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showGridLines="0" workbookViewId="0"/>
  </sheetViews>
  <sheetFormatPr customHeight="1" defaultColWidth="12.63" defaultRowHeight="15.0"/>
  <cols>
    <col customWidth="1" min="1" max="1" width="25.13"/>
    <col customWidth="1" min="2" max="2" width="119.75"/>
    <col customWidth="1" min="3" max="3" width="22.25"/>
    <col customWidth="1" min="4" max="7" width="19.0"/>
    <col customWidth="1" min="8" max="22" width="7.88"/>
  </cols>
  <sheetData>
    <row r="1" ht="31.5" customHeight="1">
      <c r="A1" s="32" t="s">
        <v>49</v>
      </c>
      <c r="B1" s="33" t="s">
        <v>50</v>
      </c>
      <c r="C1" s="9"/>
      <c r="D1" s="9"/>
      <c r="E1" s="9"/>
      <c r="F1" s="9"/>
      <c r="G1" s="9"/>
      <c r="H1" s="9"/>
      <c r="I1" s="9"/>
      <c r="J1" s="9"/>
      <c r="K1" s="9"/>
      <c r="L1" s="9"/>
      <c r="M1" s="9"/>
      <c r="N1" s="9"/>
      <c r="O1" s="9"/>
      <c r="P1" s="9"/>
      <c r="Q1" s="9"/>
      <c r="R1" s="9"/>
      <c r="S1" s="9"/>
      <c r="T1" s="9"/>
      <c r="U1" s="9"/>
      <c r="V1" s="9"/>
    </row>
    <row r="2">
      <c r="A2" s="34"/>
      <c r="B2" s="35" t="s">
        <v>51</v>
      </c>
      <c r="C2" s="4"/>
      <c r="D2" s="4"/>
      <c r="E2" s="4"/>
      <c r="F2" s="4"/>
      <c r="G2" s="4"/>
      <c r="H2" s="4"/>
      <c r="I2" s="4"/>
      <c r="J2" s="4"/>
      <c r="K2" s="4"/>
      <c r="L2" s="4"/>
      <c r="M2" s="4"/>
      <c r="N2" s="4"/>
      <c r="O2" s="4"/>
      <c r="P2" s="4"/>
      <c r="Q2" s="4"/>
      <c r="R2" s="4"/>
      <c r="S2" s="4"/>
      <c r="T2" s="4"/>
      <c r="U2" s="4"/>
      <c r="V2" s="4"/>
    </row>
    <row r="3" ht="171.0" customHeight="1">
      <c r="A3" s="36" t="s">
        <v>52</v>
      </c>
      <c r="B3" s="35" t="s">
        <v>53</v>
      </c>
      <c r="C3" s="4"/>
      <c r="D3" s="4"/>
      <c r="E3" s="4"/>
      <c r="F3" s="4"/>
      <c r="G3" s="4"/>
      <c r="H3" s="4"/>
      <c r="I3" s="4"/>
      <c r="J3" s="4"/>
      <c r="K3" s="4"/>
      <c r="L3" s="4"/>
      <c r="M3" s="4"/>
      <c r="N3" s="4"/>
      <c r="O3" s="4"/>
      <c r="P3" s="4"/>
      <c r="Q3" s="4"/>
      <c r="R3" s="4"/>
      <c r="S3" s="4"/>
      <c r="T3" s="4"/>
      <c r="U3" s="4"/>
      <c r="V3" s="4"/>
    </row>
    <row r="4" ht="153.75" customHeight="1">
      <c r="A4" s="36" t="s">
        <v>54</v>
      </c>
      <c r="B4" s="35" t="s">
        <v>55</v>
      </c>
      <c r="C4" s="4"/>
      <c r="D4" s="4"/>
      <c r="E4" s="4"/>
      <c r="F4" s="4"/>
      <c r="G4" s="4"/>
      <c r="H4" s="4"/>
      <c r="I4" s="4"/>
      <c r="J4" s="4"/>
      <c r="K4" s="4"/>
      <c r="L4" s="4"/>
      <c r="M4" s="4"/>
      <c r="N4" s="4"/>
      <c r="O4" s="4"/>
      <c r="P4" s="4"/>
      <c r="Q4" s="4"/>
      <c r="R4" s="4"/>
      <c r="S4" s="4"/>
      <c r="T4" s="4"/>
      <c r="U4" s="4"/>
      <c r="V4" s="4"/>
    </row>
    <row r="5" ht="144.75" customHeight="1">
      <c r="A5" s="36" t="s">
        <v>56</v>
      </c>
      <c r="B5" s="35" t="s">
        <v>57</v>
      </c>
      <c r="C5" s="4"/>
      <c r="D5" s="4"/>
      <c r="E5" s="4"/>
      <c r="F5" s="4"/>
      <c r="G5" s="4"/>
      <c r="H5" s="4"/>
      <c r="I5" s="4"/>
      <c r="J5" s="4"/>
      <c r="K5" s="4"/>
      <c r="L5" s="4"/>
      <c r="M5" s="4"/>
      <c r="N5" s="4"/>
      <c r="O5" s="4"/>
      <c r="P5" s="4"/>
      <c r="Q5" s="4"/>
      <c r="R5" s="4"/>
      <c r="S5" s="4"/>
      <c r="T5" s="4"/>
      <c r="U5" s="4"/>
      <c r="V5" s="4"/>
    </row>
    <row r="6" ht="144.75" customHeight="1">
      <c r="A6" s="36" t="s">
        <v>58</v>
      </c>
      <c r="B6" s="35" t="s">
        <v>59</v>
      </c>
      <c r="C6" s="4"/>
      <c r="D6" s="4"/>
      <c r="E6" s="4"/>
      <c r="F6" s="4"/>
      <c r="G6" s="4"/>
      <c r="H6" s="4"/>
      <c r="I6" s="4"/>
      <c r="J6" s="4"/>
      <c r="K6" s="4"/>
      <c r="L6" s="4"/>
      <c r="M6" s="4"/>
      <c r="N6" s="4"/>
      <c r="O6" s="4"/>
      <c r="P6" s="4"/>
      <c r="Q6" s="4"/>
      <c r="R6" s="4"/>
      <c r="S6" s="4"/>
      <c r="T6" s="4"/>
      <c r="U6" s="4"/>
      <c r="V6" s="4"/>
    </row>
    <row r="7" ht="153.75" customHeight="1">
      <c r="A7" s="36" t="s">
        <v>60</v>
      </c>
      <c r="B7" s="35" t="s">
        <v>61</v>
      </c>
      <c r="C7" s="4"/>
      <c r="D7" s="4"/>
      <c r="E7" s="4"/>
      <c r="F7" s="4"/>
      <c r="G7" s="4"/>
      <c r="H7" s="4"/>
      <c r="I7" s="4"/>
      <c r="J7" s="4"/>
      <c r="K7" s="4"/>
      <c r="L7" s="4"/>
      <c r="M7" s="4"/>
      <c r="N7" s="4"/>
      <c r="O7" s="4"/>
      <c r="P7" s="4"/>
      <c r="Q7" s="4"/>
      <c r="R7" s="4"/>
      <c r="S7" s="4"/>
      <c r="T7" s="4"/>
      <c r="U7" s="4"/>
      <c r="V7" s="4"/>
    </row>
    <row r="8" ht="156.75" customHeight="1">
      <c r="A8" s="36" t="s">
        <v>62</v>
      </c>
      <c r="B8" s="35" t="s">
        <v>63</v>
      </c>
      <c r="C8" s="4"/>
      <c r="D8" s="4"/>
      <c r="E8" s="4"/>
      <c r="F8" s="4"/>
      <c r="G8" s="4"/>
      <c r="H8" s="4"/>
      <c r="I8" s="4"/>
      <c r="J8" s="4"/>
      <c r="K8" s="4"/>
      <c r="L8" s="4"/>
      <c r="M8" s="4"/>
      <c r="N8" s="4"/>
      <c r="O8" s="4"/>
      <c r="P8" s="4"/>
      <c r="Q8" s="4"/>
      <c r="R8" s="4"/>
      <c r="S8" s="4"/>
      <c r="T8" s="4"/>
      <c r="U8" s="4"/>
      <c r="V8" s="4"/>
    </row>
    <row r="9" ht="13.5" customHeight="1">
      <c r="A9" s="4"/>
      <c r="B9" s="4"/>
      <c r="C9" s="4"/>
      <c r="D9" s="4"/>
      <c r="E9" s="4"/>
      <c r="F9" s="4"/>
      <c r="G9" s="4"/>
      <c r="H9" s="4"/>
      <c r="I9" s="4"/>
      <c r="J9" s="4"/>
      <c r="K9" s="4"/>
      <c r="L9" s="4"/>
      <c r="M9" s="4"/>
      <c r="N9" s="4"/>
      <c r="O9" s="4"/>
      <c r="P9" s="4"/>
      <c r="Q9" s="4"/>
      <c r="R9" s="4"/>
      <c r="S9" s="4"/>
      <c r="T9" s="4"/>
      <c r="U9" s="4"/>
      <c r="V9" s="4"/>
    </row>
    <row r="10" ht="13.5" customHeight="1">
      <c r="A10" s="4"/>
      <c r="B10" s="4"/>
      <c r="C10" s="4"/>
      <c r="D10" s="4"/>
      <c r="E10" s="4"/>
      <c r="F10" s="4"/>
      <c r="G10" s="4"/>
      <c r="H10" s="4"/>
      <c r="I10" s="4"/>
      <c r="J10" s="4"/>
      <c r="K10" s="4"/>
      <c r="L10" s="4"/>
      <c r="M10" s="4"/>
      <c r="N10" s="4"/>
      <c r="O10" s="4"/>
      <c r="P10" s="4"/>
      <c r="Q10" s="4"/>
      <c r="R10" s="4"/>
      <c r="S10" s="4"/>
      <c r="T10" s="4"/>
      <c r="U10" s="4"/>
      <c r="V10" s="4"/>
    </row>
    <row r="11" ht="13.5" customHeight="1">
      <c r="A11" s="4"/>
      <c r="B11" s="4"/>
      <c r="C11" s="4"/>
      <c r="D11" s="4"/>
      <c r="E11" s="4"/>
      <c r="F11" s="4"/>
      <c r="G11" s="4"/>
      <c r="H11" s="4"/>
      <c r="I11" s="4"/>
      <c r="J11" s="4"/>
      <c r="K11" s="4"/>
      <c r="L11" s="4"/>
      <c r="M11" s="4"/>
      <c r="N11" s="4"/>
      <c r="O11" s="4"/>
      <c r="P11" s="4"/>
      <c r="Q11" s="4"/>
      <c r="R11" s="4"/>
      <c r="S11" s="4"/>
      <c r="T11" s="4"/>
      <c r="U11" s="4"/>
      <c r="V11" s="4"/>
    </row>
    <row r="12" ht="13.5" customHeight="1">
      <c r="A12" s="4"/>
      <c r="B12" s="4"/>
      <c r="C12" s="4"/>
      <c r="D12" s="4"/>
      <c r="E12" s="4"/>
      <c r="F12" s="4"/>
      <c r="G12" s="4"/>
      <c r="H12" s="4"/>
      <c r="I12" s="4"/>
      <c r="J12" s="4"/>
      <c r="K12" s="4"/>
      <c r="L12" s="4"/>
      <c r="M12" s="4"/>
      <c r="N12" s="4"/>
      <c r="O12" s="4"/>
      <c r="P12" s="4"/>
      <c r="Q12" s="4"/>
      <c r="R12" s="4"/>
      <c r="S12" s="4"/>
      <c r="T12" s="4"/>
      <c r="U12" s="4"/>
      <c r="V12" s="4"/>
    </row>
    <row r="13" ht="13.5" customHeight="1">
      <c r="A13" s="4"/>
      <c r="B13" s="4"/>
      <c r="C13" s="4"/>
      <c r="D13" s="4"/>
      <c r="E13" s="4"/>
      <c r="F13" s="4"/>
      <c r="G13" s="4"/>
      <c r="H13" s="4"/>
      <c r="I13" s="4"/>
      <c r="J13" s="4"/>
      <c r="K13" s="4"/>
      <c r="L13" s="4"/>
      <c r="M13" s="4"/>
      <c r="N13" s="4"/>
      <c r="O13" s="4"/>
      <c r="P13" s="4"/>
      <c r="Q13" s="4"/>
      <c r="R13" s="4"/>
      <c r="S13" s="4"/>
      <c r="T13" s="4"/>
      <c r="U13" s="4"/>
      <c r="V13" s="4"/>
    </row>
    <row r="14" ht="13.5" customHeight="1">
      <c r="A14" s="4"/>
      <c r="B14" s="4"/>
      <c r="C14" s="4"/>
      <c r="D14" s="4"/>
      <c r="E14" s="4"/>
      <c r="F14" s="4"/>
      <c r="G14" s="4"/>
      <c r="H14" s="4"/>
      <c r="I14" s="4"/>
      <c r="J14" s="4"/>
      <c r="K14" s="4"/>
      <c r="L14" s="4"/>
      <c r="M14" s="4"/>
      <c r="N14" s="4"/>
      <c r="O14" s="4"/>
      <c r="P14" s="4"/>
      <c r="Q14" s="4"/>
      <c r="R14" s="4"/>
      <c r="S14" s="4"/>
      <c r="T14" s="4"/>
      <c r="U14" s="4"/>
      <c r="V14" s="4"/>
    </row>
    <row r="15" ht="13.5" customHeight="1">
      <c r="A15" s="4"/>
      <c r="B15" s="4"/>
      <c r="C15" s="4"/>
      <c r="D15" s="4"/>
      <c r="E15" s="4"/>
      <c r="F15" s="4"/>
      <c r="G15" s="4"/>
      <c r="H15" s="4"/>
      <c r="I15" s="4"/>
      <c r="J15" s="4"/>
      <c r="K15" s="4"/>
      <c r="L15" s="4"/>
      <c r="M15" s="4"/>
      <c r="N15" s="4"/>
      <c r="O15" s="4"/>
      <c r="P15" s="4"/>
      <c r="Q15" s="4"/>
      <c r="R15" s="4"/>
      <c r="S15" s="4"/>
      <c r="T15" s="4"/>
      <c r="U15" s="4"/>
      <c r="V15" s="4"/>
    </row>
    <row r="16" ht="13.5" customHeight="1">
      <c r="A16" s="4"/>
      <c r="B16" s="4"/>
      <c r="C16" s="4"/>
      <c r="D16" s="4"/>
      <c r="E16" s="4"/>
      <c r="F16" s="4"/>
      <c r="G16" s="4"/>
      <c r="H16" s="4"/>
      <c r="I16" s="4"/>
      <c r="J16" s="4"/>
      <c r="K16" s="4"/>
      <c r="L16" s="4"/>
      <c r="M16" s="4"/>
      <c r="N16" s="4"/>
      <c r="O16" s="4"/>
      <c r="P16" s="4"/>
      <c r="Q16" s="4"/>
      <c r="R16" s="4"/>
      <c r="S16" s="4"/>
      <c r="T16" s="4"/>
      <c r="U16" s="4"/>
      <c r="V16" s="4"/>
    </row>
    <row r="17" ht="13.5" customHeight="1">
      <c r="A17" s="4"/>
      <c r="B17" s="4"/>
      <c r="C17" s="4"/>
      <c r="D17" s="4"/>
      <c r="E17" s="4"/>
      <c r="F17" s="4"/>
      <c r="G17" s="4"/>
      <c r="H17" s="4"/>
      <c r="I17" s="4"/>
      <c r="J17" s="4"/>
      <c r="K17" s="4"/>
      <c r="L17" s="4"/>
      <c r="M17" s="4"/>
      <c r="N17" s="4"/>
      <c r="O17" s="4"/>
      <c r="P17" s="4"/>
      <c r="Q17" s="4"/>
      <c r="R17" s="4"/>
      <c r="S17" s="4"/>
      <c r="T17" s="4"/>
      <c r="U17" s="4"/>
      <c r="V17" s="4"/>
    </row>
    <row r="18" ht="13.5" customHeight="1">
      <c r="A18" s="4"/>
      <c r="B18" s="4"/>
      <c r="C18" s="4"/>
      <c r="D18" s="4"/>
      <c r="E18" s="4"/>
      <c r="F18" s="4"/>
      <c r="G18" s="4"/>
      <c r="H18" s="4"/>
      <c r="I18" s="4"/>
      <c r="J18" s="4"/>
      <c r="K18" s="4"/>
      <c r="L18" s="4"/>
      <c r="M18" s="4"/>
      <c r="N18" s="4"/>
      <c r="O18" s="4"/>
      <c r="P18" s="4"/>
      <c r="Q18" s="4"/>
      <c r="R18" s="4"/>
      <c r="S18" s="4"/>
      <c r="T18" s="4"/>
      <c r="U18" s="4"/>
      <c r="V18" s="4"/>
    </row>
    <row r="19" ht="13.5" customHeight="1">
      <c r="A19" s="4"/>
      <c r="B19" s="4"/>
      <c r="C19" s="4"/>
      <c r="D19" s="4"/>
      <c r="E19" s="4"/>
      <c r="F19" s="4"/>
      <c r="G19" s="4"/>
      <c r="H19" s="4"/>
      <c r="I19" s="4"/>
      <c r="J19" s="4"/>
      <c r="K19" s="4"/>
      <c r="L19" s="4"/>
      <c r="M19" s="4"/>
      <c r="N19" s="4"/>
      <c r="O19" s="4"/>
      <c r="P19" s="4"/>
      <c r="Q19" s="4"/>
      <c r="R19" s="4"/>
      <c r="S19" s="4"/>
      <c r="T19" s="4"/>
      <c r="U19" s="4"/>
      <c r="V19" s="4"/>
    </row>
    <row r="20" ht="13.5" customHeight="1">
      <c r="A20" s="4"/>
      <c r="B20" s="4"/>
      <c r="C20" s="4"/>
      <c r="D20" s="4"/>
      <c r="E20" s="4"/>
      <c r="F20" s="4"/>
      <c r="G20" s="4"/>
      <c r="H20" s="4"/>
      <c r="I20" s="4"/>
      <c r="J20" s="4"/>
      <c r="K20" s="4"/>
      <c r="L20" s="4"/>
      <c r="M20" s="4"/>
      <c r="N20" s="4"/>
      <c r="O20" s="4"/>
      <c r="P20" s="4"/>
      <c r="Q20" s="4"/>
      <c r="R20" s="4"/>
      <c r="S20" s="4"/>
      <c r="T20" s="4"/>
      <c r="U20" s="4"/>
      <c r="V20" s="4"/>
    </row>
    <row r="21" ht="13.5" customHeight="1">
      <c r="A21" s="4"/>
      <c r="B21" s="4"/>
      <c r="C21" s="4"/>
      <c r="D21" s="4"/>
      <c r="E21" s="4"/>
      <c r="F21" s="4"/>
      <c r="G21" s="4"/>
      <c r="H21" s="4"/>
      <c r="I21" s="4"/>
      <c r="J21" s="4"/>
      <c r="K21" s="4"/>
      <c r="L21" s="4"/>
      <c r="M21" s="4"/>
      <c r="N21" s="4"/>
      <c r="O21" s="4"/>
      <c r="P21" s="4"/>
      <c r="Q21" s="4"/>
      <c r="R21" s="4"/>
      <c r="S21" s="4"/>
      <c r="T21" s="4"/>
      <c r="U21" s="4"/>
      <c r="V21" s="4"/>
    </row>
    <row r="22" ht="13.5" customHeight="1">
      <c r="A22" s="4"/>
      <c r="B22" s="4"/>
      <c r="C22" s="4"/>
      <c r="D22" s="4"/>
      <c r="E22" s="4"/>
      <c r="F22" s="4"/>
      <c r="G22" s="4"/>
      <c r="H22" s="4"/>
      <c r="I22" s="4"/>
      <c r="J22" s="4"/>
      <c r="K22" s="4"/>
      <c r="L22" s="4"/>
      <c r="M22" s="4"/>
      <c r="N22" s="4"/>
      <c r="O22" s="4"/>
      <c r="P22" s="4"/>
      <c r="Q22" s="4"/>
      <c r="R22" s="4"/>
      <c r="S22" s="4"/>
      <c r="T22" s="4"/>
      <c r="U22" s="4"/>
      <c r="V22" s="4"/>
    </row>
    <row r="23" ht="13.5" customHeight="1">
      <c r="A23" s="4"/>
      <c r="B23" s="4"/>
      <c r="C23" s="4"/>
      <c r="D23" s="4"/>
      <c r="E23" s="4"/>
      <c r="F23" s="4"/>
      <c r="G23" s="4"/>
      <c r="H23" s="4"/>
      <c r="I23" s="4"/>
      <c r="J23" s="4"/>
      <c r="K23" s="4"/>
      <c r="L23" s="4"/>
      <c r="M23" s="4"/>
      <c r="N23" s="4"/>
      <c r="O23" s="4"/>
      <c r="P23" s="4"/>
      <c r="Q23" s="4"/>
      <c r="R23" s="4"/>
      <c r="S23" s="4"/>
      <c r="T23" s="4"/>
      <c r="U23" s="4"/>
      <c r="V23" s="4"/>
    </row>
    <row r="24" ht="13.5" customHeight="1">
      <c r="A24" s="4"/>
      <c r="B24" s="4"/>
      <c r="C24" s="4"/>
      <c r="D24" s="4"/>
      <c r="E24" s="4"/>
      <c r="F24" s="4"/>
      <c r="G24" s="4"/>
      <c r="H24" s="4"/>
      <c r="I24" s="4"/>
      <c r="J24" s="4"/>
      <c r="K24" s="4"/>
      <c r="L24" s="4"/>
      <c r="M24" s="4"/>
      <c r="N24" s="4"/>
      <c r="O24" s="4"/>
      <c r="P24" s="4"/>
      <c r="Q24" s="4"/>
      <c r="R24" s="4"/>
      <c r="S24" s="4"/>
      <c r="T24" s="4"/>
      <c r="U24" s="4"/>
      <c r="V24" s="4"/>
    </row>
    <row r="25" ht="13.5" customHeight="1">
      <c r="A25" s="4"/>
      <c r="B25" s="4"/>
      <c r="C25" s="4"/>
      <c r="D25" s="4"/>
      <c r="E25" s="4"/>
      <c r="F25" s="4"/>
      <c r="G25" s="4"/>
      <c r="H25" s="4"/>
      <c r="I25" s="4"/>
      <c r="J25" s="4"/>
      <c r="K25" s="4"/>
      <c r="L25" s="4"/>
      <c r="M25" s="4"/>
      <c r="N25" s="4"/>
      <c r="O25" s="4"/>
      <c r="P25" s="4"/>
      <c r="Q25" s="4"/>
      <c r="R25" s="4"/>
      <c r="S25" s="4"/>
      <c r="T25" s="4"/>
      <c r="U25" s="4"/>
      <c r="V25" s="4"/>
    </row>
    <row r="26" ht="13.5" customHeight="1">
      <c r="A26" s="4"/>
      <c r="B26" s="4"/>
      <c r="C26" s="4"/>
      <c r="D26" s="4"/>
      <c r="E26" s="4"/>
      <c r="F26" s="4"/>
      <c r="G26" s="4"/>
      <c r="H26" s="4"/>
      <c r="I26" s="4"/>
      <c r="J26" s="4"/>
      <c r="K26" s="4"/>
      <c r="L26" s="4"/>
      <c r="M26" s="4"/>
      <c r="N26" s="4"/>
      <c r="O26" s="4"/>
      <c r="P26" s="4"/>
      <c r="Q26" s="4"/>
      <c r="R26" s="4"/>
      <c r="S26" s="4"/>
      <c r="T26" s="4"/>
      <c r="U26" s="4"/>
      <c r="V26" s="4"/>
    </row>
    <row r="27" ht="13.5" customHeight="1">
      <c r="A27" s="4"/>
      <c r="B27" s="4"/>
      <c r="C27" s="4"/>
      <c r="D27" s="4"/>
      <c r="E27" s="4"/>
      <c r="F27" s="4"/>
      <c r="G27" s="4"/>
      <c r="H27" s="4"/>
      <c r="I27" s="4"/>
      <c r="J27" s="4"/>
      <c r="K27" s="4"/>
      <c r="L27" s="4"/>
      <c r="M27" s="4"/>
      <c r="N27" s="4"/>
      <c r="O27" s="4"/>
      <c r="P27" s="4"/>
      <c r="Q27" s="4"/>
      <c r="R27" s="4"/>
      <c r="S27" s="4"/>
      <c r="T27" s="4"/>
      <c r="U27" s="4"/>
      <c r="V27" s="4"/>
    </row>
    <row r="28" ht="13.5" customHeight="1">
      <c r="A28" s="4"/>
      <c r="B28" s="4"/>
      <c r="C28" s="4"/>
      <c r="D28" s="4"/>
      <c r="E28" s="4"/>
      <c r="F28" s="4"/>
      <c r="G28" s="4"/>
      <c r="H28" s="4"/>
      <c r="I28" s="4"/>
      <c r="J28" s="4"/>
      <c r="K28" s="4"/>
      <c r="L28" s="4"/>
      <c r="M28" s="4"/>
      <c r="N28" s="4"/>
      <c r="O28" s="4"/>
      <c r="P28" s="4"/>
      <c r="Q28" s="4"/>
      <c r="R28" s="4"/>
      <c r="S28" s="4"/>
      <c r="T28" s="4"/>
      <c r="U28" s="4"/>
      <c r="V28" s="4"/>
    </row>
    <row r="29" ht="13.5" customHeight="1">
      <c r="A29" s="4"/>
      <c r="B29" s="4"/>
      <c r="C29" s="4"/>
      <c r="D29" s="4"/>
      <c r="E29" s="4"/>
      <c r="F29" s="4"/>
      <c r="G29" s="4"/>
      <c r="H29" s="4"/>
      <c r="I29" s="4"/>
      <c r="J29" s="4"/>
      <c r="K29" s="4"/>
      <c r="L29" s="4"/>
      <c r="M29" s="4"/>
      <c r="N29" s="4"/>
      <c r="O29" s="4"/>
      <c r="P29" s="4"/>
      <c r="Q29" s="4"/>
      <c r="R29" s="4"/>
      <c r="S29" s="4"/>
      <c r="T29" s="4"/>
      <c r="U29" s="4"/>
      <c r="V29" s="4"/>
    </row>
    <row r="30" ht="13.5" customHeight="1">
      <c r="A30" s="4"/>
      <c r="B30" s="4"/>
      <c r="C30" s="4"/>
      <c r="D30" s="4"/>
      <c r="E30" s="4"/>
      <c r="F30" s="4"/>
      <c r="G30" s="4"/>
      <c r="H30" s="4"/>
      <c r="I30" s="4"/>
      <c r="J30" s="4"/>
      <c r="K30" s="4"/>
      <c r="L30" s="4"/>
      <c r="M30" s="4"/>
      <c r="N30" s="4"/>
      <c r="O30" s="4"/>
      <c r="P30" s="4"/>
      <c r="Q30" s="4"/>
      <c r="R30" s="4"/>
      <c r="S30" s="4"/>
      <c r="T30" s="4"/>
      <c r="U30" s="4"/>
      <c r="V30" s="4"/>
    </row>
    <row r="31" ht="13.5" customHeight="1">
      <c r="A31" s="4"/>
      <c r="B31" s="4"/>
      <c r="C31" s="4"/>
      <c r="D31" s="4"/>
      <c r="E31" s="4"/>
      <c r="F31" s="4"/>
      <c r="G31" s="4"/>
      <c r="H31" s="4"/>
      <c r="I31" s="4"/>
      <c r="J31" s="4"/>
      <c r="K31" s="4"/>
      <c r="L31" s="4"/>
      <c r="M31" s="4"/>
      <c r="N31" s="4"/>
      <c r="O31" s="4"/>
      <c r="P31" s="4"/>
      <c r="Q31" s="4"/>
      <c r="R31" s="4"/>
      <c r="S31" s="4"/>
      <c r="T31" s="4"/>
      <c r="U31" s="4"/>
      <c r="V31" s="4"/>
    </row>
    <row r="32" ht="13.5" customHeight="1">
      <c r="A32" s="4"/>
      <c r="B32" s="4"/>
      <c r="C32" s="4"/>
      <c r="D32" s="4"/>
      <c r="E32" s="4"/>
      <c r="F32" s="4"/>
      <c r="G32" s="4"/>
      <c r="H32" s="4"/>
      <c r="I32" s="4"/>
      <c r="J32" s="4"/>
      <c r="K32" s="4"/>
      <c r="L32" s="4"/>
      <c r="M32" s="4"/>
      <c r="N32" s="4"/>
      <c r="O32" s="4"/>
      <c r="P32" s="4"/>
      <c r="Q32" s="4"/>
      <c r="R32" s="4"/>
      <c r="S32" s="4"/>
      <c r="T32" s="4"/>
      <c r="U32" s="4"/>
      <c r="V32" s="4"/>
    </row>
    <row r="33" ht="13.5" customHeight="1">
      <c r="A33" s="4"/>
      <c r="B33" s="4"/>
      <c r="C33" s="4"/>
      <c r="D33" s="4"/>
      <c r="E33" s="4"/>
      <c r="F33" s="4"/>
      <c r="G33" s="4"/>
      <c r="H33" s="4"/>
      <c r="I33" s="4"/>
      <c r="J33" s="4"/>
      <c r="K33" s="4"/>
      <c r="L33" s="4"/>
      <c r="M33" s="4"/>
      <c r="N33" s="4"/>
      <c r="O33" s="4"/>
      <c r="P33" s="4"/>
      <c r="Q33" s="4"/>
      <c r="R33" s="4"/>
      <c r="S33" s="4"/>
      <c r="T33" s="4"/>
      <c r="U33" s="4"/>
      <c r="V33" s="4"/>
    </row>
    <row r="34" ht="13.5" customHeight="1">
      <c r="A34" s="4"/>
      <c r="B34" s="4"/>
      <c r="C34" s="4"/>
      <c r="D34" s="4"/>
      <c r="E34" s="4"/>
      <c r="F34" s="4"/>
      <c r="G34" s="4"/>
      <c r="H34" s="4"/>
      <c r="I34" s="4"/>
      <c r="J34" s="4"/>
      <c r="K34" s="4"/>
      <c r="L34" s="4"/>
      <c r="M34" s="4"/>
      <c r="N34" s="4"/>
      <c r="O34" s="4"/>
      <c r="P34" s="4"/>
      <c r="Q34" s="4"/>
      <c r="R34" s="4"/>
      <c r="S34" s="4"/>
      <c r="T34" s="4"/>
      <c r="U34" s="4"/>
      <c r="V34" s="4"/>
    </row>
    <row r="35" ht="13.5" customHeight="1">
      <c r="A35" s="4"/>
      <c r="B35" s="4"/>
      <c r="C35" s="4"/>
      <c r="D35" s="4"/>
      <c r="E35" s="4"/>
      <c r="F35" s="4"/>
      <c r="G35" s="4"/>
      <c r="H35" s="4"/>
      <c r="I35" s="4"/>
      <c r="J35" s="4"/>
      <c r="K35" s="4"/>
      <c r="L35" s="4"/>
      <c r="M35" s="4"/>
      <c r="N35" s="4"/>
      <c r="O35" s="4"/>
      <c r="P35" s="4"/>
      <c r="Q35" s="4"/>
      <c r="R35" s="4"/>
      <c r="S35" s="4"/>
      <c r="T35" s="4"/>
      <c r="U35" s="4"/>
      <c r="V35" s="4"/>
    </row>
    <row r="36" ht="13.5" customHeight="1">
      <c r="A36" s="4"/>
      <c r="B36" s="4"/>
      <c r="C36" s="4"/>
      <c r="D36" s="4"/>
      <c r="E36" s="4"/>
      <c r="F36" s="4"/>
      <c r="G36" s="4"/>
      <c r="H36" s="4"/>
      <c r="I36" s="4"/>
      <c r="J36" s="4"/>
      <c r="K36" s="4"/>
      <c r="L36" s="4"/>
      <c r="M36" s="4"/>
      <c r="N36" s="4"/>
      <c r="O36" s="4"/>
      <c r="P36" s="4"/>
      <c r="Q36" s="4"/>
      <c r="R36" s="4"/>
      <c r="S36" s="4"/>
      <c r="T36" s="4"/>
      <c r="U36" s="4"/>
      <c r="V36" s="4"/>
    </row>
    <row r="37" ht="13.5" customHeight="1">
      <c r="A37" s="4"/>
      <c r="B37" s="4"/>
      <c r="C37" s="4"/>
      <c r="D37" s="4"/>
      <c r="E37" s="4"/>
      <c r="F37" s="4"/>
      <c r="G37" s="4"/>
      <c r="H37" s="4"/>
      <c r="I37" s="4"/>
      <c r="J37" s="4"/>
      <c r="K37" s="4"/>
      <c r="L37" s="4"/>
      <c r="M37" s="4"/>
      <c r="N37" s="4"/>
      <c r="O37" s="4"/>
      <c r="P37" s="4"/>
      <c r="Q37" s="4"/>
      <c r="R37" s="4"/>
      <c r="S37" s="4"/>
      <c r="T37" s="4"/>
      <c r="U37" s="4"/>
      <c r="V37" s="4"/>
    </row>
    <row r="38" ht="13.5" customHeight="1">
      <c r="A38" s="4"/>
      <c r="B38" s="4"/>
      <c r="C38" s="4"/>
      <c r="D38" s="4"/>
      <c r="E38" s="4"/>
      <c r="F38" s="4"/>
      <c r="G38" s="4"/>
      <c r="H38" s="4"/>
      <c r="I38" s="4"/>
      <c r="J38" s="4"/>
      <c r="K38" s="4"/>
      <c r="L38" s="4"/>
      <c r="M38" s="4"/>
      <c r="N38" s="4"/>
      <c r="O38" s="4"/>
      <c r="P38" s="4"/>
      <c r="Q38" s="4"/>
      <c r="R38" s="4"/>
      <c r="S38" s="4"/>
      <c r="T38" s="4"/>
      <c r="U38" s="4"/>
      <c r="V38" s="4"/>
    </row>
    <row r="39" ht="13.5" customHeight="1">
      <c r="A39" s="4"/>
      <c r="B39" s="4"/>
      <c r="C39" s="4"/>
      <c r="D39" s="4"/>
      <c r="E39" s="4"/>
      <c r="F39" s="4"/>
      <c r="G39" s="4"/>
      <c r="H39" s="4"/>
      <c r="I39" s="4"/>
      <c r="J39" s="4"/>
      <c r="K39" s="4"/>
      <c r="L39" s="4"/>
      <c r="M39" s="4"/>
      <c r="N39" s="4"/>
      <c r="O39" s="4"/>
      <c r="P39" s="4"/>
      <c r="Q39" s="4"/>
      <c r="R39" s="4"/>
      <c r="S39" s="4"/>
      <c r="T39" s="4"/>
      <c r="U39" s="4"/>
      <c r="V39" s="4"/>
    </row>
    <row r="40" ht="13.5" customHeight="1">
      <c r="A40" s="4"/>
      <c r="B40" s="4"/>
      <c r="C40" s="4"/>
      <c r="D40" s="4"/>
      <c r="E40" s="4"/>
      <c r="F40" s="4"/>
      <c r="G40" s="4"/>
      <c r="H40" s="4"/>
      <c r="I40" s="4"/>
      <c r="J40" s="4"/>
      <c r="K40" s="4"/>
      <c r="L40" s="4"/>
      <c r="M40" s="4"/>
      <c r="N40" s="4"/>
      <c r="O40" s="4"/>
      <c r="P40" s="4"/>
      <c r="Q40" s="4"/>
      <c r="R40" s="4"/>
      <c r="S40" s="4"/>
      <c r="T40" s="4"/>
      <c r="U40" s="4"/>
      <c r="V40" s="4"/>
    </row>
    <row r="41" ht="13.5" customHeight="1">
      <c r="A41" s="4"/>
      <c r="B41" s="4"/>
      <c r="C41" s="4"/>
      <c r="D41" s="4"/>
      <c r="E41" s="4"/>
      <c r="F41" s="4"/>
      <c r="G41" s="4"/>
      <c r="H41" s="4"/>
      <c r="I41" s="4"/>
      <c r="J41" s="4"/>
      <c r="K41" s="4"/>
      <c r="L41" s="4"/>
      <c r="M41" s="4"/>
      <c r="N41" s="4"/>
      <c r="O41" s="4"/>
      <c r="P41" s="4"/>
      <c r="Q41" s="4"/>
      <c r="R41" s="4"/>
      <c r="S41" s="4"/>
      <c r="T41" s="4"/>
      <c r="U41" s="4"/>
      <c r="V41" s="4"/>
    </row>
    <row r="42" ht="13.5" customHeight="1">
      <c r="A42" s="4"/>
      <c r="B42" s="4"/>
      <c r="C42" s="4"/>
      <c r="D42" s="4"/>
      <c r="E42" s="4"/>
      <c r="F42" s="4"/>
      <c r="G42" s="4"/>
      <c r="H42" s="4"/>
      <c r="I42" s="4"/>
      <c r="J42" s="4"/>
      <c r="K42" s="4"/>
      <c r="L42" s="4"/>
      <c r="M42" s="4"/>
      <c r="N42" s="4"/>
      <c r="O42" s="4"/>
      <c r="P42" s="4"/>
      <c r="Q42" s="4"/>
      <c r="R42" s="4"/>
      <c r="S42" s="4"/>
      <c r="T42" s="4"/>
      <c r="U42" s="4"/>
      <c r="V42" s="4"/>
    </row>
    <row r="43" ht="13.5" customHeight="1">
      <c r="A43" s="4"/>
      <c r="B43" s="4"/>
      <c r="C43" s="4"/>
      <c r="D43" s="4"/>
      <c r="E43" s="4"/>
      <c r="F43" s="4"/>
      <c r="G43" s="4"/>
      <c r="H43" s="4"/>
      <c r="I43" s="4"/>
      <c r="J43" s="4"/>
      <c r="K43" s="4"/>
      <c r="L43" s="4"/>
      <c r="M43" s="4"/>
      <c r="N43" s="4"/>
      <c r="O43" s="4"/>
      <c r="P43" s="4"/>
      <c r="Q43" s="4"/>
      <c r="R43" s="4"/>
      <c r="S43" s="4"/>
      <c r="T43" s="4"/>
      <c r="U43" s="4"/>
      <c r="V43" s="4"/>
    </row>
    <row r="44" ht="13.5" customHeight="1">
      <c r="A44" s="4"/>
      <c r="B44" s="4"/>
      <c r="C44" s="4"/>
      <c r="D44" s="4"/>
      <c r="E44" s="4"/>
      <c r="F44" s="4"/>
      <c r="G44" s="4"/>
      <c r="H44" s="4"/>
      <c r="I44" s="4"/>
      <c r="J44" s="4"/>
      <c r="K44" s="4"/>
      <c r="L44" s="4"/>
      <c r="M44" s="4"/>
      <c r="N44" s="4"/>
      <c r="O44" s="4"/>
      <c r="P44" s="4"/>
      <c r="Q44" s="4"/>
      <c r="R44" s="4"/>
      <c r="S44" s="4"/>
      <c r="T44" s="4"/>
      <c r="U44" s="4"/>
      <c r="V44" s="4"/>
    </row>
    <row r="45" ht="13.5" customHeight="1">
      <c r="A45" s="4"/>
      <c r="B45" s="4"/>
      <c r="C45" s="4"/>
      <c r="D45" s="4"/>
      <c r="E45" s="4"/>
      <c r="F45" s="4"/>
      <c r="G45" s="4"/>
      <c r="H45" s="4"/>
      <c r="I45" s="4"/>
      <c r="J45" s="4"/>
      <c r="K45" s="4"/>
      <c r="L45" s="4"/>
      <c r="M45" s="4"/>
      <c r="N45" s="4"/>
      <c r="O45" s="4"/>
      <c r="P45" s="4"/>
      <c r="Q45" s="4"/>
      <c r="R45" s="4"/>
      <c r="S45" s="4"/>
      <c r="T45" s="4"/>
      <c r="U45" s="4"/>
      <c r="V45" s="4"/>
    </row>
    <row r="46" ht="13.5" customHeight="1">
      <c r="A46" s="4"/>
      <c r="B46" s="4"/>
      <c r="C46" s="4"/>
      <c r="D46" s="4"/>
      <c r="E46" s="4"/>
      <c r="F46" s="4"/>
      <c r="G46" s="4"/>
      <c r="H46" s="4"/>
      <c r="I46" s="4"/>
      <c r="J46" s="4"/>
      <c r="K46" s="4"/>
      <c r="L46" s="4"/>
      <c r="M46" s="4"/>
      <c r="N46" s="4"/>
      <c r="O46" s="4"/>
      <c r="P46" s="4"/>
      <c r="Q46" s="4"/>
      <c r="R46" s="4"/>
      <c r="S46" s="4"/>
      <c r="T46" s="4"/>
      <c r="U46" s="4"/>
      <c r="V46" s="4"/>
    </row>
    <row r="47" ht="13.5" customHeight="1">
      <c r="A47" s="4"/>
      <c r="B47" s="4"/>
      <c r="C47" s="4"/>
      <c r="D47" s="4"/>
      <c r="E47" s="4"/>
      <c r="F47" s="4"/>
      <c r="G47" s="4"/>
      <c r="H47" s="4"/>
      <c r="I47" s="4"/>
      <c r="J47" s="4"/>
      <c r="K47" s="4"/>
      <c r="L47" s="4"/>
      <c r="M47" s="4"/>
      <c r="N47" s="4"/>
      <c r="O47" s="4"/>
      <c r="P47" s="4"/>
      <c r="Q47" s="4"/>
      <c r="R47" s="4"/>
      <c r="S47" s="4"/>
      <c r="T47" s="4"/>
      <c r="U47" s="4"/>
      <c r="V47" s="4"/>
    </row>
    <row r="48" ht="13.5" customHeight="1">
      <c r="A48" s="4"/>
      <c r="B48" s="4"/>
      <c r="C48" s="4"/>
      <c r="D48" s="4"/>
      <c r="E48" s="4"/>
      <c r="F48" s="4"/>
      <c r="G48" s="4"/>
      <c r="H48" s="4"/>
      <c r="I48" s="4"/>
      <c r="J48" s="4"/>
      <c r="K48" s="4"/>
      <c r="L48" s="4"/>
      <c r="M48" s="4"/>
      <c r="N48" s="4"/>
      <c r="O48" s="4"/>
      <c r="P48" s="4"/>
      <c r="Q48" s="4"/>
      <c r="R48" s="4"/>
      <c r="S48" s="4"/>
      <c r="T48" s="4"/>
      <c r="U48" s="4"/>
      <c r="V48" s="4"/>
    </row>
    <row r="49" ht="13.5" customHeight="1">
      <c r="A49" s="4"/>
      <c r="B49" s="4"/>
      <c r="C49" s="4"/>
      <c r="D49" s="4"/>
      <c r="E49" s="4"/>
      <c r="F49" s="4"/>
      <c r="G49" s="4"/>
      <c r="H49" s="4"/>
      <c r="I49" s="4"/>
      <c r="J49" s="4"/>
      <c r="K49" s="4"/>
      <c r="L49" s="4"/>
      <c r="M49" s="4"/>
      <c r="N49" s="4"/>
      <c r="O49" s="4"/>
      <c r="P49" s="4"/>
      <c r="Q49" s="4"/>
      <c r="R49" s="4"/>
      <c r="S49" s="4"/>
      <c r="T49" s="4"/>
      <c r="U49" s="4"/>
      <c r="V49" s="4"/>
    </row>
    <row r="50" ht="13.5" customHeight="1">
      <c r="A50" s="4"/>
      <c r="B50" s="4"/>
      <c r="C50" s="4"/>
      <c r="D50" s="4"/>
      <c r="E50" s="4"/>
      <c r="F50" s="4"/>
      <c r="G50" s="4"/>
      <c r="H50" s="4"/>
      <c r="I50" s="4"/>
      <c r="J50" s="4"/>
      <c r="K50" s="4"/>
      <c r="L50" s="4"/>
      <c r="M50" s="4"/>
      <c r="N50" s="4"/>
      <c r="O50" s="4"/>
      <c r="P50" s="4"/>
      <c r="Q50" s="4"/>
      <c r="R50" s="4"/>
      <c r="S50" s="4"/>
      <c r="T50" s="4"/>
      <c r="U50" s="4"/>
      <c r="V50" s="4"/>
    </row>
    <row r="51" ht="13.5" customHeight="1">
      <c r="A51" s="4"/>
      <c r="B51" s="4"/>
      <c r="C51" s="4"/>
      <c r="D51" s="4"/>
      <c r="E51" s="4"/>
      <c r="F51" s="4"/>
      <c r="G51" s="4"/>
      <c r="H51" s="4"/>
      <c r="I51" s="4"/>
      <c r="J51" s="4"/>
      <c r="K51" s="4"/>
      <c r="L51" s="4"/>
      <c r="M51" s="4"/>
      <c r="N51" s="4"/>
      <c r="O51" s="4"/>
      <c r="P51" s="4"/>
      <c r="Q51" s="4"/>
      <c r="R51" s="4"/>
      <c r="S51" s="4"/>
      <c r="T51" s="4"/>
      <c r="U51" s="4"/>
      <c r="V51" s="4"/>
    </row>
    <row r="52" ht="13.5" customHeight="1">
      <c r="A52" s="4"/>
      <c r="B52" s="4"/>
      <c r="C52" s="4"/>
      <c r="D52" s="4"/>
      <c r="E52" s="4"/>
      <c r="F52" s="4"/>
      <c r="G52" s="4"/>
      <c r="H52" s="4"/>
      <c r="I52" s="4"/>
      <c r="J52" s="4"/>
      <c r="K52" s="4"/>
      <c r="L52" s="4"/>
      <c r="M52" s="4"/>
      <c r="N52" s="4"/>
      <c r="O52" s="4"/>
      <c r="P52" s="4"/>
      <c r="Q52" s="4"/>
      <c r="R52" s="4"/>
      <c r="S52" s="4"/>
      <c r="T52" s="4"/>
      <c r="U52" s="4"/>
      <c r="V52" s="4"/>
    </row>
    <row r="53" ht="13.5" customHeight="1">
      <c r="A53" s="4"/>
      <c r="B53" s="4"/>
      <c r="C53" s="4"/>
      <c r="D53" s="4"/>
      <c r="E53" s="4"/>
      <c r="F53" s="4"/>
      <c r="G53" s="4"/>
      <c r="H53" s="4"/>
      <c r="I53" s="4"/>
      <c r="J53" s="4"/>
      <c r="K53" s="4"/>
      <c r="L53" s="4"/>
      <c r="M53" s="4"/>
      <c r="N53" s="4"/>
      <c r="O53" s="4"/>
      <c r="P53" s="4"/>
      <c r="Q53" s="4"/>
      <c r="R53" s="4"/>
      <c r="S53" s="4"/>
      <c r="T53" s="4"/>
      <c r="U53" s="4"/>
      <c r="V53" s="4"/>
    </row>
    <row r="54" ht="13.5" customHeight="1">
      <c r="A54" s="4"/>
      <c r="B54" s="4"/>
      <c r="C54" s="4"/>
      <c r="D54" s="4"/>
      <c r="E54" s="4"/>
      <c r="F54" s="4"/>
      <c r="G54" s="4"/>
      <c r="H54" s="4"/>
      <c r="I54" s="4"/>
      <c r="J54" s="4"/>
      <c r="K54" s="4"/>
      <c r="L54" s="4"/>
      <c r="M54" s="4"/>
      <c r="N54" s="4"/>
      <c r="O54" s="4"/>
      <c r="P54" s="4"/>
      <c r="Q54" s="4"/>
      <c r="R54" s="4"/>
      <c r="S54" s="4"/>
      <c r="T54" s="4"/>
      <c r="U54" s="4"/>
      <c r="V54" s="4"/>
    </row>
    <row r="55" ht="13.5" customHeight="1">
      <c r="A55" s="4"/>
      <c r="B55" s="4"/>
      <c r="C55" s="4"/>
      <c r="D55" s="4"/>
      <c r="E55" s="4"/>
      <c r="F55" s="4"/>
      <c r="G55" s="4"/>
      <c r="H55" s="4"/>
      <c r="I55" s="4"/>
      <c r="J55" s="4"/>
      <c r="K55" s="4"/>
      <c r="L55" s="4"/>
      <c r="M55" s="4"/>
      <c r="N55" s="4"/>
      <c r="O55" s="4"/>
      <c r="P55" s="4"/>
      <c r="Q55" s="4"/>
      <c r="R55" s="4"/>
      <c r="S55" s="4"/>
      <c r="T55" s="4"/>
      <c r="U55" s="4"/>
      <c r="V55" s="4"/>
    </row>
    <row r="56" ht="13.5" customHeight="1">
      <c r="A56" s="4"/>
      <c r="B56" s="4"/>
      <c r="C56" s="4"/>
      <c r="D56" s="4"/>
      <c r="E56" s="4"/>
      <c r="F56" s="4"/>
      <c r="G56" s="4"/>
      <c r="H56" s="4"/>
      <c r="I56" s="4"/>
      <c r="J56" s="4"/>
      <c r="K56" s="4"/>
      <c r="L56" s="4"/>
      <c r="M56" s="4"/>
      <c r="N56" s="4"/>
      <c r="O56" s="4"/>
      <c r="P56" s="4"/>
      <c r="Q56" s="4"/>
      <c r="R56" s="4"/>
      <c r="S56" s="4"/>
      <c r="T56" s="4"/>
      <c r="U56" s="4"/>
      <c r="V56" s="4"/>
    </row>
    <row r="57" ht="13.5" customHeight="1">
      <c r="A57" s="4"/>
      <c r="B57" s="4"/>
      <c r="C57" s="4"/>
      <c r="D57" s="4"/>
      <c r="E57" s="4"/>
      <c r="F57" s="4"/>
      <c r="G57" s="4"/>
      <c r="H57" s="4"/>
      <c r="I57" s="4"/>
      <c r="J57" s="4"/>
      <c r="K57" s="4"/>
      <c r="L57" s="4"/>
      <c r="M57" s="4"/>
      <c r="N57" s="4"/>
      <c r="O57" s="4"/>
      <c r="P57" s="4"/>
      <c r="Q57" s="4"/>
      <c r="R57" s="4"/>
      <c r="S57" s="4"/>
      <c r="T57" s="4"/>
      <c r="U57" s="4"/>
      <c r="V57" s="4"/>
    </row>
    <row r="58" ht="13.5" customHeight="1">
      <c r="A58" s="4"/>
      <c r="B58" s="4"/>
      <c r="C58" s="4"/>
      <c r="D58" s="4"/>
      <c r="E58" s="4"/>
      <c r="F58" s="4"/>
      <c r="G58" s="4"/>
      <c r="H58" s="4"/>
      <c r="I58" s="4"/>
      <c r="J58" s="4"/>
      <c r="K58" s="4"/>
      <c r="L58" s="4"/>
      <c r="M58" s="4"/>
      <c r="N58" s="4"/>
      <c r="O58" s="4"/>
      <c r="P58" s="4"/>
      <c r="Q58" s="4"/>
      <c r="R58" s="4"/>
      <c r="S58" s="4"/>
      <c r="T58" s="4"/>
      <c r="U58" s="4"/>
      <c r="V58" s="4"/>
    </row>
    <row r="59" ht="13.5" customHeight="1">
      <c r="A59" s="4"/>
      <c r="B59" s="4"/>
      <c r="C59" s="4"/>
      <c r="D59" s="4"/>
      <c r="E59" s="4"/>
      <c r="F59" s="4"/>
      <c r="G59" s="4"/>
      <c r="H59" s="4"/>
      <c r="I59" s="4"/>
      <c r="J59" s="4"/>
      <c r="K59" s="4"/>
      <c r="L59" s="4"/>
      <c r="M59" s="4"/>
      <c r="N59" s="4"/>
      <c r="O59" s="4"/>
      <c r="P59" s="4"/>
      <c r="Q59" s="4"/>
      <c r="R59" s="4"/>
      <c r="S59" s="4"/>
      <c r="T59" s="4"/>
      <c r="U59" s="4"/>
      <c r="V59" s="4"/>
    </row>
    <row r="60" ht="13.5" customHeight="1">
      <c r="A60" s="4"/>
      <c r="B60" s="4"/>
      <c r="C60" s="4"/>
      <c r="D60" s="4"/>
      <c r="E60" s="4"/>
      <c r="F60" s="4"/>
      <c r="G60" s="4"/>
      <c r="H60" s="4"/>
      <c r="I60" s="4"/>
      <c r="J60" s="4"/>
      <c r="K60" s="4"/>
      <c r="L60" s="4"/>
      <c r="M60" s="4"/>
      <c r="N60" s="4"/>
      <c r="O60" s="4"/>
      <c r="P60" s="4"/>
      <c r="Q60" s="4"/>
      <c r="R60" s="4"/>
      <c r="S60" s="4"/>
      <c r="T60" s="4"/>
      <c r="U60" s="4"/>
      <c r="V60" s="4"/>
    </row>
    <row r="61" ht="13.5" customHeight="1">
      <c r="A61" s="4"/>
      <c r="B61" s="4"/>
      <c r="C61" s="4"/>
      <c r="D61" s="4"/>
      <c r="E61" s="4"/>
      <c r="F61" s="4"/>
      <c r="G61" s="4"/>
      <c r="H61" s="4"/>
      <c r="I61" s="4"/>
      <c r="J61" s="4"/>
      <c r="K61" s="4"/>
      <c r="L61" s="4"/>
      <c r="M61" s="4"/>
      <c r="N61" s="4"/>
      <c r="O61" s="4"/>
      <c r="P61" s="4"/>
      <c r="Q61" s="4"/>
      <c r="R61" s="4"/>
      <c r="S61" s="4"/>
      <c r="T61" s="4"/>
      <c r="U61" s="4"/>
      <c r="V61" s="4"/>
    </row>
    <row r="62" ht="13.5" customHeight="1">
      <c r="A62" s="4"/>
      <c r="B62" s="4"/>
      <c r="C62" s="4"/>
      <c r="D62" s="4"/>
      <c r="E62" s="4"/>
      <c r="F62" s="4"/>
      <c r="G62" s="4"/>
      <c r="H62" s="4"/>
      <c r="I62" s="4"/>
      <c r="J62" s="4"/>
      <c r="K62" s="4"/>
      <c r="L62" s="4"/>
      <c r="M62" s="4"/>
      <c r="N62" s="4"/>
      <c r="O62" s="4"/>
      <c r="P62" s="4"/>
      <c r="Q62" s="4"/>
      <c r="R62" s="4"/>
      <c r="S62" s="4"/>
      <c r="T62" s="4"/>
      <c r="U62" s="4"/>
      <c r="V62" s="4"/>
    </row>
    <row r="63" ht="13.5" customHeight="1">
      <c r="A63" s="4"/>
      <c r="B63" s="4"/>
      <c r="C63" s="4"/>
      <c r="D63" s="4"/>
      <c r="E63" s="4"/>
      <c r="F63" s="4"/>
      <c r="G63" s="4"/>
      <c r="H63" s="4"/>
      <c r="I63" s="4"/>
      <c r="J63" s="4"/>
      <c r="K63" s="4"/>
      <c r="L63" s="4"/>
      <c r="M63" s="4"/>
      <c r="N63" s="4"/>
      <c r="O63" s="4"/>
      <c r="P63" s="4"/>
      <c r="Q63" s="4"/>
      <c r="R63" s="4"/>
      <c r="S63" s="4"/>
      <c r="T63" s="4"/>
      <c r="U63" s="4"/>
      <c r="V63" s="4"/>
    </row>
    <row r="64" ht="13.5" customHeight="1">
      <c r="A64" s="4"/>
      <c r="B64" s="4"/>
      <c r="C64" s="4"/>
      <c r="D64" s="4"/>
      <c r="E64" s="4"/>
      <c r="F64" s="4"/>
      <c r="G64" s="4"/>
      <c r="H64" s="4"/>
      <c r="I64" s="4"/>
      <c r="J64" s="4"/>
      <c r="K64" s="4"/>
      <c r="L64" s="4"/>
      <c r="M64" s="4"/>
      <c r="N64" s="4"/>
      <c r="O64" s="4"/>
      <c r="P64" s="4"/>
      <c r="Q64" s="4"/>
      <c r="R64" s="4"/>
      <c r="S64" s="4"/>
      <c r="T64" s="4"/>
      <c r="U64" s="4"/>
      <c r="V64" s="4"/>
    </row>
    <row r="65" ht="13.5" customHeight="1">
      <c r="A65" s="4"/>
      <c r="B65" s="4"/>
      <c r="C65" s="4"/>
      <c r="D65" s="4"/>
      <c r="E65" s="4"/>
      <c r="F65" s="4"/>
      <c r="G65" s="4"/>
      <c r="H65" s="4"/>
      <c r="I65" s="4"/>
      <c r="J65" s="4"/>
      <c r="K65" s="4"/>
      <c r="L65" s="4"/>
      <c r="M65" s="4"/>
      <c r="N65" s="4"/>
      <c r="O65" s="4"/>
      <c r="P65" s="4"/>
      <c r="Q65" s="4"/>
      <c r="R65" s="4"/>
      <c r="S65" s="4"/>
      <c r="T65" s="4"/>
      <c r="U65" s="4"/>
      <c r="V65" s="4"/>
    </row>
    <row r="66" ht="13.5" customHeight="1">
      <c r="A66" s="4"/>
      <c r="B66" s="4"/>
      <c r="C66" s="4"/>
      <c r="D66" s="4"/>
      <c r="E66" s="4"/>
      <c r="F66" s="4"/>
      <c r="G66" s="4"/>
      <c r="H66" s="4"/>
      <c r="I66" s="4"/>
      <c r="J66" s="4"/>
      <c r="K66" s="4"/>
      <c r="L66" s="4"/>
      <c r="M66" s="4"/>
      <c r="N66" s="4"/>
      <c r="O66" s="4"/>
      <c r="P66" s="4"/>
      <c r="Q66" s="4"/>
      <c r="R66" s="4"/>
      <c r="S66" s="4"/>
      <c r="T66" s="4"/>
      <c r="U66" s="4"/>
      <c r="V66" s="4"/>
    </row>
    <row r="67" ht="13.5" customHeight="1">
      <c r="A67" s="4"/>
      <c r="B67" s="4"/>
      <c r="C67" s="4"/>
      <c r="D67" s="4"/>
      <c r="E67" s="4"/>
      <c r="F67" s="4"/>
      <c r="G67" s="4"/>
      <c r="H67" s="4"/>
      <c r="I67" s="4"/>
      <c r="J67" s="4"/>
      <c r="K67" s="4"/>
      <c r="L67" s="4"/>
      <c r="M67" s="4"/>
      <c r="N67" s="4"/>
      <c r="O67" s="4"/>
      <c r="P67" s="4"/>
      <c r="Q67" s="4"/>
      <c r="R67" s="4"/>
      <c r="S67" s="4"/>
      <c r="T67" s="4"/>
      <c r="U67" s="4"/>
      <c r="V67" s="4"/>
    </row>
    <row r="68" ht="13.5" customHeight="1">
      <c r="A68" s="4"/>
      <c r="B68" s="4"/>
      <c r="C68" s="4"/>
      <c r="D68" s="4"/>
      <c r="E68" s="4"/>
      <c r="F68" s="4"/>
      <c r="G68" s="4"/>
      <c r="H68" s="4"/>
      <c r="I68" s="4"/>
      <c r="J68" s="4"/>
      <c r="K68" s="4"/>
      <c r="L68" s="4"/>
      <c r="M68" s="4"/>
      <c r="N68" s="4"/>
      <c r="O68" s="4"/>
      <c r="P68" s="4"/>
      <c r="Q68" s="4"/>
      <c r="R68" s="4"/>
      <c r="S68" s="4"/>
      <c r="T68" s="4"/>
      <c r="U68" s="4"/>
      <c r="V68" s="4"/>
    </row>
    <row r="69" ht="13.5" customHeight="1">
      <c r="A69" s="4"/>
      <c r="B69" s="4"/>
      <c r="C69" s="4"/>
      <c r="D69" s="4"/>
      <c r="E69" s="4"/>
      <c r="F69" s="4"/>
      <c r="G69" s="4"/>
      <c r="H69" s="4"/>
      <c r="I69" s="4"/>
      <c r="J69" s="4"/>
      <c r="K69" s="4"/>
      <c r="L69" s="4"/>
      <c r="M69" s="4"/>
      <c r="N69" s="4"/>
      <c r="O69" s="4"/>
      <c r="P69" s="4"/>
      <c r="Q69" s="4"/>
      <c r="R69" s="4"/>
      <c r="S69" s="4"/>
      <c r="T69" s="4"/>
      <c r="U69" s="4"/>
      <c r="V69" s="4"/>
    </row>
    <row r="70" ht="13.5" customHeight="1">
      <c r="A70" s="4"/>
      <c r="B70" s="4"/>
      <c r="C70" s="4"/>
      <c r="D70" s="4"/>
      <c r="E70" s="4"/>
      <c r="F70" s="4"/>
      <c r="G70" s="4"/>
      <c r="H70" s="4"/>
      <c r="I70" s="4"/>
      <c r="J70" s="4"/>
      <c r="K70" s="4"/>
      <c r="L70" s="4"/>
      <c r="M70" s="4"/>
      <c r="N70" s="4"/>
      <c r="O70" s="4"/>
      <c r="P70" s="4"/>
      <c r="Q70" s="4"/>
      <c r="R70" s="4"/>
      <c r="S70" s="4"/>
      <c r="T70" s="4"/>
      <c r="U70" s="4"/>
      <c r="V70" s="4"/>
    </row>
    <row r="71" ht="13.5" customHeight="1">
      <c r="A71" s="4"/>
      <c r="B71" s="4"/>
      <c r="C71" s="4"/>
      <c r="D71" s="4"/>
      <c r="E71" s="4"/>
      <c r="F71" s="4"/>
      <c r="G71" s="4"/>
      <c r="H71" s="4"/>
      <c r="I71" s="4"/>
      <c r="J71" s="4"/>
      <c r="K71" s="4"/>
      <c r="L71" s="4"/>
      <c r="M71" s="4"/>
      <c r="N71" s="4"/>
      <c r="O71" s="4"/>
      <c r="P71" s="4"/>
      <c r="Q71" s="4"/>
      <c r="R71" s="4"/>
      <c r="S71" s="4"/>
      <c r="T71" s="4"/>
      <c r="U71" s="4"/>
      <c r="V71" s="4"/>
    </row>
    <row r="72" ht="13.5" customHeight="1">
      <c r="A72" s="4"/>
      <c r="B72" s="4"/>
      <c r="C72" s="4"/>
      <c r="D72" s="4"/>
      <c r="E72" s="4"/>
      <c r="F72" s="4"/>
      <c r="G72" s="4"/>
      <c r="H72" s="4"/>
      <c r="I72" s="4"/>
      <c r="J72" s="4"/>
      <c r="K72" s="4"/>
      <c r="L72" s="4"/>
      <c r="M72" s="4"/>
      <c r="N72" s="4"/>
      <c r="O72" s="4"/>
      <c r="P72" s="4"/>
      <c r="Q72" s="4"/>
      <c r="R72" s="4"/>
      <c r="S72" s="4"/>
      <c r="T72" s="4"/>
      <c r="U72" s="4"/>
      <c r="V72" s="4"/>
    </row>
    <row r="73" ht="13.5" customHeight="1">
      <c r="A73" s="4"/>
      <c r="B73" s="4"/>
      <c r="C73" s="4"/>
      <c r="D73" s="4"/>
      <c r="E73" s="4"/>
      <c r="F73" s="4"/>
      <c r="G73" s="4"/>
      <c r="H73" s="4"/>
      <c r="I73" s="4"/>
      <c r="J73" s="4"/>
      <c r="K73" s="4"/>
      <c r="L73" s="4"/>
      <c r="M73" s="4"/>
      <c r="N73" s="4"/>
      <c r="O73" s="4"/>
      <c r="P73" s="4"/>
      <c r="Q73" s="4"/>
      <c r="R73" s="4"/>
      <c r="S73" s="4"/>
      <c r="T73" s="4"/>
      <c r="U73" s="4"/>
      <c r="V73" s="4"/>
    </row>
    <row r="74" ht="13.5" customHeight="1">
      <c r="A74" s="4"/>
      <c r="B74" s="4"/>
      <c r="C74" s="4"/>
      <c r="D74" s="4"/>
      <c r="E74" s="4"/>
      <c r="F74" s="4"/>
      <c r="G74" s="4"/>
      <c r="H74" s="4"/>
      <c r="I74" s="4"/>
      <c r="J74" s="4"/>
      <c r="K74" s="4"/>
      <c r="L74" s="4"/>
      <c r="M74" s="4"/>
      <c r="N74" s="4"/>
      <c r="O74" s="4"/>
      <c r="P74" s="4"/>
      <c r="Q74" s="4"/>
      <c r="R74" s="4"/>
      <c r="S74" s="4"/>
      <c r="T74" s="4"/>
      <c r="U74" s="4"/>
      <c r="V74" s="4"/>
    </row>
    <row r="75" ht="13.5" customHeight="1">
      <c r="A75" s="4"/>
      <c r="B75" s="4"/>
      <c r="C75" s="4"/>
      <c r="D75" s="4"/>
      <c r="E75" s="4"/>
      <c r="F75" s="4"/>
      <c r="G75" s="4"/>
      <c r="H75" s="4"/>
      <c r="I75" s="4"/>
      <c r="J75" s="4"/>
      <c r="K75" s="4"/>
      <c r="L75" s="4"/>
      <c r="M75" s="4"/>
      <c r="N75" s="4"/>
      <c r="O75" s="4"/>
      <c r="P75" s="4"/>
      <c r="Q75" s="4"/>
      <c r="R75" s="4"/>
      <c r="S75" s="4"/>
      <c r="T75" s="4"/>
      <c r="U75" s="4"/>
      <c r="V75" s="4"/>
    </row>
    <row r="76" ht="13.5" customHeight="1">
      <c r="A76" s="4"/>
      <c r="B76" s="4"/>
      <c r="C76" s="4"/>
      <c r="D76" s="4"/>
      <c r="E76" s="4"/>
      <c r="F76" s="4"/>
      <c r="G76" s="4"/>
      <c r="H76" s="4"/>
      <c r="I76" s="4"/>
      <c r="J76" s="4"/>
      <c r="K76" s="4"/>
      <c r="L76" s="4"/>
      <c r="M76" s="4"/>
      <c r="N76" s="4"/>
      <c r="O76" s="4"/>
      <c r="P76" s="4"/>
      <c r="Q76" s="4"/>
      <c r="R76" s="4"/>
      <c r="S76" s="4"/>
      <c r="T76" s="4"/>
      <c r="U76" s="4"/>
      <c r="V76" s="4"/>
    </row>
    <row r="77" ht="13.5" customHeight="1">
      <c r="A77" s="4"/>
      <c r="B77" s="4"/>
      <c r="C77" s="4"/>
      <c r="D77" s="4"/>
      <c r="E77" s="4"/>
      <c r="F77" s="4"/>
      <c r="G77" s="4"/>
      <c r="H77" s="4"/>
      <c r="I77" s="4"/>
      <c r="J77" s="4"/>
      <c r="K77" s="4"/>
      <c r="L77" s="4"/>
      <c r="M77" s="4"/>
      <c r="N77" s="4"/>
      <c r="O77" s="4"/>
      <c r="P77" s="4"/>
      <c r="Q77" s="4"/>
      <c r="R77" s="4"/>
      <c r="S77" s="4"/>
      <c r="T77" s="4"/>
      <c r="U77" s="4"/>
      <c r="V77" s="4"/>
    </row>
    <row r="78" ht="13.5" customHeight="1">
      <c r="A78" s="4"/>
      <c r="B78" s="4"/>
      <c r="C78" s="4"/>
      <c r="D78" s="4"/>
      <c r="E78" s="4"/>
      <c r="F78" s="4"/>
      <c r="G78" s="4"/>
      <c r="H78" s="4"/>
      <c r="I78" s="4"/>
      <c r="J78" s="4"/>
      <c r="K78" s="4"/>
      <c r="L78" s="4"/>
      <c r="M78" s="4"/>
      <c r="N78" s="4"/>
      <c r="O78" s="4"/>
      <c r="P78" s="4"/>
      <c r="Q78" s="4"/>
      <c r="R78" s="4"/>
      <c r="S78" s="4"/>
      <c r="T78" s="4"/>
      <c r="U78" s="4"/>
      <c r="V78" s="4"/>
    </row>
    <row r="79" ht="13.5" customHeight="1">
      <c r="A79" s="4"/>
      <c r="B79" s="4"/>
      <c r="C79" s="4"/>
      <c r="D79" s="4"/>
      <c r="E79" s="4"/>
      <c r="F79" s="4"/>
      <c r="G79" s="4"/>
      <c r="H79" s="4"/>
      <c r="I79" s="4"/>
      <c r="J79" s="4"/>
      <c r="K79" s="4"/>
      <c r="L79" s="4"/>
      <c r="M79" s="4"/>
      <c r="N79" s="4"/>
      <c r="O79" s="4"/>
      <c r="P79" s="4"/>
      <c r="Q79" s="4"/>
      <c r="R79" s="4"/>
      <c r="S79" s="4"/>
      <c r="T79" s="4"/>
      <c r="U79" s="4"/>
      <c r="V79" s="4"/>
    </row>
    <row r="80" ht="13.5" customHeight="1">
      <c r="A80" s="4"/>
      <c r="B80" s="4"/>
      <c r="C80" s="4"/>
      <c r="D80" s="4"/>
      <c r="E80" s="4"/>
      <c r="F80" s="4"/>
      <c r="G80" s="4"/>
      <c r="H80" s="4"/>
      <c r="I80" s="4"/>
      <c r="J80" s="4"/>
      <c r="K80" s="4"/>
      <c r="L80" s="4"/>
      <c r="M80" s="4"/>
      <c r="N80" s="4"/>
      <c r="O80" s="4"/>
      <c r="P80" s="4"/>
      <c r="Q80" s="4"/>
      <c r="R80" s="4"/>
      <c r="S80" s="4"/>
      <c r="T80" s="4"/>
      <c r="U80" s="4"/>
      <c r="V80" s="4"/>
    </row>
    <row r="81" ht="13.5" customHeight="1">
      <c r="A81" s="4"/>
      <c r="B81" s="4"/>
      <c r="C81" s="4"/>
      <c r="D81" s="4"/>
      <c r="E81" s="4"/>
      <c r="F81" s="4"/>
      <c r="G81" s="4"/>
      <c r="H81" s="4"/>
      <c r="I81" s="4"/>
      <c r="J81" s="4"/>
      <c r="K81" s="4"/>
      <c r="L81" s="4"/>
      <c r="M81" s="4"/>
      <c r="N81" s="4"/>
      <c r="O81" s="4"/>
      <c r="P81" s="4"/>
      <c r="Q81" s="4"/>
      <c r="R81" s="4"/>
      <c r="S81" s="4"/>
      <c r="T81" s="4"/>
      <c r="U81" s="4"/>
      <c r="V81" s="4"/>
    </row>
    <row r="82" ht="13.5" customHeight="1">
      <c r="A82" s="4"/>
      <c r="B82" s="4"/>
      <c r="C82" s="4"/>
      <c r="D82" s="4"/>
      <c r="E82" s="4"/>
      <c r="F82" s="4"/>
      <c r="G82" s="4"/>
      <c r="H82" s="4"/>
      <c r="I82" s="4"/>
      <c r="J82" s="4"/>
      <c r="K82" s="4"/>
      <c r="L82" s="4"/>
      <c r="M82" s="4"/>
      <c r="N82" s="4"/>
      <c r="O82" s="4"/>
      <c r="P82" s="4"/>
      <c r="Q82" s="4"/>
      <c r="R82" s="4"/>
      <c r="S82" s="4"/>
      <c r="T82" s="4"/>
      <c r="U82" s="4"/>
      <c r="V82" s="4"/>
    </row>
    <row r="83" ht="13.5" customHeight="1">
      <c r="A83" s="4"/>
      <c r="B83" s="4"/>
      <c r="C83" s="4"/>
      <c r="D83" s="4"/>
      <c r="E83" s="4"/>
      <c r="F83" s="4"/>
      <c r="G83" s="4"/>
      <c r="H83" s="4"/>
      <c r="I83" s="4"/>
      <c r="J83" s="4"/>
      <c r="K83" s="4"/>
      <c r="L83" s="4"/>
      <c r="M83" s="4"/>
      <c r="N83" s="4"/>
      <c r="O83" s="4"/>
      <c r="P83" s="4"/>
      <c r="Q83" s="4"/>
      <c r="R83" s="4"/>
      <c r="S83" s="4"/>
      <c r="T83" s="4"/>
      <c r="U83" s="4"/>
      <c r="V83" s="4"/>
    </row>
    <row r="84" ht="13.5" customHeight="1">
      <c r="A84" s="4"/>
      <c r="B84" s="4"/>
      <c r="C84" s="4"/>
      <c r="D84" s="4"/>
      <c r="E84" s="4"/>
      <c r="F84" s="4"/>
      <c r="G84" s="4"/>
      <c r="H84" s="4"/>
      <c r="I84" s="4"/>
      <c r="J84" s="4"/>
      <c r="K84" s="4"/>
      <c r="L84" s="4"/>
      <c r="M84" s="4"/>
      <c r="N84" s="4"/>
      <c r="O84" s="4"/>
      <c r="P84" s="4"/>
      <c r="Q84" s="4"/>
      <c r="R84" s="4"/>
      <c r="S84" s="4"/>
      <c r="T84" s="4"/>
      <c r="U84" s="4"/>
      <c r="V84" s="4"/>
    </row>
    <row r="85" ht="13.5" customHeight="1">
      <c r="A85" s="4"/>
      <c r="B85" s="4"/>
      <c r="C85" s="4"/>
      <c r="D85" s="4"/>
      <c r="E85" s="4"/>
      <c r="F85" s="4"/>
      <c r="G85" s="4"/>
      <c r="H85" s="4"/>
      <c r="I85" s="4"/>
      <c r="J85" s="4"/>
      <c r="K85" s="4"/>
      <c r="L85" s="4"/>
      <c r="M85" s="4"/>
      <c r="N85" s="4"/>
      <c r="O85" s="4"/>
      <c r="P85" s="4"/>
      <c r="Q85" s="4"/>
      <c r="R85" s="4"/>
      <c r="S85" s="4"/>
      <c r="T85" s="4"/>
      <c r="U85" s="4"/>
      <c r="V85" s="4"/>
    </row>
    <row r="86" ht="13.5" customHeight="1">
      <c r="A86" s="4"/>
      <c r="B86" s="4"/>
      <c r="C86" s="4"/>
      <c r="D86" s="4"/>
      <c r="E86" s="4"/>
      <c r="F86" s="4"/>
      <c r="G86" s="4"/>
      <c r="H86" s="4"/>
      <c r="I86" s="4"/>
      <c r="J86" s="4"/>
      <c r="K86" s="4"/>
      <c r="L86" s="4"/>
      <c r="M86" s="4"/>
      <c r="N86" s="4"/>
      <c r="O86" s="4"/>
      <c r="P86" s="4"/>
      <c r="Q86" s="4"/>
      <c r="R86" s="4"/>
      <c r="S86" s="4"/>
      <c r="T86" s="4"/>
      <c r="U86" s="4"/>
      <c r="V86" s="4"/>
    </row>
    <row r="87" ht="13.5" customHeight="1">
      <c r="A87" s="4"/>
      <c r="B87" s="4"/>
      <c r="C87" s="4"/>
      <c r="D87" s="4"/>
      <c r="E87" s="4"/>
      <c r="F87" s="4"/>
      <c r="G87" s="4"/>
      <c r="H87" s="4"/>
      <c r="I87" s="4"/>
      <c r="J87" s="4"/>
      <c r="K87" s="4"/>
      <c r="L87" s="4"/>
      <c r="M87" s="4"/>
      <c r="N87" s="4"/>
      <c r="O87" s="4"/>
      <c r="P87" s="4"/>
      <c r="Q87" s="4"/>
      <c r="R87" s="4"/>
      <c r="S87" s="4"/>
      <c r="T87" s="4"/>
      <c r="U87" s="4"/>
      <c r="V87" s="4"/>
    </row>
    <row r="88" ht="13.5" customHeight="1">
      <c r="A88" s="4"/>
      <c r="B88" s="4"/>
      <c r="C88" s="4"/>
      <c r="D88" s="4"/>
      <c r="E88" s="4"/>
      <c r="F88" s="4"/>
      <c r="G88" s="4"/>
      <c r="H88" s="4"/>
      <c r="I88" s="4"/>
      <c r="J88" s="4"/>
      <c r="K88" s="4"/>
      <c r="L88" s="4"/>
      <c r="M88" s="4"/>
      <c r="N88" s="4"/>
      <c r="O88" s="4"/>
      <c r="P88" s="4"/>
      <c r="Q88" s="4"/>
      <c r="R88" s="4"/>
      <c r="S88" s="4"/>
      <c r="T88" s="4"/>
      <c r="U88" s="4"/>
      <c r="V88" s="4"/>
    </row>
    <row r="89" ht="13.5" customHeight="1">
      <c r="A89" s="4"/>
      <c r="B89" s="4"/>
      <c r="C89" s="4"/>
      <c r="D89" s="4"/>
      <c r="E89" s="4"/>
      <c r="F89" s="4"/>
      <c r="G89" s="4"/>
      <c r="H89" s="4"/>
      <c r="I89" s="4"/>
      <c r="J89" s="4"/>
      <c r="K89" s="4"/>
      <c r="L89" s="4"/>
      <c r="M89" s="4"/>
      <c r="N89" s="4"/>
      <c r="O89" s="4"/>
      <c r="P89" s="4"/>
      <c r="Q89" s="4"/>
      <c r="R89" s="4"/>
      <c r="S89" s="4"/>
      <c r="T89" s="4"/>
      <c r="U89" s="4"/>
      <c r="V89" s="4"/>
    </row>
    <row r="90" ht="13.5" customHeight="1">
      <c r="A90" s="4"/>
      <c r="B90" s="4"/>
      <c r="C90" s="4"/>
      <c r="D90" s="4"/>
      <c r="E90" s="4"/>
      <c r="F90" s="4"/>
      <c r="G90" s="4"/>
      <c r="H90" s="4"/>
      <c r="I90" s="4"/>
      <c r="J90" s="4"/>
      <c r="K90" s="4"/>
      <c r="L90" s="4"/>
      <c r="M90" s="4"/>
      <c r="N90" s="4"/>
      <c r="O90" s="4"/>
      <c r="P90" s="4"/>
      <c r="Q90" s="4"/>
      <c r="R90" s="4"/>
      <c r="S90" s="4"/>
      <c r="T90" s="4"/>
      <c r="U90" s="4"/>
      <c r="V90" s="4"/>
    </row>
    <row r="91" ht="13.5" customHeight="1">
      <c r="A91" s="4"/>
      <c r="B91" s="4"/>
      <c r="C91" s="4"/>
      <c r="D91" s="4"/>
      <c r="E91" s="4"/>
      <c r="F91" s="4"/>
      <c r="G91" s="4"/>
      <c r="H91" s="4"/>
      <c r="I91" s="4"/>
      <c r="J91" s="4"/>
      <c r="K91" s="4"/>
      <c r="L91" s="4"/>
      <c r="M91" s="4"/>
      <c r="N91" s="4"/>
      <c r="O91" s="4"/>
      <c r="P91" s="4"/>
      <c r="Q91" s="4"/>
      <c r="R91" s="4"/>
      <c r="S91" s="4"/>
      <c r="T91" s="4"/>
      <c r="U91" s="4"/>
      <c r="V91" s="4"/>
    </row>
    <row r="92" ht="13.5" customHeight="1">
      <c r="A92" s="4"/>
      <c r="B92" s="4"/>
      <c r="C92" s="4"/>
      <c r="D92" s="4"/>
      <c r="E92" s="4"/>
      <c r="F92" s="4"/>
      <c r="G92" s="4"/>
      <c r="H92" s="4"/>
      <c r="I92" s="4"/>
      <c r="J92" s="4"/>
      <c r="K92" s="4"/>
      <c r="L92" s="4"/>
      <c r="M92" s="4"/>
      <c r="N92" s="4"/>
      <c r="O92" s="4"/>
      <c r="P92" s="4"/>
      <c r="Q92" s="4"/>
      <c r="R92" s="4"/>
      <c r="S92" s="4"/>
      <c r="T92" s="4"/>
      <c r="U92" s="4"/>
      <c r="V92" s="4"/>
    </row>
    <row r="93" ht="13.5" customHeight="1">
      <c r="A93" s="4"/>
      <c r="B93" s="4"/>
      <c r="C93" s="4"/>
      <c r="D93" s="4"/>
      <c r="E93" s="4"/>
      <c r="F93" s="4"/>
      <c r="G93" s="4"/>
      <c r="H93" s="4"/>
      <c r="I93" s="4"/>
      <c r="J93" s="4"/>
      <c r="K93" s="4"/>
      <c r="L93" s="4"/>
      <c r="M93" s="4"/>
      <c r="N93" s="4"/>
      <c r="O93" s="4"/>
      <c r="P93" s="4"/>
      <c r="Q93" s="4"/>
      <c r="R93" s="4"/>
      <c r="S93" s="4"/>
      <c r="T93" s="4"/>
      <c r="U93" s="4"/>
      <c r="V93" s="4"/>
    </row>
    <row r="94" ht="13.5" customHeight="1">
      <c r="A94" s="4"/>
      <c r="B94" s="4"/>
      <c r="C94" s="4"/>
      <c r="D94" s="4"/>
      <c r="E94" s="4"/>
      <c r="F94" s="4"/>
      <c r="G94" s="4"/>
      <c r="H94" s="4"/>
      <c r="I94" s="4"/>
      <c r="J94" s="4"/>
      <c r="K94" s="4"/>
      <c r="L94" s="4"/>
      <c r="M94" s="4"/>
      <c r="N94" s="4"/>
      <c r="O94" s="4"/>
      <c r="P94" s="4"/>
      <c r="Q94" s="4"/>
      <c r="R94" s="4"/>
      <c r="S94" s="4"/>
      <c r="T94" s="4"/>
      <c r="U94" s="4"/>
      <c r="V94" s="4"/>
    </row>
    <row r="95" ht="13.5" customHeight="1">
      <c r="A95" s="4"/>
      <c r="B95" s="4"/>
      <c r="C95" s="4"/>
      <c r="D95" s="4"/>
      <c r="E95" s="4"/>
      <c r="F95" s="4"/>
      <c r="G95" s="4"/>
      <c r="H95" s="4"/>
      <c r="I95" s="4"/>
      <c r="J95" s="4"/>
      <c r="K95" s="4"/>
      <c r="L95" s="4"/>
      <c r="M95" s="4"/>
      <c r="N95" s="4"/>
      <c r="O95" s="4"/>
      <c r="P95" s="4"/>
      <c r="Q95" s="4"/>
      <c r="R95" s="4"/>
      <c r="S95" s="4"/>
      <c r="T95" s="4"/>
      <c r="U95" s="4"/>
      <c r="V95" s="4"/>
    </row>
    <row r="96" ht="13.5" customHeight="1">
      <c r="A96" s="4"/>
      <c r="B96" s="4"/>
      <c r="C96" s="4"/>
      <c r="D96" s="4"/>
      <c r="E96" s="4"/>
      <c r="F96" s="4"/>
      <c r="G96" s="4"/>
      <c r="H96" s="4"/>
      <c r="I96" s="4"/>
      <c r="J96" s="4"/>
      <c r="K96" s="4"/>
      <c r="L96" s="4"/>
      <c r="M96" s="4"/>
      <c r="N96" s="4"/>
      <c r="O96" s="4"/>
      <c r="P96" s="4"/>
      <c r="Q96" s="4"/>
      <c r="R96" s="4"/>
      <c r="S96" s="4"/>
      <c r="T96" s="4"/>
      <c r="U96" s="4"/>
      <c r="V96" s="4"/>
    </row>
    <row r="97" ht="13.5" customHeight="1">
      <c r="A97" s="4"/>
      <c r="B97" s="4"/>
      <c r="C97" s="4"/>
      <c r="D97" s="4"/>
      <c r="E97" s="4"/>
      <c r="F97" s="4"/>
      <c r="G97" s="4"/>
      <c r="H97" s="4"/>
      <c r="I97" s="4"/>
      <c r="J97" s="4"/>
      <c r="K97" s="4"/>
      <c r="L97" s="4"/>
      <c r="M97" s="4"/>
      <c r="N97" s="4"/>
      <c r="O97" s="4"/>
      <c r="P97" s="4"/>
      <c r="Q97" s="4"/>
      <c r="R97" s="4"/>
      <c r="S97" s="4"/>
      <c r="T97" s="4"/>
      <c r="U97" s="4"/>
      <c r="V97" s="4"/>
    </row>
    <row r="98" ht="13.5" customHeight="1">
      <c r="A98" s="4"/>
      <c r="B98" s="4"/>
      <c r="C98" s="4"/>
      <c r="D98" s="4"/>
      <c r="E98" s="4"/>
      <c r="F98" s="4"/>
      <c r="G98" s="4"/>
      <c r="H98" s="4"/>
      <c r="I98" s="4"/>
      <c r="J98" s="4"/>
      <c r="K98" s="4"/>
      <c r="L98" s="4"/>
      <c r="M98" s="4"/>
      <c r="N98" s="4"/>
      <c r="O98" s="4"/>
      <c r="P98" s="4"/>
      <c r="Q98" s="4"/>
      <c r="R98" s="4"/>
      <c r="S98" s="4"/>
      <c r="T98" s="4"/>
      <c r="U98" s="4"/>
      <c r="V98" s="4"/>
    </row>
    <row r="99" ht="13.5" customHeight="1">
      <c r="A99" s="4"/>
      <c r="B99" s="4"/>
      <c r="C99" s="4"/>
      <c r="D99" s="4"/>
      <c r="E99" s="4"/>
      <c r="F99" s="4"/>
      <c r="G99" s="4"/>
      <c r="H99" s="4"/>
      <c r="I99" s="4"/>
      <c r="J99" s="4"/>
      <c r="K99" s="4"/>
      <c r="L99" s="4"/>
      <c r="M99" s="4"/>
      <c r="N99" s="4"/>
      <c r="O99" s="4"/>
      <c r="P99" s="4"/>
      <c r="Q99" s="4"/>
      <c r="R99" s="4"/>
      <c r="S99" s="4"/>
      <c r="T99" s="4"/>
      <c r="U99" s="4"/>
      <c r="V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row r="1001" ht="15.75" customHeight="1">
      <c r="B1001" s="4"/>
    </row>
  </sheetData>
  <printOptions/>
  <pageMargins bottom="0.75" footer="0.0" header="0.0" left="0.7" right="0.7" top="0.75"/>
  <pageSetup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1.13"/>
    <col customWidth="1" min="2" max="2" width="21.38"/>
    <col customWidth="1" min="3" max="3" width="25.75"/>
    <col customWidth="1" min="4" max="4" width="26.5"/>
    <col customWidth="1" min="5" max="5" width="25.75"/>
    <col customWidth="1" min="6" max="6" width="27.38"/>
    <col customWidth="1" min="7" max="7" width="27.0"/>
    <col customWidth="1" min="8" max="25" width="7.88"/>
  </cols>
  <sheetData>
    <row r="1" ht="20.25" customHeight="1">
      <c r="A1" s="1" t="s">
        <v>0</v>
      </c>
      <c r="B1" s="37"/>
      <c r="C1" s="37"/>
      <c r="D1" s="37"/>
      <c r="E1" s="37"/>
      <c r="F1" s="37"/>
      <c r="G1" s="2"/>
      <c r="H1" s="9"/>
      <c r="I1" s="9"/>
      <c r="J1" s="9"/>
      <c r="K1" s="9"/>
      <c r="L1" s="9"/>
      <c r="M1" s="9"/>
      <c r="N1" s="9"/>
      <c r="O1" s="9"/>
      <c r="P1" s="9"/>
      <c r="Q1" s="9"/>
      <c r="R1" s="9"/>
      <c r="S1" s="9"/>
      <c r="T1" s="9"/>
      <c r="U1" s="9"/>
      <c r="V1" s="9"/>
      <c r="W1" s="9"/>
      <c r="X1" s="9"/>
      <c r="Y1" s="9"/>
      <c r="Z1" s="9"/>
    </row>
    <row r="2" ht="25.5" customHeight="1">
      <c r="A2" s="5" t="s">
        <v>64</v>
      </c>
      <c r="B2" s="37"/>
      <c r="C2" s="37"/>
      <c r="D2" s="37"/>
      <c r="E2" s="37"/>
      <c r="F2" s="37"/>
      <c r="G2" s="2"/>
      <c r="H2" s="4"/>
      <c r="I2" s="4"/>
      <c r="J2" s="4"/>
      <c r="K2" s="4"/>
      <c r="L2" s="4"/>
      <c r="M2" s="4"/>
      <c r="N2" s="4"/>
      <c r="O2" s="4"/>
      <c r="P2" s="4"/>
      <c r="Q2" s="4"/>
      <c r="R2" s="4"/>
      <c r="S2" s="4"/>
      <c r="T2" s="4"/>
      <c r="U2" s="4"/>
      <c r="V2" s="4"/>
      <c r="W2" s="4"/>
      <c r="X2" s="4"/>
      <c r="Y2" s="4"/>
    </row>
    <row r="3">
      <c r="A3" s="38" t="s">
        <v>65</v>
      </c>
      <c r="B3" s="37"/>
      <c r="C3" s="37"/>
      <c r="D3" s="39" t="str">
        <f>Cover!B4</f>
        <v/>
      </c>
      <c r="E3" s="37"/>
      <c r="F3" s="37"/>
      <c r="G3" s="2"/>
      <c r="H3" s="4"/>
      <c r="I3" s="4"/>
      <c r="J3" s="4"/>
      <c r="K3" s="4"/>
      <c r="L3" s="4"/>
      <c r="M3" s="4"/>
      <c r="N3" s="4"/>
      <c r="O3" s="4"/>
      <c r="P3" s="4"/>
      <c r="Q3" s="4"/>
      <c r="R3" s="4"/>
      <c r="S3" s="4"/>
      <c r="T3" s="4"/>
      <c r="U3" s="4"/>
      <c r="V3" s="4"/>
      <c r="W3" s="4"/>
      <c r="X3" s="4"/>
      <c r="Y3" s="4"/>
      <c r="Z3" s="4"/>
    </row>
    <row r="4">
      <c r="A4" s="36" t="s">
        <v>66</v>
      </c>
      <c r="B4" s="36" t="s">
        <v>52</v>
      </c>
      <c r="C4" s="36" t="s">
        <v>67</v>
      </c>
      <c r="D4" s="36" t="s">
        <v>56</v>
      </c>
      <c r="E4" s="36" t="s">
        <v>68</v>
      </c>
      <c r="F4" s="36" t="s">
        <v>69</v>
      </c>
      <c r="G4" s="36" t="s">
        <v>70</v>
      </c>
      <c r="H4" s="4"/>
      <c r="I4" s="4"/>
      <c r="J4" s="4"/>
      <c r="K4" s="4"/>
      <c r="L4" s="4"/>
      <c r="M4" s="4"/>
      <c r="N4" s="4"/>
      <c r="O4" s="4"/>
      <c r="P4" s="4"/>
      <c r="Q4" s="4"/>
      <c r="R4" s="4"/>
      <c r="S4" s="4"/>
      <c r="T4" s="4"/>
      <c r="U4" s="4"/>
      <c r="V4" s="4"/>
      <c r="W4" s="4"/>
      <c r="X4" s="4"/>
      <c r="Y4" s="4"/>
    </row>
    <row r="5">
      <c r="A5" s="36" t="s">
        <v>71</v>
      </c>
      <c r="B5" s="40" t="s">
        <v>72</v>
      </c>
      <c r="C5" s="40" t="s">
        <v>73</v>
      </c>
      <c r="D5" s="40" t="s">
        <v>74</v>
      </c>
      <c r="E5" s="40" t="s">
        <v>75</v>
      </c>
      <c r="F5" s="40" t="s">
        <v>76</v>
      </c>
      <c r="G5" s="40" t="s">
        <v>77</v>
      </c>
      <c r="H5" s="9"/>
      <c r="I5" s="9"/>
      <c r="J5" s="9"/>
      <c r="K5" s="9"/>
      <c r="L5" s="9"/>
      <c r="M5" s="9"/>
      <c r="N5" s="9"/>
      <c r="O5" s="9"/>
      <c r="P5" s="9"/>
      <c r="Q5" s="9"/>
      <c r="R5" s="9"/>
      <c r="S5" s="9"/>
      <c r="T5" s="9"/>
      <c r="U5" s="9"/>
      <c r="V5" s="9"/>
      <c r="W5" s="9"/>
      <c r="X5" s="9"/>
      <c r="Y5" s="9"/>
    </row>
    <row r="6" ht="28.5" customHeight="1">
      <c r="A6" s="41" t="s">
        <v>78</v>
      </c>
      <c r="B6" s="37"/>
      <c r="C6" s="37"/>
      <c r="D6" s="37"/>
      <c r="E6" s="37"/>
      <c r="F6" s="37"/>
      <c r="G6" s="2"/>
      <c r="H6" s="42"/>
      <c r="I6" s="4"/>
      <c r="J6" s="4"/>
      <c r="K6" s="4"/>
      <c r="L6" s="4"/>
      <c r="M6" s="4"/>
      <c r="N6" s="4"/>
      <c r="O6" s="4"/>
      <c r="P6" s="4"/>
      <c r="Q6" s="4"/>
      <c r="R6" s="4"/>
      <c r="S6" s="4"/>
      <c r="T6" s="4"/>
      <c r="U6" s="4"/>
      <c r="V6" s="4"/>
      <c r="W6" s="4"/>
      <c r="X6" s="4"/>
      <c r="Y6" s="4"/>
    </row>
    <row r="7">
      <c r="A7" s="43" t="s">
        <v>79</v>
      </c>
      <c r="B7" s="44"/>
      <c r="C7" s="45"/>
      <c r="D7" s="45" t="s">
        <v>80</v>
      </c>
      <c r="E7" s="45" t="s">
        <v>80</v>
      </c>
      <c r="F7" s="45" t="s">
        <v>80</v>
      </c>
      <c r="G7" s="45" t="s">
        <v>80</v>
      </c>
      <c r="H7" s="42" t="str">
        <f>#REF!</f>
        <v>#REF!</v>
      </c>
      <c r="I7" s="4"/>
      <c r="J7" s="4"/>
      <c r="K7" s="4"/>
      <c r="L7" s="4"/>
      <c r="M7" s="4"/>
      <c r="N7" s="4"/>
      <c r="O7" s="4"/>
      <c r="P7" s="4"/>
      <c r="Q7" s="4"/>
      <c r="R7" s="4"/>
      <c r="S7" s="4"/>
      <c r="T7" s="4"/>
      <c r="U7" s="4"/>
      <c r="V7" s="4"/>
      <c r="W7" s="4"/>
      <c r="X7" s="4"/>
      <c r="Y7" s="4"/>
    </row>
    <row r="8" ht="42.0" customHeight="1">
      <c r="A8" s="46"/>
      <c r="B8" s="47" t="s">
        <v>81</v>
      </c>
      <c r="C8" s="37"/>
      <c r="D8" s="37"/>
      <c r="E8" s="37"/>
      <c r="F8" s="37"/>
      <c r="G8" s="2"/>
      <c r="H8" s="46"/>
      <c r="I8" s="46"/>
      <c r="J8" s="46"/>
      <c r="K8" s="46"/>
      <c r="L8" s="46"/>
      <c r="M8" s="46"/>
      <c r="N8" s="46"/>
      <c r="O8" s="46"/>
      <c r="P8" s="46"/>
      <c r="Q8" s="46"/>
      <c r="R8" s="46"/>
      <c r="S8" s="46"/>
      <c r="T8" s="46"/>
      <c r="U8" s="46"/>
      <c r="V8" s="46"/>
      <c r="W8" s="46"/>
      <c r="X8" s="46"/>
      <c r="Y8" s="46"/>
      <c r="Z8" s="46"/>
    </row>
    <row r="9" ht="48.0" customHeight="1">
      <c r="A9" s="48" t="s">
        <v>82</v>
      </c>
      <c r="B9" s="37"/>
      <c r="C9" s="37"/>
      <c r="D9" s="37"/>
      <c r="E9" s="37"/>
      <c r="F9" s="37"/>
      <c r="G9" s="2"/>
      <c r="H9" s="42"/>
      <c r="I9" s="4"/>
      <c r="J9" s="4"/>
      <c r="K9" s="4"/>
      <c r="L9" s="4"/>
      <c r="M9" s="4"/>
      <c r="N9" s="4"/>
      <c r="O9" s="4"/>
      <c r="P9" s="4"/>
      <c r="Q9" s="4"/>
      <c r="R9" s="4"/>
      <c r="S9" s="4"/>
      <c r="T9" s="4"/>
      <c r="U9" s="4"/>
      <c r="V9" s="4"/>
      <c r="W9" s="4"/>
      <c r="X9" s="4"/>
      <c r="Y9" s="4"/>
    </row>
    <row r="10">
      <c r="A10" s="49" t="s">
        <v>83</v>
      </c>
      <c r="B10" s="50"/>
      <c r="C10" s="50"/>
      <c r="D10" s="50"/>
      <c r="E10" s="50"/>
      <c r="F10" s="50"/>
      <c r="G10" s="50"/>
      <c r="H10" s="42"/>
      <c r="I10" s="4"/>
      <c r="J10" s="4"/>
      <c r="K10" s="4"/>
      <c r="L10" s="4"/>
      <c r="M10" s="4"/>
      <c r="N10" s="4"/>
      <c r="O10" s="4"/>
      <c r="P10" s="4"/>
      <c r="Q10" s="4"/>
      <c r="R10" s="4"/>
      <c r="S10" s="4"/>
      <c r="T10" s="4"/>
      <c r="U10" s="4"/>
      <c r="V10" s="4"/>
      <c r="W10" s="4"/>
      <c r="X10" s="4"/>
      <c r="Y10" s="4"/>
    </row>
    <row r="11" ht="25.5" customHeight="1">
      <c r="A11" s="4"/>
      <c r="B11" s="51" t="s">
        <v>84</v>
      </c>
      <c r="C11" s="52"/>
      <c r="D11" s="52"/>
      <c r="E11" s="52"/>
      <c r="F11" s="52"/>
      <c r="G11" s="52"/>
      <c r="H11" s="4"/>
      <c r="I11" s="4"/>
      <c r="J11" s="4"/>
      <c r="K11" s="4"/>
      <c r="L11" s="4"/>
      <c r="M11" s="4"/>
      <c r="N11" s="4"/>
      <c r="O11" s="4"/>
      <c r="P11" s="4"/>
      <c r="Q11" s="4"/>
      <c r="R11" s="4"/>
      <c r="S11" s="4"/>
      <c r="T11" s="4"/>
      <c r="U11" s="4"/>
      <c r="V11" s="4"/>
      <c r="W11" s="4"/>
      <c r="X11" s="4"/>
      <c r="Y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row>
    <row r="13" ht="13.5" customHeight="1">
      <c r="A13" s="4"/>
      <c r="B13" s="4"/>
      <c r="C13" s="53" t="s">
        <v>80</v>
      </c>
      <c r="D13" s="4"/>
      <c r="E13" s="4"/>
      <c r="F13" s="4"/>
      <c r="G13" s="4"/>
      <c r="H13" s="4"/>
      <c r="I13" s="4"/>
      <c r="J13" s="4"/>
      <c r="K13" s="4"/>
      <c r="L13" s="4"/>
      <c r="M13" s="4"/>
      <c r="N13" s="4"/>
      <c r="O13" s="4"/>
      <c r="P13" s="4"/>
      <c r="Q13" s="4"/>
      <c r="R13" s="4"/>
      <c r="S13" s="4"/>
      <c r="T13" s="4"/>
      <c r="U13" s="4"/>
      <c r="V13" s="4"/>
      <c r="W13" s="4"/>
      <c r="X13" s="4"/>
      <c r="Y13" s="4"/>
    </row>
    <row r="14" ht="13.5" customHeight="1">
      <c r="A14" s="4"/>
      <c r="B14" s="4"/>
      <c r="C14" s="4"/>
      <c r="D14" s="4"/>
      <c r="E14" s="4"/>
      <c r="F14" s="4"/>
      <c r="G14" s="4"/>
      <c r="H14" s="4"/>
      <c r="I14" s="4"/>
      <c r="J14" s="4"/>
      <c r="K14" s="4"/>
      <c r="L14" s="4"/>
      <c r="M14" s="4"/>
      <c r="N14" s="4"/>
      <c r="O14" s="4"/>
      <c r="P14" s="4"/>
      <c r="Q14" s="4"/>
      <c r="R14" s="4"/>
      <c r="S14" s="4"/>
      <c r="T14" s="4"/>
      <c r="U14" s="4"/>
      <c r="V14" s="4"/>
      <c r="W14" s="4"/>
      <c r="X14" s="4"/>
      <c r="Y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row>
    <row r="21" ht="13.5" customHeight="1">
      <c r="A21" s="4"/>
      <c r="B21" s="4"/>
      <c r="C21" s="4"/>
      <c r="D21" s="4"/>
      <c r="E21" s="4"/>
      <c r="F21" s="4"/>
      <c r="G21" s="4"/>
      <c r="H21" s="4"/>
      <c r="I21" s="4"/>
      <c r="J21" s="4"/>
      <c r="K21" s="4"/>
      <c r="L21" s="4"/>
      <c r="M21" s="4"/>
      <c r="N21" s="4"/>
      <c r="O21" s="4"/>
      <c r="P21" s="4"/>
      <c r="Q21" s="4"/>
      <c r="R21" s="4"/>
      <c r="S21" s="4"/>
      <c r="T21" s="4"/>
      <c r="U21" s="4"/>
      <c r="V21" s="4"/>
      <c r="W21" s="4"/>
      <c r="X21" s="4"/>
      <c r="Y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1:G1"/>
    <mergeCell ref="A2:G2"/>
    <mergeCell ref="A3:C3"/>
    <mergeCell ref="D3:G3"/>
    <mergeCell ref="A6:G6"/>
    <mergeCell ref="B8:G8"/>
    <mergeCell ref="A9:G9"/>
    <mergeCell ref="B11:G11"/>
  </mergeCells>
  <conditionalFormatting sqref="B7:G7 B10:G10">
    <cfRule type="expression" dxfId="1" priority="1">
      <formula>MOD(B7, 10)&lt;&gt;0</formula>
    </cfRule>
  </conditionalFormatting>
  <conditionalFormatting sqref="B7:G7 C10 F10:G10">
    <cfRule type="expression" dxfId="2" priority="2">
      <formula>MOD(A2,10)=0</formula>
    </cfRule>
  </conditionalFormatting>
  <conditionalFormatting sqref="B7">
    <cfRule type="expression" dxfId="2" priority="3">
      <formula>MOD(A1,10)=0</formula>
    </cfRule>
  </conditionalFormatting>
  <conditionalFormatting sqref="B10">
    <cfRule type="expression" dxfId="3" priority="4">
      <formula>B10&gt;B7</formula>
    </cfRule>
  </conditionalFormatting>
  <conditionalFormatting sqref="C10">
    <cfRule type="expression" dxfId="3" priority="5">
      <formula>C10&gt;C7</formula>
    </cfRule>
  </conditionalFormatting>
  <conditionalFormatting sqref="C10:G10">
    <cfRule type="expression" dxfId="3" priority="6">
      <formula>C10&gt;C7</formula>
    </cfRule>
  </conditionalFormatting>
  <dataValidations>
    <dataValidation type="decimal" allowBlank="1" showDropDown="1" showInputMessage="1" showErrorMessage="1" prompt="Must be between a minimum of 10% lower and a maximum of 50% lower than the Principal Consultant / Associate Director grade" sqref="E7">
      <formula1>D7*0.5</formula1>
      <formula2>D7*0.9</formula2>
    </dataValidation>
    <dataValidation type="decimal" allowBlank="1" showDropDown="1" showInputMessage="1" showErrorMessage="1" prompt="Must be between a minimum of 10% lower and a maximum of 50% lower than the Senior Consultant / Manager / Project Lead grade " sqref="F7">
      <formula1>E7*0.5</formula1>
      <formula2>E7*0.9</formula2>
    </dataValidation>
    <dataValidation type="decimal" allowBlank="1" showDropDown="1" showInputMessage="1" showErrorMessage="1" prompt="Must be between a minimum of 10% lower and a maximum of 50% lower than the Partner / Managing Director grade" sqref="C7">
      <formula1>B7*0.5</formula1>
      <formula2>B7*0.9</formula2>
    </dataValidation>
    <dataValidation type="decimal" allowBlank="1" showDropDown="1" showInputMessage="1" showErrorMessage="1" prompt="Must be between a minimum of 10% lower and a maximum of 50% lower than the Managing Consultant / Director grade _x000a_" sqref="D7">
      <formula1>C7*0.5</formula1>
      <formula2>C7*0.9</formula2>
    </dataValidation>
    <dataValidation type="decimal" allowBlank="1" showDropDown="1" showInputMessage="1" showErrorMessage="1" prompt="Must be between a minimum of 10% lower and a maximum of 50% lower than the Consultant / Senior Analyst grade" sqref="G7">
      <formula1>F7*0.5</formula1>
      <formula2>F7*0.9</formula2>
    </dataValidation>
    <dataValidation type="decimal" operator="lessThanOrEqual" allowBlank="1" showDropDown="1" showInputMessage="1" showErrorMessage="1" prompt="Enter a number less than or equal to =B7:G7" sqref="B10:G10">
      <formula1>B7:G7</formula1>
    </dataValidation>
  </dataValidations>
  <printOptions/>
  <pageMargins bottom="0.75" footer="0.0" header="0.0" left="0.7" right="0.7" top="0.75"/>
  <pageSetup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1.13"/>
    <col customWidth="1" min="2" max="2" width="22.0"/>
    <col customWidth="1" min="3" max="3" width="27.13"/>
    <col customWidth="1" min="4" max="4" width="26.63"/>
    <col customWidth="1" min="5" max="5" width="26.88"/>
    <col customWidth="1" min="6" max="6" width="26.5"/>
    <col customWidth="1" min="7" max="7" width="26.88"/>
    <col customWidth="1" min="8" max="25" width="7.88"/>
  </cols>
  <sheetData>
    <row r="1" ht="21.75" customHeight="1">
      <c r="A1" s="1" t="s">
        <v>0</v>
      </c>
      <c r="B1" s="37"/>
      <c r="C1" s="37"/>
      <c r="D1" s="37"/>
      <c r="E1" s="37"/>
      <c r="F1" s="37"/>
      <c r="G1" s="2"/>
      <c r="H1" s="4"/>
      <c r="I1" s="4"/>
      <c r="J1" s="4"/>
      <c r="K1" s="4"/>
      <c r="L1" s="4"/>
      <c r="M1" s="4"/>
      <c r="N1" s="4"/>
      <c r="O1" s="4"/>
      <c r="P1" s="4"/>
      <c r="Q1" s="4"/>
      <c r="R1" s="4"/>
      <c r="S1" s="4"/>
      <c r="T1" s="4"/>
      <c r="U1" s="4"/>
      <c r="V1" s="4"/>
      <c r="W1" s="4"/>
      <c r="X1" s="4"/>
      <c r="Y1" s="4"/>
    </row>
    <row r="2" ht="25.5" customHeight="1">
      <c r="A2" s="5" t="s">
        <v>85</v>
      </c>
      <c r="B2" s="37"/>
      <c r="C2" s="37"/>
      <c r="D2" s="37"/>
      <c r="E2" s="37"/>
      <c r="F2" s="37"/>
      <c r="G2" s="2"/>
      <c r="H2" s="4"/>
      <c r="I2" s="4"/>
      <c r="J2" s="4"/>
      <c r="K2" s="4"/>
      <c r="L2" s="4"/>
      <c r="M2" s="4"/>
      <c r="N2" s="4"/>
      <c r="O2" s="4"/>
      <c r="P2" s="4"/>
      <c r="Q2" s="4"/>
      <c r="R2" s="4"/>
      <c r="S2" s="4"/>
      <c r="T2" s="4"/>
      <c r="U2" s="4"/>
      <c r="V2" s="4"/>
      <c r="W2" s="4"/>
      <c r="X2" s="4"/>
      <c r="Y2" s="4"/>
    </row>
    <row r="3" ht="15.75" customHeight="1">
      <c r="A3" s="38" t="s">
        <v>65</v>
      </c>
      <c r="B3" s="37"/>
      <c r="C3" s="37"/>
      <c r="D3" s="39" t="str">
        <f>Cover!B4</f>
        <v/>
      </c>
      <c r="E3" s="37"/>
      <c r="F3" s="37"/>
      <c r="G3" s="2"/>
      <c r="H3" s="4"/>
      <c r="I3" s="4"/>
      <c r="J3" s="4"/>
      <c r="K3" s="4"/>
      <c r="L3" s="4"/>
      <c r="M3" s="4"/>
      <c r="N3" s="4"/>
      <c r="O3" s="4"/>
      <c r="P3" s="4"/>
      <c r="Q3" s="4"/>
      <c r="R3" s="4"/>
      <c r="S3" s="4"/>
      <c r="T3" s="4"/>
      <c r="U3" s="4"/>
      <c r="V3" s="4"/>
      <c r="W3" s="4"/>
      <c r="X3" s="4"/>
      <c r="Y3" s="4"/>
      <c r="Z3" s="4"/>
    </row>
    <row r="4">
      <c r="A4" s="36" t="s">
        <v>66</v>
      </c>
      <c r="B4" s="36" t="s">
        <v>52</v>
      </c>
      <c r="C4" s="36" t="s">
        <v>54</v>
      </c>
      <c r="D4" s="36" t="s">
        <v>86</v>
      </c>
      <c r="E4" s="36" t="s">
        <v>68</v>
      </c>
      <c r="F4" s="36" t="s">
        <v>69</v>
      </c>
      <c r="G4" s="36" t="s">
        <v>70</v>
      </c>
      <c r="H4" s="4"/>
      <c r="I4" s="4"/>
      <c r="J4" s="4"/>
      <c r="K4" s="4"/>
      <c r="L4" s="4"/>
      <c r="M4" s="4"/>
      <c r="N4" s="4"/>
      <c r="O4" s="4"/>
      <c r="P4" s="4"/>
      <c r="Q4" s="4"/>
      <c r="R4" s="4"/>
      <c r="S4" s="4"/>
      <c r="T4" s="4"/>
      <c r="U4" s="4"/>
      <c r="V4" s="4"/>
      <c r="W4" s="4"/>
      <c r="X4" s="4"/>
      <c r="Y4" s="4"/>
    </row>
    <row r="5">
      <c r="A5" s="36" t="s">
        <v>71</v>
      </c>
      <c r="B5" s="40" t="s">
        <v>72</v>
      </c>
      <c r="C5" s="40" t="s">
        <v>73</v>
      </c>
      <c r="D5" s="40" t="s">
        <v>74</v>
      </c>
      <c r="E5" s="40" t="s">
        <v>75</v>
      </c>
      <c r="F5" s="40" t="s">
        <v>76</v>
      </c>
      <c r="G5" s="40" t="s">
        <v>77</v>
      </c>
      <c r="H5" s="9"/>
      <c r="I5" s="9"/>
      <c r="J5" s="9"/>
      <c r="K5" s="9"/>
      <c r="L5" s="9"/>
      <c r="M5" s="9"/>
      <c r="N5" s="9"/>
      <c r="O5" s="9"/>
      <c r="P5" s="9"/>
      <c r="Q5" s="9"/>
      <c r="R5" s="9"/>
      <c r="S5" s="9"/>
      <c r="T5" s="9"/>
      <c r="U5" s="9"/>
      <c r="V5" s="9"/>
      <c r="W5" s="9"/>
      <c r="X5" s="9"/>
      <c r="Y5" s="9"/>
    </row>
    <row r="6" ht="28.5" customHeight="1">
      <c r="A6" s="41" t="s">
        <v>78</v>
      </c>
      <c r="B6" s="37"/>
      <c r="C6" s="37"/>
      <c r="D6" s="37"/>
      <c r="E6" s="37"/>
      <c r="F6" s="37"/>
      <c r="G6" s="2"/>
      <c r="H6" s="42"/>
      <c r="I6" s="4"/>
      <c r="J6" s="4"/>
      <c r="K6" s="4"/>
      <c r="L6" s="4"/>
      <c r="M6" s="4"/>
      <c r="N6" s="4"/>
      <c r="O6" s="4"/>
      <c r="P6" s="4"/>
      <c r="Q6" s="4"/>
      <c r="R6" s="4"/>
      <c r="S6" s="4"/>
      <c r="T6" s="4"/>
      <c r="U6" s="4"/>
      <c r="V6" s="4"/>
      <c r="W6" s="4"/>
      <c r="X6" s="4"/>
      <c r="Y6" s="4"/>
    </row>
    <row r="7">
      <c r="A7" s="43" t="s">
        <v>79</v>
      </c>
      <c r="B7" s="54"/>
      <c r="C7" s="55"/>
      <c r="D7" s="55"/>
      <c r="E7" s="55"/>
      <c r="F7" s="55"/>
      <c r="G7" s="55"/>
      <c r="H7" s="42" t="str">
        <f>#REF!</f>
        <v>#REF!</v>
      </c>
      <c r="I7" s="4"/>
      <c r="J7" s="4"/>
      <c r="K7" s="4"/>
      <c r="L7" s="4"/>
      <c r="M7" s="4"/>
      <c r="N7" s="4"/>
      <c r="O7" s="4"/>
      <c r="P7" s="4"/>
      <c r="Q7" s="4"/>
      <c r="R7" s="4"/>
      <c r="S7" s="4"/>
      <c r="T7" s="4"/>
      <c r="U7" s="4"/>
      <c r="V7" s="4"/>
      <c r="W7" s="4"/>
      <c r="X7" s="4"/>
      <c r="Y7" s="4"/>
    </row>
    <row r="8" ht="42.0" customHeight="1">
      <c r="A8" s="46"/>
      <c r="B8" s="47" t="s">
        <v>81</v>
      </c>
      <c r="C8" s="37"/>
      <c r="D8" s="37"/>
      <c r="E8" s="37"/>
      <c r="F8" s="37"/>
      <c r="G8" s="2"/>
      <c r="H8" s="46"/>
      <c r="I8" s="46"/>
      <c r="J8" s="46"/>
      <c r="K8" s="46"/>
      <c r="L8" s="46"/>
      <c r="M8" s="46"/>
      <c r="N8" s="46"/>
      <c r="O8" s="46"/>
      <c r="P8" s="46"/>
      <c r="Q8" s="46"/>
      <c r="R8" s="46"/>
      <c r="S8" s="46"/>
      <c r="T8" s="46"/>
      <c r="U8" s="46"/>
      <c r="V8" s="46"/>
      <c r="W8" s="46"/>
      <c r="X8" s="46"/>
      <c r="Y8" s="46"/>
      <c r="Z8" s="46"/>
    </row>
    <row r="9" ht="48.0" customHeight="1">
      <c r="A9" s="48" t="s">
        <v>82</v>
      </c>
      <c r="B9" s="37"/>
      <c r="C9" s="37"/>
      <c r="D9" s="37"/>
      <c r="E9" s="37"/>
      <c r="F9" s="37"/>
      <c r="G9" s="2"/>
      <c r="H9" s="42"/>
      <c r="I9" s="4"/>
      <c r="J9" s="4"/>
      <c r="K9" s="4"/>
      <c r="L9" s="4"/>
      <c r="M9" s="4"/>
      <c r="N9" s="4"/>
      <c r="O9" s="4"/>
      <c r="P9" s="4"/>
      <c r="Q9" s="4"/>
      <c r="R9" s="4"/>
      <c r="S9" s="4"/>
      <c r="T9" s="4"/>
      <c r="U9" s="4"/>
      <c r="V9" s="4"/>
      <c r="W9" s="4"/>
      <c r="X9" s="4"/>
      <c r="Y9" s="4"/>
    </row>
    <row r="10">
      <c r="A10" s="49" t="s">
        <v>83</v>
      </c>
      <c r="B10" s="50"/>
      <c r="C10" s="50"/>
      <c r="D10" s="50"/>
      <c r="E10" s="50"/>
      <c r="F10" s="50"/>
      <c r="G10" s="56"/>
      <c r="H10" s="42" t="str">
        <f>#REF!</f>
        <v>#REF!</v>
      </c>
      <c r="I10" s="4"/>
      <c r="J10" s="4"/>
      <c r="K10" s="4"/>
      <c r="L10" s="4"/>
      <c r="M10" s="4"/>
      <c r="N10" s="4"/>
      <c r="O10" s="4"/>
      <c r="P10" s="4"/>
      <c r="Q10" s="4"/>
      <c r="R10" s="4"/>
      <c r="S10" s="4"/>
      <c r="T10" s="4"/>
      <c r="U10" s="4"/>
      <c r="V10" s="4"/>
      <c r="W10" s="4"/>
      <c r="X10" s="4"/>
      <c r="Y10" s="4"/>
    </row>
    <row r="11" ht="25.5" customHeight="1">
      <c r="A11" s="4"/>
      <c r="B11" s="57" t="s">
        <v>84</v>
      </c>
      <c r="C11" s="52"/>
      <c r="D11" s="52"/>
      <c r="E11" s="52"/>
      <c r="F11" s="52"/>
      <c r="G11" s="52"/>
      <c r="H11" s="4"/>
      <c r="I11" s="4"/>
      <c r="J11" s="4"/>
      <c r="K11" s="4"/>
      <c r="L11" s="4"/>
      <c r="M11" s="4"/>
      <c r="N11" s="4"/>
      <c r="O11" s="4"/>
      <c r="P11" s="4"/>
      <c r="Q11" s="4"/>
      <c r="R11" s="4"/>
      <c r="S11" s="4"/>
      <c r="T11" s="4"/>
      <c r="U11" s="4"/>
      <c r="V11" s="4"/>
      <c r="W11" s="4"/>
      <c r="X11" s="4"/>
      <c r="Y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row>
    <row r="14" ht="13.5" customHeight="1">
      <c r="A14" s="4"/>
      <c r="B14" s="4" t="s">
        <v>80</v>
      </c>
      <c r="C14" s="4" t="s">
        <v>80</v>
      </c>
      <c r="D14" s="4" t="s">
        <v>80</v>
      </c>
      <c r="E14" s="4" t="s">
        <v>80</v>
      </c>
      <c r="F14" s="4" t="s">
        <v>80</v>
      </c>
      <c r="G14" s="4" t="s">
        <v>80</v>
      </c>
      <c r="H14" s="4"/>
      <c r="I14" s="4"/>
      <c r="J14" s="4"/>
      <c r="K14" s="4"/>
      <c r="L14" s="4"/>
      <c r="M14" s="4"/>
      <c r="N14" s="4"/>
      <c r="O14" s="4"/>
      <c r="P14" s="4"/>
      <c r="Q14" s="4"/>
      <c r="R14" s="4"/>
      <c r="S14" s="4"/>
      <c r="T14" s="4"/>
      <c r="U14" s="4"/>
      <c r="V14" s="4"/>
      <c r="W14" s="4"/>
      <c r="X14" s="4"/>
      <c r="Y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row>
    <row r="21" ht="13.5" customHeight="1">
      <c r="A21" s="4"/>
      <c r="B21" s="4"/>
      <c r="C21" s="4"/>
      <c r="D21" s="4"/>
      <c r="E21" s="4"/>
      <c r="F21" s="4"/>
      <c r="G21" s="4"/>
      <c r="H21" s="4"/>
      <c r="I21" s="4"/>
      <c r="J21" s="4"/>
      <c r="K21" s="4"/>
      <c r="L21" s="4"/>
      <c r="M21" s="4"/>
      <c r="N21" s="4"/>
      <c r="O21" s="4"/>
      <c r="P21" s="4"/>
      <c r="Q21" s="4"/>
      <c r="R21" s="4"/>
      <c r="S21" s="4"/>
      <c r="T21" s="4"/>
      <c r="U21" s="4"/>
      <c r="V21" s="4"/>
      <c r="W21" s="4"/>
      <c r="X21" s="4"/>
      <c r="Y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1:G1"/>
    <mergeCell ref="A2:G2"/>
    <mergeCell ref="A3:C3"/>
    <mergeCell ref="D3:G3"/>
    <mergeCell ref="A6:G6"/>
    <mergeCell ref="B8:G8"/>
    <mergeCell ref="A9:G9"/>
    <mergeCell ref="B11:G11"/>
  </mergeCells>
  <conditionalFormatting sqref="B7:G7 B10:G10">
    <cfRule type="expression" dxfId="1" priority="1">
      <formula>MOD(B7, 10)&lt;&gt;0</formula>
    </cfRule>
  </conditionalFormatting>
  <conditionalFormatting sqref="B7:G7 C10 F10:G10">
    <cfRule type="expression" dxfId="2" priority="2">
      <formula>MOD(A2,10)=0</formula>
    </cfRule>
  </conditionalFormatting>
  <conditionalFormatting sqref="B7">
    <cfRule type="expression" dxfId="2" priority="3">
      <formula>MOD(A1,10)=0</formula>
    </cfRule>
  </conditionalFormatting>
  <conditionalFormatting sqref="B7">
    <cfRule type="expression" dxfId="4" priority="4">
      <formula>MOD(A1,10)=0</formula>
    </cfRule>
  </conditionalFormatting>
  <conditionalFormatting sqref="B7">
    <cfRule type="expression" dxfId="4" priority="5">
      <formula>MOD(B6, 10)&lt;&gt;0</formula>
    </cfRule>
  </conditionalFormatting>
  <conditionalFormatting sqref="C7:G7">
    <cfRule type="expression" dxfId="1" priority="6">
      <formula>MOD(C7, 10)&lt;&gt;0</formula>
    </cfRule>
  </conditionalFormatting>
  <conditionalFormatting sqref="C7:G7">
    <cfRule type="expression" dxfId="4" priority="7">
      <formula>MOD(A1,10)=0</formula>
    </cfRule>
  </conditionalFormatting>
  <conditionalFormatting sqref="B10:G10">
    <cfRule type="expression" dxfId="3" priority="8">
      <formula>B10&gt;B7</formula>
    </cfRule>
  </conditionalFormatting>
  <conditionalFormatting sqref="C10">
    <cfRule type="expression" dxfId="3" priority="9">
      <formula>C10&gt;C7</formula>
    </cfRule>
  </conditionalFormatting>
  <conditionalFormatting sqref="D10:G10">
    <cfRule type="expression" dxfId="3" priority="10">
      <formula>D10&gt;D7</formula>
    </cfRule>
  </conditionalFormatting>
  <dataValidations>
    <dataValidation type="decimal" allowBlank="1" showDropDown="1" showInputMessage="1" showErrorMessage="1" prompt="Must be between a minimum of 10% lower and a maximum of 50% lower than the Principal Consultant / Associate Director grade" sqref="E7">
      <formula1>D7*0.5</formula1>
      <formula2>D7*0.9</formula2>
    </dataValidation>
    <dataValidation type="decimal" operator="lessThanOrEqual" allowBlank="1" showDropDown="1" showInputMessage="1" showErrorMessage="1" prompt="Must be equal to or lower than the equivalent grade above" sqref="B10:G10">
      <formula1>B7</formula1>
    </dataValidation>
    <dataValidation type="decimal" allowBlank="1" showDropDown="1" showInputMessage="1" showErrorMessage="1" prompt="Must be between a minimum of 10% lower and a maximum of 50% lower than the Senior Consultant / Manager / Project Lead grade " sqref="F7">
      <formula1>E7*0.5</formula1>
      <formula2>E7*0.9</formula2>
    </dataValidation>
    <dataValidation type="decimal" allowBlank="1" showDropDown="1" showInputMessage="1" showErrorMessage="1" prompt="Must be between a minimum of 10% lower and a maximum of 50% lower than the Partner / Managing Director grade" sqref="C7">
      <formula1>B7*0.5</formula1>
      <formula2>B7*0.9</formula2>
    </dataValidation>
    <dataValidation type="decimal" allowBlank="1" showDropDown="1" showInputMessage="1" showErrorMessage="1" prompt="Must be between a minimum of 10% lower and a maximum of 50% lower than the Consultant / Senior Analyst grade" sqref="G7">
      <formula1>F7*0.5</formula1>
      <formula2>F7*0.9</formula2>
    </dataValidation>
    <dataValidation type="decimal" allowBlank="1" showDropDown="1" showInputMessage="1" showErrorMessage="1" prompt="Must be between a minimum of 10% lower and a maximum of 50% lower than the Managing Consultant / Director grade " sqref="D7">
      <formula1>C7*0.5</formula1>
      <formula2>C7*0.9</formula2>
    </dataValidation>
  </dataValidations>
  <printOptions/>
  <pageMargins bottom="0.75" footer="0.0" header="0.0" left="0.7" right="0.7" top="0.75"/>
  <pageSetup paperSize="8"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1.13"/>
    <col customWidth="1" min="2" max="2" width="21.0"/>
    <col customWidth="1" min="3" max="5" width="27.13"/>
    <col customWidth="1" min="6" max="6" width="27.38"/>
    <col customWidth="1" min="7" max="7" width="27.13"/>
    <col customWidth="1" min="8" max="25" width="7.88"/>
  </cols>
  <sheetData>
    <row r="1" ht="19.5" customHeight="1">
      <c r="A1" s="1" t="s">
        <v>0</v>
      </c>
      <c r="B1" s="37"/>
      <c r="C1" s="37"/>
      <c r="D1" s="37"/>
      <c r="E1" s="37"/>
      <c r="F1" s="37"/>
      <c r="G1" s="2"/>
      <c r="H1" s="58"/>
      <c r="O1" s="4"/>
      <c r="P1" s="4"/>
      <c r="Q1" s="4"/>
      <c r="R1" s="4"/>
    </row>
    <row r="2">
      <c r="A2" s="5" t="s">
        <v>87</v>
      </c>
      <c r="B2" s="37"/>
      <c r="C2" s="37"/>
      <c r="D2" s="37"/>
      <c r="E2" s="37"/>
      <c r="F2" s="37"/>
      <c r="G2" s="2"/>
      <c r="H2" s="4"/>
      <c r="I2" s="4"/>
      <c r="J2" s="4"/>
      <c r="K2" s="4"/>
      <c r="L2" s="4"/>
      <c r="M2" s="4"/>
      <c r="N2" s="4"/>
      <c r="O2" s="4"/>
      <c r="P2" s="4"/>
      <c r="Q2" s="4"/>
      <c r="R2" s="4"/>
      <c r="S2" s="4"/>
      <c r="T2" s="4"/>
      <c r="U2" s="4"/>
      <c r="V2" s="4"/>
      <c r="W2" s="4"/>
      <c r="X2" s="4"/>
      <c r="Y2" s="4"/>
    </row>
    <row r="3">
      <c r="A3" s="38" t="s">
        <v>65</v>
      </c>
      <c r="B3" s="37"/>
      <c r="C3" s="37"/>
      <c r="D3" s="39" t="str">
        <f>Cover!B4</f>
        <v/>
      </c>
      <c r="E3" s="37"/>
      <c r="F3" s="37"/>
      <c r="G3" s="2"/>
      <c r="H3" s="4"/>
      <c r="I3" s="4"/>
      <c r="J3" s="4"/>
      <c r="K3" s="4"/>
      <c r="L3" s="4"/>
      <c r="M3" s="4"/>
      <c r="N3" s="4"/>
      <c r="O3" s="4"/>
      <c r="P3" s="4"/>
      <c r="Q3" s="4"/>
      <c r="R3" s="4"/>
      <c r="S3" s="4"/>
      <c r="T3" s="4"/>
      <c r="U3" s="4"/>
      <c r="V3" s="4"/>
      <c r="W3" s="4"/>
      <c r="X3" s="4"/>
      <c r="Y3" s="4"/>
      <c r="Z3" s="4"/>
    </row>
    <row r="4">
      <c r="A4" s="36" t="s">
        <v>66</v>
      </c>
      <c r="B4" s="36" t="s">
        <v>52</v>
      </c>
      <c r="C4" s="36" t="s">
        <v>54</v>
      </c>
      <c r="D4" s="36" t="s">
        <v>86</v>
      </c>
      <c r="E4" s="36" t="s">
        <v>68</v>
      </c>
      <c r="F4" s="36" t="s">
        <v>69</v>
      </c>
      <c r="G4" s="36" t="s">
        <v>70</v>
      </c>
      <c r="H4" s="4"/>
      <c r="I4" s="4"/>
      <c r="J4" s="4"/>
      <c r="K4" s="4"/>
      <c r="L4" s="4"/>
      <c r="M4" s="4"/>
      <c r="N4" s="4"/>
      <c r="O4" s="4"/>
      <c r="P4" s="4"/>
      <c r="Q4" s="4"/>
      <c r="R4" s="4"/>
      <c r="S4" s="4"/>
      <c r="T4" s="4"/>
      <c r="U4" s="4"/>
      <c r="V4" s="4"/>
      <c r="W4" s="4"/>
      <c r="X4" s="4"/>
      <c r="Y4" s="4"/>
    </row>
    <row r="5">
      <c r="A5" s="36" t="s">
        <v>71</v>
      </c>
      <c r="B5" s="40" t="s">
        <v>72</v>
      </c>
      <c r="C5" s="40" t="s">
        <v>73</v>
      </c>
      <c r="D5" s="40" t="s">
        <v>74</v>
      </c>
      <c r="E5" s="40" t="s">
        <v>75</v>
      </c>
      <c r="F5" s="40" t="s">
        <v>76</v>
      </c>
      <c r="G5" s="40" t="s">
        <v>77</v>
      </c>
      <c r="H5" s="9"/>
      <c r="I5" s="9"/>
      <c r="J5" s="9"/>
      <c r="K5" s="9"/>
      <c r="L5" s="9"/>
      <c r="M5" s="9"/>
      <c r="N5" s="9"/>
      <c r="O5" s="9"/>
      <c r="P5" s="9"/>
      <c r="Q5" s="9"/>
      <c r="R5" s="9"/>
      <c r="S5" s="9"/>
      <c r="T5" s="9"/>
      <c r="U5" s="9"/>
      <c r="V5" s="9"/>
      <c r="W5" s="9"/>
      <c r="X5" s="9"/>
      <c r="Y5" s="9"/>
    </row>
    <row r="6" ht="28.5" customHeight="1">
      <c r="A6" s="41" t="s">
        <v>78</v>
      </c>
      <c r="B6" s="37"/>
      <c r="C6" s="37"/>
      <c r="D6" s="37"/>
      <c r="E6" s="37"/>
      <c r="F6" s="37"/>
      <c r="G6" s="2"/>
      <c r="H6" s="42"/>
      <c r="I6" s="4"/>
      <c r="J6" s="4"/>
      <c r="K6" s="4"/>
      <c r="L6" s="4"/>
      <c r="M6" s="4"/>
      <c r="N6" s="4"/>
      <c r="O6" s="4"/>
      <c r="P6" s="4"/>
      <c r="Q6" s="4"/>
      <c r="R6" s="4"/>
      <c r="S6" s="4"/>
      <c r="T6" s="4"/>
      <c r="U6" s="4"/>
      <c r="V6" s="4"/>
      <c r="W6" s="4"/>
      <c r="X6" s="4"/>
      <c r="Y6" s="4"/>
    </row>
    <row r="7">
      <c r="A7" s="43" t="s">
        <v>79</v>
      </c>
      <c r="B7" s="59"/>
      <c r="C7" s="55"/>
      <c r="D7" s="55"/>
      <c r="E7" s="55"/>
      <c r="F7" s="55"/>
      <c r="G7" s="55"/>
      <c r="H7" s="42" t="str">
        <f>#REF!</f>
        <v>#REF!</v>
      </c>
      <c r="I7" s="4"/>
      <c r="J7" s="4"/>
      <c r="K7" s="4"/>
      <c r="L7" s="4"/>
      <c r="M7" s="4"/>
      <c r="N7" s="4"/>
      <c r="O7" s="4"/>
      <c r="P7" s="4"/>
      <c r="Q7" s="4"/>
      <c r="R7" s="4"/>
      <c r="S7" s="4"/>
      <c r="T7" s="4"/>
      <c r="U7" s="4"/>
      <c r="V7" s="4"/>
      <c r="W7" s="4"/>
      <c r="X7" s="4"/>
      <c r="Y7" s="4"/>
    </row>
    <row r="8" ht="42.0" customHeight="1">
      <c r="A8" s="46"/>
      <c r="B8" s="47" t="s">
        <v>81</v>
      </c>
      <c r="C8" s="37"/>
      <c r="D8" s="37"/>
      <c r="E8" s="37"/>
      <c r="F8" s="37"/>
      <c r="G8" s="2"/>
      <c r="H8" s="46"/>
      <c r="I8" s="46"/>
      <c r="J8" s="46"/>
      <c r="K8" s="46"/>
      <c r="L8" s="46"/>
      <c r="M8" s="46"/>
      <c r="N8" s="46"/>
      <c r="O8" s="46"/>
      <c r="P8" s="46"/>
      <c r="Q8" s="46"/>
      <c r="R8" s="46"/>
      <c r="S8" s="46"/>
      <c r="T8" s="46"/>
      <c r="U8" s="46"/>
      <c r="V8" s="46"/>
      <c r="W8" s="46"/>
      <c r="X8" s="46"/>
      <c r="Y8" s="46"/>
      <c r="Z8" s="46"/>
    </row>
    <row r="9" ht="43.5" customHeight="1">
      <c r="A9" s="48" t="s">
        <v>82</v>
      </c>
      <c r="B9" s="37"/>
      <c r="C9" s="37"/>
      <c r="D9" s="37"/>
      <c r="E9" s="37"/>
      <c r="F9" s="37"/>
      <c r="G9" s="2"/>
      <c r="H9" s="42"/>
      <c r="I9" s="4"/>
      <c r="J9" s="4"/>
      <c r="K9" s="4"/>
      <c r="L9" s="4"/>
      <c r="M9" s="4"/>
      <c r="N9" s="4"/>
      <c r="O9" s="4"/>
      <c r="P9" s="4"/>
      <c r="Q9" s="4"/>
      <c r="R9" s="4"/>
      <c r="S9" s="4"/>
      <c r="T9" s="4"/>
      <c r="U9" s="4"/>
      <c r="V9" s="4"/>
      <c r="W9" s="4"/>
      <c r="X9" s="4"/>
      <c r="Y9" s="4"/>
    </row>
    <row r="10" ht="30.75" customHeight="1">
      <c r="A10" s="49" t="s">
        <v>83</v>
      </c>
      <c r="B10" s="50"/>
      <c r="C10" s="50"/>
      <c r="D10" s="50"/>
      <c r="E10" s="50"/>
      <c r="F10" s="50"/>
      <c r="G10" s="50"/>
      <c r="H10" s="42" t="str">
        <f>#REF!</f>
        <v>#REF!</v>
      </c>
      <c r="I10" s="4"/>
      <c r="J10" s="4"/>
      <c r="K10" s="4"/>
      <c r="L10" s="4"/>
      <c r="M10" s="4"/>
      <c r="N10" s="4"/>
      <c r="O10" s="4"/>
      <c r="P10" s="4"/>
      <c r="Q10" s="4"/>
      <c r="R10" s="4"/>
      <c r="S10" s="4"/>
      <c r="T10" s="4"/>
      <c r="U10" s="4"/>
      <c r="V10" s="4"/>
      <c r="W10" s="4"/>
      <c r="X10" s="4"/>
      <c r="Y10" s="4"/>
    </row>
    <row r="11" ht="25.5" customHeight="1">
      <c r="A11" s="4"/>
      <c r="B11" s="57" t="s">
        <v>84</v>
      </c>
      <c r="C11" s="52"/>
      <c r="D11" s="52"/>
      <c r="E11" s="52"/>
      <c r="F11" s="52"/>
      <c r="G11" s="52"/>
      <c r="H11" s="4"/>
      <c r="I11" s="4"/>
      <c r="J11" s="4"/>
      <c r="K11" s="4"/>
      <c r="L11" s="4"/>
      <c r="M11" s="4"/>
      <c r="N11" s="4"/>
      <c r="O11" s="4"/>
      <c r="P11" s="4"/>
      <c r="Q11" s="4"/>
      <c r="R11" s="4"/>
      <c r="S11" s="4"/>
      <c r="T11" s="4"/>
      <c r="U11" s="4"/>
      <c r="V11" s="4"/>
      <c r="W11" s="4"/>
      <c r="X11" s="4"/>
      <c r="Y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row>
    <row r="14" ht="13.5" customHeight="1">
      <c r="A14" s="4"/>
      <c r="B14" s="4" t="s">
        <v>80</v>
      </c>
      <c r="C14" s="4" t="s">
        <v>80</v>
      </c>
      <c r="D14" s="4" t="s">
        <v>80</v>
      </c>
      <c r="E14" s="4" t="s">
        <v>80</v>
      </c>
      <c r="F14" s="4" t="s">
        <v>80</v>
      </c>
      <c r="G14" s="4" t="s">
        <v>80</v>
      </c>
      <c r="H14" s="4"/>
      <c r="I14" s="4"/>
      <c r="J14" s="4"/>
      <c r="K14" s="4"/>
      <c r="L14" s="4"/>
      <c r="M14" s="4"/>
      <c r="N14" s="4"/>
      <c r="O14" s="4"/>
      <c r="P14" s="4"/>
      <c r="Q14" s="4"/>
      <c r="R14" s="4"/>
      <c r="S14" s="4"/>
      <c r="T14" s="4"/>
      <c r="U14" s="4"/>
      <c r="V14" s="4"/>
      <c r="W14" s="4"/>
      <c r="X14" s="4"/>
      <c r="Y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row>
    <row r="21" ht="13.5" customHeight="1">
      <c r="A21" s="4"/>
      <c r="B21" s="4"/>
      <c r="C21" s="4"/>
      <c r="D21" s="4"/>
      <c r="E21" s="4"/>
      <c r="F21" s="4"/>
      <c r="G21" s="4"/>
      <c r="H21" s="4"/>
      <c r="I21" s="4"/>
      <c r="J21" s="4"/>
      <c r="K21" s="4"/>
      <c r="L21" s="4"/>
      <c r="M21" s="4"/>
      <c r="N21" s="4"/>
      <c r="O21" s="4"/>
      <c r="P21" s="4"/>
      <c r="Q21" s="4"/>
      <c r="R21" s="4"/>
      <c r="S21" s="4"/>
      <c r="T21" s="4"/>
      <c r="U21" s="4"/>
      <c r="V21" s="4"/>
      <c r="W21" s="4"/>
      <c r="X21" s="4"/>
      <c r="Y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9">
    <mergeCell ref="A9:G9"/>
    <mergeCell ref="B11:G11"/>
    <mergeCell ref="A1:G1"/>
    <mergeCell ref="H1:N1"/>
    <mergeCell ref="A2:G2"/>
    <mergeCell ref="A3:C3"/>
    <mergeCell ref="D3:G3"/>
    <mergeCell ref="A6:G6"/>
    <mergeCell ref="B8:G8"/>
  </mergeCells>
  <conditionalFormatting sqref="B7:G7 B10:G10">
    <cfRule type="expression" dxfId="1" priority="1">
      <formula>MOD(B7, 10)&lt;&gt;0</formula>
    </cfRule>
  </conditionalFormatting>
  <conditionalFormatting sqref="B7:G7 C10 F10:G10">
    <cfRule type="expression" dxfId="2" priority="2">
      <formula>MOD(A2,10)=0</formula>
    </cfRule>
  </conditionalFormatting>
  <conditionalFormatting sqref="B7">
    <cfRule type="expression" dxfId="2" priority="3">
      <formula>MOD(A1,10)=0</formula>
    </cfRule>
  </conditionalFormatting>
  <conditionalFormatting sqref="B7">
    <cfRule type="expression" dxfId="4" priority="4">
      <formula>MOD(A1,10)=0</formula>
    </cfRule>
  </conditionalFormatting>
  <conditionalFormatting sqref="B7">
    <cfRule type="expression" dxfId="4" priority="5">
      <formula>MOD(B6, 10)&lt;&gt;0</formula>
    </cfRule>
  </conditionalFormatting>
  <conditionalFormatting sqref="C7:G7">
    <cfRule type="expression" dxfId="1" priority="6">
      <formula>MOD(C7, 10)&lt;&gt;0</formula>
    </cfRule>
  </conditionalFormatting>
  <conditionalFormatting sqref="C7:G7">
    <cfRule type="expression" dxfId="4" priority="7">
      <formula>MOD(A1,10)=0</formula>
    </cfRule>
  </conditionalFormatting>
  <conditionalFormatting sqref="B10:G10">
    <cfRule type="expression" dxfId="3" priority="8">
      <formula>B10&gt;B7</formula>
    </cfRule>
  </conditionalFormatting>
  <conditionalFormatting sqref="C10">
    <cfRule type="expression" dxfId="3" priority="9">
      <formula>C10&gt;C7</formula>
    </cfRule>
  </conditionalFormatting>
  <conditionalFormatting sqref="D10:G10">
    <cfRule type="expression" dxfId="3" priority="10">
      <formula>D10&gt;D7</formula>
    </cfRule>
  </conditionalFormatting>
  <dataValidations>
    <dataValidation type="decimal" allowBlank="1" showDropDown="1" showInputMessage="1" showErrorMessage="1" prompt="Must be between a minimum of 10% lower and a maximum of 50% lower than the Principal Consultant / Associate Director grade" sqref="E7">
      <formula1>D7*0.5</formula1>
      <formula2>D7*0.9</formula2>
    </dataValidation>
    <dataValidation type="decimal" allowBlank="1" showDropDown="1" showInputMessage="1" showErrorMessage="1" prompt="Must be between a minimum of 10% lower and a maximum of 50% lower than the Consultant / Senior analyst grade" sqref="G7">
      <formula1>F7*0.5</formula1>
      <formula2>F7*0.9</formula2>
    </dataValidation>
    <dataValidation type="decimal" operator="lessThanOrEqual" allowBlank="1" showDropDown="1" showInputMessage="1" showErrorMessage="1" prompt="Must be equal to or lower than the equivalent grade above" sqref="B10:G10">
      <formula1>B7</formula1>
    </dataValidation>
    <dataValidation type="decimal" allowBlank="1" showDropDown="1" showInputMessage="1" showErrorMessage="1" prompt="Must be between a minimum of 10% lower and a maximum of 50% lower than the Senior Consultant / Manager / Project Lead grade " sqref="F7">
      <formula1>E7*0.5</formula1>
      <formula2>E7*0.9</formula2>
    </dataValidation>
    <dataValidation type="decimal" allowBlank="1" showDropDown="1" showInputMessage="1" showErrorMessage="1" prompt="Must be between a minimum of 10% lower and a maximum of 50% lower than the Partner / Managing Director grade" sqref="C7">
      <formula1>B7*0.5</formula1>
      <formula2>B7*0.9</formula2>
    </dataValidation>
    <dataValidation type="decimal" allowBlank="1" showDropDown="1" showInputMessage="1" showErrorMessage="1" prompt="Must be between a minimum of 10% lower and a maximum of 50% lower than the Managing Consultant / Director grade" sqref="D7">
      <formula1>C7*0.5</formula1>
      <formula2>C7*0.9</formula2>
    </dataValidation>
  </dataValidations>
  <printOptions/>
  <pageMargins bottom="0.75" footer="0.0" header="0.0" left="0.7" right="0.7" top="0.75"/>
  <pageSetup paperSize="8"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1.13"/>
    <col customWidth="1" min="2" max="5" width="26.75"/>
    <col customWidth="1" min="6" max="6" width="27.63"/>
    <col customWidth="1" min="7" max="7" width="26.75"/>
    <col customWidth="1" min="8" max="25" width="7.88"/>
  </cols>
  <sheetData>
    <row r="1" ht="26.25" customHeight="1">
      <c r="A1" s="1" t="s">
        <v>0</v>
      </c>
      <c r="B1" s="37"/>
      <c r="C1" s="37"/>
      <c r="D1" s="37"/>
      <c r="E1" s="37"/>
      <c r="F1" s="37"/>
      <c r="G1" s="2"/>
      <c r="H1" s="4"/>
      <c r="I1" s="4"/>
      <c r="J1" s="4"/>
      <c r="K1" s="4"/>
      <c r="L1" s="4"/>
      <c r="M1" s="4"/>
      <c r="N1" s="4"/>
      <c r="O1" s="4"/>
      <c r="P1" s="4"/>
      <c r="Q1" s="4"/>
      <c r="R1" s="4"/>
      <c r="S1" s="4"/>
      <c r="T1" s="4"/>
      <c r="U1" s="4"/>
      <c r="V1" s="4"/>
      <c r="W1" s="4"/>
      <c r="X1" s="4"/>
      <c r="Y1" s="4"/>
    </row>
    <row r="2" ht="24.0" customHeight="1">
      <c r="A2" s="5" t="s">
        <v>88</v>
      </c>
      <c r="B2" s="37"/>
      <c r="C2" s="37"/>
      <c r="D2" s="37"/>
      <c r="E2" s="37"/>
      <c r="F2" s="37"/>
      <c r="G2" s="2"/>
      <c r="H2" s="4"/>
      <c r="I2" s="4"/>
      <c r="J2" s="4"/>
      <c r="K2" s="4"/>
      <c r="L2" s="4"/>
      <c r="M2" s="4"/>
      <c r="N2" s="4"/>
      <c r="O2" s="4"/>
      <c r="P2" s="4"/>
      <c r="Q2" s="4"/>
      <c r="R2" s="4"/>
      <c r="S2" s="4"/>
      <c r="T2" s="4"/>
      <c r="U2" s="4"/>
      <c r="V2" s="4"/>
      <c r="W2" s="4"/>
      <c r="X2" s="4"/>
      <c r="Y2" s="4"/>
    </row>
    <row r="3">
      <c r="A3" s="38" t="s">
        <v>65</v>
      </c>
      <c r="B3" s="37"/>
      <c r="C3" s="37"/>
      <c r="D3" s="39" t="str">
        <f>Cover!B4</f>
        <v/>
      </c>
      <c r="E3" s="37"/>
      <c r="F3" s="37"/>
      <c r="G3" s="2"/>
      <c r="H3" s="4"/>
      <c r="I3" s="4"/>
      <c r="J3" s="4"/>
      <c r="K3" s="4"/>
      <c r="L3" s="4"/>
      <c r="M3" s="4"/>
      <c r="N3" s="4"/>
      <c r="O3" s="4"/>
      <c r="P3" s="4"/>
      <c r="Q3" s="4"/>
      <c r="R3" s="4"/>
      <c r="S3" s="4"/>
      <c r="T3" s="4"/>
      <c r="U3" s="4"/>
      <c r="V3" s="4"/>
      <c r="W3" s="4"/>
      <c r="X3" s="4"/>
      <c r="Y3" s="4"/>
      <c r="Z3" s="4"/>
    </row>
    <row r="4">
      <c r="A4" s="36" t="s">
        <v>66</v>
      </c>
      <c r="B4" s="36" t="s">
        <v>52</v>
      </c>
      <c r="C4" s="36" t="s">
        <v>54</v>
      </c>
      <c r="D4" s="36" t="s">
        <v>86</v>
      </c>
      <c r="E4" s="36" t="s">
        <v>68</v>
      </c>
      <c r="F4" s="36" t="s">
        <v>69</v>
      </c>
      <c r="G4" s="36" t="s">
        <v>70</v>
      </c>
      <c r="H4" s="4"/>
      <c r="I4" s="4"/>
      <c r="J4" s="4"/>
      <c r="K4" s="4"/>
      <c r="L4" s="4"/>
      <c r="M4" s="4"/>
      <c r="N4" s="4"/>
      <c r="O4" s="4"/>
      <c r="P4" s="4"/>
      <c r="Q4" s="4"/>
      <c r="R4" s="4"/>
      <c r="S4" s="4"/>
      <c r="T4" s="4"/>
      <c r="U4" s="4"/>
      <c r="V4" s="4"/>
      <c r="W4" s="4"/>
      <c r="X4" s="4"/>
      <c r="Y4" s="4"/>
    </row>
    <row r="5">
      <c r="A5" s="36" t="s">
        <v>71</v>
      </c>
      <c r="B5" s="40" t="s">
        <v>72</v>
      </c>
      <c r="C5" s="40" t="s">
        <v>73</v>
      </c>
      <c r="D5" s="40" t="s">
        <v>74</v>
      </c>
      <c r="E5" s="40" t="s">
        <v>75</v>
      </c>
      <c r="F5" s="40" t="s">
        <v>76</v>
      </c>
      <c r="G5" s="40" t="s">
        <v>77</v>
      </c>
      <c r="H5" s="9"/>
      <c r="I5" s="9"/>
      <c r="J5" s="9"/>
      <c r="K5" s="9"/>
      <c r="L5" s="9"/>
      <c r="M5" s="9"/>
      <c r="N5" s="9"/>
      <c r="O5" s="9"/>
      <c r="P5" s="9"/>
      <c r="Q5" s="9"/>
      <c r="R5" s="9"/>
      <c r="S5" s="9"/>
      <c r="T5" s="9"/>
      <c r="U5" s="9"/>
      <c r="V5" s="9"/>
      <c r="W5" s="9"/>
      <c r="X5" s="9"/>
      <c r="Y5" s="9"/>
    </row>
    <row r="6" ht="28.5" customHeight="1">
      <c r="A6" s="41" t="s">
        <v>78</v>
      </c>
      <c r="B6" s="37"/>
      <c r="C6" s="37"/>
      <c r="D6" s="37"/>
      <c r="E6" s="37"/>
      <c r="F6" s="37"/>
      <c r="G6" s="2"/>
      <c r="H6" s="42"/>
      <c r="I6" s="4"/>
      <c r="J6" s="4"/>
      <c r="K6" s="4"/>
      <c r="L6" s="4"/>
      <c r="M6" s="4"/>
      <c r="N6" s="4"/>
      <c r="O6" s="4"/>
      <c r="P6" s="4"/>
      <c r="Q6" s="4"/>
      <c r="R6" s="4"/>
      <c r="S6" s="4"/>
      <c r="T6" s="4"/>
      <c r="U6" s="4"/>
      <c r="V6" s="4"/>
      <c r="W6" s="4"/>
      <c r="X6" s="4"/>
      <c r="Y6" s="4"/>
    </row>
    <row r="7">
      <c r="A7" s="43" t="s">
        <v>79</v>
      </c>
      <c r="B7" s="59"/>
      <c r="C7" s="55"/>
      <c r="D7" s="55"/>
      <c r="E7" s="55"/>
      <c r="F7" s="55"/>
      <c r="G7" s="55"/>
      <c r="H7" s="42" t="str">
        <f>#REF!</f>
        <v>#REF!</v>
      </c>
      <c r="I7" s="4"/>
      <c r="J7" s="4"/>
      <c r="K7" s="4"/>
      <c r="L7" s="4"/>
      <c r="M7" s="4"/>
      <c r="N7" s="4"/>
      <c r="O7" s="4"/>
      <c r="P7" s="4"/>
      <c r="Q7" s="4"/>
      <c r="R7" s="4"/>
      <c r="S7" s="4"/>
      <c r="T7" s="4"/>
      <c r="U7" s="4"/>
      <c r="V7" s="4"/>
      <c r="W7" s="4"/>
      <c r="X7" s="4"/>
      <c r="Y7" s="4"/>
    </row>
    <row r="8" ht="42.0" customHeight="1">
      <c r="A8" s="46"/>
      <c r="B8" s="47" t="s">
        <v>81</v>
      </c>
      <c r="C8" s="37"/>
      <c r="D8" s="37"/>
      <c r="E8" s="37"/>
      <c r="F8" s="37"/>
      <c r="G8" s="2"/>
      <c r="H8" s="46"/>
      <c r="I8" s="46"/>
      <c r="J8" s="46"/>
      <c r="K8" s="46"/>
      <c r="L8" s="46"/>
      <c r="M8" s="46"/>
      <c r="N8" s="46"/>
      <c r="O8" s="46"/>
      <c r="P8" s="46"/>
      <c r="Q8" s="46"/>
      <c r="R8" s="46"/>
      <c r="S8" s="46"/>
      <c r="T8" s="46"/>
      <c r="U8" s="46"/>
      <c r="V8" s="46"/>
      <c r="W8" s="46"/>
      <c r="X8" s="46"/>
      <c r="Y8" s="46"/>
      <c r="Z8" s="46"/>
    </row>
    <row r="9" ht="46.5" customHeight="1">
      <c r="A9" s="48" t="s">
        <v>82</v>
      </c>
      <c r="B9" s="37"/>
      <c r="C9" s="37"/>
      <c r="D9" s="37"/>
      <c r="E9" s="37"/>
      <c r="F9" s="37"/>
      <c r="G9" s="2"/>
      <c r="H9" s="42"/>
      <c r="I9" s="4"/>
      <c r="J9" s="4"/>
      <c r="K9" s="4"/>
      <c r="L9" s="4"/>
      <c r="M9" s="4"/>
      <c r="N9" s="4"/>
      <c r="O9" s="4"/>
      <c r="P9" s="4"/>
      <c r="Q9" s="4"/>
      <c r="R9" s="4"/>
      <c r="S9" s="4"/>
      <c r="T9" s="4"/>
      <c r="U9" s="4"/>
      <c r="V9" s="4"/>
      <c r="W9" s="4"/>
      <c r="X9" s="4"/>
      <c r="Y9" s="4"/>
    </row>
    <row r="10">
      <c r="A10" s="49" t="s">
        <v>83</v>
      </c>
      <c r="B10" s="50"/>
      <c r="C10" s="50"/>
      <c r="D10" s="50"/>
      <c r="E10" s="50"/>
      <c r="F10" s="50"/>
      <c r="G10" s="50"/>
      <c r="H10" s="42" t="str">
        <f>#REF!</f>
        <v>#REF!</v>
      </c>
      <c r="I10" s="4"/>
      <c r="J10" s="4"/>
      <c r="K10" s="4"/>
      <c r="L10" s="4"/>
      <c r="M10" s="4"/>
      <c r="N10" s="4"/>
      <c r="O10" s="4"/>
      <c r="P10" s="4"/>
      <c r="Q10" s="4"/>
      <c r="R10" s="4"/>
      <c r="S10" s="4"/>
      <c r="T10" s="4"/>
      <c r="U10" s="4"/>
      <c r="V10" s="4"/>
      <c r="W10" s="4"/>
      <c r="X10" s="4"/>
      <c r="Y10" s="4"/>
    </row>
    <row r="11" ht="25.5" customHeight="1">
      <c r="A11" s="4"/>
      <c r="B11" s="51" t="s">
        <v>84</v>
      </c>
      <c r="C11" s="52"/>
      <c r="D11" s="52"/>
      <c r="E11" s="52"/>
      <c r="F11" s="52"/>
      <c r="G11" s="52"/>
      <c r="H11" s="4"/>
      <c r="I11" s="4"/>
      <c r="J11" s="4"/>
      <c r="K11" s="4"/>
      <c r="L11" s="4"/>
      <c r="M11" s="4"/>
      <c r="N11" s="4"/>
      <c r="O11" s="4"/>
      <c r="P11" s="4"/>
      <c r="Q11" s="4"/>
      <c r="R11" s="4"/>
      <c r="S11" s="4"/>
      <c r="T11" s="4"/>
      <c r="U11" s="4"/>
      <c r="V11" s="4"/>
      <c r="W11" s="4"/>
      <c r="X11" s="4"/>
      <c r="Y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row>
    <row r="14" ht="13.5" customHeight="1">
      <c r="A14" s="4"/>
      <c r="B14" s="4" t="s">
        <v>80</v>
      </c>
      <c r="C14" s="4" t="s">
        <v>80</v>
      </c>
      <c r="D14" s="4" t="s">
        <v>80</v>
      </c>
      <c r="E14" s="4" t="s">
        <v>80</v>
      </c>
      <c r="F14" s="4" t="s">
        <v>80</v>
      </c>
      <c r="G14" s="4" t="s">
        <v>80</v>
      </c>
      <c r="H14" s="4"/>
      <c r="I14" s="4"/>
      <c r="J14" s="4"/>
      <c r="K14" s="4"/>
      <c r="L14" s="4"/>
      <c r="M14" s="4"/>
      <c r="N14" s="4"/>
      <c r="O14" s="4"/>
      <c r="P14" s="4"/>
      <c r="Q14" s="4"/>
      <c r="R14" s="4"/>
      <c r="S14" s="4"/>
      <c r="T14" s="4"/>
      <c r="U14" s="4"/>
      <c r="V14" s="4"/>
      <c r="W14" s="4"/>
      <c r="X14" s="4"/>
      <c r="Y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row>
    <row r="21" ht="13.5" customHeight="1">
      <c r="A21" s="4"/>
      <c r="B21" s="4"/>
      <c r="C21" s="4"/>
      <c r="D21" s="4"/>
      <c r="E21" s="4"/>
      <c r="F21" s="4"/>
      <c r="G21" s="4"/>
      <c r="H21" s="4"/>
      <c r="I21" s="4"/>
      <c r="J21" s="4"/>
      <c r="K21" s="4"/>
      <c r="L21" s="4"/>
      <c r="M21" s="4"/>
      <c r="N21" s="4"/>
      <c r="O21" s="4"/>
      <c r="P21" s="4"/>
      <c r="Q21" s="4"/>
      <c r="R21" s="4"/>
      <c r="S21" s="4"/>
      <c r="T21" s="4"/>
      <c r="U21" s="4"/>
      <c r="V21" s="4"/>
      <c r="W21" s="4"/>
      <c r="X21" s="4"/>
      <c r="Y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1:G1"/>
    <mergeCell ref="A2:G2"/>
    <mergeCell ref="A3:C3"/>
    <mergeCell ref="D3:G3"/>
    <mergeCell ref="A6:G6"/>
    <mergeCell ref="B8:G8"/>
    <mergeCell ref="A9:G9"/>
    <mergeCell ref="B11:G11"/>
  </mergeCells>
  <conditionalFormatting sqref="B7:G7 B10:G10">
    <cfRule type="expression" dxfId="1" priority="1">
      <formula>MOD(B7, 10)&lt;&gt;0</formula>
    </cfRule>
  </conditionalFormatting>
  <conditionalFormatting sqref="B7:G7 C10 F10:G10">
    <cfRule type="expression" dxfId="2" priority="2">
      <formula>MOD(A2,10)=0</formula>
    </cfRule>
  </conditionalFormatting>
  <conditionalFormatting sqref="B7">
    <cfRule type="expression" dxfId="2" priority="3">
      <formula>MOD(A1,10)=0</formula>
    </cfRule>
  </conditionalFormatting>
  <conditionalFormatting sqref="B7">
    <cfRule type="expression" dxfId="4" priority="4">
      <formula>MOD(A1,10)=0</formula>
    </cfRule>
  </conditionalFormatting>
  <conditionalFormatting sqref="B7">
    <cfRule type="expression" dxfId="4" priority="5">
      <formula>MOD(B6, 10)&lt;&gt;0</formula>
    </cfRule>
  </conditionalFormatting>
  <conditionalFormatting sqref="C7:G7">
    <cfRule type="expression" dxfId="1" priority="6">
      <formula>MOD(C7, 10)&lt;&gt;0</formula>
    </cfRule>
  </conditionalFormatting>
  <conditionalFormatting sqref="C7:G7">
    <cfRule type="expression" dxfId="4" priority="7">
      <formula>MOD(A1,10)=0</formula>
    </cfRule>
  </conditionalFormatting>
  <conditionalFormatting sqref="B10:G10">
    <cfRule type="expression" dxfId="3" priority="8">
      <formula>B10&gt;B7</formula>
    </cfRule>
  </conditionalFormatting>
  <conditionalFormatting sqref="C10">
    <cfRule type="expression" dxfId="3" priority="9">
      <formula>C10&gt;C7</formula>
    </cfRule>
  </conditionalFormatting>
  <conditionalFormatting sqref="D10:G10">
    <cfRule type="expression" dxfId="3" priority="10">
      <formula>D10&gt;D7</formula>
    </cfRule>
  </conditionalFormatting>
  <dataValidations>
    <dataValidation type="decimal" allowBlank="1" showDropDown="1" showInputMessage="1" showErrorMessage="1" prompt="Must be between a minimum of 10% lower and a maximum of 50% lower than the Principal Consultant / Associate Director grade" sqref="E7">
      <formula1>D7*0.5</formula1>
      <formula2>D7*0.9</formula2>
    </dataValidation>
    <dataValidation type="decimal" allowBlank="1" showDropDown="1" showInputMessage="1" showErrorMessage="1" prompt="Must be between a minimum of 10% lower and a maximum of 50% lower than the Consultant / Senior analyst grade" sqref="G7">
      <formula1>F7*0.5</formula1>
      <formula2>F7*0.9</formula2>
    </dataValidation>
    <dataValidation type="decimal" operator="lessThanOrEqual" allowBlank="1" showDropDown="1" showInputMessage="1" showErrorMessage="1" prompt="Must be equal to or lower than the equivalent grade above" sqref="B10:G10">
      <formula1>B7</formula1>
    </dataValidation>
    <dataValidation type="decimal" allowBlank="1" showDropDown="1" showInputMessage="1" showErrorMessage="1" prompt="Must be between a minimum of 10% lower and a maximum of 50% lower than the Senior Consultant / Manager / Project Lead grade " sqref="F7">
      <formula1>E7*0.5</formula1>
      <formula2>E7*0.9</formula2>
    </dataValidation>
    <dataValidation type="decimal" allowBlank="1" showDropDown="1" showInputMessage="1" showErrorMessage="1" prompt="Must be between a minimum of 10% lower and a maximum of 50% lower than the Partner / Managing Director grade" sqref="C7">
      <formula1>B7*0.5</formula1>
      <formula2>B7*0.9</formula2>
    </dataValidation>
    <dataValidation type="decimal" allowBlank="1" showDropDown="1" showInputMessage="1" showErrorMessage="1" prompt="Must be between a minimum of 10% lower and a maximum of 50% lower than the Managing Consultant / Director grade" sqref="D7">
      <formula1>C7*0.5</formula1>
      <formula2>C7*0.9</formula2>
    </dataValidation>
  </dataValidations>
  <printOptions/>
  <pageMargins bottom="0.75" footer="0.0" header="0.0" left="0.7" right="0.7" top="0.75"/>
  <pageSetup paperSize="8"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1.13"/>
    <col customWidth="1" min="2" max="2" width="22.13"/>
    <col customWidth="1" min="3" max="7" width="27.13"/>
    <col customWidth="1" min="8" max="25" width="7.88"/>
  </cols>
  <sheetData>
    <row r="1" ht="24.75" customHeight="1">
      <c r="A1" s="1" t="s">
        <v>0</v>
      </c>
      <c r="B1" s="37"/>
      <c r="C1" s="37"/>
      <c r="D1" s="37"/>
      <c r="E1" s="37"/>
      <c r="F1" s="37"/>
      <c r="G1" s="2"/>
      <c r="H1" s="9"/>
      <c r="I1" s="9"/>
      <c r="J1" s="9"/>
      <c r="K1" s="9"/>
      <c r="L1" s="9"/>
      <c r="M1" s="9"/>
      <c r="N1" s="9"/>
      <c r="O1" s="9"/>
      <c r="P1" s="9"/>
      <c r="Q1" s="9"/>
      <c r="R1" s="9"/>
      <c r="S1" s="9"/>
      <c r="T1" s="9"/>
      <c r="U1" s="9"/>
      <c r="V1" s="9"/>
      <c r="W1" s="9"/>
      <c r="X1" s="9"/>
      <c r="Y1" s="9"/>
      <c r="Z1" s="9"/>
    </row>
    <row r="2" ht="23.25" customHeight="1">
      <c r="A2" s="5" t="s">
        <v>89</v>
      </c>
      <c r="B2" s="37"/>
      <c r="C2" s="37"/>
      <c r="D2" s="37"/>
      <c r="E2" s="37"/>
      <c r="F2" s="37"/>
      <c r="G2" s="2"/>
      <c r="H2" s="9"/>
      <c r="I2" s="9"/>
      <c r="J2" s="9"/>
      <c r="K2" s="9"/>
      <c r="L2" s="9"/>
      <c r="M2" s="9"/>
      <c r="N2" s="9"/>
      <c r="O2" s="9"/>
      <c r="P2" s="9"/>
      <c r="Q2" s="9"/>
      <c r="R2" s="9"/>
      <c r="S2" s="9"/>
      <c r="T2" s="9"/>
      <c r="U2" s="9"/>
      <c r="V2" s="9"/>
      <c r="W2" s="9"/>
      <c r="X2" s="9"/>
      <c r="Y2" s="9"/>
      <c r="Z2" s="9"/>
    </row>
    <row r="3">
      <c r="A3" s="38" t="s">
        <v>65</v>
      </c>
      <c r="B3" s="37"/>
      <c r="C3" s="37"/>
      <c r="D3" s="39" t="str">
        <f>Cover!B4</f>
        <v/>
      </c>
      <c r="E3" s="37"/>
      <c r="F3" s="37"/>
      <c r="G3" s="2"/>
      <c r="H3" s="4"/>
      <c r="I3" s="4"/>
      <c r="J3" s="4"/>
      <c r="K3" s="4"/>
      <c r="L3" s="4"/>
      <c r="M3" s="4"/>
      <c r="N3" s="4"/>
      <c r="O3" s="4"/>
      <c r="P3" s="4"/>
      <c r="Q3" s="4"/>
      <c r="R3" s="4"/>
      <c r="S3" s="4"/>
      <c r="T3" s="4"/>
      <c r="U3" s="4"/>
      <c r="V3" s="4"/>
      <c r="W3" s="4"/>
      <c r="X3" s="4"/>
      <c r="Y3" s="4"/>
      <c r="Z3" s="4"/>
    </row>
    <row r="4">
      <c r="A4" s="36" t="s">
        <v>66</v>
      </c>
      <c r="B4" s="36" t="s">
        <v>52</v>
      </c>
      <c r="C4" s="36" t="s">
        <v>54</v>
      </c>
      <c r="D4" s="36" t="s">
        <v>86</v>
      </c>
      <c r="E4" s="36" t="s">
        <v>68</v>
      </c>
      <c r="F4" s="36" t="s">
        <v>69</v>
      </c>
      <c r="G4" s="36" t="s">
        <v>70</v>
      </c>
      <c r="H4" s="4"/>
      <c r="I4" s="4"/>
      <c r="J4" s="4"/>
      <c r="K4" s="4"/>
      <c r="L4" s="4"/>
      <c r="M4" s="4"/>
      <c r="N4" s="4"/>
      <c r="O4" s="4"/>
      <c r="P4" s="4"/>
      <c r="Q4" s="4"/>
      <c r="R4" s="4"/>
      <c r="S4" s="4"/>
      <c r="T4" s="4"/>
      <c r="U4" s="4"/>
      <c r="V4" s="4"/>
      <c r="W4" s="4"/>
      <c r="X4" s="4"/>
      <c r="Y4" s="4"/>
    </row>
    <row r="5">
      <c r="A5" s="36" t="s">
        <v>71</v>
      </c>
      <c r="B5" s="40" t="s">
        <v>72</v>
      </c>
      <c r="C5" s="40" t="s">
        <v>73</v>
      </c>
      <c r="D5" s="40" t="s">
        <v>74</v>
      </c>
      <c r="E5" s="40" t="s">
        <v>75</v>
      </c>
      <c r="F5" s="40" t="s">
        <v>76</v>
      </c>
      <c r="G5" s="40" t="s">
        <v>77</v>
      </c>
      <c r="H5" s="9"/>
      <c r="I5" s="9"/>
      <c r="J5" s="9"/>
      <c r="K5" s="9"/>
      <c r="L5" s="9"/>
      <c r="M5" s="9"/>
      <c r="N5" s="9"/>
      <c r="O5" s="9"/>
      <c r="P5" s="9"/>
      <c r="Q5" s="9"/>
      <c r="R5" s="9"/>
      <c r="S5" s="9"/>
      <c r="T5" s="9"/>
      <c r="U5" s="9"/>
      <c r="V5" s="9"/>
      <c r="W5" s="9"/>
      <c r="X5" s="9"/>
      <c r="Y5" s="9"/>
    </row>
    <row r="6" ht="28.5" customHeight="1">
      <c r="A6" s="41" t="s">
        <v>78</v>
      </c>
      <c r="B6" s="37"/>
      <c r="C6" s="37"/>
      <c r="D6" s="37"/>
      <c r="E6" s="37"/>
      <c r="F6" s="37"/>
      <c r="G6" s="2"/>
      <c r="H6" s="42"/>
      <c r="I6" s="4"/>
      <c r="J6" s="4"/>
      <c r="K6" s="4"/>
      <c r="L6" s="4"/>
      <c r="M6" s="4"/>
      <c r="N6" s="4"/>
      <c r="O6" s="4"/>
      <c r="P6" s="4"/>
      <c r="Q6" s="4"/>
      <c r="R6" s="4"/>
      <c r="S6" s="4"/>
      <c r="T6" s="4"/>
      <c r="U6" s="4"/>
      <c r="V6" s="4"/>
      <c r="W6" s="4"/>
      <c r="X6" s="4"/>
      <c r="Y6" s="4"/>
    </row>
    <row r="7">
      <c r="A7" s="43" t="s">
        <v>79</v>
      </c>
      <c r="B7" s="60"/>
      <c r="C7" s="61"/>
      <c r="D7" s="55"/>
      <c r="E7" s="55"/>
      <c r="F7" s="55"/>
      <c r="G7" s="55"/>
      <c r="H7" s="42" t="str">
        <f>#REF!</f>
        <v>#REF!</v>
      </c>
      <c r="I7" s="4"/>
      <c r="J7" s="4"/>
      <c r="K7" s="4"/>
      <c r="L7" s="4"/>
      <c r="M7" s="4"/>
      <c r="N7" s="4"/>
      <c r="O7" s="4"/>
      <c r="P7" s="4"/>
      <c r="Q7" s="4"/>
      <c r="R7" s="4"/>
      <c r="S7" s="4"/>
      <c r="T7" s="4"/>
      <c r="U7" s="4"/>
      <c r="V7" s="4"/>
      <c r="W7" s="4"/>
      <c r="X7" s="4"/>
      <c r="Y7" s="4"/>
    </row>
    <row r="8" ht="42.0" customHeight="1">
      <c r="A8" s="46"/>
      <c r="B8" s="47" t="s">
        <v>81</v>
      </c>
      <c r="C8" s="37"/>
      <c r="D8" s="37"/>
      <c r="E8" s="37"/>
      <c r="F8" s="37"/>
      <c r="G8" s="2"/>
      <c r="H8" s="46"/>
      <c r="I8" s="46"/>
      <c r="J8" s="46"/>
      <c r="K8" s="46"/>
      <c r="L8" s="46"/>
      <c r="M8" s="46"/>
      <c r="N8" s="46"/>
      <c r="O8" s="46"/>
      <c r="P8" s="46"/>
      <c r="Q8" s="46"/>
      <c r="R8" s="46"/>
      <c r="S8" s="46"/>
      <c r="T8" s="46"/>
      <c r="U8" s="46"/>
      <c r="V8" s="46"/>
      <c r="W8" s="46"/>
      <c r="X8" s="46"/>
      <c r="Y8" s="46"/>
      <c r="Z8" s="46"/>
    </row>
    <row r="9" ht="43.5" customHeight="1">
      <c r="A9" s="48" t="s">
        <v>82</v>
      </c>
      <c r="B9" s="37"/>
      <c r="C9" s="37"/>
      <c r="D9" s="37"/>
      <c r="E9" s="37"/>
      <c r="F9" s="37"/>
      <c r="G9" s="2"/>
      <c r="H9" s="42"/>
      <c r="I9" s="4"/>
      <c r="J9" s="4"/>
      <c r="K9" s="4"/>
      <c r="L9" s="4"/>
      <c r="M9" s="4"/>
      <c r="N9" s="4"/>
      <c r="O9" s="4"/>
      <c r="P9" s="4"/>
      <c r="Q9" s="4"/>
      <c r="R9" s="4"/>
      <c r="S9" s="4"/>
      <c r="T9" s="4"/>
      <c r="U9" s="4"/>
      <c r="V9" s="4"/>
      <c r="W9" s="4"/>
      <c r="X9" s="4"/>
      <c r="Y9" s="4"/>
    </row>
    <row r="10">
      <c r="A10" s="49" t="s">
        <v>83</v>
      </c>
      <c r="B10" s="50"/>
      <c r="C10" s="50"/>
      <c r="D10" s="50"/>
      <c r="E10" s="50"/>
      <c r="F10" s="50"/>
      <c r="G10" s="50"/>
      <c r="H10" s="42" t="str">
        <f>#REF!</f>
        <v>#REF!</v>
      </c>
      <c r="I10" s="4"/>
      <c r="J10" s="4"/>
      <c r="K10" s="4"/>
      <c r="L10" s="4"/>
      <c r="M10" s="4"/>
      <c r="N10" s="4"/>
      <c r="O10" s="4"/>
      <c r="P10" s="4"/>
      <c r="Q10" s="4"/>
      <c r="R10" s="4"/>
      <c r="S10" s="4"/>
      <c r="T10" s="4"/>
      <c r="U10" s="4"/>
      <c r="V10" s="4"/>
      <c r="W10" s="4"/>
      <c r="X10" s="4"/>
      <c r="Y10" s="4"/>
    </row>
    <row r="11" ht="25.5" customHeight="1">
      <c r="A11" s="4"/>
      <c r="B11" s="51" t="s">
        <v>84</v>
      </c>
      <c r="C11" s="52"/>
      <c r="D11" s="52"/>
      <c r="E11" s="52"/>
      <c r="F11" s="52"/>
      <c r="G11" s="52"/>
      <c r="H11" s="4"/>
      <c r="I11" s="4"/>
      <c r="J11" s="4"/>
      <c r="K11" s="4"/>
      <c r="L11" s="4"/>
      <c r="M11" s="4"/>
      <c r="N11" s="4"/>
      <c r="O11" s="4"/>
      <c r="P11" s="4"/>
      <c r="Q11" s="4"/>
      <c r="R11" s="4"/>
      <c r="S11" s="4"/>
      <c r="T11" s="4"/>
      <c r="U11" s="4"/>
      <c r="V11" s="4"/>
      <c r="W11" s="4"/>
      <c r="X11" s="4"/>
      <c r="Y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row>
    <row r="14" ht="13.5" customHeight="1">
      <c r="A14" s="4"/>
      <c r="B14" s="4" t="s">
        <v>80</v>
      </c>
      <c r="C14" s="4" t="s">
        <v>80</v>
      </c>
      <c r="D14" s="4" t="s">
        <v>80</v>
      </c>
      <c r="E14" s="4" t="s">
        <v>80</v>
      </c>
      <c r="F14" s="4" t="s">
        <v>80</v>
      </c>
      <c r="G14" s="4" t="s">
        <v>80</v>
      </c>
      <c r="H14" s="4"/>
      <c r="I14" s="4"/>
      <c r="J14" s="4"/>
      <c r="K14" s="4"/>
      <c r="L14" s="4"/>
      <c r="M14" s="4"/>
      <c r="N14" s="4"/>
      <c r="O14" s="4"/>
      <c r="P14" s="4"/>
      <c r="Q14" s="4"/>
      <c r="R14" s="4"/>
      <c r="S14" s="4"/>
      <c r="T14" s="4"/>
      <c r="U14" s="4"/>
      <c r="V14" s="4"/>
      <c r="W14" s="4"/>
      <c r="X14" s="4"/>
      <c r="Y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row>
    <row r="20" ht="13.5" customHeight="1">
      <c r="A20" s="4"/>
      <c r="B20" s="4"/>
      <c r="C20" s="4"/>
      <c r="D20" s="4"/>
      <c r="E20" s="62"/>
      <c r="F20" s="4"/>
      <c r="G20" s="4"/>
      <c r="H20" s="4"/>
      <c r="I20" s="4"/>
      <c r="J20" s="4"/>
      <c r="K20" s="4"/>
      <c r="L20" s="4"/>
      <c r="M20" s="4"/>
      <c r="N20" s="4"/>
      <c r="O20" s="4"/>
      <c r="P20" s="4"/>
      <c r="Q20" s="4"/>
      <c r="R20" s="4"/>
      <c r="S20" s="4"/>
      <c r="T20" s="4"/>
      <c r="U20" s="4"/>
      <c r="V20" s="4"/>
      <c r="W20" s="4"/>
      <c r="X20" s="4"/>
      <c r="Y20" s="4"/>
    </row>
    <row r="21" ht="13.5" customHeight="1">
      <c r="A21" s="4"/>
      <c r="B21" s="4"/>
      <c r="C21" s="4"/>
      <c r="D21" s="4"/>
      <c r="E21" s="4"/>
      <c r="F21" s="4"/>
      <c r="G21" s="4"/>
      <c r="H21" s="4"/>
      <c r="I21" s="4"/>
      <c r="J21" s="4"/>
      <c r="K21" s="4"/>
      <c r="L21" s="4"/>
      <c r="M21" s="4"/>
      <c r="N21" s="4"/>
      <c r="O21" s="4"/>
      <c r="P21" s="4"/>
      <c r="Q21" s="4"/>
      <c r="R21" s="4"/>
      <c r="S21" s="4"/>
      <c r="T21" s="4"/>
      <c r="U21" s="4"/>
      <c r="V21" s="4"/>
      <c r="W21" s="4"/>
      <c r="X21" s="4"/>
      <c r="Y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1:G1"/>
    <mergeCell ref="A2:G2"/>
    <mergeCell ref="A3:C3"/>
    <mergeCell ref="D3:G3"/>
    <mergeCell ref="A6:G6"/>
    <mergeCell ref="B8:G8"/>
    <mergeCell ref="A9:G9"/>
    <mergeCell ref="B11:G11"/>
  </mergeCells>
  <conditionalFormatting sqref="B7:G7 B10:G10">
    <cfRule type="expression" dxfId="1" priority="1">
      <formula>MOD(B7, 10)&lt;&gt;0</formula>
    </cfRule>
  </conditionalFormatting>
  <conditionalFormatting sqref="B7:G7 C10 F10:G10">
    <cfRule type="expression" dxfId="2" priority="2">
      <formula>MOD(A2,10)=0</formula>
    </cfRule>
  </conditionalFormatting>
  <conditionalFormatting sqref="B7">
    <cfRule type="expression" dxfId="2" priority="3">
      <formula>MOD(A1,10)=0</formula>
    </cfRule>
  </conditionalFormatting>
  <conditionalFormatting sqref="B7">
    <cfRule type="expression" dxfId="4" priority="4">
      <formula>MOD(A1,10)=0</formula>
    </cfRule>
  </conditionalFormatting>
  <conditionalFormatting sqref="B7">
    <cfRule type="expression" dxfId="4" priority="5">
      <formula>MOD(B6, 10)&lt;&gt;0</formula>
    </cfRule>
  </conditionalFormatting>
  <conditionalFormatting sqref="C7:G7">
    <cfRule type="expression" dxfId="1" priority="6">
      <formula>MOD(C7, 10)&lt;&gt;0</formula>
    </cfRule>
  </conditionalFormatting>
  <conditionalFormatting sqref="C7:G7">
    <cfRule type="expression" dxfId="4" priority="7">
      <formula>MOD(A1,10)=0</formula>
    </cfRule>
  </conditionalFormatting>
  <conditionalFormatting sqref="B10:G10">
    <cfRule type="expression" dxfId="3" priority="8">
      <formula>B10&gt;B7</formula>
    </cfRule>
  </conditionalFormatting>
  <conditionalFormatting sqref="C10">
    <cfRule type="expression" dxfId="3" priority="9">
      <formula>C10&gt;C7</formula>
    </cfRule>
  </conditionalFormatting>
  <conditionalFormatting sqref="D10:G10">
    <cfRule type="expression" dxfId="3" priority="10">
      <formula>D10&gt;D7</formula>
    </cfRule>
  </conditionalFormatting>
  <dataValidations>
    <dataValidation type="decimal" allowBlank="1" showDropDown="1" showInputMessage="1" showErrorMessage="1" prompt="Must be between a minimum of 10% lower and a maximum of 50% lower than the Principal Consultant / Associate Director grade" sqref="E7">
      <formula1>D7*0.5</formula1>
      <formula2>D7*0.9</formula2>
    </dataValidation>
    <dataValidation type="decimal" allowBlank="1" showDropDown="1" showInputMessage="1" showErrorMessage="1" prompt="Must be between a minimum of 10% lower and a maximum of 50% lower than the Consultant / Senior analyst grade" sqref="G7">
      <formula1>F7*0.5</formula1>
      <formula2>F7*0.9</formula2>
    </dataValidation>
    <dataValidation type="decimal" operator="lessThanOrEqual" allowBlank="1" showDropDown="1" showInputMessage="1" showErrorMessage="1" prompt="Must be equal to or lower than the equivalent grade above" sqref="B10:G10">
      <formula1>B7</formula1>
    </dataValidation>
    <dataValidation type="decimal" allowBlank="1" showDropDown="1" showInputMessage="1" showErrorMessage="1" prompt="Must be between a minimum of 10% lower and a maximum of 50% lower than the Senior Consultant / Manager / Project Lead grade " sqref="F7">
      <formula1>E7*0.5</formula1>
      <formula2>E7*0.9</formula2>
    </dataValidation>
    <dataValidation type="decimal" allowBlank="1" showDropDown="1" showInputMessage="1" showErrorMessage="1" prompt="Must be between a minimum of 10% lower and a maximum of 50% lower than the Partner / Managing Director grade" sqref="C7">
      <formula1>B7*0.5</formula1>
      <formula2>B7*0.9</formula2>
    </dataValidation>
    <dataValidation type="decimal" allowBlank="1" showDropDown="1" showInputMessage="1" showErrorMessage="1" prompt="Must be between a minimum of 10% lower and a maximum of 50% lower than the Managing Consultant / Director grade" sqref="D7">
      <formula1>C7*0.5</formula1>
      <formula2>C7*0.9</formula2>
    </dataValidation>
  </dataValidations>
  <printOptions/>
  <pageMargins bottom="0.75" footer="0.0" header="0.0" left="0.7" right="0.7" top="0.75"/>
  <pageSetup paperSize="8"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1.13"/>
    <col customWidth="1" min="2" max="2" width="21.88"/>
    <col customWidth="1" min="3" max="3" width="27.38"/>
    <col customWidth="1" min="4" max="4" width="26.88"/>
    <col customWidth="1" min="5" max="6" width="26.75"/>
    <col customWidth="1" min="7" max="7" width="25.5"/>
    <col customWidth="1" min="8" max="25" width="7.88"/>
  </cols>
  <sheetData>
    <row r="1" ht="27.75" customHeight="1">
      <c r="A1" s="1" t="s">
        <v>0</v>
      </c>
      <c r="B1" s="37"/>
      <c r="C1" s="37"/>
      <c r="D1" s="37"/>
      <c r="E1" s="37"/>
      <c r="F1" s="37"/>
      <c r="G1" s="2"/>
      <c r="H1" s="4"/>
      <c r="I1" s="4"/>
      <c r="J1" s="4"/>
      <c r="K1" s="4"/>
      <c r="L1" s="4"/>
      <c r="M1" s="4"/>
      <c r="N1" s="4"/>
      <c r="O1" s="4"/>
      <c r="P1" s="4"/>
      <c r="Q1" s="4"/>
      <c r="R1" s="4"/>
      <c r="S1" s="4"/>
      <c r="T1" s="4"/>
      <c r="U1" s="4"/>
      <c r="V1" s="4"/>
      <c r="W1" s="4"/>
      <c r="X1" s="4"/>
      <c r="Y1" s="4"/>
    </row>
    <row r="2">
      <c r="A2" s="5" t="s">
        <v>90</v>
      </c>
      <c r="B2" s="37"/>
      <c r="C2" s="37"/>
      <c r="D2" s="37"/>
      <c r="E2" s="37"/>
      <c r="F2" s="37"/>
      <c r="G2" s="2"/>
      <c r="H2" s="4"/>
      <c r="I2" s="4"/>
      <c r="J2" s="4"/>
      <c r="K2" s="4"/>
      <c r="L2" s="4"/>
      <c r="M2" s="4"/>
      <c r="N2" s="4"/>
      <c r="O2" s="4"/>
      <c r="P2" s="4"/>
      <c r="Q2" s="4"/>
      <c r="R2" s="4"/>
      <c r="S2" s="4"/>
      <c r="T2" s="4"/>
      <c r="U2" s="4"/>
      <c r="V2" s="4"/>
      <c r="W2" s="4"/>
      <c r="X2" s="4"/>
      <c r="Y2" s="4"/>
    </row>
    <row r="3" ht="13.5" customHeight="1">
      <c r="A3" s="38" t="s">
        <v>65</v>
      </c>
      <c r="B3" s="37"/>
      <c r="C3" s="37"/>
      <c r="D3" s="39" t="str">
        <f>Cover!B4</f>
        <v/>
      </c>
      <c r="E3" s="37"/>
      <c r="F3" s="37"/>
      <c r="G3" s="2"/>
      <c r="H3" s="4"/>
      <c r="I3" s="4"/>
      <c r="J3" s="4"/>
      <c r="K3" s="4"/>
      <c r="L3" s="4"/>
      <c r="M3" s="4"/>
      <c r="N3" s="4"/>
      <c r="O3" s="4"/>
      <c r="P3" s="4"/>
      <c r="Q3" s="4"/>
      <c r="R3" s="4"/>
      <c r="S3" s="4"/>
      <c r="T3" s="4"/>
      <c r="U3" s="4"/>
      <c r="V3" s="4"/>
      <c r="W3" s="4"/>
      <c r="X3" s="4"/>
      <c r="Y3" s="4"/>
      <c r="Z3" s="4"/>
    </row>
    <row r="4">
      <c r="A4" s="36" t="s">
        <v>66</v>
      </c>
      <c r="B4" s="36" t="s">
        <v>52</v>
      </c>
      <c r="C4" s="36" t="s">
        <v>54</v>
      </c>
      <c r="D4" s="36" t="s">
        <v>86</v>
      </c>
      <c r="E4" s="36" t="s">
        <v>68</v>
      </c>
      <c r="F4" s="36" t="s">
        <v>69</v>
      </c>
      <c r="G4" s="36" t="s">
        <v>70</v>
      </c>
      <c r="H4" s="9"/>
      <c r="I4" s="9"/>
      <c r="J4" s="9"/>
      <c r="K4" s="9"/>
      <c r="L4" s="9"/>
      <c r="M4" s="9"/>
      <c r="N4" s="9"/>
      <c r="O4" s="9"/>
      <c r="P4" s="9"/>
      <c r="Q4" s="9"/>
      <c r="R4" s="9"/>
      <c r="S4" s="9"/>
      <c r="T4" s="9"/>
      <c r="U4" s="9"/>
      <c r="V4" s="4"/>
      <c r="W4" s="4"/>
      <c r="X4" s="4"/>
      <c r="Y4" s="4"/>
    </row>
    <row r="5">
      <c r="A5" s="36" t="s">
        <v>71</v>
      </c>
      <c r="B5" s="40" t="s">
        <v>72</v>
      </c>
      <c r="C5" s="40" t="s">
        <v>73</v>
      </c>
      <c r="D5" s="40" t="s">
        <v>74</v>
      </c>
      <c r="E5" s="40" t="s">
        <v>75</v>
      </c>
      <c r="F5" s="40" t="s">
        <v>76</v>
      </c>
      <c r="G5" s="40" t="s">
        <v>77</v>
      </c>
      <c r="H5" s="9"/>
      <c r="I5" s="9"/>
      <c r="J5" s="9"/>
      <c r="K5" s="9"/>
      <c r="L5" s="9"/>
      <c r="M5" s="9"/>
      <c r="N5" s="9"/>
      <c r="O5" s="9"/>
      <c r="P5" s="9"/>
      <c r="Q5" s="9"/>
      <c r="R5" s="9"/>
      <c r="S5" s="9"/>
      <c r="T5" s="9"/>
      <c r="U5" s="9"/>
      <c r="V5" s="9"/>
      <c r="W5" s="9"/>
      <c r="X5" s="9"/>
      <c r="Y5" s="9"/>
    </row>
    <row r="6" ht="28.5" customHeight="1">
      <c r="A6" s="41" t="s">
        <v>78</v>
      </c>
      <c r="B6" s="37"/>
      <c r="C6" s="37"/>
      <c r="D6" s="37"/>
      <c r="E6" s="37"/>
      <c r="F6" s="37"/>
      <c r="G6" s="2"/>
      <c r="H6" s="42" t="str">
        <f>#REF!</f>
        <v>#REF!</v>
      </c>
      <c r="I6" s="4"/>
      <c r="J6" s="4"/>
      <c r="K6" s="4"/>
      <c r="L6" s="4"/>
      <c r="M6" s="4"/>
      <c r="N6" s="4"/>
      <c r="O6" s="4"/>
      <c r="P6" s="4"/>
      <c r="Q6" s="4"/>
      <c r="R6" s="4"/>
      <c r="S6" s="4"/>
      <c r="T6" s="4"/>
      <c r="U6" s="4"/>
      <c r="V6" s="4"/>
      <c r="W6" s="4"/>
      <c r="X6" s="4"/>
      <c r="Y6" s="4"/>
    </row>
    <row r="7">
      <c r="A7" s="43" t="s">
        <v>79</v>
      </c>
      <c r="B7" s="59"/>
      <c r="C7" s="55"/>
      <c r="D7" s="55"/>
      <c r="E7" s="55"/>
      <c r="F7" s="55"/>
      <c r="G7" s="55"/>
      <c r="H7" s="4"/>
      <c r="I7" s="4"/>
      <c r="J7" s="4"/>
      <c r="K7" s="4"/>
      <c r="L7" s="4"/>
      <c r="M7" s="4"/>
      <c r="N7" s="4"/>
      <c r="O7" s="4"/>
      <c r="P7" s="4"/>
      <c r="Q7" s="4"/>
      <c r="R7" s="4"/>
      <c r="S7" s="4"/>
      <c r="T7" s="4"/>
      <c r="U7" s="4"/>
      <c r="V7" s="4"/>
      <c r="W7" s="4"/>
      <c r="X7" s="4"/>
      <c r="Y7" s="4"/>
    </row>
    <row r="8" ht="42.0" customHeight="1">
      <c r="A8" s="46"/>
      <c r="B8" s="47" t="s">
        <v>81</v>
      </c>
      <c r="C8" s="37"/>
      <c r="D8" s="37"/>
      <c r="E8" s="37"/>
      <c r="F8" s="37"/>
      <c r="G8" s="2"/>
      <c r="H8" s="46"/>
      <c r="I8" s="46"/>
      <c r="J8" s="46"/>
      <c r="K8" s="46"/>
      <c r="L8" s="46"/>
      <c r="M8" s="46"/>
      <c r="N8" s="46"/>
      <c r="O8" s="46"/>
      <c r="P8" s="46"/>
      <c r="Q8" s="46"/>
      <c r="R8" s="46"/>
      <c r="S8" s="46"/>
      <c r="T8" s="46"/>
      <c r="U8" s="46"/>
      <c r="V8" s="46"/>
      <c r="W8" s="46"/>
      <c r="X8" s="46"/>
      <c r="Y8" s="46"/>
      <c r="Z8" s="46"/>
    </row>
    <row r="9" ht="45.0" customHeight="1">
      <c r="A9" s="48" t="s">
        <v>82</v>
      </c>
      <c r="B9" s="37"/>
      <c r="C9" s="37"/>
      <c r="D9" s="37"/>
      <c r="E9" s="37"/>
      <c r="F9" s="37"/>
      <c r="G9" s="2"/>
      <c r="H9" s="42"/>
      <c r="I9" s="4"/>
      <c r="J9" s="4"/>
      <c r="K9" s="4"/>
      <c r="L9" s="4"/>
      <c r="M9" s="4"/>
      <c r="N9" s="4"/>
      <c r="O9" s="4"/>
      <c r="P9" s="4"/>
      <c r="Q9" s="4"/>
      <c r="R9" s="4"/>
      <c r="S9" s="4"/>
      <c r="T9" s="4"/>
      <c r="U9" s="4"/>
      <c r="V9" s="4"/>
      <c r="W9" s="4"/>
      <c r="X9" s="4"/>
      <c r="Y9" s="4"/>
    </row>
    <row r="10">
      <c r="A10" s="49" t="s">
        <v>83</v>
      </c>
      <c r="B10" s="50"/>
      <c r="C10" s="50"/>
      <c r="D10" s="50"/>
      <c r="E10" s="50"/>
      <c r="F10" s="50"/>
      <c r="G10" s="50"/>
      <c r="H10" s="4"/>
      <c r="I10" s="4"/>
      <c r="J10" s="4"/>
      <c r="K10" s="4"/>
      <c r="L10" s="4"/>
      <c r="M10" s="4"/>
      <c r="N10" s="4"/>
      <c r="O10" s="4"/>
      <c r="P10" s="4"/>
      <c r="Q10" s="4"/>
      <c r="R10" s="4"/>
      <c r="S10" s="4"/>
      <c r="T10" s="4"/>
      <c r="U10" s="4"/>
      <c r="V10" s="4"/>
      <c r="W10" s="4"/>
      <c r="X10" s="4"/>
      <c r="Y10" s="4"/>
    </row>
    <row r="11" ht="25.5" customHeight="1">
      <c r="A11" s="4"/>
      <c r="B11" s="51" t="s">
        <v>84</v>
      </c>
      <c r="C11" s="52"/>
      <c r="D11" s="52"/>
      <c r="E11" s="52"/>
      <c r="F11" s="52"/>
      <c r="G11" s="52"/>
      <c r="H11" s="4"/>
      <c r="I11" s="4"/>
      <c r="J11" s="4"/>
      <c r="K11" s="4"/>
      <c r="L11" s="4"/>
      <c r="M11" s="4"/>
      <c r="N11" s="4"/>
      <c r="O11" s="4"/>
      <c r="P11" s="4"/>
      <c r="Q11" s="4"/>
      <c r="R11" s="4"/>
      <c r="S11" s="4"/>
      <c r="T11" s="4"/>
      <c r="U11" s="4"/>
      <c r="V11" s="4"/>
      <c r="W11" s="4"/>
      <c r="X11" s="4"/>
      <c r="Y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row>
    <row r="14" ht="13.5" customHeight="1">
      <c r="A14" s="4"/>
      <c r="B14" s="4"/>
      <c r="C14" s="4"/>
      <c r="D14" s="4"/>
      <c r="E14" s="4"/>
      <c r="F14" s="4"/>
      <c r="G14" s="4"/>
      <c r="H14" s="4"/>
      <c r="I14" s="4"/>
      <c r="J14" s="4"/>
      <c r="K14" s="4"/>
      <c r="L14" s="4"/>
      <c r="M14" s="4"/>
      <c r="N14" s="4"/>
      <c r="O14" s="4"/>
      <c r="P14" s="4"/>
      <c r="Q14" s="4"/>
      <c r="R14" s="4"/>
      <c r="S14" s="4"/>
      <c r="T14" s="4"/>
      <c r="U14" s="4"/>
      <c r="V14" s="4"/>
      <c r="W14" s="4"/>
      <c r="X14" s="4"/>
      <c r="Y14" s="4"/>
    </row>
    <row r="15" ht="13.5" customHeight="1">
      <c r="A15" s="4"/>
      <c r="B15" s="4" t="s">
        <v>80</v>
      </c>
      <c r="C15" s="4" t="s">
        <v>80</v>
      </c>
      <c r="D15" s="4" t="s">
        <v>80</v>
      </c>
      <c r="E15" s="4" t="s">
        <v>80</v>
      </c>
      <c r="F15" s="4" t="s">
        <v>80</v>
      </c>
      <c r="G15" s="4" t="s">
        <v>80</v>
      </c>
      <c r="H15" s="4"/>
      <c r="I15" s="4"/>
      <c r="J15" s="4"/>
      <c r="K15" s="4"/>
      <c r="L15" s="4"/>
      <c r="M15" s="4"/>
      <c r="N15" s="4"/>
      <c r="O15" s="4"/>
      <c r="P15" s="4"/>
      <c r="Q15" s="4"/>
      <c r="R15" s="4"/>
      <c r="S15" s="4"/>
      <c r="T15" s="4"/>
      <c r="U15" s="4"/>
      <c r="V15" s="4"/>
      <c r="W15" s="4"/>
      <c r="X15" s="4"/>
      <c r="Y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row>
    <row r="21" ht="13.5" customHeight="1">
      <c r="A21" s="4"/>
      <c r="B21" s="4"/>
      <c r="C21" s="4"/>
      <c r="D21" s="4"/>
      <c r="E21" s="4"/>
      <c r="F21" s="4"/>
      <c r="G21" s="4"/>
      <c r="H21" s="4"/>
      <c r="I21" s="4"/>
      <c r="J21" s="4"/>
      <c r="K21" s="4"/>
      <c r="L21" s="4"/>
      <c r="M21" s="4"/>
      <c r="N21" s="4"/>
      <c r="O21" s="4"/>
      <c r="P21" s="4"/>
      <c r="Q21" s="4"/>
      <c r="R21" s="4"/>
      <c r="S21" s="4"/>
      <c r="T21" s="4"/>
      <c r="U21" s="4"/>
      <c r="V21" s="4"/>
      <c r="W21" s="4"/>
      <c r="X21" s="4"/>
      <c r="Y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3.5" customHeight="1">
      <c r="A219" s="4"/>
      <c r="B219" s="4"/>
      <c r="C219" s="4"/>
      <c r="D219" s="4"/>
      <c r="E219" s="4"/>
      <c r="F219" s="4"/>
      <c r="G219" s="4"/>
      <c r="V219" s="4"/>
      <c r="W219" s="4"/>
      <c r="X219" s="4"/>
      <c r="Y219" s="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1:G1"/>
    <mergeCell ref="A2:G2"/>
    <mergeCell ref="A3:C3"/>
    <mergeCell ref="D3:G3"/>
    <mergeCell ref="A6:G6"/>
    <mergeCell ref="B8:G8"/>
    <mergeCell ref="A9:G9"/>
    <mergeCell ref="B11:G11"/>
  </mergeCells>
  <conditionalFormatting sqref="B7:G7 B10:G10">
    <cfRule type="expression" dxfId="1" priority="1">
      <formula>MOD(B7, 10)&lt;&gt;0</formula>
    </cfRule>
  </conditionalFormatting>
  <conditionalFormatting sqref="B7:G7 C10 F10:G10">
    <cfRule type="expression" dxfId="2" priority="2">
      <formula>MOD(A2,10)=0</formula>
    </cfRule>
  </conditionalFormatting>
  <conditionalFormatting sqref="B7">
    <cfRule type="expression" dxfId="2" priority="3">
      <formula>MOD(A1,10)=0</formula>
    </cfRule>
  </conditionalFormatting>
  <conditionalFormatting sqref="B7">
    <cfRule type="expression" dxfId="4" priority="4">
      <formula>MOD(A1,10)=0</formula>
    </cfRule>
  </conditionalFormatting>
  <conditionalFormatting sqref="B7">
    <cfRule type="expression" dxfId="4" priority="5">
      <formula>MOD(B6, 10)&lt;&gt;0</formula>
    </cfRule>
  </conditionalFormatting>
  <conditionalFormatting sqref="C7:G7">
    <cfRule type="expression" dxfId="1" priority="6">
      <formula>MOD(C7, 10)&lt;&gt;0</formula>
    </cfRule>
  </conditionalFormatting>
  <conditionalFormatting sqref="C7:G7">
    <cfRule type="expression" dxfId="4" priority="7">
      <formula>MOD(A1,10)=0</formula>
    </cfRule>
  </conditionalFormatting>
  <conditionalFormatting sqref="B10:G10">
    <cfRule type="expression" dxfId="3" priority="8">
      <formula>B10&gt;B7</formula>
    </cfRule>
  </conditionalFormatting>
  <conditionalFormatting sqref="C10">
    <cfRule type="expression" dxfId="3" priority="9">
      <formula>C10&gt;C7</formula>
    </cfRule>
  </conditionalFormatting>
  <conditionalFormatting sqref="D10:G10">
    <cfRule type="expression" dxfId="3" priority="10">
      <formula>D10&gt;D7</formula>
    </cfRule>
  </conditionalFormatting>
  <dataValidations>
    <dataValidation type="decimal" allowBlank="1" showDropDown="1" showInputMessage="1" showErrorMessage="1" prompt="Must be between a minimum of 10% lower and a maximum of 50% lower than the Principal Consultant / Associate Director grade" sqref="E7">
      <formula1>D7*0.5</formula1>
      <formula2>D7*0.9</formula2>
    </dataValidation>
    <dataValidation type="decimal" allowBlank="1" showDropDown="1" showInputMessage="1" showErrorMessage="1" prompt="Must be between a minimum of 10% lower and a maximum of 50% lower than the Consultant / Senior analyst grade" sqref="G7">
      <formula1>F7*0.5</formula1>
      <formula2>F7*0.9</formula2>
    </dataValidation>
    <dataValidation type="decimal" operator="lessThanOrEqual" allowBlank="1" showDropDown="1" showInputMessage="1" showErrorMessage="1" prompt="Must be equal to or lower than the equivalent grade above" sqref="B10:G10">
      <formula1>B7</formula1>
    </dataValidation>
    <dataValidation type="decimal" allowBlank="1" showDropDown="1" showInputMessage="1" showErrorMessage="1" prompt="Must be between a minimum of 10% lower and a maximum of 50% lower than the Senior Consultant / Manager / Project Lead grade " sqref="F7">
      <formula1>E7*0.5</formula1>
      <formula2>E7*0.9</formula2>
    </dataValidation>
    <dataValidation type="decimal" allowBlank="1" showDropDown="1" showInputMessage="1" showErrorMessage="1" prompt="Must be between a minimum of 10% lower and a maximum of 50% lower than the Partner / Managing Director grade" sqref="C7">
      <formula1>B7*0.5</formula1>
      <formula2>B7*0.9</formula2>
    </dataValidation>
    <dataValidation type="decimal" allowBlank="1" showDropDown="1" showInputMessage="1" showErrorMessage="1" prompt="Must be between a minimum of 10% lower and a maximum of 50% lower than the Managing Consultant / Director grade" sqref="D7">
      <formula1>C7*0.5</formula1>
      <formula2>C7*0.9</formula2>
    </dataValidation>
  </dataValidations>
  <printOptions/>
  <pageMargins bottom="0.75" footer="0.0" header="0.0" left="0.7" right="0.7" top="0.75"/>
  <pageSetup paperSize="8"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1.13"/>
    <col customWidth="1" min="2" max="2" width="20.88"/>
    <col customWidth="1" min="3" max="3" width="25.25"/>
    <col customWidth="1" min="4" max="5" width="27.38"/>
    <col customWidth="1" min="6" max="6" width="26.88"/>
    <col customWidth="1" min="7" max="7" width="26.63"/>
    <col customWidth="1" min="8" max="25" width="7.88"/>
  </cols>
  <sheetData>
    <row r="1" ht="24.75" customHeight="1">
      <c r="A1" s="1" t="s">
        <v>0</v>
      </c>
      <c r="B1" s="37"/>
      <c r="C1" s="37"/>
      <c r="D1" s="37"/>
      <c r="E1" s="37"/>
      <c r="F1" s="37"/>
      <c r="G1" s="2"/>
      <c r="H1" s="4"/>
      <c r="I1" s="4"/>
      <c r="J1" s="4"/>
      <c r="K1" s="4"/>
      <c r="L1" s="4"/>
      <c r="M1" s="4"/>
      <c r="N1" s="4"/>
      <c r="O1" s="4"/>
      <c r="P1" s="4"/>
      <c r="Q1" s="4"/>
      <c r="R1" s="4"/>
      <c r="S1" s="4"/>
      <c r="T1" s="4"/>
      <c r="U1" s="4"/>
      <c r="V1" s="4"/>
      <c r="W1" s="4"/>
      <c r="X1" s="4"/>
      <c r="Y1" s="4"/>
    </row>
    <row r="2">
      <c r="A2" s="5" t="s">
        <v>91</v>
      </c>
      <c r="B2" s="37"/>
      <c r="C2" s="37"/>
      <c r="D2" s="37"/>
      <c r="E2" s="37"/>
      <c r="F2" s="37"/>
      <c r="G2" s="2"/>
      <c r="H2" s="4"/>
      <c r="I2" s="4"/>
      <c r="J2" s="4"/>
      <c r="K2" s="4"/>
      <c r="L2" s="4"/>
      <c r="M2" s="4"/>
      <c r="N2" s="4"/>
      <c r="O2" s="4"/>
      <c r="P2" s="4"/>
      <c r="Q2" s="4"/>
      <c r="R2" s="4"/>
      <c r="S2" s="4"/>
      <c r="T2" s="4"/>
      <c r="U2" s="4"/>
      <c r="V2" s="4"/>
      <c r="W2" s="4"/>
      <c r="X2" s="4"/>
      <c r="Y2" s="4"/>
    </row>
    <row r="3" ht="13.5" customHeight="1">
      <c r="A3" s="38" t="s">
        <v>65</v>
      </c>
      <c r="B3" s="37"/>
      <c r="C3" s="37"/>
      <c r="D3" s="39" t="str">
        <f>Cover!B4</f>
        <v/>
      </c>
      <c r="E3" s="37"/>
      <c r="F3" s="37"/>
      <c r="G3" s="2"/>
      <c r="H3" s="4"/>
      <c r="I3" s="4"/>
      <c r="J3" s="4"/>
      <c r="K3" s="4"/>
      <c r="L3" s="4"/>
      <c r="M3" s="4"/>
      <c r="N3" s="4"/>
      <c r="O3" s="4"/>
      <c r="P3" s="4"/>
      <c r="Q3" s="4"/>
      <c r="R3" s="4"/>
      <c r="S3" s="4"/>
      <c r="T3" s="4"/>
      <c r="U3" s="4"/>
      <c r="V3" s="4"/>
      <c r="W3" s="4"/>
      <c r="X3" s="4"/>
      <c r="Y3" s="4"/>
      <c r="Z3" s="4"/>
    </row>
    <row r="4">
      <c r="A4" s="36" t="s">
        <v>66</v>
      </c>
      <c r="B4" s="36" t="s">
        <v>52</v>
      </c>
      <c r="C4" s="36" t="s">
        <v>54</v>
      </c>
      <c r="D4" s="36" t="s">
        <v>86</v>
      </c>
      <c r="E4" s="36" t="s">
        <v>68</v>
      </c>
      <c r="F4" s="36" t="s">
        <v>69</v>
      </c>
      <c r="G4" s="36" t="s">
        <v>70</v>
      </c>
      <c r="H4" s="4"/>
      <c r="I4" s="4"/>
      <c r="J4" s="4"/>
      <c r="K4" s="4"/>
      <c r="L4" s="4"/>
      <c r="M4" s="4"/>
      <c r="N4" s="4"/>
      <c r="O4" s="4"/>
      <c r="P4" s="4"/>
      <c r="Q4" s="4"/>
      <c r="R4" s="4"/>
      <c r="S4" s="4"/>
      <c r="T4" s="4"/>
      <c r="U4" s="4"/>
      <c r="V4" s="4"/>
      <c r="W4" s="4"/>
      <c r="X4" s="4"/>
      <c r="Y4" s="4"/>
    </row>
    <row r="5">
      <c r="A5" s="36" t="s">
        <v>71</v>
      </c>
      <c r="B5" s="40" t="s">
        <v>72</v>
      </c>
      <c r="C5" s="40" t="s">
        <v>73</v>
      </c>
      <c r="D5" s="40" t="s">
        <v>74</v>
      </c>
      <c r="E5" s="40" t="s">
        <v>75</v>
      </c>
      <c r="F5" s="40" t="s">
        <v>76</v>
      </c>
      <c r="G5" s="40" t="s">
        <v>77</v>
      </c>
      <c r="H5" s="9"/>
      <c r="I5" s="9"/>
      <c r="J5" s="9"/>
      <c r="K5" s="9"/>
      <c r="L5" s="9"/>
      <c r="M5" s="9"/>
      <c r="N5" s="9"/>
      <c r="O5" s="9"/>
      <c r="P5" s="9"/>
      <c r="Q5" s="9"/>
      <c r="R5" s="9"/>
      <c r="S5" s="9"/>
      <c r="T5" s="9"/>
      <c r="U5" s="9"/>
      <c r="V5" s="9"/>
      <c r="W5" s="9"/>
      <c r="X5" s="9"/>
      <c r="Y5" s="9"/>
    </row>
    <row r="6" ht="28.5" customHeight="1">
      <c r="A6" s="41" t="s">
        <v>78</v>
      </c>
      <c r="B6" s="37"/>
      <c r="C6" s="37"/>
      <c r="D6" s="37"/>
      <c r="E6" s="37"/>
      <c r="F6" s="37"/>
      <c r="G6" s="2"/>
      <c r="H6" s="42"/>
      <c r="I6" s="4"/>
      <c r="J6" s="4"/>
      <c r="K6" s="4"/>
      <c r="L6" s="4"/>
      <c r="M6" s="4"/>
      <c r="N6" s="4"/>
      <c r="O6" s="4"/>
      <c r="P6" s="4"/>
      <c r="Q6" s="4"/>
      <c r="R6" s="4"/>
      <c r="S6" s="4"/>
      <c r="T6" s="4"/>
      <c r="U6" s="4"/>
      <c r="V6" s="4"/>
      <c r="W6" s="4"/>
      <c r="X6" s="4"/>
      <c r="Y6" s="4"/>
    </row>
    <row r="7">
      <c r="A7" s="43" t="s">
        <v>79</v>
      </c>
      <c r="B7" s="59"/>
      <c r="C7" s="55"/>
      <c r="D7" s="55"/>
      <c r="E7" s="55"/>
      <c r="F7" s="55"/>
      <c r="G7" s="55"/>
      <c r="H7" s="42" t="str">
        <f>#REF!</f>
        <v>#REF!</v>
      </c>
      <c r="I7" s="4"/>
      <c r="J7" s="4"/>
      <c r="K7" s="4"/>
      <c r="L7" s="4"/>
      <c r="M7" s="4"/>
      <c r="N7" s="4"/>
      <c r="O7" s="4"/>
      <c r="P7" s="4"/>
      <c r="Q7" s="4"/>
      <c r="R7" s="4"/>
      <c r="S7" s="4"/>
      <c r="T7" s="4"/>
      <c r="U7" s="4"/>
      <c r="V7" s="4"/>
      <c r="W7" s="4"/>
      <c r="X7" s="4"/>
      <c r="Y7" s="4"/>
    </row>
    <row r="8" ht="42.0" customHeight="1">
      <c r="A8" s="46"/>
      <c r="B8" s="47" t="s">
        <v>81</v>
      </c>
      <c r="C8" s="37"/>
      <c r="D8" s="37"/>
      <c r="E8" s="37"/>
      <c r="F8" s="37"/>
      <c r="G8" s="2"/>
      <c r="H8" s="46"/>
      <c r="I8" s="46"/>
      <c r="J8" s="46"/>
      <c r="K8" s="46"/>
      <c r="L8" s="46"/>
      <c r="M8" s="46"/>
      <c r="N8" s="46"/>
      <c r="O8" s="46"/>
      <c r="P8" s="46"/>
      <c r="Q8" s="46"/>
      <c r="R8" s="46"/>
      <c r="S8" s="46"/>
      <c r="T8" s="46"/>
      <c r="U8" s="46"/>
      <c r="V8" s="46"/>
      <c r="W8" s="46"/>
      <c r="X8" s="46"/>
      <c r="Y8" s="46"/>
      <c r="Z8" s="46"/>
    </row>
    <row r="9" ht="51.75" customHeight="1">
      <c r="A9" s="48" t="s">
        <v>92</v>
      </c>
      <c r="B9" s="37"/>
      <c r="C9" s="37"/>
      <c r="D9" s="37"/>
      <c r="E9" s="37"/>
      <c r="F9" s="37"/>
      <c r="G9" s="2"/>
      <c r="H9" s="42"/>
      <c r="I9" s="4"/>
      <c r="J9" s="4"/>
      <c r="K9" s="4"/>
      <c r="L9" s="4"/>
      <c r="M9" s="4"/>
      <c r="N9" s="4"/>
      <c r="O9" s="4"/>
      <c r="P9" s="4"/>
      <c r="Q9" s="4"/>
      <c r="R9" s="4"/>
      <c r="S9" s="4"/>
      <c r="T9" s="4"/>
      <c r="U9" s="4"/>
      <c r="V9" s="4"/>
      <c r="W9" s="4"/>
      <c r="X9" s="4"/>
      <c r="Y9" s="4"/>
    </row>
    <row r="10">
      <c r="A10" s="49" t="s">
        <v>83</v>
      </c>
      <c r="B10" s="50"/>
      <c r="C10" s="50"/>
      <c r="D10" s="50"/>
      <c r="E10" s="50"/>
      <c r="F10" s="50"/>
      <c r="G10" s="56"/>
      <c r="H10" s="4"/>
      <c r="I10" s="4"/>
      <c r="J10" s="4"/>
      <c r="K10" s="4"/>
    </row>
    <row r="11" ht="25.5" customHeight="1">
      <c r="A11" s="4"/>
      <c r="B11" s="51" t="s">
        <v>84</v>
      </c>
      <c r="C11" s="52"/>
      <c r="D11" s="52"/>
      <c r="E11" s="52"/>
      <c r="F11" s="52"/>
      <c r="G11" s="52"/>
      <c r="H11" s="4"/>
      <c r="I11" s="4"/>
      <c r="J11" s="4"/>
      <c r="K11" s="4"/>
      <c r="L11" s="4"/>
      <c r="M11" s="4"/>
      <c r="N11" s="4"/>
      <c r="O11" s="4"/>
      <c r="P11" s="4"/>
      <c r="Q11" s="4"/>
      <c r="R11" s="4"/>
      <c r="S11" s="4"/>
      <c r="T11" s="4"/>
      <c r="U11" s="4"/>
      <c r="V11" s="4"/>
      <c r="W11" s="4"/>
      <c r="X11" s="4"/>
      <c r="Y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row>
    <row r="14" ht="13.5" customHeight="1">
      <c r="A14" s="4"/>
      <c r="B14" s="4" t="s">
        <v>80</v>
      </c>
      <c r="C14" s="4" t="s">
        <v>80</v>
      </c>
      <c r="D14" s="4" t="s">
        <v>80</v>
      </c>
      <c r="E14" s="4" t="s">
        <v>80</v>
      </c>
      <c r="F14" s="4" t="s">
        <v>80</v>
      </c>
      <c r="G14" s="4" t="s">
        <v>80</v>
      </c>
      <c r="H14" s="4"/>
      <c r="I14" s="4"/>
      <c r="J14" s="4"/>
      <c r="K14" s="4"/>
      <c r="L14" s="4"/>
      <c r="M14" s="4"/>
      <c r="N14" s="4"/>
      <c r="O14" s="4"/>
      <c r="P14" s="4"/>
      <c r="Q14" s="4"/>
      <c r="R14" s="4"/>
      <c r="S14" s="4"/>
      <c r="T14" s="4"/>
      <c r="U14" s="4"/>
      <c r="V14" s="4"/>
      <c r="W14" s="4"/>
      <c r="X14" s="4"/>
      <c r="Y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row>
    <row r="21" ht="13.5" customHeight="1">
      <c r="A21" s="4"/>
      <c r="B21" s="4"/>
      <c r="C21" s="4"/>
      <c r="D21" s="4"/>
      <c r="E21" s="4"/>
      <c r="F21" s="4"/>
      <c r="G21" s="4"/>
      <c r="H21" s="4"/>
      <c r="I21" s="4"/>
      <c r="J21" s="4"/>
      <c r="K21" s="4"/>
      <c r="L21" s="4"/>
      <c r="M21" s="4"/>
      <c r="N21" s="4"/>
      <c r="O21" s="4"/>
      <c r="P21" s="4"/>
      <c r="Q21" s="4"/>
      <c r="R21" s="4"/>
      <c r="S21" s="4"/>
      <c r="T21" s="4"/>
      <c r="U21" s="4"/>
      <c r="V21" s="4"/>
      <c r="W21" s="4"/>
      <c r="X21" s="4"/>
      <c r="Y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8">
    <mergeCell ref="A1:G1"/>
    <mergeCell ref="A2:G2"/>
    <mergeCell ref="A3:C3"/>
    <mergeCell ref="D3:G3"/>
    <mergeCell ref="A6:G6"/>
    <mergeCell ref="B8:G8"/>
    <mergeCell ref="A9:G9"/>
    <mergeCell ref="B11:G11"/>
  </mergeCells>
  <conditionalFormatting sqref="B7:G7 B10:G10">
    <cfRule type="expression" dxfId="1" priority="1">
      <formula>MOD(B7, 10)&lt;&gt;0</formula>
    </cfRule>
  </conditionalFormatting>
  <conditionalFormatting sqref="B7:G7 C10 F10:G10">
    <cfRule type="expression" dxfId="2" priority="2">
      <formula>MOD(A2,10)=0</formula>
    </cfRule>
  </conditionalFormatting>
  <conditionalFormatting sqref="B7">
    <cfRule type="expression" dxfId="2" priority="3">
      <formula>MOD(A1,10)=0</formula>
    </cfRule>
  </conditionalFormatting>
  <conditionalFormatting sqref="B7">
    <cfRule type="expression" dxfId="4" priority="4">
      <formula>MOD(A1,10)=0</formula>
    </cfRule>
  </conditionalFormatting>
  <conditionalFormatting sqref="B7">
    <cfRule type="expression" dxfId="4" priority="5">
      <formula>MOD(B6, 10)&lt;&gt;0</formula>
    </cfRule>
  </conditionalFormatting>
  <conditionalFormatting sqref="C7:G7">
    <cfRule type="expression" dxfId="1" priority="6">
      <formula>MOD(C7, 10)&lt;&gt;0</formula>
    </cfRule>
  </conditionalFormatting>
  <conditionalFormatting sqref="C7:G7">
    <cfRule type="expression" dxfId="4" priority="7">
      <formula>MOD(A1,10)=0</formula>
    </cfRule>
  </conditionalFormatting>
  <conditionalFormatting sqref="B10:G10">
    <cfRule type="expression" dxfId="3" priority="8">
      <formula>B10&gt;B7</formula>
    </cfRule>
  </conditionalFormatting>
  <conditionalFormatting sqref="C10">
    <cfRule type="expression" dxfId="3" priority="9">
      <formula>C10&gt;C7</formula>
    </cfRule>
  </conditionalFormatting>
  <conditionalFormatting sqref="D10:G10">
    <cfRule type="expression" dxfId="3" priority="10">
      <formula>D10&gt;D7</formula>
    </cfRule>
  </conditionalFormatting>
  <dataValidations>
    <dataValidation type="decimal" allowBlank="1" showDropDown="1" showInputMessage="1" showErrorMessage="1" prompt="Must be between a minimum of 10% lower and a maximum of 50% lower than the Principal Consultant / Associate Director grade" sqref="E7">
      <formula1>D7*0.5</formula1>
      <formula2>D7*0.9</formula2>
    </dataValidation>
    <dataValidation type="decimal" allowBlank="1" showDropDown="1" showInputMessage="1" showErrorMessage="1" prompt="Must be between a minimum of 10% lower and a maximum of 50% lower than the Consultant / Senior analyst grade" sqref="G7">
      <formula1>F7*0.5</formula1>
      <formula2>F7*0.9</formula2>
    </dataValidation>
    <dataValidation type="decimal" operator="lessThanOrEqual" allowBlank="1" showDropDown="1" showInputMessage="1" showErrorMessage="1" prompt="Must be equal to or lower than the equivalent grade above" sqref="B10:G10">
      <formula1>B7</formula1>
    </dataValidation>
    <dataValidation type="decimal" allowBlank="1" showDropDown="1" showInputMessage="1" showErrorMessage="1" prompt="Must be between a minimum of 10% lower and a maximum of 50% lower than the Senior Consultant / Manager / Project Lead grade " sqref="F7">
      <formula1>E7*0.5</formula1>
      <formula2>E7*0.9</formula2>
    </dataValidation>
    <dataValidation type="decimal" allowBlank="1" showDropDown="1" showInputMessage="1" showErrorMessage="1" prompt="Must be between a minimum of 10% lower and a maximum of 50% lower than the Partner / Managing Director grade" sqref="C7">
      <formula1>B7*0.5</formula1>
      <formula2>B7*0.9</formula2>
    </dataValidation>
    <dataValidation type="decimal" allowBlank="1" showDropDown="1" showInputMessage="1" showErrorMessage="1" prompt="Must be between a minimum of 10% lower and a maximum of 50% lower than the Managing Consultant / Director grade" sqref="D7">
      <formula1>C7*0.5</formula1>
      <formula2>C7*0.9</formula2>
    </dataValidation>
  </dataValidations>
  <printOptions/>
  <pageMargins bottom="0.75" footer="0.0" header="0.0" left="0.7" right="0.7" top="0.75"/>
  <pageSetup paperSize="8"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1.13"/>
    <col customWidth="1" min="2" max="2" width="21.25"/>
    <col customWidth="1" min="3" max="3" width="25.75"/>
    <col customWidth="1" min="4" max="4" width="27.38"/>
    <col customWidth="1" min="5" max="5" width="26.5"/>
    <col customWidth="1" min="6" max="6" width="27.13"/>
    <col customWidth="1" min="7" max="7" width="27.0"/>
    <col customWidth="1" min="8" max="25" width="7.88"/>
  </cols>
  <sheetData>
    <row r="1" ht="25.5" customHeight="1">
      <c r="A1" s="1" t="s">
        <v>0</v>
      </c>
      <c r="B1" s="37"/>
      <c r="C1" s="37"/>
      <c r="D1" s="37"/>
      <c r="E1" s="37"/>
      <c r="F1" s="37"/>
      <c r="G1" s="2"/>
      <c r="H1" s="4"/>
      <c r="I1" s="4"/>
      <c r="J1" s="4"/>
      <c r="K1" s="4"/>
      <c r="L1" s="4"/>
      <c r="M1" s="4"/>
      <c r="N1" s="4"/>
      <c r="O1" s="4"/>
      <c r="P1" s="4"/>
      <c r="Q1" s="4"/>
      <c r="R1" s="4"/>
      <c r="S1" s="4"/>
      <c r="T1" s="4"/>
      <c r="U1" s="4"/>
      <c r="V1" s="4"/>
      <c r="W1" s="4"/>
      <c r="X1" s="4"/>
      <c r="Y1" s="4"/>
    </row>
    <row r="2" ht="21.75" customHeight="1">
      <c r="A2" s="5" t="s">
        <v>93</v>
      </c>
      <c r="B2" s="37"/>
      <c r="C2" s="37"/>
      <c r="D2" s="37"/>
      <c r="E2" s="37"/>
      <c r="F2" s="37"/>
      <c r="G2" s="2"/>
      <c r="H2" s="4"/>
      <c r="I2" s="4"/>
      <c r="J2" s="4"/>
      <c r="K2" s="4"/>
      <c r="L2" s="4"/>
      <c r="M2" s="4"/>
      <c r="N2" s="4"/>
      <c r="O2" s="4"/>
      <c r="P2" s="4"/>
      <c r="Q2" s="4"/>
      <c r="R2" s="4"/>
      <c r="S2" s="4"/>
      <c r="T2" s="4"/>
      <c r="U2" s="4"/>
      <c r="V2" s="4"/>
      <c r="W2" s="4"/>
      <c r="X2" s="4"/>
      <c r="Y2" s="4"/>
    </row>
    <row r="3" ht="13.5" customHeight="1">
      <c r="A3" s="38" t="s">
        <v>65</v>
      </c>
      <c r="B3" s="37"/>
      <c r="C3" s="37"/>
      <c r="D3" s="39" t="str">
        <f>Cover!B4</f>
        <v/>
      </c>
      <c r="E3" s="37"/>
      <c r="F3" s="37"/>
      <c r="G3" s="2"/>
      <c r="H3" s="4"/>
      <c r="I3" s="4"/>
      <c r="J3" s="4"/>
      <c r="K3" s="4"/>
      <c r="L3" s="4"/>
      <c r="M3" s="4"/>
      <c r="N3" s="4"/>
      <c r="O3" s="4"/>
      <c r="P3" s="4"/>
      <c r="Q3" s="4"/>
      <c r="R3" s="4"/>
      <c r="S3" s="4"/>
      <c r="T3" s="4"/>
      <c r="U3" s="4"/>
      <c r="V3" s="4"/>
      <c r="W3" s="4"/>
      <c r="X3" s="4"/>
      <c r="Y3" s="4"/>
      <c r="Z3" s="4"/>
    </row>
    <row r="4">
      <c r="A4" s="36" t="s">
        <v>66</v>
      </c>
      <c r="B4" s="36" t="s">
        <v>52</v>
      </c>
      <c r="C4" s="36" t="s">
        <v>54</v>
      </c>
      <c r="D4" s="36" t="s">
        <v>86</v>
      </c>
      <c r="E4" s="36" t="s">
        <v>68</v>
      </c>
      <c r="F4" s="36" t="s">
        <v>69</v>
      </c>
      <c r="G4" s="36" t="s">
        <v>70</v>
      </c>
      <c r="H4" s="4"/>
      <c r="I4" s="4"/>
      <c r="J4" s="4"/>
      <c r="K4" s="4"/>
      <c r="L4" s="4"/>
      <c r="M4" s="4"/>
      <c r="N4" s="4"/>
      <c r="O4" s="4"/>
      <c r="P4" s="4"/>
      <c r="Q4" s="4"/>
      <c r="R4" s="4"/>
      <c r="S4" s="4"/>
      <c r="T4" s="4"/>
      <c r="U4" s="4"/>
      <c r="V4" s="4"/>
      <c r="W4" s="4"/>
      <c r="X4" s="4"/>
      <c r="Y4" s="4"/>
    </row>
    <row r="5">
      <c r="A5" s="36" t="s">
        <v>71</v>
      </c>
      <c r="B5" s="40" t="s">
        <v>72</v>
      </c>
      <c r="C5" s="40" t="s">
        <v>73</v>
      </c>
      <c r="D5" s="40" t="s">
        <v>74</v>
      </c>
      <c r="E5" s="40" t="s">
        <v>75</v>
      </c>
      <c r="F5" s="40" t="s">
        <v>76</v>
      </c>
      <c r="G5" s="40" t="s">
        <v>77</v>
      </c>
      <c r="H5" s="9"/>
      <c r="I5" s="9"/>
      <c r="J5" s="9"/>
      <c r="K5" s="9"/>
      <c r="L5" s="9"/>
      <c r="M5" s="9"/>
      <c r="N5" s="9"/>
      <c r="O5" s="9"/>
      <c r="P5" s="9"/>
      <c r="Q5" s="9"/>
      <c r="R5" s="9"/>
      <c r="S5" s="9"/>
      <c r="T5" s="9"/>
      <c r="U5" s="9"/>
      <c r="V5" s="9"/>
      <c r="W5" s="9"/>
      <c r="X5" s="9"/>
      <c r="Y5" s="9"/>
    </row>
    <row r="6" ht="28.5" customHeight="1">
      <c r="A6" s="41" t="s">
        <v>78</v>
      </c>
      <c r="B6" s="37"/>
      <c r="C6" s="37"/>
      <c r="D6" s="37"/>
      <c r="E6" s="37"/>
      <c r="F6" s="37"/>
      <c r="G6" s="2"/>
      <c r="H6" s="42"/>
      <c r="I6" s="4"/>
      <c r="J6" s="4"/>
      <c r="K6" s="4"/>
      <c r="L6" s="4"/>
      <c r="M6" s="4"/>
      <c r="N6" s="4"/>
      <c r="O6" s="4"/>
      <c r="P6" s="4"/>
      <c r="Q6" s="4"/>
      <c r="R6" s="4"/>
      <c r="S6" s="4"/>
      <c r="T6" s="4"/>
      <c r="U6" s="4"/>
      <c r="V6" s="4"/>
      <c r="W6" s="4"/>
      <c r="X6" s="4"/>
      <c r="Y6" s="4"/>
    </row>
    <row r="7">
      <c r="A7" s="43" t="s">
        <v>79</v>
      </c>
      <c r="B7" s="59"/>
      <c r="C7" s="55"/>
      <c r="D7" s="55"/>
      <c r="E7" s="55"/>
      <c r="F7" s="55"/>
      <c r="G7" s="55"/>
      <c r="H7" s="42" t="str">
        <f>#REF!</f>
        <v>#REF!</v>
      </c>
      <c r="I7" s="4"/>
      <c r="J7" s="4"/>
      <c r="K7" s="4"/>
      <c r="L7" s="4"/>
      <c r="M7" s="4"/>
      <c r="N7" s="4"/>
      <c r="O7" s="4"/>
      <c r="P7" s="4"/>
      <c r="Q7" s="4"/>
      <c r="R7" s="4"/>
      <c r="S7" s="4"/>
      <c r="T7" s="4"/>
      <c r="U7" s="4"/>
      <c r="V7" s="4"/>
      <c r="W7" s="4"/>
      <c r="X7" s="4"/>
      <c r="Y7" s="4"/>
    </row>
    <row r="8" ht="42.0" customHeight="1">
      <c r="A8" s="46"/>
      <c r="B8" s="47" t="s">
        <v>81</v>
      </c>
      <c r="C8" s="37"/>
      <c r="D8" s="37"/>
      <c r="E8" s="37"/>
      <c r="F8" s="37"/>
      <c r="G8" s="2"/>
      <c r="H8" s="46"/>
      <c r="I8" s="46"/>
      <c r="J8" s="46"/>
      <c r="K8" s="46"/>
      <c r="L8" s="46"/>
      <c r="M8" s="46"/>
      <c r="N8" s="46"/>
      <c r="O8" s="46"/>
      <c r="P8" s="46"/>
      <c r="Q8" s="46"/>
      <c r="R8" s="46"/>
      <c r="S8" s="46"/>
      <c r="T8" s="46"/>
      <c r="U8" s="46"/>
      <c r="V8" s="46"/>
      <c r="W8" s="46"/>
      <c r="X8" s="46"/>
      <c r="Y8" s="46"/>
      <c r="Z8" s="46"/>
    </row>
    <row r="9" ht="45.0" customHeight="1">
      <c r="A9" s="48" t="s">
        <v>82</v>
      </c>
      <c r="B9" s="37"/>
      <c r="C9" s="37"/>
      <c r="D9" s="37"/>
      <c r="E9" s="37"/>
      <c r="F9" s="37"/>
      <c r="G9" s="2"/>
      <c r="H9" s="42"/>
      <c r="I9" s="4"/>
      <c r="J9" s="4"/>
      <c r="K9" s="4"/>
      <c r="L9" s="4"/>
      <c r="M9" s="4"/>
      <c r="N9" s="4"/>
      <c r="O9" s="4"/>
      <c r="P9" s="4"/>
      <c r="Q9" s="4"/>
      <c r="R9" s="4"/>
      <c r="S9" s="4"/>
      <c r="T9" s="4"/>
      <c r="U9" s="4"/>
      <c r="V9" s="4"/>
      <c r="W9" s="4"/>
      <c r="X9" s="4"/>
      <c r="Y9" s="4"/>
    </row>
    <row r="10">
      <c r="A10" s="49" t="s">
        <v>83</v>
      </c>
      <c r="B10" s="50"/>
      <c r="C10" s="50"/>
      <c r="D10" s="50"/>
      <c r="E10" s="50"/>
      <c r="F10" s="50"/>
      <c r="G10" s="56"/>
      <c r="H10" s="42" t="str">
        <f>#REF!</f>
        <v>#REF!</v>
      </c>
      <c r="I10" s="4"/>
      <c r="J10" s="4"/>
      <c r="K10" s="4"/>
      <c r="L10" s="4"/>
      <c r="M10" s="4"/>
      <c r="N10" s="4"/>
      <c r="O10" s="4"/>
      <c r="P10" s="4"/>
      <c r="Q10" s="4"/>
      <c r="R10" s="4"/>
      <c r="S10" s="4"/>
      <c r="T10" s="4"/>
      <c r="U10" s="4"/>
      <c r="V10" s="4"/>
      <c r="W10" s="4"/>
      <c r="X10" s="4"/>
      <c r="Y10" s="4"/>
    </row>
    <row r="11" ht="25.5" customHeight="1">
      <c r="A11" s="4"/>
      <c r="B11" s="51" t="s">
        <v>84</v>
      </c>
      <c r="C11" s="52"/>
      <c r="D11" s="52"/>
      <c r="E11" s="52"/>
      <c r="F11" s="52"/>
      <c r="G11" s="52"/>
      <c r="H11" s="4"/>
      <c r="I11" s="4"/>
      <c r="J11" s="4"/>
      <c r="K11" s="4"/>
      <c r="L11" s="4"/>
      <c r="M11" s="4"/>
      <c r="N11" s="4"/>
      <c r="O11" s="4"/>
      <c r="P11" s="4"/>
      <c r="Q11" s="4"/>
      <c r="R11" s="4"/>
      <c r="S11" s="4"/>
      <c r="T11" s="4"/>
      <c r="U11" s="4"/>
      <c r="V11" s="4"/>
      <c r="W11" s="4"/>
      <c r="X11" s="4"/>
      <c r="Y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row>
    <row r="14" ht="13.5" customHeight="1">
      <c r="A14" s="4"/>
      <c r="B14" s="4"/>
      <c r="C14" s="4"/>
      <c r="D14" s="4"/>
      <c r="E14" s="4"/>
      <c r="F14" s="4"/>
      <c r="G14" s="4"/>
      <c r="H14" s="4"/>
      <c r="I14" s="4"/>
      <c r="J14" s="4"/>
      <c r="K14" s="4"/>
      <c r="L14" s="4"/>
      <c r="M14" s="4"/>
      <c r="N14" s="4"/>
      <c r="O14" s="4"/>
      <c r="P14" s="4"/>
      <c r="Q14" s="4"/>
      <c r="R14" s="4"/>
      <c r="S14" s="4"/>
      <c r="T14" s="4"/>
      <c r="U14" s="4"/>
      <c r="V14" s="4"/>
      <c r="W14" s="4"/>
      <c r="X14" s="4"/>
      <c r="Y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row>
    <row r="21" ht="13.5" customHeight="1">
      <c r="A21" s="4"/>
      <c r="B21" s="4"/>
      <c r="C21" s="4"/>
      <c r="D21" s="4"/>
      <c r="E21" s="4"/>
      <c r="F21" s="4"/>
      <c r="G21" s="4"/>
      <c r="H21" s="4"/>
      <c r="I21" s="4"/>
      <c r="J21" s="4"/>
      <c r="K21" s="4"/>
      <c r="L21" s="4"/>
      <c r="M21" s="4"/>
      <c r="N21" s="4"/>
      <c r="O21" s="4"/>
      <c r="P21" s="4"/>
      <c r="Q21" s="4"/>
      <c r="R21" s="4"/>
      <c r="S21" s="4"/>
      <c r="T21" s="4"/>
      <c r="U21" s="4"/>
      <c r="V21" s="4"/>
      <c r="W21" s="4"/>
      <c r="X21" s="4"/>
      <c r="Y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1:G1"/>
    <mergeCell ref="A2:G2"/>
    <mergeCell ref="A3:C3"/>
    <mergeCell ref="D3:G3"/>
    <mergeCell ref="A6:G6"/>
    <mergeCell ref="B8:G8"/>
    <mergeCell ref="A9:G9"/>
    <mergeCell ref="B11:G11"/>
  </mergeCells>
  <conditionalFormatting sqref="B7:G7 B10:G10">
    <cfRule type="expression" dxfId="1" priority="1">
      <formula>MOD(B7, 10)&lt;&gt;0</formula>
    </cfRule>
  </conditionalFormatting>
  <conditionalFormatting sqref="B7:G7 C10 F10:G10">
    <cfRule type="expression" dxfId="2" priority="2">
      <formula>MOD(A2,10)=0</formula>
    </cfRule>
  </conditionalFormatting>
  <conditionalFormatting sqref="B7">
    <cfRule type="expression" dxfId="2" priority="3">
      <formula>MOD(A1,10)=0</formula>
    </cfRule>
  </conditionalFormatting>
  <conditionalFormatting sqref="B7">
    <cfRule type="expression" dxfId="4" priority="4">
      <formula>MOD(A1,10)=0</formula>
    </cfRule>
  </conditionalFormatting>
  <conditionalFormatting sqref="B7">
    <cfRule type="expression" dxfId="4" priority="5">
      <formula>MOD(B6, 10)&lt;&gt;0</formula>
    </cfRule>
  </conditionalFormatting>
  <conditionalFormatting sqref="C7:G7">
    <cfRule type="expression" dxfId="1" priority="6">
      <formula>MOD(C7, 10)&lt;&gt;0</formula>
    </cfRule>
  </conditionalFormatting>
  <conditionalFormatting sqref="C7:G7">
    <cfRule type="expression" dxfId="4" priority="7">
      <formula>MOD(A1,10)=0</formula>
    </cfRule>
  </conditionalFormatting>
  <conditionalFormatting sqref="B10:G10">
    <cfRule type="expression" dxfId="3" priority="8">
      <formula>B10&gt;B7</formula>
    </cfRule>
  </conditionalFormatting>
  <conditionalFormatting sqref="C10">
    <cfRule type="expression" dxfId="3" priority="9">
      <formula>C10&gt;C7</formula>
    </cfRule>
  </conditionalFormatting>
  <conditionalFormatting sqref="D10:G10">
    <cfRule type="expression" dxfId="3" priority="10">
      <formula>D10&gt;D7</formula>
    </cfRule>
  </conditionalFormatting>
  <dataValidations>
    <dataValidation type="decimal" allowBlank="1" showDropDown="1" showInputMessage="1" showErrorMessage="1" prompt="Must be between a minimum of 10% lower and a maximum of 50% lower than the Principal Consultant / Associate Director grade" sqref="E7">
      <formula1>D7*0.5</formula1>
      <formula2>D7*0.9</formula2>
    </dataValidation>
    <dataValidation type="decimal" allowBlank="1" showDropDown="1" showInputMessage="1" showErrorMessage="1" prompt="Must be between a minimum of 10% lower and a maximum of 50% lower than the Consultant / Senior analyst grade" sqref="G7">
      <formula1>F7*0.5</formula1>
      <formula2>F7*0.9</formula2>
    </dataValidation>
    <dataValidation type="decimal" operator="lessThanOrEqual" allowBlank="1" showDropDown="1" showInputMessage="1" showErrorMessage="1" prompt="Must be equal to or lower than the equivalent grade above" sqref="B10:G10">
      <formula1>B7</formula1>
    </dataValidation>
    <dataValidation type="decimal" allowBlank="1" showDropDown="1" showInputMessage="1" showErrorMessage="1" prompt="Must be between a minimum of 10% lower and a maximum of 50% lower than the Senior Consultant / Manager / Project Lead grade " sqref="F7">
      <formula1>E7*0.5</formula1>
      <formula2>E7*0.9</formula2>
    </dataValidation>
    <dataValidation type="decimal" allowBlank="1" showDropDown="1" showInputMessage="1" showErrorMessage="1" prompt="Must be between a minimum of 10% lower and a maximum of 50% lower than the Partner / Managing Director grade" sqref="C7">
      <formula1>B7*0.5</formula1>
      <formula2>B7*0.9</formula2>
    </dataValidation>
    <dataValidation type="decimal" allowBlank="1" showDropDown="1" showInputMessage="1" showErrorMessage="1" prompt="Must be between a minimum of 10% lower and a maximum of 50% lower than the Managing Consultant / Director grade" sqref="D7">
      <formula1>C7*0.5</formula1>
      <formula2>C7*0.9</formula2>
    </dataValidation>
  </dataValidations>
  <printOptions/>
  <pageMargins bottom="0.75" footer="0.0" header="0.0" left="0.7" right="0.7" top="0.75"/>
  <pageSetup paperSize="8"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1.13"/>
    <col customWidth="1" min="2" max="2" width="20.75"/>
    <col customWidth="1" min="3" max="3" width="25.75"/>
    <col customWidth="1" min="4" max="4" width="25.13"/>
    <col customWidth="1" min="5" max="5" width="25.88"/>
    <col customWidth="1" min="6" max="6" width="27.13"/>
    <col customWidth="1" min="7" max="7" width="23.13"/>
    <col customWidth="1" min="8" max="25" width="7.88"/>
  </cols>
  <sheetData>
    <row r="1" ht="22.5" customHeight="1">
      <c r="A1" s="1" t="s">
        <v>0</v>
      </c>
      <c r="B1" s="37"/>
      <c r="C1" s="37"/>
      <c r="D1" s="37"/>
      <c r="E1" s="37"/>
      <c r="F1" s="37"/>
      <c r="G1" s="2"/>
      <c r="H1" s="4"/>
      <c r="I1" s="4"/>
      <c r="J1" s="4"/>
      <c r="K1" s="4"/>
      <c r="L1" s="4"/>
      <c r="M1" s="4"/>
      <c r="N1" s="4"/>
      <c r="O1" s="4"/>
      <c r="P1" s="4"/>
      <c r="Q1" s="4"/>
      <c r="R1" s="4"/>
      <c r="S1" s="4"/>
      <c r="T1" s="4"/>
      <c r="U1" s="4"/>
      <c r="V1" s="4"/>
      <c r="W1" s="4"/>
      <c r="X1" s="4"/>
      <c r="Y1" s="4"/>
    </row>
    <row r="2" ht="22.5" customHeight="1">
      <c r="A2" s="5" t="s">
        <v>94</v>
      </c>
      <c r="B2" s="37"/>
      <c r="C2" s="37"/>
      <c r="D2" s="37"/>
      <c r="E2" s="37"/>
      <c r="F2" s="37"/>
      <c r="G2" s="2"/>
      <c r="H2" s="9"/>
      <c r="I2" s="9"/>
      <c r="J2" s="9"/>
      <c r="K2" s="9"/>
      <c r="L2" s="9"/>
      <c r="M2" s="9"/>
      <c r="N2" s="9"/>
      <c r="O2" s="9"/>
      <c r="P2" s="9"/>
      <c r="Q2" s="9"/>
      <c r="R2" s="9"/>
      <c r="S2" s="9"/>
      <c r="T2" s="9"/>
      <c r="U2" s="9"/>
      <c r="V2" s="9"/>
      <c r="W2" s="9"/>
      <c r="X2" s="9"/>
      <c r="Y2" s="9"/>
      <c r="Z2" s="9"/>
    </row>
    <row r="3">
      <c r="A3" s="38" t="s">
        <v>65</v>
      </c>
      <c r="B3" s="37"/>
      <c r="C3" s="37"/>
      <c r="D3" s="39" t="str">
        <f>Cover!B4</f>
        <v/>
      </c>
      <c r="E3" s="37"/>
      <c r="F3" s="37"/>
      <c r="G3" s="2"/>
      <c r="H3" s="4"/>
      <c r="I3" s="4"/>
      <c r="J3" s="4"/>
      <c r="K3" s="4"/>
      <c r="L3" s="4"/>
      <c r="M3" s="4"/>
      <c r="N3" s="4"/>
      <c r="O3" s="4"/>
      <c r="P3" s="4"/>
      <c r="Q3" s="4"/>
      <c r="R3" s="4"/>
      <c r="S3" s="4"/>
      <c r="T3" s="4"/>
      <c r="U3" s="4"/>
      <c r="V3" s="4"/>
      <c r="W3" s="4"/>
      <c r="X3" s="4"/>
      <c r="Y3" s="4"/>
      <c r="Z3" s="4"/>
    </row>
    <row r="4">
      <c r="A4" s="36" t="s">
        <v>66</v>
      </c>
      <c r="B4" s="36" t="s">
        <v>52</v>
      </c>
      <c r="C4" s="36" t="s">
        <v>54</v>
      </c>
      <c r="D4" s="36" t="s">
        <v>86</v>
      </c>
      <c r="E4" s="36" t="s">
        <v>68</v>
      </c>
      <c r="F4" s="36" t="s">
        <v>69</v>
      </c>
      <c r="G4" s="36" t="s">
        <v>70</v>
      </c>
      <c r="H4" s="4"/>
      <c r="I4" s="4"/>
      <c r="J4" s="4"/>
      <c r="K4" s="4"/>
      <c r="L4" s="4"/>
      <c r="M4" s="4"/>
      <c r="N4" s="4"/>
      <c r="O4" s="4"/>
      <c r="P4" s="4"/>
      <c r="Q4" s="4"/>
      <c r="R4" s="4"/>
      <c r="S4" s="4"/>
      <c r="T4" s="4"/>
      <c r="U4" s="4"/>
      <c r="V4" s="4"/>
      <c r="W4" s="4"/>
      <c r="X4" s="4"/>
      <c r="Y4" s="4"/>
    </row>
    <row r="5">
      <c r="A5" s="36" t="s">
        <v>71</v>
      </c>
      <c r="B5" s="40" t="s">
        <v>72</v>
      </c>
      <c r="C5" s="40" t="s">
        <v>73</v>
      </c>
      <c r="D5" s="40" t="s">
        <v>74</v>
      </c>
      <c r="E5" s="40" t="s">
        <v>75</v>
      </c>
      <c r="F5" s="40" t="s">
        <v>76</v>
      </c>
      <c r="G5" s="40" t="s">
        <v>77</v>
      </c>
      <c r="H5" s="9"/>
      <c r="I5" s="9"/>
      <c r="J5" s="9"/>
      <c r="K5" s="9"/>
      <c r="L5" s="9"/>
      <c r="M5" s="9"/>
      <c r="N5" s="9"/>
      <c r="O5" s="9"/>
      <c r="P5" s="9"/>
      <c r="Q5" s="9"/>
      <c r="R5" s="9"/>
      <c r="S5" s="9"/>
      <c r="T5" s="9"/>
      <c r="U5" s="9"/>
      <c r="V5" s="9"/>
      <c r="W5" s="9"/>
      <c r="X5" s="9"/>
      <c r="Y5" s="9"/>
    </row>
    <row r="6" ht="28.5" customHeight="1">
      <c r="A6" s="41" t="s">
        <v>78</v>
      </c>
      <c r="B6" s="37"/>
      <c r="C6" s="37"/>
      <c r="D6" s="37"/>
      <c r="E6" s="37"/>
      <c r="F6" s="37"/>
      <c r="G6" s="2"/>
      <c r="H6" s="42"/>
      <c r="I6" s="4"/>
      <c r="J6" s="4"/>
      <c r="K6" s="4"/>
      <c r="L6" s="4"/>
      <c r="M6" s="4"/>
      <c r="N6" s="4"/>
      <c r="O6" s="4"/>
      <c r="P6" s="4"/>
      <c r="Q6" s="4"/>
      <c r="R6" s="4"/>
      <c r="S6" s="4"/>
      <c r="T6" s="4"/>
      <c r="U6" s="4"/>
      <c r="V6" s="4"/>
      <c r="W6" s="4"/>
      <c r="X6" s="4"/>
      <c r="Y6" s="4"/>
    </row>
    <row r="7">
      <c r="A7" s="43" t="s">
        <v>79</v>
      </c>
      <c r="B7" s="59"/>
      <c r="C7" s="55"/>
      <c r="D7" s="55"/>
      <c r="E7" s="55"/>
      <c r="F7" s="55"/>
      <c r="G7" s="55"/>
      <c r="H7" s="42" t="str">
        <f>#REF!</f>
        <v>#REF!</v>
      </c>
      <c r="I7" s="4"/>
      <c r="J7" s="4"/>
      <c r="K7" s="4"/>
      <c r="L7" s="4"/>
      <c r="M7" s="4"/>
      <c r="N7" s="4"/>
      <c r="O7" s="4"/>
      <c r="P7" s="4"/>
      <c r="Q7" s="4"/>
      <c r="R7" s="4"/>
      <c r="S7" s="4"/>
      <c r="T7" s="4"/>
      <c r="U7" s="4"/>
      <c r="V7" s="4"/>
      <c r="W7" s="4"/>
      <c r="X7" s="4"/>
      <c r="Y7" s="4"/>
    </row>
    <row r="8" ht="42.0" customHeight="1">
      <c r="A8" s="46"/>
      <c r="B8" s="47" t="s">
        <v>81</v>
      </c>
      <c r="C8" s="37"/>
      <c r="D8" s="37"/>
      <c r="E8" s="37"/>
      <c r="F8" s="37"/>
      <c r="G8" s="2"/>
      <c r="H8" s="46"/>
      <c r="I8" s="46"/>
      <c r="J8" s="46"/>
      <c r="K8" s="46"/>
      <c r="L8" s="46"/>
      <c r="M8" s="46"/>
      <c r="N8" s="46"/>
      <c r="O8" s="46"/>
      <c r="P8" s="46"/>
      <c r="Q8" s="46"/>
      <c r="R8" s="46"/>
      <c r="S8" s="46"/>
      <c r="T8" s="46"/>
      <c r="U8" s="46"/>
      <c r="V8" s="46"/>
      <c r="W8" s="46"/>
      <c r="X8" s="46"/>
      <c r="Y8" s="46"/>
      <c r="Z8" s="46"/>
    </row>
    <row r="9" ht="48.0" customHeight="1">
      <c r="A9" s="48" t="s">
        <v>82</v>
      </c>
      <c r="B9" s="37"/>
      <c r="C9" s="37"/>
      <c r="D9" s="37"/>
      <c r="E9" s="37"/>
      <c r="F9" s="37"/>
      <c r="G9" s="2"/>
      <c r="H9" s="42"/>
      <c r="I9" s="4"/>
      <c r="J9" s="4"/>
      <c r="K9" s="4"/>
      <c r="L9" s="4"/>
      <c r="M9" s="4"/>
      <c r="N9" s="4"/>
      <c r="O9" s="4"/>
      <c r="P9" s="4"/>
      <c r="Q9" s="4"/>
      <c r="R9" s="4"/>
      <c r="S9" s="4"/>
      <c r="T9" s="4"/>
      <c r="U9" s="4"/>
      <c r="V9" s="4"/>
      <c r="W9" s="4"/>
      <c r="X9" s="4"/>
      <c r="Y9" s="4"/>
    </row>
    <row r="10">
      <c r="A10" s="49" t="s">
        <v>83</v>
      </c>
      <c r="B10" s="50"/>
      <c r="C10" s="50"/>
      <c r="D10" s="50"/>
      <c r="E10" s="50"/>
      <c r="F10" s="56"/>
      <c r="G10" s="56"/>
      <c r="H10" s="42" t="str">
        <f>#REF!</f>
        <v>#REF!</v>
      </c>
      <c r="I10" s="4"/>
      <c r="J10" s="4"/>
      <c r="K10" s="4"/>
      <c r="L10" s="4"/>
      <c r="M10" s="4"/>
      <c r="N10" s="4"/>
      <c r="O10" s="4"/>
      <c r="P10" s="4"/>
      <c r="Q10" s="4"/>
      <c r="R10" s="4"/>
      <c r="S10" s="4"/>
      <c r="T10" s="4"/>
      <c r="U10" s="4"/>
      <c r="V10" s="4"/>
      <c r="W10" s="4"/>
      <c r="X10" s="4"/>
      <c r="Y10" s="4"/>
    </row>
    <row r="11" ht="25.5" customHeight="1">
      <c r="A11" s="4"/>
      <c r="B11" s="51" t="s">
        <v>84</v>
      </c>
      <c r="C11" s="52"/>
      <c r="D11" s="52"/>
      <c r="E11" s="52"/>
      <c r="F11" s="52"/>
      <c r="G11" s="52"/>
      <c r="H11" s="4"/>
      <c r="I11" s="4"/>
      <c r="J11" s="4"/>
      <c r="K11" s="4"/>
      <c r="L11" s="4"/>
      <c r="M11" s="4"/>
      <c r="N11" s="4"/>
      <c r="O11" s="4"/>
      <c r="P11" s="4"/>
      <c r="Q11" s="4"/>
      <c r="R11" s="4"/>
      <c r="S11" s="4"/>
      <c r="T11" s="4"/>
      <c r="U11" s="4"/>
      <c r="V11" s="4"/>
      <c r="W11" s="4"/>
      <c r="X11" s="4"/>
      <c r="Y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row>
    <row r="14" ht="13.5" customHeight="1">
      <c r="A14" s="4"/>
      <c r="B14" s="4"/>
      <c r="C14" s="4"/>
      <c r="D14" s="4"/>
      <c r="E14" s="4"/>
      <c r="F14" s="4"/>
      <c r="G14" s="4"/>
      <c r="H14" s="4"/>
      <c r="I14" s="4"/>
      <c r="J14" s="4"/>
      <c r="K14" s="4"/>
      <c r="L14" s="4"/>
      <c r="M14" s="4"/>
      <c r="N14" s="4"/>
      <c r="O14" s="4"/>
      <c r="P14" s="4"/>
      <c r="Q14" s="4"/>
      <c r="R14" s="4"/>
      <c r="S14" s="4"/>
      <c r="T14" s="4"/>
      <c r="U14" s="4"/>
      <c r="V14" s="4"/>
      <c r="W14" s="4"/>
      <c r="X14" s="4"/>
      <c r="Y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row>
    <row r="21" ht="13.5" customHeight="1">
      <c r="A21" s="4"/>
      <c r="B21" s="4"/>
      <c r="C21" s="4"/>
      <c r="D21" s="4"/>
      <c r="E21" s="4"/>
      <c r="F21" s="4"/>
      <c r="G21" s="4"/>
      <c r="H21" s="4"/>
      <c r="I21" s="4"/>
      <c r="J21" s="4"/>
      <c r="K21" s="4"/>
      <c r="L21" s="4"/>
      <c r="M21" s="4"/>
      <c r="N21" s="4"/>
      <c r="O21" s="4"/>
      <c r="P21" s="4"/>
      <c r="Q21" s="4"/>
      <c r="R21" s="4"/>
      <c r="S21" s="4"/>
      <c r="T21" s="4"/>
      <c r="U21" s="4"/>
      <c r="V21" s="4"/>
      <c r="W21" s="4"/>
      <c r="X21" s="4"/>
      <c r="Y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1:G1"/>
    <mergeCell ref="A2:G2"/>
    <mergeCell ref="A3:C3"/>
    <mergeCell ref="D3:G3"/>
    <mergeCell ref="A6:G6"/>
    <mergeCell ref="B8:G8"/>
    <mergeCell ref="A9:G9"/>
    <mergeCell ref="B11:G11"/>
  </mergeCells>
  <conditionalFormatting sqref="B7:G7 B10:G10">
    <cfRule type="expression" dxfId="1" priority="1">
      <formula>MOD(B7, 10)&lt;&gt;0</formula>
    </cfRule>
  </conditionalFormatting>
  <conditionalFormatting sqref="B7:G7 C10 F10:G10">
    <cfRule type="expression" dxfId="2" priority="2">
      <formula>MOD(A2,10)=0</formula>
    </cfRule>
  </conditionalFormatting>
  <conditionalFormatting sqref="B7">
    <cfRule type="expression" dxfId="2" priority="3">
      <formula>MOD(A1,10)=0</formula>
    </cfRule>
  </conditionalFormatting>
  <conditionalFormatting sqref="B7">
    <cfRule type="expression" dxfId="4" priority="4">
      <formula>MOD(A1,10)=0</formula>
    </cfRule>
  </conditionalFormatting>
  <conditionalFormatting sqref="B7">
    <cfRule type="expression" dxfId="4" priority="5">
      <formula>MOD(B6, 10)&lt;&gt;0</formula>
    </cfRule>
  </conditionalFormatting>
  <conditionalFormatting sqref="C7:G7">
    <cfRule type="expression" dxfId="1" priority="6">
      <formula>MOD(C7, 10)&lt;&gt;0</formula>
    </cfRule>
  </conditionalFormatting>
  <conditionalFormatting sqref="C7:G7">
    <cfRule type="expression" dxfId="4" priority="7">
      <formula>MOD(A1,10)=0</formula>
    </cfRule>
  </conditionalFormatting>
  <conditionalFormatting sqref="B10:G10">
    <cfRule type="expression" dxfId="3" priority="8">
      <formula>B10&gt;B7</formula>
    </cfRule>
  </conditionalFormatting>
  <conditionalFormatting sqref="C10">
    <cfRule type="expression" dxfId="3" priority="9">
      <formula>C10&gt;C7</formula>
    </cfRule>
  </conditionalFormatting>
  <conditionalFormatting sqref="D10:G10">
    <cfRule type="expression" dxfId="3" priority="10">
      <formula>D10&gt;D7</formula>
    </cfRule>
  </conditionalFormatting>
  <dataValidations>
    <dataValidation type="decimal" allowBlank="1" showDropDown="1" showInputMessage="1" showErrorMessage="1" prompt="Must be between a minimum of 10% lower and a maximum of 50% lower than the Principal Consultant / Associate Director grade" sqref="E7">
      <formula1>D7*0.5</formula1>
      <formula2>D7*0.9</formula2>
    </dataValidation>
    <dataValidation type="decimal" allowBlank="1" showDropDown="1" showInputMessage="1" showErrorMessage="1" prompt="Must be between a minimum of 10% lower and a maximum of 50% lower than the Consultant / Senior analyst grade" sqref="G7">
      <formula1>F7*0.5</formula1>
      <formula2>F7*0.9</formula2>
    </dataValidation>
    <dataValidation type="decimal" operator="lessThanOrEqual" allowBlank="1" showDropDown="1" showInputMessage="1" showErrorMessage="1" prompt="Must be equal to or lower than the equivalent grade above" sqref="B10:G10">
      <formula1>B7</formula1>
    </dataValidation>
    <dataValidation type="decimal" allowBlank="1" showDropDown="1" showInputMessage="1" showErrorMessage="1" prompt="Must be between a minimum of 10% lower and a maximum of 50% lower than the Senior Consultant / Manager / Project Lead grade " sqref="F7">
      <formula1>E7*0.5</formula1>
      <formula2>E7*0.9</formula2>
    </dataValidation>
    <dataValidation type="decimal" allowBlank="1" showDropDown="1" showInputMessage="1" showErrorMessage="1" prompt="Must be between a minimum of 10% lower and a maximum of 50% lower than the Partner / Managing Director grade" sqref="C7">
      <formula1>B7*0.5</formula1>
      <formula2>B7*0.9</formula2>
    </dataValidation>
    <dataValidation type="decimal" allowBlank="1" showDropDown="1" showInputMessage="1" showErrorMessage="1" prompt="Must be between a minimum of 10% lower and a maximum of 50% lower than the Managing Consultant / Director grade" sqref="D7">
      <formula1>C7*0.5</formula1>
      <formula2>C7*0.9</formula2>
    </dataValidation>
  </dataValidations>
  <printOptions/>
  <pageMargins bottom="0.75" footer="0.0" header="0.0" left="0.7" right="0.7" top="0.75"/>
  <pageSetup paperSize="8"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2.5"/>
    <col customWidth="1" min="2" max="2" width="21.13"/>
    <col customWidth="1" min="3" max="3" width="26.0"/>
    <col customWidth="1" min="4" max="4" width="26.75"/>
    <col customWidth="1" min="5" max="5" width="26.0"/>
    <col customWidth="1" min="6" max="6" width="27.13"/>
    <col customWidth="1" min="7" max="7" width="26.0"/>
    <col customWidth="1" min="8" max="25" width="7.88"/>
  </cols>
  <sheetData>
    <row r="1" ht="23.25" customHeight="1">
      <c r="A1" s="1" t="s">
        <v>0</v>
      </c>
      <c r="B1" s="37"/>
      <c r="C1" s="37"/>
      <c r="D1" s="37"/>
      <c r="E1" s="37"/>
      <c r="F1" s="37"/>
      <c r="G1" s="2"/>
      <c r="H1" s="4"/>
      <c r="I1" s="4"/>
      <c r="J1" s="4"/>
      <c r="K1" s="4"/>
      <c r="L1" s="4"/>
      <c r="M1" s="4"/>
      <c r="N1" s="4"/>
      <c r="O1" s="4"/>
      <c r="P1" s="4"/>
      <c r="Q1" s="4"/>
      <c r="R1" s="4"/>
      <c r="S1" s="4"/>
      <c r="T1" s="4"/>
      <c r="U1" s="4"/>
      <c r="V1" s="4"/>
      <c r="W1" s="4"/>
      <c r="X1" s="4"/>
      <c r="Y1" s="4"/>
    </row>
    <row r="2" ht="20.25" customHeight="1">
      <c r="A2" s="5" t="s">
        <v>95</v>
      </c>
      <c r="B2" s="37"/>
      <c r="C2" s="37"/>
      <c r="D2" s="37"/>
      <c r="E2" s="37"/>
      <c r="F2" s="37"/>
      <c r="G2" s="2"/>
      <c r="H2" s="4"/>
      <c r="I2" s="4"/>
      <c r="J2" s="4"/>
      <c r="K2" s="4"/>
      <c r="L2" s="4"/>
      <c r="M2" s="4"/>
      <c r="N2" s="4"/>
      <c r="O2" s="4"/>
      <c r="P2" s="4"/>
      <c r="Q2" s="4"/>
      <c r="R2" s="4"/>
      <c r="S2" s="4"/>
      <c r="T2" s="4"/>
      <c r="U2" s="4"/>
      <c r="V2" s="4"/>
      <c r="W2" s="4"/>
      <c r="X2" s="4"/>
      <c r="Y2" s="4"/>
    </row>
    <row r="3" ht="19.5" customHeight="1">
      <c r="A3" s="38" t="s">
        <v>65</v>
      </c>
      <c r="B3" s="37"/>
      <c r="C3" s="37"/>
      <c r="D3" s="39" t="str">
        <f>Cover!B4</f>
        <v/>
      </c>
      <c r="E3" s="37"/>
      <c r="F3" s="37"/>
      <c r="G3" s="2"/>
      <c r="H3" s="4"/>
      <c r="I3" s="4"/>
      <c r="J3" s="4"/>
      <c r="K3" s="4"/>
      <c r="L3" s="4"/>
      <c r="M3" s="4"/>
      <c r="N3" s="4"/>
      <c r="O3" s="4"/>
      <c r="P3" s="4"/>
      <c r="Q3" s="4"/>
      <c r="R3" s="4"/>
      <c r="S3" s="4"/>
      <c r="T3" s="4"/>
      <c r="U3" s="4"/>
      <c r="V3" s="4"/>
      <c r="W3" s="4"/>
      <c r="X3" s="4"/>
      <c r="Y3" s="4"/>
      <c r="Z3" s="4"/>
    </row>
    <row r="4">
      <c r="A4" s="36" t="s">
        <v>66</v>
      </c>
      <c r="B4" s="36" t="s">
        <v>52</v>
      </c>
      <c r="C4" s="36" t="s">
        <v>54</v>
      </c>
      <c r="D4" s="36" t="s">
        <v>86</v>
      </c>
      <c r="E4" s="36" t="s">
        <v>68</v>
      </c>
      <c r="F4" s="36" t="s">
        <v>69</v>
      </c>
      <c r="G4" s="36" t="s">
        <v>70</v>
      </c>
      <c r="H4" s="4"/>
      <c r="I4" s="4"/>
      <c r="J4" s="4"/>
      <c r="K4" s="4"/>
      <c r="L4" s="4"/>
      <c r="M4" s="4"/>
      <c r="N4" s="4"/>
      <c r="O4" s="4"/>
      <c r="P4" s="4"/>
      <c r="Q4" s="4"/>
      <c r="R4" s="4"/>
      <c r="S4" s="4"/>
      <c r="T4" s="4"/>
      <c r="U4" s="4"/>
      <c r="V4" s="4"/>
      <c r="W4" s="4"/>
      <c r="X4" s="4"/>
      <c r="Y4" s="4"/>
    </row>
    <row r="5">
      <c r="A5" s="36" t="s">
        <v>71</v>
      </c>
      <c r="B5" s="40" t="s">
        <v>72</v>
      </c>
      <c r="C5" s="40" t="s">
        <v>73</v>
      </c>
      <c r="D5" s="40" t="s">
        <v>74</v>
      </c>
      <c r="E5" s="40" t="s">
        <v>75</v>
      </c>
      <c r="F5" s="40" t="s">
        <v>76</v>
      </c>
      <c r="G5" s="40" t="s">
        <v>77</v>
      </c>
      <c r="H5" s="9"/>
      <c r="I5" s="9"/>
      <c r="J5" s="9"/>
      <c r="K5" s="9"/>
      <c r="L5" s="9"/>
      <c r="M5" s="9"/>
      <c r="N5" s="9"/>
      <c r="O5" s="9"/>
      <c r="P5" s="9"/>
      <c r="Q5" s="9"/>
      <c r="R5" s="9"/>
      <c r="S5" s="9"/>
      <c r="T5" s="9"/>
      <c r="U5" s="9"/>
      <c r="V5" s="9"/>
      <c r="W5" s="9"/>
      <c r="X5" s="9"/>
      <c r="Y5" s="9"/>
    </row>
    <row r="6" ht="28.5" customHeight="1">
      <c r="A6" s="41" t="s">
        <v>78</v>
      </c>
      <c r="B6" s="37"/>
      <c r="C6" s="37"/>
      <c r="D6" s="37"/>
      <c r="E6" s="37"/>
      <c r="F6" s="37"/>
      <c r="G6" s="2"/>
      <c r="H6" s="42"/>
      <c r="I6" s="4"/>
      <c r="J6" s="4"/>
      <c r="K6" s="4"/>
      <c r="L6" s="4"/>
      <c r="M6" s="4"/>
      <c r="N6" s="4"/>
      <c r="O6" s="4"/>
      <c r="P6" s="4"/>
      <c r="Q6" s="4"/>
      <c r="R6" s="4"/>
      <c r="S6" s="4"/>
      <c r="T6" s="4"/>
      <c r="U6" s="4"/>
      <c r="V6" s="4"/>
      <c r="W6" s="4"/>
      <c r="X6" s="4"/>
      <c r="Y6" s="4"/>
    </row>
    <row r="7">
      <c r="A7" s="43" t="s">
        <v>96</v>
      </c>
      <c r="B7" s="59"/>
      <c r="C7" s="55"/>
      <c r="D7" s="55"/>
      <c r="E7" s="55"/>
      <c r="F7" s="55"/>
      <c r="G7" s="55"/>
      <c r="H7" s="42" t="str">
        <f>#REF!</f>
        <v>#REF!</v>
      </c>
      <c r="I7" s="4"/>
      <c r="J7" s="4"/>
      <c r="K7" s="4"/>
      <c r="L7" s="4"/>
      <c r="M7" s="4"/>
      <c r="N7" s="4"/>
      <c r="O7" s="4"/>
      <c r="P7" s="4"/>
      <c r="Q7" s="4"/>
      <c r="R7" s="4"/>
      <c r="S7" s="4"/>
      <c r="T7" s="4"/>
      <c r="U7" s="4"/>
      <c r="V7" s="4"/>
      <c r="W7" s="4"/>
      <c r="X7" s="4"/>
      <c r="Y7" s="4"/>
    </row>
    <row r="8" ht="42.0" customHeight="1">
      <c r="A8" s="46"/>
      <c r="B8" s="47" t="s">
        <v>81</v>
      </c>
      <c r="C8" s="37"/>
      <c r="D8" s="37"/>
      <c r="E8" s="37"/>
      <c r="F8" s="37"/>
      <c r="G8" s="2"/>
      <c r="H8" s="46"/>
      <c r="I8" s="46"/>
      <c r="J8" s="46"/>
      <c r="K8" s="46"/>
      <c r="L8" s="46"/>
      <c r="M8" s="46"/>
      <c r="N8" s="46"/>
      <c r="O8" s="46"/>
      <c r="P8" s="46"/>
      <c r="Q8" s="46"/>
      <c r="R8" s="46"/>
      <c r="S8" s="46"/>
      <c r="T8" s="46"/>
      <c r="U8" s="46"/>
      <c r="V8" s="46"/>
      <c r="W8" s="46"/>
      <c r="X8" s="46"/>
      <c r="Y8" s="46"/>
      <c r="Z8" s="46"/>
    </row>
    <row r="9" ht="46.5" customHeight="1">
      <c r="A9" s="48" t="s">
        <v>82</v>
      </c>
      <c r="B9" s="37"/>
      <c r="C9" s="37"/>
      <c r="D9" s="37"/>
      <c r="E9" s="37"/>
      <c r="F9" s="37"/>
      <c r="G9" s="2"/>
      <c r="H9" s="42"/>
      <c r="I9" s="4"/>
      <c r="J9" s="4"/>
      <c r="K9" s="4"/>
      <c r="L9" s="4"/>
      <c r="M9" s="4"/>
      <c r="N9" s="4"/>
      <c r="O9" s="4"/>
      <c r="P9" s="4"/>
      <c r="Q9" s="4"/>
      <c r="R9" s="4"/>
      <c r="S9" s="4"/>
      <c r="T9" s="4"/>
      <c r="U9" s="4"/>
      <c r="V9" s="4"/>
      <c r="W9" s="4"/>
      <c r="X9" s="4"/>
      <c r="Y9" s="4"/>
    </row>
    <row r="10">
      <c r="A10" s="49" t="s">
        <v>97</v>
      </c>
      <c r="B10" s="50"/>
      <c r="C10" s="50"/>
      <c r="D10" s="50"/>
      <c r="E10" s="50"/>
      <c r="F10" s="50"/>
      <c r="G10" s="50"/>
      <c r="H10" s="42" t="str">
        <f>#REF!</f>
        <v>#REF!</v>
      </c>
      <c r="I10" s="4"/>
      <c r="J10" s="4"/>
      <c r="K10" s="4"/>
      <c r="L10" s="4"/>
      <c r="M10" s="4"/>
      <c r="N10" s="4"/>
      <c r="O10" s="4"/>
      <c r="P10" s="4"/>
      <c r="Q10" s="4"/>
      <c r="R10" s="4"/>
      <c r="S10" s="4"/>
      <c r="T10" s="4"/>
      <c r="U10" s="4"/>
      <c r="V10" s="4"/>
      <c r="W10" s="4"/>
      <c r="X10" s="4"/>
      <c r="Y10" s="4"/>
    </row>
    <row r="11" ht="25.5" customHeight="1">
      <c r="A11" s="4"/>
      <c r="B11" s="51" t="s">
        <v>84</v>
      </c>
      <c r="C11" s="52"/>
      <c r="D11" s="52"/>
      <c r="E11" s="52"/>
      <c r="F11" s="52"/>
      <c r="G11" s="52"/>
      <c r="H11" s="4"/>
      <c r="I11" s="4"/>
      <c r="J11" s="4"/>
      <c r="K11" s="4"/>
      <c r="L11" s="4"/>
      <c r="M11" s="4"/>
      <c r="N11" s="4"/>
      <c r="O11" s="4"/>
      <c r="P11" s="4"/>
      <c r="Q11" s="4"/>
      <c r="R11" s="4"/>
      <c r="S11" s="4"/>
      <c r="T11" s="4"/>
      <c r="U11" s="4"/>
      <c r="V11" s="4"/>
      <c r="W11" s="4"/>
      <c r="X11" s="4"/>
      <c r="Y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row>
    <row r="14" ht="13.5" customHeight="1">
      <c r="A14" s="4"/>
      <c r="B14" s="4"/>
      <c r="C14" s="4"/>
      <c r="D14" s="4"/>
      <c r="E14" s="4"/>
      <c r="F14" s="4"/>
      <c r="G14" s="4"/>
      <c r="H14" s="4"/>
      <c r="I14" s="4"/>
      <c r="J14" s="4"/>
      <c r="K14" s="4"/>
      <c r="L14" s="4"/>
      <c r="M14" s="4"/>
      <c r="N14" s="4"/>
      <c r="O14" s="4"/>
      <c r="P14" s="4"/>
      <c r="Q14" s="4"/>
      <c r="R14" s="4"/>
      <c r="S14" s="4"/>
      <c r="T14" s="4"/>
      <c r="U14" s="4"/>
      <c r="V14" s="4"/>
      <c r="W14" s="4"/>
      <c r="X14" s="4"/>
      <c r="Y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row>
    <row r="21" ht="13.5" customHeight="1">
      <c r="A21" s="4"/>
      <c r="B21" s="4"/>
      <c r="C21" s="4"/>
      <c r="D21" s="4"/>
      <c r="E21" s="4"/>
      <c r="F21" s="4"/>
      <c r="G21" s="4"/>
      <c r="H21" s="4"/>
      <c r="I21" s="4"/>
      <c r="J21" s="4"/>
      <c r="K21" s="4"/>
      <c r="L21" s="4"/>
      <c r="M21" s="4"/>
      <c r="N21" s="4"/>
      <c r="O21" s="4"/>
      <c r="P21" s="4"/>
      <c r="Q21" s="4"/>
      <c r="R21" s="4"/>
      <c r="S21" s="4"/>
      <c r="T21" s="4"/>
      <c r="U21" s="4"/>
      <c r="V21" s="4"/>
      <c r="W21" s="4"/>
      <c r="X21" s="4"/>
      <c r="Y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1:G1"/>
    <mergeCell ref="A2:G2"/>
    <mergeCell ref="A3:C3"/>
    <mergeCell ref="D3:G3"/>
    <mergeCell ref="A6:G6"/>
    <mergeCell ref="B8:G8"/>
    <mergeCell ref="A9:G9"/>
    <mergeCell ref="B11:G11"/>
  </mergeCells>
  <conditionalFormatting sqref="B7:G7 B10:G10">
    <cfRule type="expression" dxfId="1" priority="1">
      <formula>MOD(B7, 10)&lt;&gt;0</formula>
    </cfRule>
  </conditionalFormatting>
  <conditionalFormatting sqref="B7:G7 C10 F10:G10">
    <cfRule type="expression" dxfId="2" priority="2">
      <formula>MOD(A2,10)=0</formula>
    </cfRule>
  </conditionalFormatting>
  <conditionalFormatting sqref="B7">
    <cfRule type="expression" dxfId="2" priority="3">
      <formula>MOD(A1,10)=0</formula>
    </cfRule>
  </conditionalFormatting>
  <conditionalFormatting sqref="B7">
    <cfRule type="expression" dxfId="4" priority="4">
      <formula>MOD(A1,10)=0</formula>
    </cfRule>
  </conditionalFormatting>
  <conditionalFormatting sqref="B7">
    <cfRule type="expression" dxfId="4" priority="5">
      <formula>MOD(B6, 10)&lt;&gt;0</formula>
    </cfRule>
  </conditionalFormatting>
  <conditionalFormatting sqref="C7:G7">
    <cfRule type="expression" dxfId="1" priority="6">
      <formula>MOD(C7, 10)&lt;&gt;0</formula>
    </cfRule>
  </conditionalFormatting>
  <conditionalFormatting sqref="C7:G7">
    <cfRule type="expression" dxfId="4" priority="7">
      <formula>MOD(A1,10)=0</formula>
    </cfRule>
  </conditionalFormatting>
  <conditionalFormatting sqref="B10:G10">
    <cfRule type="expression" dxfId="3" priority="8">
      <formula>B10&gt;B7</formula>
    </cfRule>
  </conditionalFormatting>
  <conditionalFormatting sqref="C10">
    <cfRule type="expression" dxfId="3" priority="9">
      <formula>C10&gt;C7</formula>
    </cfRule>
  </conditionalFormatting>
  <conditionalFormatting sqref="D10:G10">
    <cfRule type="expression" dxfId="3" priority="10">
      <formula>D10&gt;D7</formula>
    </cfRule>
  </conditionalFormatting>
  <dataValidations>
    <dataValidation type="decimal" allowBlank="1" showDropDown="1" showInputMessage="1" showErrorMessage="1" prompt="Must be between a minimum of 10% lower and a maximum of 50% lower than the Principal Consultant / Associate Director grade" sqref="E7">
      <formula1>D7*0.5</formula1>
      <formula2>D7*0.9</formula2>
    </dataValidation>
    <dataValidation type="decimal" allowBlank="1" showDropDown="1" showInputMessage="1" showErrorMessage="1" prompt="Must be between a minimum of 10% lower and a maximum of 50% lower than the Consultant / Senior analyst grade" sqref="G7">
      <formula1>F7*0.5</formula1>
      <formula2>F7*0.9</formula2>
    </dataValidation>
    <dataValidation type="decimal" operator="lessThanOrEqual" allowBlank="1" showDropDown="1" showInputMessage="1" showErrorMessage="1" prompt="Must be equal to or lower than the equivalent grade above" sqref="B10:G10">
      <formula1>B7</formula1>
    </dataValidation>
    <dataValidation type="decimal" allowBlank="1" showDropDown="1" showInputMessage="1" showErrorMessage="1" prompt="Must be between a minimum of 10% lower and a maximum of 50% lower than the Senior Consultant / Manager / Project Lead grade " sqref="F7">
      <formula1>E7*0.5</formula1>
      <formula2>E7*0.9</formula2>
    </dataValidation>
    <dataValidation type="decimal" allowBlank="1" showDropDown="1" showInputMessage="1" showErrorMessage="1" prompt="Must be between a minimum of 10% lower and a maximum of 50% lower than the Partner / Managing Director grade" sqref="C7">
      <formula1>B7*0.5</formula1>
      <formula2>B7*0.9</formula2>
    </dataValidation>
    <dataValidation type="decimal" allowBlank="1" showDropDown="1" showInputMessage="1" showErrorMessage="1" prompt="Must be between a minimum of 10% lower and a maximum of 50% lower than the Managing Consultant / Director grade" sqref="D7">
      <formula1>C7*0.5</formula1>
      <formula2>C7*0.9</formula2>
    </dataValidation>
  </dataValidations>
  <printOptions/>
  <pageMargins bottom="0.75" footer="0.0" header="0.0" left="0.7" right="0.7" top="0.75"/>
  <pageSetup paperSize="8"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1" width="15.63"/>
    <col customWidth="1" min="2" max="2" width="10.75"/>
    <col customWidth="1" min="3" max="3" width="6.13"/>
    <col customWidth="1" min="4" max="4" width="12.25"/>
    <col customWidth="1" min="5" max="5" width="9.0"/>
    <col customWidth="1" min="6" max="6" width="10.75"/>
    <col customWidth="1" min="7" max="7" width="12.38"/>
    <col customWidth="1" min="8" max="8" width="16.5"/>
    <col customWidth="1" min="9" max="9" width="13.38"/>
    <col customWidth="1" min="10" max="10" width="9.75"/>
    <col customWidth="1" min="11" max="11" width="14.13"/>
    <col customWidth="1" min="12" max="12" width="3.75"/>
    <col customWidth="1" min="13" max="13" width="15.63"/>
    <col customWidth="1" min="14" max="14" width="10.88"/>
    <col customWidth="1" min="15" max="15" width="11.63"/>
    <col customWidth="1" min="16" max="16" width="14.13"/>
    <col customWidth="1" min="17" max="17" width="10.75"/>
    <col customWidth="1" min="18" max="18" width="15.63"/>
    <col customWidth="1" min="19" max="19" width="13.38"/>
    <col customWidth="1" min="20" max="20" width="9.75"/>
    <col customWidth="1" min="21" max="22" width="10.63"/>
    <col customWidth="1" min="23" max="26" width="9.0"/>
  </cols>
  <sheetData>
    <row r="1" ht="14.25" customHeight="1">
      <c r="A1" s="63" t="s">
        <v>98</v>
      </c>
      <c r="B1" s="64"/>
      <c r="C1" s="64"/>
      <c r="D1" s="64"/>
      <c r="E1" s="64"/>
      <c r="F1" s="64"/>
      <c r="G1" s="64"/>
      <c r="H1" s="64"/>
      <c r="I1" s="64"/>
      <c r="J1" s="64"/>
      <c r="K1" s="64"/>
      <c r="L1" s="64"/>
      <c r="M1" s="63" t="s">
        <v>99</v>
      </c>
      <c r="N1" s="64"/>
      <c r="O1" s="64"/>
      <c r="P1" s="64"/>
      <c r="Q1" s="64"/>
      <c r="R1" s="64"/>
      <c r="S1" s="64"/>
      <c r="T1" s="64"/>
      <c r="U1" s="64"/>
      <c r="V1" s="64"/>
      <c r="W1" s="64"/>
      <c r="X1" s="64"/>
      <c r="Y1" s="64"/>
      <c r="Z1" s="64"/>
    </row>
    <row r="2" ht="14.25" customHeight="1">
      <c r="A2" s="64"/>
      <c r="B2" s="64"/>
      <c r="C2" s="64"/>
      <c r="D2" s="64"/>
      <c r="E2" s="64"/>
      <c r="F2" s="64"/>
      <c r="G2" s="64"/>
      <c r="H2" s="64"/>
      <c r="I2" s="64"/>
      <c r="J2" s="64"/>
      <c r="K2" s="64"/>
      <c r="L2" s="64"/>
      <c r="M2" s="64"/>
      <c r="N2" s="64" t="s">
        <v>80</v>
      </c>
      <c r="O2" s="64"/>
      <c r="P2" s="64"/>
      <c r="Q2" s="64"/>
      <c r="R2" s="64"/>
      <c r="S2" s="64"/>
      <c r="T2" s="64"/>
      <c r="U2" s="64"/>
      <c r="V2" s="64"/>
      <c r="W2" s="64"/>
      <c r="X2" s="64"/>
      <c r="Y2" s="64"/>
      <c r="Z2" s="64"/>
    </row>
    <row r="3" ht="14.25" customHeight="1">
      <c r="A3" s="65" t="s">
        <v>100</v>
      </c>
      <c r="B3" s="65" t="s">
        <v>101</v>
      </c>
      <c r="C3" s="65" t="s">
        <v>102</v>
      </c>
      <c r="D3" s="65" t="s">
        <v>103</v>
      </c>
      <c r="E3" s="66" t="s">
        <v>52</v>
      </c>
      <c r="F3" s="66" t="s">
        <v>54</v>
      </c>
      <c r="G3" s="66" t="s">
        <v>86</v>
      </c>
      <c r="H3" s="66" t="s">
        <v>104</v>
      </c>
      <c r="I3" s="66" t="s">
        <v>69</v>
      </c>
      <c r="J3" s="66" t="s">
        <v>70</v>
      </c>
      <c r="K3" s="65" t="s">
        <v>105</v>
      </c>
      <c r="L3" s="67"/>
      <c r="M3" s="65" t="s">
        <v>100</v>
      </c>
      <c r="N3" s="65" t="s">
        <v>101</v>
      </c>
      <c r="O3" s="65" t="s">
        <v>102</v>
      </c>
      <c r="P3" s="66" t="s">
        <v>54</v>
      </c>
      <c r="Q3" s="66" t="s">
        <v>86</v>
      </c>
      <c r="R3" s="66" t="s">
        <v>104</v>
      </c>
      <c r="S3" s="66" t="s">
        <v>69</v>
      </c>
      <c r="T3" s="66" t="s">
        <v>70</v>
      </c>
      <c r="U3" s="65" t="s">
        <v>106</v>
      </c>
      <c r="V3" s="67"/>
      <c r="W3" s="67"/>
      <c r="X3" s="67"/>
      <c r="Y3" s="67"/>
      <c r="Z3" s="67"/>
    </row>
    <row r="4" ht="14.25" customHeight="1">
      <c r="A4" s="68" t="str">
        <f>IF(Cover!$B$4="","",Cover!$B$4)</f>
        <v/>
      </c>
      <c r="B4" s="69" t="str">
        <f>IF(Cover!$B$5="","",Cover!$B$5)</f>
        <v/>
      </c>
      <c r="C4" s="68" t="s">
        <v>15</v>
      </c>
      <c r="D4" s="68" t="str">
        <f>'Lot 1'!A7</f>
        <v>Advice</v>
      </c>
      <c r="E4" s="70" t="str">
        <f>IF('Lot 1'!B7="","",'Lot 1'!B7)</f>
        <v/>
      </c>
      <c r="F4" s="70" t="str">
        <f>IF('Lot 1'!C7="","",'Lot 1'!C7)</f>
        <v/>
      </c>
      <c r="G4" s="70" t="str">
        <f>IF('Lot 1'!D7="","",'Lot 1'!D7)</f>
        <v> </v>
      </c>
      <c r="H4" s="70" t="str">
        <f>IF('Lot 1'!E7="","",'Lot 1'!E7)</f>
        <v> </v>
      </c>
      <c r="I4" s="70" t="str">
        <f>IF('Lot 1'!F7="","",'Lot 1'!F7)</f>
        <v> </v>
      </c>
      <c r="J4" s="70" t="str">
        <f>IF('Lot 1'!G7="","",'Lot 1'!G7)</f>
        <v> </v>
      </c>
      <c r="K4" s="70" t="str">
        <f>IFERROR(MEDIAN('CCS Use Only'!$E4:$J4),"")</f>
        <v/>
      </c>
      <c r="L4" s="64"/>
      <c r="M4" s="68" t="str">
        <f>IF(Cover!$B$4="","",Cover!$B$4)</f>
        <v/>
      </c>
      <c r="N4" s="69" t="str">
        <f>IF(Cover!$B$5="","",Cover!$B$5)</f>
        <v/>
      </c>
      <c r="O4" s="68" t="s">
        <v>15</v>
      </c>
      <c r="P4" s="68" t="str">
        <f t="shared" ref="P4:T4" si="1">IF(COUNT(E4:F4)&lt;&gt;2,"",AND(F4&lt;=E4*0.9,F4&gt;=E4*0.5))</f>
        <v/>
      </c>
      <c r="Q4" s="68" t="str">
        <f t="shared" si="1"/>
        <v/>
      </c>
      <c r="R4" s="68" t="str">
        <f t="shared" si="1"/>
        <v/>
      </c>
      <c r="S4" s="68" t="str">
        <f t="shared" si="1"/>
        <v/>
      </c>
      <c r="T4" s="68" t="str">
        <f t="shared" si="1"/>
        <v/>
      </c>
      <c r="U4" s="68" t="str">
        <f t="shared" ref="U4:U23" si="3">IF(COUNTIF(P4:T4,FALSE),"Non-conformant","Conformant")</f>
        <v>Conformant</v>
      </c>
      <c r="V4" s="64"/>
      <c r="W4" s="64"/>
      <c r="X4" s="64"/>
      <c r="Y4" s="64"/>
      <c r="Z4" s="64"/>
    </row>
    <row r="5" ht="14.25" customHeight="1">
      <c r="A5" s="68" t="str">
        <f>IF(Cover!$B$4="","",Cover!$B$4)</f>
        <v/>
      </c>
      <c r="B5" s="69" t="str">
        <f>IF(Cover!$B$5="","",Cover!$B$5)</f>
        <v/>
      </c>
      <c r="C5" s="68" t="s">
        <v>15</v>
      </c>
      <c r="D5" s="68" t="str">
        <f>'Lot 1'!A10</f>
        <v>Delivery</v>
      </c>
      <c r="E5" s="70" t="str">
        <f>IF('Lot 1'!B10="","",'Lot 1'!B10)</f>
        <v/>
      </c>
      <c r="F5" s="70" t="str">
        <f>IF('Lot 1'!C10="","",'Lot 1'!C10)</f>
        <v/>
      </c>
      <c r="G5" s="70" t="str">
        <f>IF('Lot 1'!D10="","",'Lot 1'!D10)</f>
        <v/>
      </c>
      <c r="H5" s="70" t="str">
        <f>IF('Lot 1'!E10="","",'Lot 1'!E10)</f>
        <v/>
      </c>
      <c r="I5" s="70" t="str">
        <f>IF('Lot 1'!F10="","",'Lot 1'!F10)</f>
        <v/>
      </c>
      <c r="J5" s="70" t="str">
        <f>IF('Lot 1'!G10="","",'Lot 1'!G10)</f>
        <v/>
      </c>
      <c r="K5" s="70" t="str">
        <f>IFERROR(MEDIAN('CCS Use Only'!$E5:$J5),"")</f>
        <v/>
      </c>
      <c r="L5" s="64"/>
      <c r="M5" s="68" t="str">
        <f>IF(Cover!$B$4="","",Cover!$B$4)</f>
        <v/>
      </c>
      <c r="N5" s="69" t="str">
        <f>IF(Cover!$B$5="","",Cover!$B$5)</f>
        <v/>
      </c>
      <c r="O5" s="68" t="s">
        <v>15</v>
      </c>
      <c r="P5" s="68" t="str">
        <f t="shared" ref="P5:T5" si="2">IF(COUNT(E5:F5)&lt;&gt;2,"",AND(F5&lt;=E5*0.9,F5&gt;=E5*0.5))</f>
        <v/>
      </c>
      <c r="Q5" s="68" t="str">
        <f t="shared" si="2"/>
        <v/>
      </c>
      <c r="R5" s="68" t="str">
        <f t="shared" si="2"/>
        <v/>
      </c>
      <c r="S5" s="68" t="str">
        <f t="shared" si="2"/>
        <v/>
      </c>
      <c r="T5" s="68" t="str">
        <f t="shared" si="2"/>
        <v/>
      </c>
      <c r="U5" s="68" t="str">
        <f t="shared" si="3"/>
        <v>Conformant</v>
      </c>
      <c r="V5" s="64"/>
      <c r="W5" s="64"/>
      <c r="X5" s="64"/>
      <c r="Y5" s="64"/>
      <c r="Z5" s="64"/>
    </row>
    <row r="6" ht="14.25" customHeight="1">
      <c r="A6" s="68" t="str">
        <f>IF(Cover!$B$4="","",Cover!$B$4)</f>
        <v/>
      </c>
      <c r="B6" s="69" t="str">
        <f>IF(Cover!$B$5="","",Cover!$B$5)</f>
        <v/>
      </c>
      <c r="C6" s="68" t="s">
        <v>17</v>
      </c>
      <c r="D6" s="68" t="str">
        <f>'Lot 2'!A7</f>
        <v>Advice</v>
      </c>
      <c r="E6" s="70" t="str">
        <f>IF('Lot 2'!B7="","",'Lot 2'!B7)</f>
        <v/>
      </c>
      <c r="F6" s="70" t="str">
        <f>IF('Lot 2'!C7="","",'Lot 2'!C7)</f>
        <v/>
      </c>
      <c r="G6" s="70" t="str">
        <f>IF('Lot 2'!D7="","",'Lot 2'!D7)</f>
        <v/>
      </c>
      <c r="H6" s="70" t="str">
        <f>IF('Lot 2'!E7="","",'Lot 2'!E7)</f>
        <v/>
      </c>
      <c r="I6" s="70" t="str">
        <f>IF('Lot 2'!F7="","",'Lot 2'!F7)</f>
        <v/>
      </c>
      <c r="J6" s="70" t="str">
        <f>IF('Lot 2'!G7="","",'Lot 2'!G7)</f>
        <v/>
      </c>
      <c r="K6" s="70" t="str">
        <f>IFERROR(MEDIAN('CCS Use Only'!$E6:$J6),"")</f>
        <v/>
      </c>
      <c r="L6" s="64"/>
      <c r="M6" s="68" t="str">
        <f>IF(Cover!$B$4="","",Cover!$B$4)</f>
        <v/>
      </c>
      <c r="N6" s="69" t="str">
        <f>IF(Cover!$B$5="","",Cover!$B$5)</f>
        <v/>
      </c>
      <c r="O6" s="68" t="s">
        <v>17</v>
      </c>
      <c r="P6" s="68" t="str">
        <f t="shared" ref="P6:T6" si="4">IF(COUNT(E6:F6)&lt;&gt;2,"",AND(F6&lt;=E6*0.9,F6&gt;=E6*0.5))</f>
        <v/>
      </c>
      <c r="Q6" s="68" t="str">
        <f t="shared" si="4"/>
        <v/>
      </c>
      <c r="R6" s="68" t="str">
        <f t="shared" si="4"/>
        <v/>
      </c>
      <c r="S6" s="68" t="str">
        <f t="shared" si="4"/>
        <v/>
      </c>
      <c r="T6" s="68" t="str">
        <f t="shared" si="4"/>
        <v/>
      </c>
      <c r="U6" s="68" t="str">
        <f t="shared" si="3"/>
        <v>Conformant</v>
      </c>
      <c r="V6" s="64"/>
      <c r="W6" s="64"/>
      <c r="X6" s="64"/>
      <c r="Y6" s="64"/>
      <c r="Z6" s="64"/>
    </row>
    <row r="7" ht="14.25" customHeight="1">
      <c r="A7" s="68" t="str">
        <f>IF(Cover!$B$4="","",Cover!$B$4)</f>
        <v/>
      </c>
      <c r="B7" s="69" t="str">
        <f>IF(Cover!$B$5="","",Cover!$B$5)</f>
        <v/>
      </c>
      <c r="C7" s="68" t="s">
        <v>17</v>
      </c>
      <c r="D7" s="68" t="str">
        <f>'Lot 2'!A10</f>
        <v>Delivery</v>
      </c>
      <c r="E7" s="70" t="str">
        <f>IF('Lot 2'!B10="","",'Lot 2'!B10)</f>
        <v/>
      </c>
      <c r="F7" s="70" t="str">
        <f>IF('Lot 2'!C10="","",'Lot 2'!C10)</f>
        <v/>
      </c>
      <c r="G7" s="70" t="str">
        <f>IF('Lot 2'!D10="","",'Lot 2'!D10)</f>
        <v/>
      </c>
      <c r="H7" s="70" t="str">
        <f>IF('Lot 2'!E10="","",'Lot 2'!E10)</f>
        <v/>
      </c>
      <c r="I7" s="70" t="str">
        <f>IF('Lot 2'!F10="","",'Lot 2'!F10)</f>
        <v/>
      </c>
      <c r="J7" s="70" t="str">
        <f>IF('Lot 2'!G10="","",'Lot 2'!G10)</f>
        <v/>
      </c>
      <c r="K7" s="70" t="str">
        <f>IFERROR(MEDIAN('CCS Use Only'!$E7:$J7),"")</f>
        <v/>
      </c>
      <c r="L7" s="64"/>
      <c r="M7" s="68" t="str">
        <f>IF(Cover!$B$4="","",Cover!$B$4)</f>
        <v/>
      </c>
      <c r="N7" s="69" t="str">
        <f>IF(Cover!$B$5="","",Cover!$B$5)</f>
        <v/>
      </c>
      <c r="O7" s="68" t="s">
        <v>17</v>
      </c>
      <c r="P7" s="68" t="str">
        <f t="shared" ref="P7:T7" si="5">IF(COUNT(E7:F7)&lt;&gt;2,"",AND(F7&lt;=E7*0.9,F7&gt;=E7*0.5))</f>
        <v/>
      </c>
      <c r="Q7" s="68" t="str">
        <f t="shared" si="5"/>
        <v/>
      </c>
      <c r="R7" s="68" t="str">
        <f t="shared" si="5"/>
        <v/>
      </c>
      <c r="S7" s="68" t="str">
        <f t="shared" si="5"/>
        <v/>
      </c>
      <c r="T7" s="68" t="str">
        <f t="shared" si="5"/>
        <v/>
      </c>
      <c r="U7" s="68" t="str">
        <f t="shared" si="3"/>
        <v>Conformant</v>
      </c>
      <c r="V7" s="64"/>
      <c r="W7" s="64"/>
      <c r="X7" s="64"/>
      <c r="Y7" s="64"/>
      <c r="Z7" s="64"/>
    </row>
    <row r="8" ht="14.25" customHeight="1">
      <c r="A8" s="68" t="str">
        <f>IF(Cover!$B$4="","",Cover!$B$4)</f>
        <v/>
      </c>
      <c r="B8" s="69" t="str">
        <f>IF(Cover!$B$5="","",Cover!$B$5)</f>
        <v/>
      </c>
      <c r="C8" s="68" t="s">
        <v>19</v>
      </c>
      <c r="D8" s="68" t="str">
        <f>'Lot 3'!A7</f>
        <v>Advice</v>
      </c>
      <c r="E8" s="70" t="str">
        <f>IF('Lot 3'!B7="","",'Lot 3'!B7)</f>
        <v/>
      </c>
      <c r="F8" s="70" t="str">
        <f>IF('Lot 3'!C7="","",'Lot 3'!C7)</f>
        <v/>
      </c>
      <c r="G8" s="70" t="str">
        <f>IF('Lot 3'!D7="","",'Lot 3'!D7)</f>
        <v/>
      </c>
      <c r="H8" s="70" t="str">
        <f>IF('Lot 3'!E7="","",'Lot 3'!E7)</f>
        <v/>
      </c>
      <c r="I8" s="70" t="str">
        <f>IF('Lot 3'!F7="","",'Lot 3'!F7)</f>
        <v/>
      </c>
      <c r="J8" s="70" t="str">
        <f>IF('Lot 3'!G7="","",'Lot 3'!G7)</f>
        <v/>
      </c>
      <c r="K8" s="70" t="str">
        <f>IFERROR(MEDIAN('CCS Use Only'!$E8:$J8),"")</f>
        <v/>
      </c>
      <c r="L8" s="64"/>
      <c r="M8" s="68" t="str">
        <f>IF(Cover!$B$4="","",Cover!$B$4)</f>
        <v/>
      </c>
      <c r="N8" s="69" t="str">
        <f>IF(Cover!$B$5="","",Cover!$B$5)</f>
        <v/>
      </c>
      <c r="O8" s="68" t="s">
        <v>19</v>
      </c>
      <c r="P8" s="68" t="str">
        <f t="shared" ref="P8:T8" si="6">IF(COUNT(E8:F8)&lt;&gt;2,"",AND(F8&lt;=E8*0.9,F8&gt;=E8*0.5))</f>
        <v/>
      </c>
      <c r="Q8" s="68" t="str">
        <f t="shared" si="6"/>
        <v/>
      </c>
      <c r="R8" s="68" t="str">
        <f t="shared" si="6"/>
        <v/>
      </c>
      <c r="S8" s="68" t="str">
        <f t="shared" si="6"/>
        <v/>
      </c>
      <c r="T8" s="68" t="str">
        <f t="shared" si="6"/>
        <v/>
      </c>
      <c r="U8" s="68" t="str">
        <f t="shared" si="3"/>
        <v>Conformant</v>
      </c>
      <c r="V8" s="64"/>
      <c r="W8" s="64"/>
      <c r="X8" s="64"/>
      <c r="Y8" s="64"/>
      <c r="Z8" s="64"/>
    </row>
    <row r="9" ht="14.25" customHeight="1">
      <c r="A9" s="68" t="str">
        <f>IF(Cover!$B$4="","",Cover!$B$4)</f>
        <v/>
      </c>
      <c r="B9" s="69" t="str">
        <f>IF(Cover!$B$5="","",Cover!$B$5)</f>
        <v/>
      </c>
      <c r="C9" s="68" t="s">
        <v>19</v>
      </c>
      <c r="D9" s="68" t="str">
        <f>'Lot 3'!A10</f>
        <v>Delivery</v>
      </c>
      <c r="E9" s="70" t="str">
        <f>IF('Lot 3'!B10="","",'Lot 3'!B10)</f>
        <v/>
      </c>
      <c r="F9" s="70" t="str">
        <f>IF('Lot 3'!C10="","",'Lot 3'!C10)</f>
        <v/>
      </c>
      <c r="G9" s="70" t="str">
        <f>IF('Lot 3'!D10="","",'Lot 3'!D10)</f>
        <v/>
      </c>
      <c r="H9" s="70" t="str">
        <f>IF('Lot 3'!E10="","",'Lot 3'!E10)</f>
        <v/>
      </c>
      <c r="I9" s="70" t="str">
        <f>IF('Lot 3'!F10="","",'Lot 3'!F10)</f>
        <v/>
      </c>
      <c r="J9" s="70" t="str">
        <f>IF('Lot 3'!G10="","",'Lot 3'!G10)</f>
        <v/>
      </c>
      <c r="K9" s="70" t="str">
        <f>IFERROR(MEDIAN('CCS Use Only'!$E9:$J9),"")</f>
        <v/>
      </c>
      <c r="L9" s="64"/>
      <c r="M9" s="68" t="str">
        <f>IF(Cover!$B$4="","",Cover!$B$4)</f>
        <v/>
      </c>
      <c r="N9" s="69" t="str">
        <f>IF(Cover!$B$5="","",Cover!$B$5)</f>
        <v/>
      </c>
      <c r="O9" s="68" t="s">
        <v>19</v>
      </c>
      <c r="P9" s="68" t="str">
        <f t="shared" ref="P9:T9" si="7">IF(COUNT(E9:F9)&lt;&gt;2,"",AND(F9&lt;=E9*0.9,F9&gt;=E9*0.5))</f>
        <v/>
      </c>
      <c r="Q9" s="68" t="str">
        <f t="shared" si="7"/>
        <v/>
      </c>
      <c r="R9" s="68" t="str">
        <f t="shared" si="7"/>
        <v/>
      </c>
      <c r="S9" s="68" t="str">
        <f t="shared" si="7"/>
        <v/>
      </c>
      <c r="T9" s="68" t="str">
        <f t="shared" si="7"/>
        <v/>
      </c>
      <c r="U9" s="68" t="str">
        <f t="shared" si="3"/>
        <v>Conformant</v>
      </c>
      <c r="V9" s="64"/>
      <c r="W9" s="64"/>
      <c r="X9" s="64"/>
      <c r="Y9" s="64"/>
      <c r="Z9" s="64"/>
    </row>
    <row r="10" ht="14.25" customHeight="1">
      <c r="A10" s="68" t="str">
        <f>IF(Cover!$B$4="","",Cover!$B$4)</f>
        <v/>
      </c>
      <c r="B10" s="69" t="str">
        <f>IF(Cover!$B$5="","",Cover!$B$5)</f>
        <v/>
      </c>
      <c r="C10" s="68" t="s">
        <v>21</v>
      </c>
      <c r="D10" s="68" t="str">
        <f>'Lot 4'!A7</f>
        <v>Advice</v>
      </c>
      <c r="E10" s="70" t="str">
        <f>IF('Lot 4'!B7="","",'Lot 4'!B7)</f>
        <v/>
      </c>
      <c r="F10" s="70" t="str">
        <f>IF('Lot 4'!C7="","",'Lot 4'!C7)</f>
        <v/>
      </c>
      <c r="G10" s="70" t="str">
        <f>IF('Lot 4'!D7="","",'Lot 4'!D7)</f>
        <v/>
      </c>
      <c r="H10" s="70" t="str">
        <f>IF('Lot 4'!E7="","",'Lot 4'!E7)</f>
        <v/>
      </c>
      <c r="I10" s="70" t="str">
        <f>IF('Lot 4'!F7="","",'Lot 4'!F7)</f>
        <v/>
      </c>
      <c r="J10" s="70" t="str">
        <f>IF('Lot 4'!G7="","",'Lot 4'!G7)</f>
        <v/>
      </c>
      <c r="K10" s="70" t="str">
        <f>IFERROR(MEDIAN('CCS Use Only'!$E10:$J10),"")</f>
        <v/>
      </c>
      <c r="L10" s="64"/>
      <c r="M10" s="68" t="str">
        <f>IF(Cover!$B$4="","",Cover!$B$4)</f>
        <v/>
      </c>
      <c r="N10" s="69" t="str">
        <f>IF(Cover!$B$5="","",Cover!$B$5)</f>
        <v/>
      </c>
      <c r="O10" s="68" t="s">
        <v>21</v>
      </c>
      <c r="P10" s="68" t="str">
        <f t="shared" ref="P10:T10" si="8">IF(COUNT(E10:F10)&lt;&gt;2,"",AND(F10&lt;=E10*0.9,F10&gt;=E10*0.5))</f>
        <v/>
      </c>
      <c r="Q10" s="68" t="str">
        <f t="shared" si="8"/>
        <v/>
      </c>
      <c r="R10" s="68" t="str">
        <f t="shared" si="8"/>
        <v/>
      </c>
      <c r="S10" s="68" t="str">
        <f t="shared" si="8"/>
        <v/>
      </c>
      <c r="T10" s="68" t="str">
        <f t="shared" si="8"/>
        <v/>
      </c>
      <c r="U10" s="68" t="str">
        <f t="shared" si="3"/>
        <v>Conformant</v>
      </c>
      <c r="V10" s="64"/>
      <c r="W10" s="64"/>
      <c r="X10" s="64"/>
      <c r="Y10" s="64"/>
      <c r="Z10" s="64"/>
    </row>
    <row r="11" ht="14.25" customHeight="1">
      <c r="A11" s="68" t="str">
        <f>IF(Cover!$B$4="","",Cover!$B$4)</f>
        <v/>
      </c>
      <c r="B11" s="69" t="str">
        <f>IF(Cover!$B$5="","",Cover!$B$5)</f>
        <v/>
      </c>
      <c r="C11" s="68" t="s">
        <v>21</v>
      </c>
      <c r="D11" s="68" t="str">
        <f>'Lot 4'!A10</f>
        <v>Delivery</v>
      </c>
      <c r="E11" s="70" t="str">
        <f>IF('Lot 4'!B10="","",'Lot 4'!B10)</f>
        <v/>
      </c>
      <c r="F11" s="70" t="str">
        <f>IF('Lot 4'!C10="","",'Lot 4'!C10)</f>
        <v/>
      </c>
      <c r="G11" s="70" t="str">
        <f>IF('Lot 4'!D10="","",'Lot 4'!D10)</f>
        <v/>
      </c>
      <c r="H11" s="70" t="str">
        <f>IF('Lot 4'!E10="","",'Lot 4'!E10)</f>
        <v/>
      </c>
      <c r="I11" s="70" t="str">
        <f>IF('Lot 4'!F10="","",'Lot 4'!F10)</f>
        <v/>
      </c>
      <c r="J11" s="70" t="str">
        <f>IF('Lot 4'!G10="","",'Lot 4'!G10)</f>
        <v/>
      </c>
      <c r="K11" s="70" t="str">
        <f>IFERROR(MEDIAN('CCS Use Only'!$E11:$J11),"")</f>
        <v/>
      </c>
      <c r="L11" s="64"/>
      <c r="M11" s="68" t="str">
        <f>IF(Cover!$B$4="","",Cover!$B$4)</f>
        <v/>
      </c>
      <c r="N11" s="69" t="str">
        <f>IF(Cover!$B$5="","",Cover!$B$5)</f>
        <v/>
      </c>
      <c r="O11" s="68" t="s">
        <v>21</v>
      </c>
      <c r="P11" s="68" t="str">
        <f t="shared" ref="P11:T11" si="9">IF(COUNT(E11:F11)&lt;&gt;2,"",AND(F11&lt;=E11*0.9,F11&gt;=E11*0.5))</f>
        <v/>
      </c>
      <c r="Q11" s="68" t="str">
        <f t="shared" si="9"/>
        <v/>
      </c>
      <c r="R11" s="68" t="str">
        <f t="shared" si="9"/>
        <v/>
      </c>
      <c r="S11" s="68" t="str">
        <f t="shared" si="9"/>
        <v/>
      </c>
      <c r="T11" s="68" t="str">
        <f t="shared" si="9"/>
        <v/>
      </c>
      <c r="U11" s="68" t="str">
        <f t="shared" si="3"/>
        <v>Conformant</v>
      </c>
      <c r="V11" s="64"/>
      <c r="W11" s="64"/>
      <c r="X11" s="64"/>
      <c r="Y11" s="64"/>
      <c r="Z11" s="64"/>
    </row>
    <row r="12" ht="14.25" customHeight="1">
      <c r="A12" s="68" t="str">
        <f>IF(Cover!$B$4="","",Cover!$B$4)</f>
        <v/>
      </c>
      <c r="B12" s="69" t="str">
        <f>IF(Cover!$B$5="","",Cover!$B$5)</f>
        <v/>
      </c>
      <c r="C12" s="68" t="s">
        <v>23</v>
      </c>
      <c r="D12" s="68" t="str">
        <f>'Lot 5'!A7</f>
        <v>Advice</v>
      </c>
      <c r="E12" s="70" t="str">
        <f>IF('Lot 5'!B7="","",'Lot 5'!B7)</f>
        <v/>
      </c>
      <c r="F12" s="70" t="str">
        <f>IF('Lot 5'!C7="","",'Lot 5'!C7)</f>
        <v/>
      </c>
      <c r="G12" s="70" t="str">
        <f>IF('Lot 5'!D7="","",'Lot 5'!D7)</f>
        <v/>
      </c>
      <c r="H12" s="70" t="str">
        <f>IF('Lot 5'!E7="","",'Lot 5'!E7)</f>
        <v/>
      </c>
      <c r="I12" s="70" t="str">
        <f>IF('Lot 5'!F7="","",'Lot 5'!F7)</f>
        <v/>
      </c>
      <c r="J12" s="70" t="str">
        <f>IF('Lot 5'!G7="","",'Lot 5'!G7)</f>
        <v/>
      </c>
      <c r="K12" s="70" t="str">
        <f>IFERROR(MEDIAN('CCS Use Only'!$E12:$J12),"")</f>
        <v/>
      </c>
      <c r="L12" s="64"/>
      <c r="M12" s="68" t="str">
        <f>IF(Cover!$B$4="","",Cover!$B$4)</f>
        <v/>
      </c>
      <c r="N12" s="69" t="str">
        <f>IF(Cover!$B$5="","",Cover!$B$5)</f>
        <v/>
      </c>
      <c r="O12" s="68" t="s">
        <v>23</v>
      </c>
      <c r="P12" s="68" t="str">
        <f t="shared" ref="P12:T12" si="10">IF(COUNT(E12:F12)&lt;&gt;2,"",AND(F12&lt;=E12*0.9,F12&gt;=E12*0.5))</f>
        <v/>
      </c>
      <c r="Q12" s="68" t="str">
        <f t="shared" si="10"/>
        <v/>
      </c>
      <c r="R12" s="68" t="str">
        <f t="shared" si="10"/>
        <v/>
      </c>
      <c r="S12" s="68" t="str">
        <f t="shared" si="10"/>
        <v/>
      </c>
      <c r="T12" s="68" t="str">
        <f t="shared" si="10"/>
        <v/>
      </c>
      <c r="U12" s="68" t="str">
        <f t="shared" si="3"/>
        <v>Conformant</v>
      </c>
      <c r="V12" s="64"/>
      <c r="W12" s="64"/>
      <c r="X12" s="64"/>
      <c r="Y12" s="64"/>
      <c r="Z12" s="64"/>
    </row>
    <row r="13" ht="14.25" customHeight="1">
      <c r="A13" s="68" t="str">
        <f>IF(Cover!$B$4="","",Cover!$B$4)</f>
        <v/>
      </c>
      <c r="B13" s="69" t="str">
        <f>IF(Cover!$B$5="","",Cover!$B$5)</f>
        <v/>
      </c>
      <c r="C13" s="68" t="s">
        <v>23</v>
      </c>
      <c r="D13" s="68" t="str">
        <f>'Lot 5'!A10</f>
        <v>Delivery</v>
      </c>
      <c r="E13" s="70" t="str">
        <f>IF('Lot 5'!B10="","",'Lot 5'!B10)</f>
        <v/>
      </c>
      <c r="F13" s="70" t="str">
        <f>IF('Lot 5'!C10="","",'Lot 5'!C10)</f>
        <v/>
      </c>
      <c r="G13" s="70" t="str">
        <f>IF('Lot 5'!D10="","",'Lot 5'!D10)</f>
        <v/>
      </c>
      <c r="H13" s="70" t="str">
        <f>IF('Lot 5'!E10="","",'Lot 5'!E10)</f>
        <v/>
      </c>
      <c r="I13" s="70" t="str">
        <f>IF('Lot 5'!F10="","",'Lot 5'!F10)</f>
        <v/>
      </c>
      <c r="J13" s="70" t="str">
        <f>IF('Lot 5'!G10="","",'Lot 5'!G10)</f>
        <v/>
      </c>
      <c r="K13" s="70" t="str">
        <f>IFERROR(MEDIAN('CCS Use Only'!$E13:$J13),"")</f>
        <v/>
      </c>
      <c r="L13" s="64"/>
      <c r="M13" s="68" t="str">
        <f>IF(Cover!$B$4="","",Cover!$B$4)</f>
        <v/>
      </c>
      <c r="N13" s="69" t="str">
        <f>IF(Cover!$B$5="","",Cover!$B$5)</f>
        <v/>
      </c>
      <c r="O13" s="68" t="s">
        <v>23</v>
      </c>
      <c r="P13" s="68" t="str">
        <f t="shared" ref="P13:T13" si="11">IF(COUNT(E13:F13)&lt;&gt;2,"",AND(F13&lt;=E13*0.9,F13&gt;=E13*0.5))</f>
        <v/>
      </c>
      <c r="Q13" s="68" t="str">
        <f t="shared" si="11"/>
        <v/>
      </c>
      <c r="R13" s="68" t="str">
        <f t="shared" si="11"/>
        <v/>
      </c>
      <c r="S13" s="68" t="str">
        <f t="shared" si="11"/>
        <v/>
      </c>
      <c r="T13" s="68" t="str">
        <f t="shared" si="11"/>
        <v/>
      </c>
      <c r="U13" s="68" t="str">
        <f t="shared" si="3"/>
        <v>Conformant</v>
      </c>
      <c r="V13" s="64"/>
      <c r="W13" s="64"/>
      <c r="X13" s="64"/>
      <c r="Y13" s="64"/>
      <c r="Z13" s="64"/>
    </row>
    <row r="14" ht="14.25" customHeight="1">
      <c r="A14" s="68" t="str">
        <f>IF(Cover!$B$4="","",Cover!$B$4)</f>
        <v/>
      </c>
      <c r="B14" s="69" t="str">
        <f>IF(Cover!$B$5="","",Cover!$B$5)</f>
        <v/>
      </c>
      <c r="C14" s="68" t="s">
        <v>25</v>
      </c>
      <c r="D14" s="68" t="str">
        <f>'Lot 6'!A7</f>
        <v>Advice</v>
      </c>
      <c r="E14" s="70" t="str">
        <f>IF('Lot 6'!B7="","",'Lot 6'!B7)</f>
        <v/>
      </c>
      <c r="F14" s="70" t="str">
        <f>IF('Lot 6'!C7="","",'Lot 6'!C7)</f>
        <v/>
      </c>
      <c r="G14" s="70" t="str">
        <f>IF('Lot 6'!D7="","",'Lot 6'!D7)</f>
        <v/>
      </c>
      <c r="H14" s="70" t="str">
        <f>IF('Lot 6'!E7="","",'Lot 6'!E7)</f>
        <v/>
      </c>
      <c r="I14" s="70" t="str">
        <f>IF('Lot 6'!F7="","",'Lot 6'!F7)</f>
        <v/>
      </c>
      <c r="J14" s="70" t="str">
        <f>IF('Lot 6'!G7="","",'Lot 6'!G7)</f>
        <v/>
      </c>
      <c r="K14" s="70" t="str">
        <f>IFERROR(MEDIAN('CCS Use Only'!$E14:$J14),"")</f>
        <v/>
      </c>
      <c r="L14" s="64"/>
      <c r="M14" s="68" t="str">
        <f>IF(Cover!$B$4="","",Cover!$B$4)</f>
        <v/>
      </c>
      <c r="N14" s="69" t="str">
        <f>IF(Cover!$B$5="","",Cover!$B$5)</f>
        <v/>
      </c>
      <c r="O14" s="68" t="s">
        <v>25</v>
      </c>
      <c r="P14" s="68" t="str">
        <f t="shared" ref="P14:T14" si="12">IF(COUNT(E14:F14)&lt;&gt;2,"",AND(F14&lt;=E14*0.9,F14&gt;=E14*0.5))</f>
        <v/>
      </c>
      <c r="Q14" s="68" t="str">
        <f t="shared" si="12"/>
        <v/>
      </c>
      <c r="R14" s="68" t="str">
        <f t="shared" si="12"/>
        <v/>
      </c>
      <c r="S14" s="68" t="str">
        <f t="shared" si="12"/>
        <v/>
      </c>
      <c r="T14" s="68" t="str">
        <f t="shared" si="12"/>
        <v/>
      </c>
      <c r="U14" s="68" t="str">
        <f t="shared" si="3"/>
        <v>Conformant</v>
      </c>
      <c r="V14" s="64"/>
      <c r="W14" s="64"/>
      <c r="X14" s="64"/>
      <c r="Y14" s="64"/>
      <c r="Z14" s="64"/>
    </row>
    <row r="15" ht="14.25" customHeight="1">
      <c r="A15" s="68" t="str">
        <f>IF(Cover!$B$4="","",Cover!$B$4)</f>
        <v/>
      </c>
      <c r="B15" s="69" t="str">
        <f>IF(Cover!$B$5="","",Cover!$B$5)</f>
        <v/>
      </c>
      <c r="C15" s="68" t="s">
        <v>25</v>
      </c>
      <c r="D15" s="68" t="str">
        <f>'Lot 6'!A10</f>
        <v>Delivery</v>
      </c>
      <c r="E15" s="70" t="str">
        <f>IF('Lot 6'!B10="","",'Lot 6'!B10)</f>
        <v/>
      </c>
      <c r="F15" s="70" t="str">
        <f>IF('Lot 6'!C10="","",'Lot 6'!C10)</f>
        <v/>
      </c>
      <c r="G15" s="70" t="str">
        <f>IF('Lot 6'!D10="","",'Lot 6'!D10)</f>
        <v/>
      </c>
      <c r="H15" s="70" t="str">
        <f>IF('Lot 6'!E10="","",'Lot 6'!E10)</f>
        <v/>
      </c>
      <c r="I15" s="70" t="str">
        <f>IF('Lot 6'!F10="","",'Lot 6'!F10)</f>
        <v/>
      </c>
      <c r="J15" s="70" t="str">
        <f>IF('Lot 6'!G10="","",'Lot 6'!G10)</f>
        <v/>
      </c>
      <c r="K15" s="70" t="str">
        <f>IFERROR(MEDIAN('CCS Use Only'!$E15:$J15),"")</f>
        <v/>
      </c>
      <c r="L15" s="64"/>
      <c r="M15" s="68" t="str">
        <f>IF(Cover!$B$4="","",Cover!$B$4)</f>
        <v/>
      </c>
      <c r="N15" s="69" t="str">
        <f>IF(Cover!$B$5="","",Cover!$B$5)</f>
        <v/>
      </c>
      <c r="O15" s="68" t="s">
        <v>25</v>
      </c>
      <c r="P15" s="68" t="str">
        <f t="shared" ref="P15:T15" si="13">IF(COUNT(E15:F15)&lt;&gt;2,"",AND(F15&lt;=E15*0.9,F15&gt;=E15*0.5))</f>
        <v/>
      </c>
      <c r="Q15" s="68" t="str">
        <f t="shared" si="13"/>
        <v/>
      </c>
      <c r="R15" s="68" t="str">
        <f t="shared" si="13"/>
        <v/>
      </c>
      <c r="S15" s="68" t="str">
        <f t="shared" si="13"/>
        <v/>
      </c>
      <c r="T15" s="68" t="str">
        <f t="shared" si="13"/>
        <v/>
      </c>
      <c r="U15" s="68" t="str">
        <f t="shared" si="3"/>
        <v>Conformant</v>
      </c>
      <c r="V15" s="64"/>
      <c r="W15" s="64"/>
      <c r="X15" s="64"/>
      <c r="Y15" s="64"/>
      <c r="Z15" s="64"/>
    </row>
    <row r="16" ht="14.25" customHeight="1">
      <c r="A16" s="68" t="str">
        <f>IF(Cover!$B$4="","",Cover!$B$4)</f>
        <v/>
      </c>
      <c r="B16" s="69" t="str">
        <f>IF(Cover!$B$5="","",Cover!$B$5)</f>
        <v/>
      </c>
      <c r="C16" s="68" t="s">
        <v>27</v>
      </c>
      <c r="D16" s="68" t="str">
        <f>'Lot 7'!A7</f>
        <v>Advice</v>
      </c>
      <c r="E16" s="70" t="str">
        <f>IF('Lot 7'!B7="","",'Lot 7'!B7)</f>
        <v/>
      </c>
      <c r="F16" s="70" t="str">
        <f>IF('Lot 7'!C7="","",'Lot 7'!C7)</f>
        <v/>
      </c>
      <c r="G16" s="70" t="str">
        <f>IF('Lot 7'!D7="","",'Lot 7'!D7)</f>
        <v/>
      </c>
      <c r="H16" s="70" t="str">
        <f>IF('Lot 7'!E7="","",'Lot 7'!E7)</f>
        <v/>
      </c>
      <c r="I16" s="70" t="str">
        <f>IF('Lot 7'!F7="","",'Lot 7'!F7)</f>
        <v/>
      </c>
      <c r="J16" s="70" t="str">
        <f>IF('Lot 7'!G7="","",'Lot 7'!G7)</f>
        <v/>
      </c>
      <c r="K16" s="70" t="str">
        <f>IFERROR(MEDIAN('CCS Use Only'!$E16:$J16),"")</f>
        <v/>
      </c>
      <c r="L16" s="64"/>
      <c r="M16" s="68" t="str">
        <f>IF(Cover!$B$4="","",Cover!$B$4)</f>
        <v/>
      </c>
      <c r="N16" s="69" t="str">
        <f>IF(Cover!$B$5="","",Cover!$B$5)</f>
        <v/>
      </c>
      <c r="O16" s="68" t="s">
        <v>27</v>
      </c>
      <c r="P16" s="68" t="str">
        <f t="shared" ref="P16:T16" si="14">IF(COUNT(E16:F16)&lt;&gt;2,"",AND(F16&lt;=E16*0.9,F16&gt;=E16*0.5))</f>
        <v/>
      </c>
      <c r="Q16" s="68" t="str">
        <f t="shared" si="14"/>
        <v/>
      </c>
      <c r="R16" s="68" t="str">
        <f t="shared" si="14"/>
        <v/>
      </c>
      <c r="S16" s="68" t="str">
        <f t="shared" si="14"/>
        <v/>
      </c>
      <c r="T16" s="68" t="str">
        <f t="shared" si="14"/>
        <v/>
      </c>
      <c r="U16" s="68" t="str">
        <f t="shared" si="3"/>
        <v>Conformant</v>
      </c>
      <c r="V16" s="64"/>
      <c r="W16" s="64"/>
      <c r="X16" s="64"/>
      <c r="Y16" s="64"/>
      <c r="Z16" s="64"/>
    </row>
    <row r="17" ht="14.25" customHeight="1">
      <c r="A17" s="68" t="str">
        <f>IF(Cover!$B$4="","",Cover!$B$4)</f>
        <v/>
      </c>
      <c r="B17" s="69" t="str">
        <f>IF(Cover!$B$5="","",Cover!$B$5)</f>
        <v/>
      </c>
      <c r="C17" s="68" t="s">
        <v>27</v>
      </c>
      <c r="D17" s="68" t="str">
        <f>'Lot 7'!A10</f>
        <v>Delivery</v>
      </c>
      <c r="E17" s="70" t="str">
        <f>IF('Lot 7'!B10="","",'Lot 7'!B10)</f>
        <v/>
      </c>
      <c r="F17" s="70" t="str">
        <f>IF('Lot 7'!C10="","",'Lot 7'!C10)</f>
        <v/>
      </c>
      <c r="G17" s="70" t="str">
        <f>IF('Lot 7'!D10="","",'Lot 7'!D10)</f>
        <v/>
      </c>
      <c r="H17" s="70" t="str">
        <f>IF('Lot 7'!E10="","",'Lot 7'!E10)</f>
        <v/>
      </c>
      <c r="I17" s="70" t="str">
        <f>IF('Lot 7'!F10="","",'Lot 7'!F10)</f>
        <v/>
      </c>
      <c r="J17" s="70" t="str">
        <f>IF('Lot 7'!G10="","",'Lot 7'!G10)</f>
        <v/>
      </c>
      <c r="K17" s="70" t="str">
        <f>IFERROR(MEDIAN('CCS Use Only'!$E17:$J17),"")</f>
        <v/>
      </c>
      <c r="L17" s="64"/>
      <c r="M17" s="68" t="str">
        <f>IF(Cover!$B$4="","",Cover!$B$4)</f>
        <v/>
      </c>
      <c r="N17" s="69" t="str">
        <f>IF(Cover!$B$5="","",Cover!$B$5)</f>
        <v/>
      </c>
      <c r="O17" s="68" t="s">
        <v>27</v>
      </c>
      <c r="P17" s="68" t="str">
        <f t="shared" ref="P17:T17" si="15">IF(COUNT(E17:F17)&lt;&gt;2,"",AND(F17&lt;=E17*0.9,F17&gt;=E17*0.5))</f>
        <v/>
      </c>
      <c r="Q17" s="68" t="str">
        <f t="shared" si="15"/>
        <v/>
      </c>
      <c r="R17" s="68" t="str">
        <f t="shared" si="15"/>
        <v/>
      </c>
      <c r="S17" s="68" t="str">
        <f t="shared" si="15"/>
        <v/>
      </c>
      <c r="T17" s="68" t="str">
        <f t="shared" si="15"/>
        <v/>
      </c>
      <c r="U17" s="68" t="str">
        <f t="shared" si="3"/>
        <v>Conformant</v>
      </c>
      <c r="V17" s="64"/>
      <c r="W17" s="64"/>
      <c r="X17" s="64"/>
      <c r="Y17" s="64"/>
      <c r="Z17" s="64"/>
    </row>
    <row r="18" ht="14.25" customHeight="1">
      <c r="A18" s="68" t="str">
        <f>IF(Cover!$B$4="","",Cover!$B$4)</f>
        <v/>
      </c>
      <c r="B18" s="69" t="str">
        <f>IF(Cover!$B$5="","",Cover!$B$5)</f>
        <v/>
      </c>
      <c r="C18" s="68" t="s">
        <v>29</v>
      </c>
      <c r="D18" s="68" t="str">
        <f>'Lot 8'!A7</f>
        <v>Advice</v>
      </c>
      <c r="E18" s="70" t="str">
        <f>IF('Lot 8'!B7="","",'Lot 8'!B7)</f>
        <v/>
      </c>
      <c r="F18" s="70" t="str">
        <f>IF('Lot 8'!C7="","",'Lot 8'!C7)</f>
        <v/>
      </c>
      <c r="G18" s="70" t="str">
        <f>IF('Lot 8'!D7="","",'Lot 8'!D7)</f>
        <v/>
      </c>
      <c r="H18" s="70" t="str">
        <f>IF('Lot 8'!E7="","",'Lot 8'!E7)</f>
        <v/>
      </c>
      <c r="I18" s="70" t="str">
        <f>IF('Lot 8'!F7="","",'Lot 8'!F7)</f>
        <v/>
      </c>
      <c r="J18" s="70" t="str">
        <f>IF('Lot 8'!G7="","",'Lot 8'!G7)</f>
        <v/>
      </c>
      <c r="K18" s="70" t="str">
        <f>IFERROR(MEDIAN('CCS Use Only'!$E18:$J18),"")</f>
        <v/>
      </c>
      <c r="L18" s="64"/>
      <c r="M18" s="68" t="str">
        <f>IF(Cover!$B$4="","",Cover!$B$4)</f>
        <v/>
      </c>
      <c r="N18" s="69" t="str">
        <f>IF(Cover!$B$5="","",Cover!$B$5)</f>
        <v/>
      </c>
      <c r="O18" s="68" t="s">
        <v>29</v>
      </c>
      <c r="P18" s="68" t="str">
        <f t="shared" ref="P18:T18" si="16">IF(COUNT(E18:F18)&lt;&gt;2,"",AND(F18&lt;=E18*0.9,F18&gt;=E18*0.5))</f>
        <v/>
      </c>
      <c r="Q18" s="68" t="str">
        <f t="shared" si="16"/>
        <v/>
      </c>
      <c r="R18" s="68" t="str">
        <f t="shared" si="16"/>
        <v/>
      </c>
      <c r="S18" s="68" t="str">
        <f t="shared" si="16"/>
        <v/>
      </c>
      <c r="T18" s="68" t="str">
        <f t="shared" si="16"/>
        <v/>
      </c>
      <c r="U18" s="68" t="str">
        <f t="shared" si="3"/>
        <v>Conformant</v>
      </c>
      <c r="V18" s="64"/>
      <c r="W18" s="64"/>
      <c r="X18" s="64"/>
      <c r="Y18" s="64"/>
      <c r="Z18" s="64"/>
    </row>
    <row r="19" ht="14.25" customHeight="1">
      <c r="A19" s="68" t="str">
        <f>IF(Cover!$B$4="","",Cover!$B$4)</f>
        <v/>
      </c>
      <c r="B19" s="69" t="str">
        <f>IF(Cover!$B$5="","",Cover!$B$5)</f>
        <v/>
      </c>
      <c r="C19" s="68" t="s">
        <v>29</v>
      </c>
      <c r="D19" s="68" t="str">
        <f>'Lot 8'!A10</f>
        <v>Delivery</v>
      </c>
      <c r="E19" s="70" t="str">
        <f>IF('Lot 8'!B10="","",'Lot 8'!B10)</f>
        <v/>
      </c>
      <c r="F19" s="70" t="str">
        <f>IF('Lot 8'!C10="","",'Lot 8'!C10)</f>
        <v/>
      </c>
      <c r="G19" s="70" t="str">
        <f>IF('Lot 8'!D10="","",'Lot 8'!D10)</f>
        <v/>
      </c>
      <c r="H19" s="70" t="str">
        <f>IF('Lot 8'!E10="","",'Lot 8'!E10)</f>
        <v/>
      </c>
      <c r="I19" s="70" t="str">
        <f>IF('Lot 8'!F10="","",'Lot 8'!F10)</f>
        <v/>
      </c>
      <c r="J19" s="70" t="str">
        <f>IF('Lot 8'!G10="","",'Lot 8'!G10)</f>
        <v/>
      </c>
      <c r="K19" s="70" t="str">
        <f>IFERROR(MEDIAN('CCS Use Only'!$E19:$J19),"")</f>
        <v/>
      </c>
      <c r="L19" s="64"/>
      <c r="M19" s="68" t="str">
        <f>IF(Cover!$B$4="","",Cover!$B$4)</f>
        <v/>
      </c>
      <c r="N19" s="69" t="str">
        <f>IF(Cover!$B$5="","",Cover!$B$5)</f>
        <v/>
      </c>
      <c r="O19" s="68" t="s">
        <v>29</v>
      </c>
      <c r="P19" s="68" t="str">
        <f t="shared" ref="P19:T19" si="17">IF(COUNT(E19:F19)&lt;&gt;2,"",AND(F19&lt;=E19*0.9,F19&gt;=E19*0.5))</f>
        <v/>
      </c>
      <c r="Q19" s="68" t="str">
        <f t="shared" si="17"/>
        <v/>
      </c>
      <c r="R19" s="68" t="str">
        <f t="shared" si="17"/>
        <v/>
      </c>
      <c r="S19" s="68" t="str">
        <f t="shared" si="17"/>
        <v/>
      </c>
      <c r="T19" s="68" t="str">
        <f t="shared" si="17"/>
        <v/>
      </c>
      <c r="U19" s="68" t="str">
        <f t="shared" si="3"/>
        <v>Conformant</v>
      </c>
      <c r="V19" s="64"/>
      <c r="W19" s="64"/>
      <c r="X19" s="64"/>
      <c r="Y19" s="64"/>
      <c r="Z19" s="64"/>
    </row>
    <row r="20" ht="14.25" customHeight="1">
      <c r="A20" s="68" t="str">
        <f>IF(Cover!$B$4="","",Cover!$B$4)</f>
        <v/>
      </c>
      <c r="B20" s="69" t="str">
        <f>IF(Cover!$B$5="","",Cover!$B$5)</f>
        <v/>
      </c>
      <c r="C20" s="68" t="s">
        <v>31</v>
      </c>
      <c r="D20" s="68" t="str">
        <f>'Lot 9'!A7</f>
        <v>Advice</v>
      </c>
      <c r="E20" s="70" t="str">
        <f>IF('Lot 9'!B7="","",'Lot 9'!B7)</f>
        <v/>
      </c>
      <c r="F20" s="70" t="str">
        <f>IF('Lot 9'!C7="","",'Lot 9'!C7)</f>
        <v/>
      </c>
      <c r="G20" s="70" t="str">
        <f>IF('Lot 9'!D7="","",'Lot 9'!D7)</f>
        <v/>
      </c>
      <c r="H20" s="70" t="str">
        <f>IF('Lot 9'!E7="","",'Lot 9'!E7)</f>
        <v/>
      </c>
      <c r="I20" s="70" t="str">
        <f>IF('Lot 9'!F7="","",'Lot 9'!F7)</f>
        <v/>
      </c>
      <c r="J20" s="70" t="str">
        <f>IF('Lot 9'!G7="","",'Lot 9'!G7)</f>
        <v/>
      </c>
      <c r="K20" s="70" t="str">
        <f>IFERROR(MEDIAN('CCS Use Only'!$E20:$J20),"")</f>
        <v/>
      </c>
      <c r="L20" s="64"/>
      <c r="M20" s="68" t="str">
        <f>IF(Cover!$B$4="","",Cover!$B$4)</f>
        <v/>
      </c>
      <c r="N20" s="69" t="str">
        <f>IF(Cover!$B$5="","",Cover!$B$5)</f>
        <v/>
      </c>
      <c r="O20" s="68" t="s">
        <v>31</v>
      </c>
      <c r="P20" s="68" t="str">
        <f t="shared" ref="P20:T20" si="18">IF(COUNT(E20:F20)&lt;&gt;2,"",AND(F20&lt;=E20*0.9,F20&gt;=E20*0.5))</f>
        <v/>
      </c>
      <c r="Q20" s="68" t="str">
        <f t="shared" si="18"/>
        <v/>
      </c>
      <c r="R20" s="68" t="str">
        <f t="shared" si="18"/>
        <v/>
      </c>
      <c r="S20" s="68" t="str">
        <f t="shared" si="18"/>
        <v/>
      </c>
      <c r="T20" s="68" t="str">
        <f t="shared" si="18"/>
        <v/>
      </c>
      <c r="U20" s="68" t="str">
        <f t="shared" si="3"/>
        <v>Conformant</v>
      </c>
      <c r="V20" s="64"/>
      <c r="W20" s="64"/>
      <c r="X20" s="64"/>
      <c r="Y20" s="64"/>
      <c r="Z20" s="64"/>
    </row>
    <row r="21" ht="14.25" customHeight="1">
      <c r="A21" s="68" t="str">
        <f>IF(Cover!$B$4="","",Cover!$B$4)</f>
        <v/>
      </c>
      <c r="B21" s="69" t="str">
        <f>IF(Cover!$B$5="","",Cover!$B$5)</f>
        <v/>
      </c>
      <c r="C21" s="68" t="s">
        <v>31</v>
      </c>
      <c r="D21" s="68" t="str">
        <f>'Lot 9'!A10</f>
        <v>Delivery</v>
      </c>
      <c r="E21" s="70" t="str">
        <f>IF('Lot 9'!B10="","",'Lot 9'!B10)</f>
        <v/>
      </c>
      <c r="F21" s="70" t="str">
        <f>IF('Lot 9'!C10="","",'Lot 9'!C10)</f>
        <v/>
      </c>
      <c r="G21" s="70" t="str">
        <f>IF('Lot 9'!D10="","",'Lot 9'!D10)</f>
        <v/>
      </c>
      <c r="H21" s="70" t="str">
        <f>IF('Lot 9'!E10="","",'Lot 9'!E10)</f>
        <v/>
      </c>
      <c r="I21" s="70" t="str">
        <f>IF('Lot 9'!F10="","",'Lot 9'!F10)</f>
        <v/>
      </c>
      <c r="J21" s="70" t="str">
        <f>IF('Lot 9'!G10="","",'Lot 9'!G10)</f>
        <v/>
      </c>
      <c r="K21" s="70" t="str">
        <f>IFERROR(MEDIAN('CCS Use Only'!$E21:$J21),"")</f>
        <v/>
      </c>
      <c r="L21" s="64"/>
      <c r="M21" s="68" t="str">
        <f>IF(Cover!$B$4="","",Cover!$B$4)</f>
        <v/>
      </c>
      <c r="N21" s="69" t="str">
        <f>IF(Cover!$B$5="","",Cover!$B$5)</f>
        <v/>
      </c>
      <c r="O21" s="68" t="s">
        <v>31</v>
      </c>
      <c r="P21" s="68" t="str">
        <f t="shared" ref="P21:T21" si="19">IF(COUNT(E21:F21)&lt;&gt;2,"",AND(F21&lt;=E21*0.9,F21&gt;=E21*0.5))</f>
        <v/>
      </c>
      <c r="Q21" s="68" t="str">
        <f t="shared" si="19"/>
        <v/>
      </c>
      <c r="R21" s="68" t="str">
        <f t="shared" si="19"/>
        <v/>
      </c>
      <c r="S21" s="68" t="str">
        <f t="shared" si="19"/>
        <v/>
      </c>
      <c r="T21" s="68" t="str">
        <f t="shared" si="19"/>
        <v/>
      </c>
      <c r="U21" s="68" t="str">
        <f t="shared" si="3"/>
        <v>Conformant</v>
      </c>
      <c r="V21" s="64"/>
      <c r="W21" s="64"/>
      <c r="X21" s="64"/>
      <c r="Y21" s="64"/>
      <c r="Z21" s="64"/>
    </row>
    <row r="22" ht="14.25" customHeight="1">
      <c r="A22" s="68" t="str">
        <f>IF(Cover!$B$4="","",Cover!$B$4)</f>
        <v/>
      </c>
      <c r="B22" s="69" t="str">
        <f>IF(Cover!$B$5="","",Cover!$B$5)</f>
        <v/>
      </c>
      <c r="C22" s="68" t="s">
        <v>33</v>
      </c>
      <c r="D22" s="68" t="str">
        <f>'Lot 10'!A7</f>
        <v>Complex </v>
      </c>
      <c r="E22" s="70" t="str">
        <f>IF('Lot 10'!B7="","",'Lot 10'!B7)</f>
        <v/>
      </c>
      <c r="F22" s="70" t="str">
        <f>IF('Lot 10'!C7="","",'Lot 10'!C7)</f>
        <v/>
      </c>
      <c r="G22" s="70" t="str">
        <f>IF('Lot 10'!D7="","",'Lot 10'!D7)</f>
        <v/>
      </c>
      <c r="H22" s="70" t="str">
        <f>IF('Lot 10'!E7="","",'Lot 10'!E7)</f>
        <v/>
      </c>
      <c r="I22" s="70" t="str">
        <f>IF('Lot 10'!F7="","",'Lot 10'!F7)</f>
        <v/>
      </c>
      <c r="J22" s="70" t="str">
        <f>IF('Lot 10'!G7="","",'Lot 10'!G7)</f>
        <v/>
      </c>
      <c r="K22" s="70" t="str">
        <f>IFERROR(MEDIAN('CCS Use Only'!$E22:$J22),"")</f>
        <v/>
      </c>
      <c r="L22" s="64"/>
      <c r="M22" s="68" t="str">
        <f>IF(Cover!$B$4="","",Cover!$B$4)</f>
        <v/>
      </c>
      <c r="N22" s="69" t="str">
        <f>IF(Cover!$B$5="","",Cover!$B$5)</f>
        <v/>
      </c>
      <c r="O22" s="68" t="s">
        <v>33</v>
      </c>
      <c r="P22" s="68" t="str">
        <f t="shared" ref="P22:T22" si="20">IF(COUNT(E22:F22)&lt;&gt;2,"",AND(F22&lt;=E22*0.9,F22&gt;=E22*0.5))</f>
        <v/>
      </c>
      <c r="Q22" s="68" t="str">
        <f t="shared" si="20"/>
        <v/>
      </c>
      <c r="R22" s="68" t="str">
        <f t="shared" si="20"/>
        <v/>
      </c>
      <c r="S22" s="68" t="str">
        <f t="shared" si="20"/>
        <v/>
      </c>
      <c r="T22" s="68" t="str">
        <f t="shared" si="20"/>
        <v/>
      </c>
      <c r="U22" s="68" t="str">
        <f t="shared" si="3"/>
        <v>Conformant</v>
      </c>
      <c r="V22" s="64"/>
      <c r="W22" s="64"/>
      <c r="X22" s="64"/>
      <c r="Y22" s="64"/>
      <c r="Z22" s="64"/>
    </row>
    <row r="23" ht="14.25" customHeight="1">
      <c r="A23" s="68" t="str">
        <f>IF(Cover!$B$4="","",Cover!$B$4)</f>
        <v/>
      </c>
      <c r="B23" s="69" t="str">
        <f>IF(Cover!$B$5="","",Cover!$B$5)</f>
        <v/>
      </c>
      <c r="C23" s="68" t="s">
        <v>33</v>
      </c>
      <c r="D23" s="68" t="str">
        <f>'Lot 10'!A10</f>
        <v>Non-complex </v>
      </c>
      <c r="E23" s="70" t="str">
        <f>IF('Lot 10'!B10="","",'Lot 10'!B10)</f>
        <v/>
      </c>
      <c r="F23" s="70" t="str">
        <f>IF('Lot 10'!C10="","",'Lot 10'!C10)</f>
        <v/>
      </c>
      <c r="G23" s="70" t="str">
        <f>IF('Lot 10'!D10="","",'Lot 10'!D10)</f>
        <v/>
      </c>
      <c r="H23" s="70" t="str">
        <f>IF('Lot 10'!E10="","",'Lot 10'!E10)</f>
        <v/>
      </c>
      <c r="I23" s="70" t="str">
        <f>IF('Lot 10'!F10="","",'Lot 10'!F10)</f>
        <v/>
      </c>
      <c r="J23" s="70" t="str">
        <f>IF('Lot 10'!G10="","",'Lot 10'!G10)</f>
        <v/>
      </c>
      <c r="K23" s="70" t="str">
        <f>IFERROR(MEDIAN('CCS Use Only'!$E23:$J23),"")</f>
        <v/>
      </c>
      <c r="L23" s="64"/>
      <c r="M23" s="68" t="str">
        <f>IF(Cover!$B$4="","",Cover!$B$4)</f>
        <v/>
      </c>
      <c r="N23" s="69" t="str">
        <f>IF(Cover!$B$5="","",Cover!$B$5)</f>
        <v/>
      </c>
      <c r="O23" s="68" t="s">
        <v>33</v>
      </c>
      <c r="P23" s="68" t="str">
        <f t="shared" ref="P23:T23" si="21">IF(COUNT(E23:F23)&lt;&gt;2,"",AND(F23&lt;=E23*0.9,F23&gt;=E23*0.5))</f>
        <v/>
      </c>
      <c r="Q23" s="68" t="str">
        <f t="shared" si="21"/>
        <v/>
      </c>
      <c r="R23" s="68" t="str">
        <f t="shared" si="21"/>
        <v/>
      </c>
      <c r="S23" s="68" t="str">
        <f t="shared" si="21"/>
        <v/>
      </c>
      <c r="T23" s="68" t="str">
        <f t="shared" si="21"/>
        <v/>
      </c>
      <c r="U23" s="68" t="str">
        <f t="shared" si="3"/>
        <v>Conformant</v>
      </c>
      <c r="V23" s="64"/>
      <c r="W23" s="64"/>
      <c r="X23" s="64"/>
      <c r="Y23" s="64"/>
      <c r="Z23" s="64"/>
    </row>
    <row r="24" ht="14.25" customHeight="1">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row>
    <row r="25" ht="14.25" customHeight="1">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row r="26" ht="14.25" customHeight="1">
      <c r="A26" s="63" t="s">
        <v>107</v>
      </c>
      <c r="B26" s="64"/>
      <c r="C26" s="64"/>
      <c r="D26" s="64"/>
      <c r="E26" s="64"/>
      <c r="F26" s="64"/>
      <c r="G26" s="64"/>
      <c r="H26" s="64"/>
      <c r="I26" s="64"/>
      <c r="J26" s="64"/>
      <c r="K26" s="64"/>
      <c r="L26" s="64"/>
      <c r="M26" s="63" t="s">
        <v>108</v>
      </c>
      <c r="N26" s="64"/>
      <c r="O26" s="64"/>
      <c r="P26" s="64"/>
      <c r="Q26" s="64"/>
      <c r="R26" s="63" t="s">
        <v>109</v>
      </c>
      <c r="S26" s="64"/>
      <c r="T26" s="64"/>
      <c r="U26" s="64"/>
      <c r="V26" s="64"/>
      <c r="W26" s="64"/>
      <c r="X26" s="64"/>
      <c r="Y26" s="64"/>
      <c r="Z26" s="64"/>
    </row>
    <row r="27" ht="14.25" customHeight="1">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c r="A28" s="65" t="s">
        <v>100</v>
      </c>
      <c r="B28" s="65" t="s">
        <v>101</v>
      </c>
      <c r="C28" s="65" t="s">
        <v>102</v>
      </c>
      <c r="D28" s="65" t="s">
        <v>103</v>
      </c>
      <c r="E28" s="66" t="s">
        <v>52</v>
      </c>
      <c r="F28" s="66" t="s">
        <v>54</v>
      </c>
      <c r="G28" s="66" t="s">
        <v>86</v>
      </c>
      <c r="H28" s="66" t="s">
        <v>104</v>
      </c>
      <c r="I28" s="66" t="s">
        <v>69</v>
      </c>
      <c r="J28" s="66" t="s">
        <v>70</v>
      </c>
      <c r="K28" s="65" t="s">
        <v>106</v>
      </c>
      <c r="L28" s="64"/>
      <c r="M28" s="71" t="s">
        <v>100</v>
      </c>
      <c r="N28" s="71" t="s">
        <v>101</v>
      </c>
      <c r="O28" s="71" t="s">
        <v>102</v>
      </c>
      <c r="P28" s="71" t="s">
        <v>110</v>
      </c>
      <c r="Q28" s="64"/>
      <c r="R28" s="71" t="s">
        <v>100</v>
      </c>
      <c r="S28" s="71" t="s">
        <v>101</v>
      </c>
      <c r="T28" s="71" t="s">
        <v>102</v>
      </c>
      <c r="U28" s="71" t="s">
        <v>111</v>
      </c>
      <c r="V28" s="71" t="s">
        <v>106</v>
      </c>
      <c r="W28" s="64"/>
      <c r="X28" s="64"/>
      <c r="Y28" s="64"/>
      <c r="Z28" s="64"/>
    </row>
    <row r="29" ht="14.25" customHeight="1">
      <c r="A29" s="68" t="str">
        <f>IF(Cover!$B$4="","",Cover!$B$4)</f>
        <v/>
      </c>
      <c r="B29" s="69" t="str">
        <f>IF(Cover!$B$5="","",Cover!$B$5)</f>
        <v/>
      </c>
      <c r="C29" s="68" t="s">
        <v>15</v>
      </c>
      <c r="D29" s="68" t="str">
        <f>'Lot 1'!A7</f>
        <v>Advice</v>
      </c>
      <c r="E29" s="68" t="b">
        <f t="shared" ref="E29:J29" si="22">IFERROR(AND(INT(E4)=E4,--RIGHT(E4,1)=0),"")</f>
        <v>0</v>
      </c>
      <c r="F29" s="68" t="b">
        <f t="shared" si="22"/>
        <v>0</v>
      </c>
      <c r="G29" s="68" t="str">
        <f t="shared" si="22"/>
        <v/>
      </c>
      <c r="H29" s="68" t="str">
        <f t="shared" si="22"/>
        <v/>
      </c>
      <c r="I29" s="68" t="str">
        <f t="shared" si="22"/>
        <v/>
      </c>
      <c r="J29" s="68" t="str">
        <f t="shared" si="22"/>
        <v/>
      </c>
      <c r="K29" s="68" t="str">
        <f t="shared" ref="K29:K48" si="24">IF(COUNTIF(E29:J29,FALSE),"Non-conformant","Conformant")</f>
        <v>Non-conformant</v>
      </c>
      <c r="L29" s="64"/>
      <c r="M29" s="68" t="str">
        <f>IF(Cover!$B$4="","",Cover!$B$4)</f>
        <v/>
      </c>
      <c r="N29" s="69" t="str">
        <f>IF(Cover!$B$5="","",Cover!$B$5)</f>
        <v/>
      </c>
      <c r="O29" s="68" t="s">
        <v>15</v>
      </c>
      <c r="P29" s="68" t="b">
        <f>E5&lt;=E4</f>
        <v>1</v>
      </c>
      <c r="Q29" s="64"/>
      <c r="R29" s="68" t="str">
        <f>IF(Cover!$B$4="","",Cover!$B$4)</f>
        <v/>
      </c>
      <c r="S29" s="69" t="str">
        <f>IF(Cover!$B$5="","",Cover!$B$5)</f>
        <v/>
      </c>
      <c r="T29" s="68" t="s">
        <v>15</v>
      </c>
      <c r="U29" s="68" t="str">
        <f>IF(COUNTBLANK(E4:J5)=12,"No","Yes")</f>
        <v>Yes</v>
      </c>
      <c r="V29" s="68" t="str">
        <f>IF('CCS Use Only'!$U29="No","Conformant",IF(AND('CCS Use Only'!$U29="Yes",COUNT(E4:J5)=12),"Conformant","Non-conformant"))</f>
        <v>Non-conformant</v>
      </c>
      <c r="W29" s="64"/>
      <c r="X29" s="64"/>
      <c r="Y29" s="64"/>
      <c r="Z29" s="64"/>
    </row>
    <row r="30" ht="14.25" customHeight="1">
      <c r="A30" s="68" t="str">
        <f>IF(Cover!$B$4="","",Cover!$B$4)</f>
        <v/>
      </c>
      <c r="B30" s="69" t="str">
        <f>IF(Cover!$B$5="","",Cover!$B$5)</f>
        <v/>
      </c>
      <c r="C30" s="68" t="s">
        <v>15</v>
      </c>
      <c r="D30" s="68" t="str">
        <f>'Lot 1'!A10</f>
        <v>Delivery</v>
      </c>
      <c r="E30" s="68" t="b">
        <f t="shared" ref="E30:J30" si="23">IFERROR(AND(INT(E5)=E5,--RIGHT(E5,1)=0),"")</f>
        <v>0</v>
      </c>
      <c r="F30" s="68" t="b">
        <f t="shared" si="23"/>
        <v>0</v>
      </c>
      <c r="G30" s="68" t="b">
        <f t="shared" si="23"/>
        <v>0</v>
      </c>
      <c r="H30" s="68" t="b">
        <f t="shared" si="23"/>
        <v>0</v>
      </c>
      <c r="I30" s="68" t="b">
        <f t="shared" si="23"/>
        <v>0</v>
      </c>
      <c r="J30" s="68" t="b">
        <f t="shared" si="23"/>
        <v>0</v>
      </c>
      <c r="K30" s="68" t="str">
        <f t="shared" si="24"/>
        <v>Non-conformant</v>
      </c>
      <c r="L30" s="64"/>
      <c r="M30" s="68" t="str">
        <f>IF(Cover!$B$4="","",Cover!$B$4)</f>
        <v/>
      </c>
      <c r="N30" s="69" t="str">
        <f>IF(Cover!$B$5="","",Cover!$B$5)</f>
        <v/>
      </c>
      <c r="O30" s="68" t="s">
        <v>17</v>
      </c>
      <c r="P30" s="68" t="b">
        <f>E7&lt;=E6</f>
        <v>1</v>
      </c>
      <c r="Q30" s="64"/>
      <c r="R30" s="68" t="str">
        <f>IF(Cover!$B$4="","",Cover!$B$4)</f>
        <v/>
      </c>
      <c r="S30" s="69" t="str">
        <f>IF(Cover!$B$5="","",Cover!$B$5)</f>
        <v/>
      </c>
      <c r="T30" s="68" t="s">
        <v>17</v>
      </c>
      <c r="U30" s="68" t="str">
        <f>IF(COUNTBLANK(E6:J7)=12,"No","Yes")</f>
        <v>No</v>
      </c>
      <c r="V30" s="68" t="str">
        <f>IF('CCS Use Only'!$U30="No","Conformant",IF(AND('CCS Use Only'!$U30="Yes",COUNT(E6:J7)=12),"Conformant","Non-conformant"))</f>
        <v>Conformant</v>
      </c>
      <c r="W30" s="64"/>
      <c r="X30" s="64"/>
      <c r="Y30" s="64"/>
      <c r="Z30" s="64"/>
    </row>
    <row r="31" ht="14.25" customHeight="1">
      <c r="A31" s="68" t="str">
        <f>IF(Cover!$B$4="","",Cover!$B$4)</f>
        <v/>
      </c>
      <c r="B31" s="69" t="str">
        <f>IF(Cover!$B$5="","",Cover!$B$5)</f>
        <v/>
      </c>
      <c r="C31" s="68" t="s">
        <v>17</v>
      </c>
      <c r="D31" s="68" t="str">
        <f>'Lot 2'!A7</f>
        <v>Advice</v>
      </c>
      <c r="E31" s="68" t="b">
        <f t="shared" ref="E31:J31" si="25">IFERROR(AND(INT(E6)=E6,--RIGHT(E6,1)=0),"")</f>
        <v>0</v>
      </c>
      <c r="F31" s="68" t="b">
        <f t="shared" si="25"/>
        <v>0</v>
      </c>
      <c r="G31" s="68" t="b">
        <f t="shared" si="25"/>
        <v>0</v>
      </c>
      <c r="H31" s="68" t="b">
        <f t="shared" si="25"/>
        <v>0</v>
      </c>
      <c r="I31" s="68" t="b">
        <f t="shared" si="25"/>
        <v>0</v>
      </c>
      <c r="J31" s="68" t="b">
        <f t="shared" si="25"/>
        <v>0</v>
      </c>
      <c r="K31" s="68" t="str">
        <f t="shared" si="24"/>
        <v>Non-conformant</v>
      </c>
      <c r="L31" s="64"/>
      <c r="M31" s="68" t="str">
        <f>IF(Cover!$B$4="","",Cover!$B$4)</f>
        <v/>
      </c>
      <c r="N31" s="69" t="str">
        <f>IF(Cover!$B$5="","",Cover!$B$5)</f>
        <v/>
      </c>
      <c r="O31" s="68" t="s">
        <v>19</v>
      </c>
      <c r="P31" s="68" t="b">
        <f>E9&lt;=E8</f>
        <v>1</v>
      </c>
      <c r="Q31" s="64"/>
      <c r="R31" s="68" t="str">
        <f>IF(Cover!$B$4="","",Cover!$B$4)</f>
        <v/>
      </c>
      <c r="S31" s="69" t="str">
        <f>IF(Cover!$B$5="","",Cover!$B$5)</f>
        <v/>
      </c>
      <c r="T31" s="68" t="s">
        <v>19</v>
      </c>
      <c r="U31" s="68" t="str">
        <f>IF(COUNTBLANK(E8:J9)=12,"No","Yes")</f>
        <v>No</v>
      </c>
      <c r="V31" s="68" t="str">
        <f>IF('CCS Use Only'!$U31="No","Conformant",IF(AND('CCS Use Only'!$U31="Yes",COUNT(E8:J9)=12),"Conformant","Non-conformant"))</f>
        <v>Conformant</v>
      </c>
      <c r="W31" s="64"/>
      <c r="X31" s="64"/>
      <c r="Y31" s="64"/>
      <c r="Z31" s="64"/>
    </row>
    <row r="32" ht="14.25" customHeight="1">
      <c r="A32" s="68" t="str">
        <f>IF(Cover!$B$4="","",Cover!$B$4)</f>
        <v/>
      </c>
      <c r="B32" s="69" t="str">
        <f>IF(Cover!$B$5="","",Cover!$B$5)</f>
        <v/>
      </c>
      <c r="C32" s="68" t="s">
        <v>17</v>
      </c>
      <c r="D32" s="68" t="str">
        <f>'Lot 2'!A10</f>
        <v>Delivery</v>
      </c>
      <c r="E32" s="68" t="b">
        <f t="shared" ref="E32:J32" si="26">IFERROR(AND(INT(E7)=E7,--RIGHT(E7,1)=0),"")</f>
        <v>0</v>
      </c>
      <c r="F32" s="68" t="b">
        <f t="shared" si="26"/>
        <v>0</v>
      </c>
      <c r="G32" s="68" t="b">
        <f t="shared" si="26"/>
        <v>0</v>
      </c>
      <c r="H32" s="68" t="b">
        <f t="shared" si="26"/>
        <v>0</v>
      </c>
      <c r="I32" s="68" t="b">
        <f t="shared" si="26"/>
        <v>0</v>
      </c>
      <c r="J32" s="68" t="b">
        <f t="shared" si="26"/>
        <v>0</v>
      </c>
      <c r="K32" s="68" t="str">
        <f t="shared" si="24"/>
        <v>Non-conformant</v>
      </c>
      <c r="L32" s="64"/>
      <c r="M32" s="68" t="str">
        <f>IF(Cover!$B$4="","",Cover!$B$4)</f>
        <v/>
      </c>
      <c r="N32" s="69" t="str">
        <f>IF(Cover!$B$5="","",Cover!$B$5)</f>
        <v/>
      </c>
      <c r="O32" s="68" t="s">
        <v>21</v>
      </c>
      <c r="P32" s="68" t="b">
        <f>E11&lt;=E10</f>
        <v>1</v>
      </c>
      <c r="Q32" s="64"/>
      <c r="R32" s="68" t="str">
        <f>IF(Cover!$B$4="","",Cover!$B$4)</f>
        <v/>
      </c>
      <c r="S32" s="69" t="str">
        <f>IF(Cover!$B$5="","",Cover!$B$5)</f>
        <v/>
      </c>
      <c r="T32" s="68" t="s">
        <v>21</v>
      </c>
      <c r="U32" s="68" t="str">
        <f>IF(COUNTBLANK(E10:J11)=12,"No","Yes")</f>
        <v>No</v>
      </c>
      <c r="V32" s="68" t="str">
        <f>IF('CCS Use Only'!$U32="No","Conformant",IF(AND('CCS Use Only'!$U32="Yes",COUNT(E10:J11)=12),"Conformant","Non-conformant"))</f>
        <v>Conformant</v>
      </c>
      <c r="W32" s="64"/>
      <c r="X32" s="64"/>
      <c r="Y32" s="64"/>
      <c r="Z32" s="64"/>
    </row>
    <row r="33" ht="14.25" customHeight="1">
      <c r="A33" s="68" t="str">
        <f>IF(Cover!$B$4="","",Cover!$B$4)</f>
        <v/>
      </c>
      <c r="B33" s="69" t="str">
        <f>IF(Cover!$B$5="","",Cover!$B$5)</f>
        <v/>
      </c>
      <c r="C33" s="68" t="s">
        <v>19</v>
      </c>
      <c r="D33" s="68" t="str">
        <f>'Lot 3'!A7</f>
        <v>Advice</v>
      </c>
      <c r="E33" s="68" t="b">
        <f t="shared" ref="E33:J33" si="27">IFERROR(AND(INT(E8)=E8,--RIGHT(E8,1)=0),"")</f>
        <v>0</v>
      </c>
      <c r="F33" s="68" t="b">
        <f t="shared" si="27"/>
        <v>0</v>
      </c>
      <c r="G33" s="68" t="b">
        <f t="shared" si="27"/>
        <v>0</v>
      </c>
      <c r="H33" s="68" t="b">
        <f t="shared" si="27"/>
        <v>0</v>
      </c>
      <c r="I33" s="68" t="b">
        <f t="shared" si="27"/>
        <v>0</v>
      </c>
      <c r="J33" s="68" t="b">
        <f t="shared" si="27"/>
        <v>0</v>
      </c>
      <c r="K33" s="68" t="str">
        <f t="shared" si="24"/>
        <v>Non-conformant</v>
      </c>
      <c r="L33" s="64"/>
      <c r="M33" s="68" t="str">
        <f>IF(Cover!$B$4="","",Cover!$B$4)</f>
        <v/>
      </c>
      <c r="N33" s="69" t="str">
        <f>IF(Cover!$B$5="","",Cover!$B$5)</f>
        <v/>
      </c>
      <c r="O33" s="68" t="s">
        <v>23</v>
      </c>
      <c r="P33" s="68" t="b">
        <f>E13&lt;=E12</f>
        <v>1</v>
      </c>
      <c r="Q33" s="64"/>
      <c r="R33" s="68" t="str">
        <f>IF(Cover!$B$4="","",Cover!$B$4)</f>
        <v/>
      </c>
      <c r="S33" s="69" t="str">
        <f>IF(Cover!$B$5="","",Cover!$B$5)</f>
        <v/>
      </c>
      <c r="T33" s="68" t="s">
        <v>23</v>
      </c>
      <c r="U33" s="68" t="str">
        <f>IF(COUNTBLANK(E12:J13)=12,"No","Yes")</f>
        <v>No</v>
      </c>
      <c r="V33" s="68" t="str">
        <f>IF('CCS Use Only'!$U33="No","Conformant",IF(AND('CCS Use Only'!$U33="Yes",COUNT(E12:J13)=12),"Conformant","Non-conformant"))</f>
        <v>Conformant</v>
      </c>
      <c r="W33" s="64"/>
      <c r="X33" s="64"/>
      <c r="Y33" s="64"/>
      <c r="Z33" s="64"/>
    </row>
    <row r="34" ht="14.25" customHeight="1">
      <c r="A34" s="68" t="str">
        <f>IF(Cover!$B$4="","",Cover!$B$4)</f>
        <v/>
      </c>
      <c r="B34" s="69" t="str">
        <f>IF(Cover!$B$5="","",Cover!$B$5)</f>
        <v/>
      </c>
      <c r="C34" s="68" t="s">
        <v>19</v>
      </c>
      <c r="D34" s="68" t="str">
        <f>'Lot 3'!A10</f>
        <v>Delivery</v>
      </c>
      <c r="E34" s="68" t="b">
        <f t="shared" ref="E34:J34" si="28">IFERROR(AND(INT(E9)=E9,--RIGHT(E9,1)=0),"")</f>
        <v>0</v>
      </c>
      <c r="F34" s="68" t="b">
        <f t="shared" si="28"/>
        <v>0</v>
      </c>
      <c r="G34" s="68" t="b">
        <f t="shared" si="28"/>
        <v>0</v>
      </c>
      <c r="H34" s="68" t="b">
        <f t="shared" si="28"/>
        <v>0</v>
      </c>
      <c r="I34" s="68" t="b">
        <f t="shared" si="28"/>
        <v>0</v>
      </c>
      <c r="J34" s="68" t="b">
        <f t="shared" si="28"/>
        <v>0</v>
      </c>
      <c r="K34" s="68" t="str">
        <f t="shared" si="24"/>
        <v>Non-conformant</v>
      </c>
      <c r="L34" s="64"/>
      <c r="M34" s="68" t="str">
        <f>IF(Cover!$B$4="","",Cover!$B$4)</f>
        <v/>
      </c>
      <c r="N34" s="69" t="str">
        <f>IF(Cover!$B$5="","",Cover!$B$5)</f>
        <v/>
      </c>
      <c r="O34" s="68" t="s">
        <v>25</v>
      </c>
      <c r="P34" s="68" t="b">
        <f>E15&lt;=E14</f>
        <v>1</v>
      </c>
      <c r="Q34" s="64"/>
      <c r="R34" s="68" t="str">
        <f>IF(Cover!$B$4="","",Cover!$B$4)</f>
        <v/>
      </c>
      <c r="S34" s="69" t="str">
        <f>IF(Cover!$B$5="","",Cover!$B$5)</f>
        <v/>
      </c>
      <c r="T34" s="68" t="s">
        <v>25</v>
      </c>
      <c r="U34" s="68" t="str">
        <f>IF(COUNTBLANK(E14:J15)=12,"No","Yes")</f>
        <v>No</v>
      </c>
      <c r="V34" s="68" t="str">
        <f>IF('CCS Use Only'!$U34="No","Conformant",IF(AND('CCS Use Only'!$U34="Yes",COUNT(E14:J15)=12),"Conformant","Non-conformant"))</f>
        <v>Conformant</v>
      </c>
      <c r="W34" s="64"/>
      <c r="X34" s="64"/>
      <c r="Y34" s="64"/>
      <c r="Z34" s="64"/>
    </row>
    <row r="35" ht="14.25" customHeight="1">
      <c r="A35" s="68" t="str">
        <f>IF(Cover!$B$4="","",Cover!$B$4)</f>
        <v/>
      </c>
      <c r="B35" s="69" t="str">
        <f>IF(Cover!$B$5="","",Cover!$B$5)</f>
        <v/>
      </c>
      <c r="C35" s="68" t="s">
        <v>21</v>
      </c>
      <c r="D35" s="68" t="str">
        <f>'Lot 4'!A7</f>
        <v>Advice</v>
      </c>
      <c r="E35" s="68" t="b">
        <f t="shared" ref="E35:J35" si="29">IFERROR(AND(INT(E10)=E10,--RIGHT(E10,1)=0),"")</f>
        <v>0</v>
      </c>
      <c r="F35" s="68" t="b">
        <f t="shared" si="29"/>
        <v>0</v>
      </c>
      <c r="G35" s="68" t="b">
        <f t="shared" si="29"/>
        <v>0</v>
      </c>
      <c r="H35" s="68" t="b">
        <f t="shared" si="29"/>
        <v>0</v>
      </c>
      <c r="I35" s="68" t="b">
        <f t="shared" si="29"/>
        <v>0</v>
      </c>
      <c r="J35" s="68" t="b">
        <f t="shared" si="29"/>
        <v>0</v>
      </c>
      <c r="K35" s="68" t="str">
        <f t="shared" si="24"/>
        <v>Non-conformant</v>
      </c>
      <c r="L35" s="64"/>
      <c r="M35" s="68" t="str">
        <f>IF(Cover!$B$4="","",Cover!$B$4)</f>
        <v/>
      </c>
      <c r="N35" s="69" t="str">
        <f>IF(Cover!$B$5="","",Cover!$B$5)</f>
        <v/>
      </c>
      <c r="O35" s="68" t="s">
        <v>27</v>
      </c>
      <c r="P35" s="68" t="b">
        <f>E17&lt;=E16</f>
        <v>1</v>
      </c>
      <c r="Q35" s="64"/>
      <c r="R35" s="68" t="str">
        <f>IF(Cover!$B$4="","",Cover!$B$4)</f>
        <v/>
      </c>
      <c r="S35" s="69" t="str">
        <f>IF(Cover!$B$5="","",Cover!$B$5)</f>
        <v/>
      </c>
      <c r="T35" s="68" t="s">
        <v>27</v>
      </c>
      <c r="U35" s="68" t="str">
        <f>IF(COUNTBLANK(E16:J17)=12,"No","Yes")</f>
        <v>No</v>
      </c>
      <c r="V35" s="68" t="str">
        <f>IF('CCS Use Only'!$U35="No","Conformant",IF(AND('CCS Use Only'!$U35="Yes",COUNT(E16:J17)=12),"Conformant","Non-conformant"))</f>
        <v>Conformant</v>
      </c>
      <c r="W35" s="64"/>
      <c r="X35" s="64"/>
      <c r="Y35" s="64"/>
      <c r="Z35" s="64"/>
    </row>
    <row r="36" ht="14.25" customHeight="1">
      <c r="A36" s="68" t="str">
        <f>IF(Cover!$B$4="","",Cover!$B$4)</f>
        <v/>
      </c>
      <c r="B36" s="69" t="str">
        <f>IF(Cover!$B$5="","",Cover!$B$5)</f>
        <v/>
      </c>
      <c r="C36" s="68" t="s">
        <v>21</v>
      </c>
      <c r="D36" s="68" t="str">
        <f>'Lot 4'!A10</f>
        <v>Delivery</v>
      </c>
      <c r="E36" s="68" t="b">
        <f t="shared" ref="E36:J36" si="30">IFERROR(AND(INT(E11)=E11,--RIGHT(E11,1)=0),"")</f>
        <v>0</v>
      </c>
      <c r="F36" s="68" t="b">
        <f t="shared" si="30"/>
        <v>0</v>
      </c>
      <c r="G36" s="68" t="b">
        <f t="shared" si="30"/>
        <v>0</v>
      </c>
      <c r="H36" s="68" t="b">
        <f t="shared" si="30"/>
        <v>0</v>
      </c>
      <c r="I36" s="68" t="b">
        <f t="shared" si="30"/>
        <v>0</v>
      </c>
      <c r="J36" s="68" t="b">
        <f t="shared" si="30"/>
        <v>0</v>
      </c>
      <c r="K36" s="68" t="str">
        <f t="shared" si="24"/>
        <v>Non-conformant</v>
      </c>
      <c r="L36" s="64"/>
      <c r="M36" s="68" t="str">
        <f>IF(Cover!$B$4="","",Cover!$B$4)</f>
        <v/>
      </c>
      <c r="N36" s="69" t="str">
        <f>IF(Cover!$B$5="","",Cover!$B$5)</f>
        <v/>
      </c>
      <c r="O36" s="68" t="s">
        <v>29</v>
      </c>
      <c r="P36" s="68" t="b">
        <f>E19&lt;=E18</f>
        <v>1</v>
      </c>
      <c r="Q36" s="64"/>
      <c r="R36" s="68" t="str">
        <f>IF(Cover!$B$4="","",Cover!$B$4)</f>
        <v/>
      </c>
      <c r="S36" s="69" t="str">
        <f>IF(Cover!$B$5="","",Cover!$B$5)</f>
        <v/>
      </c>
      <c r="T36" s="68" t="s">
        <v>29</v>
      </c>
      <c r="U36" s="68" t="str">
        <f>IF(COUNTBLANK(E18:J19)=12,"No","Yes")</f>
        <v>No</v>
      </c>
      <c r="V36" s="68" t="str">
        <f>IF('CCS Use Only'!$U36="No","Conformant",IF(AND('CCS Use Only'!$U36="Yes",COUNT(E18:J19)=12),"Conformant","Non-conformant"))</f>
        <v>Conformant</v>
      </c>
      <c r="W36" s="64"/>
      <c r="X36" s="64"/>
      <c r="Y36" s="64"/>
      <c r="Z36" s="64"/>
    </row>
    <row r="37" ht="14.25" customHeight="1">
      <c r="A37" s="68" t="str">
        <f>IF(Cover!$B$4="","",Cover!$B$4)</f>
        <v/>
      </c>
      <c r="B37" s="69" t="str">
        <f>IF(Cover!$B$5="","",Cover!$B$5)</f>
        <v/>
      </c>
      <c r="C37" s="68" t="s">
        <v>23</v>
      </c>
      <c r="D37" s="68" t="str">
        <f>'Lot 5'!A7</f>
        <v>Advice</v>
      </c>
      <c r="E37" s="68" t="b">
        <f t="shared" ref="E37:J37" si="31">IFERROR(AND(INT(E12)=E12,--RIGHT(E12,1)=0),"")</f>
        <v>0</v>
      </c>
      <c r="F37" s="68" t="b">
        <f t="shared" si="31"/>
        <v>0</v>
      </c>
      <c r="G37" s="68" t="b">
        <f t="shared" si="31"/>
        <v>0</v>
      </c>
      <c r="H37" s="68" t="b">
        <f t="shared" si="31"/>
        <v>0</v>
      </c>
      <c r="I37" s="68" t="b">
        <f t="shared" si="31"/>
        <v>0</v>
      </c>
      <c r="J37" s="68" t="b">
        <f t="shared" si="31"/>
        <v>0</v>
      </c>
      <c r="K37" s="68" t="str">
        <f t="shared" si="24"/>
        <v>Non-conformant</v>
      </c>
      <c r="L37" s="64"/>
      <c r="M37" s="68" t="str">
        <f>IF(Cover!$B$4="","",Cover!$B$4)</f>
        <v/>
      </c>
      <c r="N37" s="69" t="str">
        <f>IF(Cover!$B$5="","",Cover!$B$5)</f>
        <v/>
      </c>
      <c r="O37" s="68" t="s">
        <v>31</v>
      </c>
      <c r="P37" s="68" t="b">
        <f>E21&lt;=E20</f>
        <v>1</v>
      </c>
      <c r="Q37" s="64"/>
      <c r="R37" s="68" t="str">
        <f>IF(Cover!$B$4="","",Cover!$B$4)</f>
        <v/>
      </c>
      <c r="S37" s="69" t="str">
        <f>IF(Cover!$B$5="","",Cover!$B$5)</f>
        <v/>
      </c>
      <c r="T37" s="68" t="s">
        <v>31</v>
      </c>
      <c r="U37" s="68" t="str">
        <f>IF(COUNTBLANK(E20:J21)=12,"No","Yes")</f>
        <v>No</v>
      </c>
      <c r="V37" s="68" t="str">
        <f>IF('CCS Use Only'!$U37="No","Conformant",IF(AND('CCS Use Only'!$U37="Yes",COUNT(E20:J21)=12),"Conformant","Non-conformant"))</f>
        <v>Conformant</v>
      </c>
      <c r="W37" s="64"/>
      <c r="X37" s="64"/>
      <c r="Y37" s="64"/>
      <c r="Z37" s="64"/>
    </row>
    <row r="38" ht="14.25" customHeight="1">
      <c r="A38" s="68" t="str">
        <f>IF(Cover!$B$4="","",Cover!$B$4)</f>
        <v/>
      </c>
      <c r="B38" s="69" t="str">
        <f>IF(Cover!$B$5="","",Cover!$B$5)</f>
        <v/>
      </c>
      <c r="C38" s="68" t="s">
        <v>23</v>
      </c>
      <c r="D38" s="68" t="str">
        <f>'Lot 5'!A10</f>
        <v>Delivery</v>
      </c>
      <c r="E38" s="68" t="b">
        <f t="shared" ref="E38:J38" si="32">IFERROR(AND(INT(E13)=E13,--RIGHT(E13,1)=0),"")</f>
        <v>0</v>
      </c>
      <c r="F38" s="68" t="b">
        <f t="shared" si="32"/>
        <v>0</v>
      </c>
      <c r="G38" s="68" t="b">
        <f t="shared" si="32"/>
        <v>0</v>
      </c>
      <c r="H38" s="68" t="b">
        <f t="shared" si="32"/>
        <v>0</v>
      </c>
      <c r="I38" s="68" t="b">
        <f t="shared" si="32"/>
        <v>0</v>
      </c>
      <c r="J38" s="68" t="b">
        <f t="shared" si="32"/>
        <v>0</v>
      </c>
      <c r="K38" s="68" t="str">
        <f t="shared" si="24"/>
        <v>Non-conformant</v>
      </c>
      <c r="L38" s="64"/>
      <c r="M38" s="68" t="str">
        <f>IF(Cover!$B$4="","",Cover!$B$4)</f>
        <v/>
      </c>
      <c r="N38" s="69" t="str">
        <f>IF(Cover!$B$5="","",Cover!$B$5)</f>
        <v/>
      </c>
      <c r="O38" s="68" t="s">
        <v>33</v>
      </c>
      <c r="P38" s="68" t="b">
        <f>E23&lt;=E22</f>
        <v>1</v>
      </c>
      <c r="Q38" s="64"/>
      <c r="R38" s="68" t="str">
        <f>IF(Cover!$B$4="","",Cover!$B$4)</f>
        <v/>
      </c>
      <c r="S38" s="69" t="str">
        <f>IF(Cover!$B$5="","",Cover!$B$5)</f>
        <v/>
      </c>
      <c r="T38" s="68" t="s">
        <v>33</v>
      </c>
      <c r="U38" s="68" t="str">
        <f>IF(COUNTBLANK(E22:J23)=12,"No","Yes")</f>
        <v>No</v>
      </c>
      <c r="V38" s="68" t="str">
        <f>IF('CCS Use Only'!$U38="No","Conformant",IF(AND('CCS Use Only'!$U38="Yes",COUNT(E22:J23)=12),"Conformant","Non-conformant"))</f>
        <v>Conformant</v>
      </c>
      <c r="W38" s="64"/>
      <c r="X38" s="64"/>
      <c r="Y38" s="64"/>
      <c r="Z38" s="64"/>
    </row>
    <row r="39" ht="14.25" customHeight="1">
      <c r="A39" s="68" t="str">
        <f>IF(Cover!$B$4="","",Cover!$B$4)</f>
        <v/>
      </c>
      <c r="B39" s="69" t="str">
        <f>IF(Cover!$B$5="","",Cover!$B$5)</f>
        <v/>
      </c>
      <c r="C39" s="68" t="s">
        <v>25</v>
      </c>
      <c r="D39" s="68" t="str">
        <f>'Lot 6'!A7</f>
        <v>Advice</v>
      </c>
      <c r="E39" s="68" t="b">
        <f t="shared" ref="E39:J39" si="33">IFERROR(AND(INT(E14)=E14,--RIGHT(E14,1)=0),"")</f>
        <v>0</v>
      </c>
      <c r="F39" s="68" t="b">
        <f t="shared" si="33"/>
        <v>0</v>
      </c>
      <c r="G39" s="68" t="b">
        <f t="shared" si="33"/>
        <v>0</v>
      </c>
      <c r="H39" s="68" t="b">
        <f t="shared" si="33"/>
        <v>0</v>
      </c>
      <c r="I39" s="68" t="b">
        <f t="shared" si="33"/>
        <v>0</v>
      </c>
      <c r="J39" s="68" t="b">
        <f t="shared" si="33"/>
        <v>0</v>
      </c>
      <c r="K39" s="68" t="str">
        <f t="shared" si="24"/>
        <v>Non-conformant</v>
      </c>
      <c r="L39" s="64"/>
      <c r="M39" s="64"/>
      <c r="N39" s="64"/>
      <c r="O39" s="64"/>
      <c r="P39" s="64"/>
      <c r="Q39" s="64"/>
      <c r="R39" s="64"/>
      <c r="S39" s="64"/>
      <c r="T39" s="64"/>
      <c r="U39" s="64"/>
      <c r="V39" s="64"/>
      <c r="W39" s="64"/>
      <c r="X39" s="64"/>
      <c r="Y39" s="64"/>
      <c r="Z39" s="64"/>
    </row>
    <row r="40" ht="14.25" customHeight="1">
      <c r="A40" s="68" t="str">
        <f>IF(Cover!$B$4="","",Cover!$B$4)</f>
        <v/>
      </c>
      <c r="B40" s="69" t="str">
        <f>IF(Cover!$B$5="","",Cover!$B$5)</f>
        <v/>
      </c>
      <c r="C40" s="68" t="s">
        <v>25</v>
      </c>
      <c r="D40" s="68" t="str">
        <f>'Lot 6'!A10</f>
        <v>Delivery</v>
      </c>
      <c r="E40" s="68" t="b">
        <f t="shared" ref="E40:J40" si="34">IFERROR(AND(INT(E15)=E15,--RIGHT(E15,1)=0),"")</f>
        <v>0</v>
      </c>
      <c r="F40" s="68" t="b">
        <f t="shared" si="34"/>
        <v>0</v>
      </c>
      <c r="G40" s="68" t="b">
        <f t="shared" si="34"/>
        <v>0</v>
      </c>
      <c r="H40" s="68" t="b">
        <f t="shared" si="34"/>
        <v>0</v>
      </c>
      <c r="I40" s="68" t="b">
        <f t="shared" si="34"/>
        <v>0</v>
      </c>
      <c r="J40" s="68" t="b">
        <f t="shared" si="34"/>
        <v>0</v>
      </c>
      <c r="K40" s="68" t="str">
        <f t="shared" si="24"/>
        <v>Non-conformant</v>
      </c>
      <c r="L40" s="64"/>
      <c r="M40" s="63" t="s">
        <v>112</v>
      </c>
      <c r="N40" s="64"/>
      <c r="O40" s="64"/>
      <c r="P40" s="64"/>
      <c r="Q40" s="64"/>
      <c r="R40" s="64"/>
      <c r="S40" s="64"/>
      <c r="T40" s="64"/>
      <c r="U40" s="64"/>
      <c r="V40" s="64"/>
      <c r="W40" s="64"/>
      <c r="X40" s="64"/>
      <c r="Y40" s="64"/>
      <c r="Z40" s="64"/>
    </row>
    <row r="41" ht="14.25" customHeight="1">
      <c r="A41" s="68" t="str">
        <f>IF(Cover!$B$4="","",Cover!$B$4)</f>
        <v/>
      </c>
      <c r="B41" s="69" t="str">
        <f>IF(Cover!$B$5="","",Cover!$B$5)</f>
        <v/>
      </c>
      <c r="C41" s="68" t="s">
        <v>27</v>
      </c>
      <c r="D41" s="68" t="str">
        <f>'Lot 7'!A7</f>
        <v>Advice</v>
      </c>
      <c r="E41" s="68" t="b">
        <f t="shared" ref="E41:J41" si="35">IFERROR(AND(INT(E16)=E16,--RIGHT(E16,1)=0),"")</f>
        <v>0</v>
      </c>
      <c r="F41" s="68" t="b">
        <f t="shared" si="35"/>
        <v>0</v>
      </c>
      <c r="G41" s="68" t="b">
        <f t="shared" si="35"/>
        <v>0</v>
      </c>
      <c r="H41" s="68" t="b">
        <f t="shared" si="35"/>
        <v>0</v>
      </c>
      <c r="I41" s="68" t="b">
        <f t="shared" si="35"/>
        <v>0</v>
      </c>
      <c r="J41" s="68" t="b">
        <f t="shared" si="35"/>
        <v>0</v>
      </c>
      <c r="K41" s="68" t="str">
        <f t="shared" si="24"/>
        <v>Non-conformant</v>
      </c>
      <c r="L41" s="64"/>
      <c r="M41" s="64"/>
      <c r="N41" s="64"/>
      <c r="O41" s="64"/>
      <c r="P41" s="64"/>
      <c r="Q41" s="64"/>
      <c r="R41" s="64"/>
      <c r="S41" s="64"/>
      <c r="T41" s="64"/>
      <c r="U41" s="64"/>
      <c r="V41" s="64"/>
      <c r="W41" s="64"/>
      <c r="X41" s="64"/>
      <c r="Y41" s="64"/>
      <c r="Z41" s="64"/>
    </row>
    <row r="42" ht="14.25" customHeight="1">
      <c r="A42" s="68" t="str">
        <f>IF(Cover!$B$4="","",Cover!$B$4)</f>
        <v/>
      </c>
      <c r="B42" s="69" t="str">
        <f>IF(Cover!$B$5="","",Cover!$B$5)</f>
        <v/>
      </c>
      <c r="C42" s="68" t="s">
        <v>27</v>
      </c>
      <c r="D42" s="68" t="str">
        <f>'Lot 7'!A10</f>
        <v>Delivery</v>
      </c>
      <c r="E42" s="68" t="b">
        <f t="shared" ref="E42:J42" si="36">IFERROR(AND(INT(E17)=E17,--RIGHT(E17,1)=0),"")</f>
        <v>0</v>
      </c>
      <c r="F42" s="68" t="b">
        <f t="shared" si="36"/>
        <v>0</v>
      </c>
      <c r="G42" s="68" t="b">
        <f t="shared" si="36"/>
        <v>0</v>
      </c>
      <c r="H42" s="68" t="b">
        <f t="shared" si="36"/>
        <v>0</v>
      </c>
      <c r="I42" s="68" t="b">
        <f t="shared" si="36"/>
        <v>0</v>
      </c>
      <c r="J42" s="68" t="b">
        <f t="shared" si="36"/>
        <v>0</v>
      </c>
      <c r="K42" s="68" t="str">
        <f t="shared" si="24"/>
        <v>Non-conformant</v>
      </c>
      <c r="L42" s="64"/>
      <c r="M42" s="68" t="s">
        <v>100</v>
      </c>
      <c r="N42" s="68" t="s">
        <v>101</v>
      </c>
      <c r="O42" s="68" t="s">
        <v>113</v>
      </c>
      <c r="P42" s="68" t="s">
        <v>106</v>
      </c>
      <c r="Q42" s="64"/>
      <c r="R42" s="64"/>
      <c r="S42" s="64"/>
      <c r="T42" s="64"/>
      <c r="U42" s="64"/>
      <c r="V42" s="64"/>
      <c r="W42" s="64"/>
      <c r="X42" s="64"/>
      <c r="Y42" s="64"/>
      <c r="Z42" s="64"/>
    </row>
    <row r="43" ht="14.25" customHeight="1">
      <c r="A43" s="68" t="str">
        <f>IF(Cover!$B$4="","",Cover!$B$4)</f>
        <v/>
      </c>
      <c r="B43" s="69" t="str">
        <f>IF(Cover!$B$5="","",Cover!$B$5)</f>
        <v/>
      </c>
      <c r="C43" s="68" t="s">
        <v>29</v>
      </c>
      <c r="D43" s="68" t="str">
        <f>'Lot 8'!A7</f>
        <v>Advice</v>
      </c>
      <c r="E43" s="68" t="b">
        <f t="shared" ref="E43:J43" si="37">IFERROR(AND(INT(E18)=E18,--RIGHT(E18,1)=0),"")</f>
        <v>0</v>
      </c>
      <c r="F43" s="68" t="b">
        <f t="shared" si="37"/>
        <v>0</v>
      </c>
      <c r="G43" s="68" t="b">
        <f t="shared" si="37"/>
        <v>0</v>
      </c>
      <c r="H43" s="68" t="b">
        <f t="shared" si="37"/>
        <v>0</v>
      </c>
      <c r="I43" s="68" t="b">
        <f t="shared" si="37"/>
        <v>0</v>
      </c>
      <c r="J43" s="68" t="b">
        <f t="shared" si="37"/>
        <v>0</v>
      </c>
      <c r="K43" s="68" t="str">
        <f t="shared" si="24"/>
        <v>Non-conformant</v>
      </c>
      <c r="L43" s="64"/>
      <c r="M43" s="68" t="str">
        <f>IF(Cover!B4="","",Cover!B4)</f>
        <v/>
      </c>
      <c r="N43" s="69" t="str">
        <f>IF(Cover!B5="","",Cover!B5)</f>
        <v/>
      </c>
      <c r="O43" s="68" t="b">
        <f>LEN('CCS Use Only'!$N43)=9</f>
        <v>0</v>
      </c>
      <c r="P43" s="68" t="str">
        <f>IF(COUNTIF(Cover!C:C,"*Please*"),"Non-conformant","Conformant")</f>
        <v>Non-conformant</v>
      </c>
      <c r="Q43" s="64"/>
      <c r="R43" s="64"/>
      <c r="S43" s="64"/>
      <c r="T43" s="64"/>
      <c r="U43" s="64"/>
      <c r="V43" s="64"/>
      <c r="W43" s="64"/>
      <c r="X43" s="64"/>
      <c r="Y43" s="64"/>
      <c r="Z43" s="64"/>
    </row>
    <row r="44" ht="14.25" customHeight="1">
      <c r="A44" s="68" t="str">
        <f>IF(Cover!$B$4="","",Cover!$B$4)</f>
        <v/>
      </c>
      <c r="B44" s="69" t="str">
        <f>IF(Cover!$B$5="","",Cover!$B$5)</f>
        <v/>
      </c>
      <c r="C44" s="68" t="s">
        <v>29</v>
      </c>
      <c r="D44" s="68" t="str">
        <f>'Lot 8'!A10</f>
        <v>Delivery</v>
      </c>
      <c r="E44" s="68" t="b">
        <f t="shared" ref="E44:J44" si="38">IFERROR(AND(INT(E19)=E19,--RIGHT(E19,1)=0),"")</f>
        <v>0</v>
      </c>
      <c r="F44" s="68" t="b">
        <f t="shared" si="38"/>
        <v>0</v>
      </c>
      <c r="G44" s="68" t="b">
        <f t="shared" si="38"/>
        <v>0</v>
      </c>
      <c r="H44" s="68" t="b">
        <f t="shared" si="38"/>
        <v>0</v>
      </c>
      <c r="I44" s="68" t="b">
        <f t="shared" si="38"/>
        <v>0</v>
      </c>
      <c r="J44" s="68" t="b">
        <f t="shared" si="38"/>
        <v>0</v>
      </c>
      <c r="K44" s="68" t="str">
        <f t="shared" si="24"/>
        <v>Non-conformant</v>
      </c>
      <c r="L44" s="64"/>
      <c r="M44" s="64"/>
      <c r="N44" s="64"/>
      <c r="O44" s="64"/>
      <c r="P44" s="64"/>
      <c r="Q44" s="64"/>
      <c r="R44" s="64"/>
      <c r="S44" s="64"/>
      <c r="T44" s="64"/>
      <c r="U44" s="64"/>
      <c r="V44" s="64"/>
      <c r="W44" s="64"/>
      <c r="X44" s="64"/>
      <c r="Y44" s="64"/>
      <c r="Z44" s="64"/>
    </row>
    <row r="45" ht="14.25" customHeight="1">
      <c r="A45" s="68" t="str">
        <f>IF(Cover!$B$4="","",Cover!$B$4)</f>
        <v/>
      </c>
      <c r="B45" s="69" t="str">
        <f>IF(Cover!$B$5="","",Cover!$B$5)</f>
        <v/>
      </c>
      <c r="C45" s="68" t="s">
        <v>31</v>
      </c>
      <c r="D45" s="68" t="str">
        <f>'Lot 9'!A7</f>
        <v>Advice</v>
      </c>
      <c r="E45" s="68" t="b">
        <f t="shared" ref="E45:J45" si="39">IFERROR(AND(INT(E20)=E20,--RIGHT(E20,1)=0),"")</f>
        <v>0</v>
      </c>
      <c r="F45" s="68" t="b">
        <f t="shared" si="39"/>
        <v>0</v>
      </c>
      <c r="G45" s="68" t="b">
        <f t="shared" si="39"/>
        <v>0</v>
      </c>
      <c r="H45" s="68" t="b">
        <f t="shared" si="39"/>
        <v>0</v>
      </c>
      <c r="I45" s="68" t="b">
        <f t="shared" si="39"/>
        <v>0</v>
      </c>
      <c r="J45" s="68" t="b">
        <f t="shared" si="39"/>
        <v>0</v>
      </c>
      <c r="K45" s="68" t="str">
        <f t="shared" si="24"/>
        <v>Non-conformant</v>
      </c>
      <c r="L45" s="64"/>
      <c r="M45" s="64"/>
      <c r="N45" s="64"/>
      <c r="O45" s="64"/>
      <c r="P45" s="64"/>
      <c r="Q45" s="64"/>
      <c r="R45" s="64"/>
      <c r="S45" s="64"/>
      <c r="T45" s="64"/>
      <c r="U45" s="64"/>
      <c r="V45" s="64"/>
      <c r="W45" s="64"/>
      <c r="X45" s="64"/>
      <c r="Y45" s="64"/>
      <c r="Z45" s="64"/>
    </row>
    <row r="46" ht="14.25" customHeight="1">
      <c r="A46" s="68" t="str">
        <f>IF(Cover!$B$4="","",Cover!$B$4)</f>
        <v/>
      </c>
      <c r="B46" s="69" t="str">
        <f>IF(Cover!$B$5="","",Cover!$B$5)</f>
        <v/>
      </c>
      <c r="C46" s="68" t="s">
        <v>31</v>
      </c>
      <c r="D46" s="68" t="str">
        <f>'Lot 9'!A10</f>
        <v>Delivery</v>
      </c>
      <c r="E46" s="68" t="b">
        <f t="shared" ref="E46:J46" si="40">IFERROR(AND(INT(E21)=E21,--RIGHT(E21,1)=0),"")</f>
        <v>0</v>
      </c>
      <c r="F46" s="68" t="b">
        <f t="shared" si="40"/>
        <v>0</v>
      </c>
      <c r="G46" s="68" t="b">
        <f t="shared" si="40"/>
        <v>0</v>
      </c>
      <c r="H46" s="68" t="b">
        <f t="shared" si="40"/>
        <v>0</v>
      </c>
      <c r="I46" s="68" t="b">
        <f t="shared" si="40"/>
        <v>0</v>
      </c>
      <c r="J46" s="68" t="b">
        <f t="shared" si="40"/>
        <v>0</v>
      </c>
      <c r="K46" s="68" t="str">
        <f t="shared" si="24"/>
        <v>Non-conformant</v>
      </c>
      <c r="L46" s="64"/>
      <c r="M46" s="64"/>
      <c r="N46" s="64"/>
      <c r="O46" s="64"/>
      <c r="P46" s="64"/>
      <c r="Q46" s="64"/>
      <c r="R46" s="64"/>
      <c r="S46" s="64"/>
      <c r="T46" s="64"/>
      <c r="U46" s="64"/>
      <c r="V46" s="64"/>
      <c r="W46" s="64"/>
      <c r="X46" s="64"/>
      <c r="Y46" s="64"/>
      <c r="Z46" s="64"/>
    </row>
    <row r="47" ht="14.25" customHeight="1">
      <c r="A47" s="68" t="str">
        <f>IF(Cover!$B$4="","",Cover!$B$4)</f>
        <v/>
      </c>
      <c r="B47" s="69" t="str">
        <f>IF(Cover!$B$5="","",Cover!$B$5)</f>
        <v/>
      </c>
      <c r="C47" s="68" t="s">
        <v>33</v>
      </c>
      <c r="D47" s="68" t="str">
        <f>'Lot 10'!A7</f>
        <v>Complex </v>
      </c>
      <c r="E47" s="68" t="b">
        <f t="shared" ref="E47:J47" si="41">IFERROR(AND(INT(E22)=E22,--RIGHT(E22,1)=0),"")</f>
        <v>0</v>
      </c>
      <c r="F47" s="68" t="b">
        <f t="shared" si="41"/>
        <v>0</v>
      </c>
      <c r="G47" s="68" t="b">
        <f t="shared" si="41"/>
        <v>0</v>
      </c>
      <c r="H47" s="68" t="b">
        <f t="shared" si="41"/>
        <v>0</v>
      </c>
      <c r="I47" s="68" t="b">
        <f t="shared" si="41"/>
        <v>0</v>
      </c>
      <c r="J47" s="68" t="b">
        <f t="shared" si="41"/>
        <v>0</v>
      </c>
      <c r="K47" s="68" t="str">
        <f t="shared" si="24"/>
        <v>Non-conformant</v>
      </c>
      <c r="L47" s="64"/>
      <c r="M47" s="64"/>
      <c r="N47" s="64"/>
      <c r="O47" s="64"/>
      <c r="P47" s="64"/>
      <c r="Q47" s="64"/>
      <c r="R47" s="64"/>
      <c r="S47" s="64"/>
      <c r="T47" s="64"/>
      <c r="U47" s="64"/>
      <c r="V47" s="64"/>
      <c r="W47" s="64"/>
      <c r="X47" s="64"/>
      <c r="Y47" s="64"/>
      <c r="Z47" s="64"/>
    </row>
    <row r="48" ht="14.25" customHeight="1">
      <c r="A48" s="68" t="str">
        <f>IF(Cover!$B$4="","",Cover!$B$4)</f>
        <v/>
      </c>
      <c r="B48" s="69" t="str">
        <f>IF(Cover!$B$5="","",Cover!$B$5)</f>
        <v/>
      </c>
      <c r="C48" s="68" t="s">
        <v>33</v>
      </c>
      <c r="D48" s="68" t="str">
        <f>'Lot 10'!A10</f>
        <v>Non-complex </v>
      </c>
      <c r="E48" s="68" t="b">
        <f t="shared" ref="E48:J48" si="42">IFERROR(AND(INT(E23)=E23,--RIGHT(E23,1)=0),"")</f>
        <v>0</v>
      </c>
      <c r="F48" s="68" t="b">
        <f t="shared" si="42"/>
        <v>0</v>
      </c>
      <c r="G48" s="68" t="b">
        <f t="shared" si="42"/>
        <v>0</v>
      </c>
      <c r="H48" s="68" t="b">
        <f t="shared" si="42"/>
        <v>0</v>
      </c>
      <c r="I48" s="68" t="b">
        <f t="shared" si="42"/>
        <v>0</v>
      </c>
      <c r="J48" s="68" t="b">
        <f t="shared" si="42"/>
        <v>0</v>
      </c>
      <c r="K48" s="68" t="str">
        <f t="shared" si="24"/>
        <v>Non-conformant</v>
      </c>
      <c r="L48" s="64"/>
      <c r="M48" s="64"/>
      <c r="N48" s="64"/>
      <c r="O48" s="64"/>
      <c r="P48" s="64"/>
      <c r="Q48" s="64"/>
      <c r="R48" s="64"/>
      <c r="S48" s="64"/>
      <c r="T48" s="64"/>
      <c r="U48" s="64"/>
      <c r="V48" s="64"/>
      <c r="W48" s="64"/>
      <c r="X48" s="64"/>
      <c r="Y48" s="64"/>
      <c r="Z48" s="64"/>
    </row>
    <row r="49" ht="14.2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ht="14.25" customHeight="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ht="14.25" customHeight="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ht="14.25" customHeight="1">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ht="14.25"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ht="14.25" customHeight="1">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ht="14.25" customHeight="1">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ht="14.25" customHeight="1">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ht="14.25" customHeight="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ht="14.25" customHeigh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ht="14.25"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ht="14.2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ht="14.25"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ht="14.25"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ht="14.25" customHeight="1">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ht="14.25" customHeight="1">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ht="14.25" customHeight="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ht="14.2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ht="14.25" customHeight="1">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ht="14.25"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ht="14.2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ht="14.25"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ht="14.25" customHeigh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ht="14.25" customHeight="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ht="14.25"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ht="14.25" customHeight="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ht="14.25" customHeight="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ht="14.25" customHeight="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ht="14.25" customHeight="1">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ht="14.25" customHeight="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ht="14.25" customHeight="1">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ht="14.25"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ht="14.2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ht="14.2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ht="14.2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ht="14.2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ht="14.2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ht="14.25" customHeight="1">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ht="14.2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ht="14.2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ht="14.2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ht="14.2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ht="14.25"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ht="14.25"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ht="14.25" customHeight="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ht="14.25" customHeight="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ht="14.25" customHeight="1">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ht="14.25" customHeight="1">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ht="14.25" customHeight="1">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ht="14.25" customHeight="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ht="14.2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ht="14.2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ht="14.2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ht="14.2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ht="14.2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ht="14.2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ht="14.2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ht="14.2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ht="14.2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ht="14.25" customHeight="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ht="14.25" customHeigh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ht="14.2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ht="14.2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ht="14.2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ht="14.2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ht="14.2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ht="14.2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ht="14.2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ht="14.2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ht="14.2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ht="14.2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ht="14.2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ht="14.2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ht="14.2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ht="14.2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ht="14.2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ht="14.2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ht="14.2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ht="14.2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ht="14.2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ht="14.2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ht="14.2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ht="14.2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ht="14.2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ht="14.2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ht="14.2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ht="14.2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ht="14.2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ht="14.2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ht="14.2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ht="14.2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ht="14.2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ht="14.2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ht="14.2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ht="14.2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ht="14.2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ht="14.2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ht="14.2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ht="14.2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ht="14.2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ht="14.2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ht="14.2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ht="14.2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ht="14.2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ht="14.2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ht="14.2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ht="14.2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ht="14.2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ht="14.2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ht="14.2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ht="14.2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ht="14.2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ht="14.2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ht="14.2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ht="14.2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ht="14.2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ht="14.2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ht="14.2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ht="14.2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ht="14.2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ht="14.2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ht="14.2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ht="14.2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ht="14.2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ht="14.2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ht="14.2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ht="14.2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ht="14.2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ht="14.2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ht="14.2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ht="14.2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ht="14.2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ht="14.2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ht="14.2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ht="14.2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ht="14.2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ht="14.2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ht="14.2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ht="14.2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ht="14.2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ht="14.2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ht="14.2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ht="14.2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ht="14.2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ht="14.2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ht="14.2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ht="14.2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ht="14.2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ht="14.2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ht="14.2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ht="14.2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ht="14.2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ht="14.2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ht="14.2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ht="14.2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ht="14.2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ht="14.2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ht="14.2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ht="14.2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ht="14.2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ht="14.2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ht="14.2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ht="14.2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ht="14.2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ht="14.2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ht="14.2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ht="14.2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ht="14.2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ht="14.2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ht="14.2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ht="14.2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ht="14.2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ht="14.2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ht="14.2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ht="14.2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ht="14.2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ht="14.2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ht="14.25" customHeight="1">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ht="14.25" customHeight="1">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ht="14.25" customHeight="1">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ht="14.25" customHeight="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ht="14.25" customHeight="1">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ht="14.25" customHeight="1">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ht="14.25" customHeight="1">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ht="14.25" customHeight="1">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ht="14.25" customHeight="1">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ht="14.25" customHeight="1">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ht="14.25" customHeight="1">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ht="14.25" customHeight="1">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ht="14.25" customHeight="1">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ht="14.25" customHeight="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ht="14.25" customHeight="1">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ht="14.25" customHeight="1">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ht="14.25" customHeight="1">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ht="14.25" customHeight="1">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ht="14.25" customHeight="1">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ht="14.25" customHeight="1">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ht="14.25" customHeight="1">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ht="14.25" customHeight="1">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ht="14.25" customHeight="1">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ht="14.25" customHeight="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ht="14.25" customHeight="1">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ht="14.25" customHeight="1">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ht="14.25" customHeight="1">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ht="14.25" customHeight="1">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ht="14.25" customHeight="1">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ht="14.25" customHeight="1">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ht="14.25" customHeight="1">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ht="14.25" customHeight="1">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ht="14.25" customHeight="1">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ht="14.25" customHeight="1">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ht="14.25" customHeight="1">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ht="14.25" customHeight="1">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ht="14.25" customHeight="1">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ht="14.25" customHeight="1">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ht="14.25" customHeight="1">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ht="14.25" customHeight="1">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ht="14.25" customHeight="1">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ht="14.25" customHeight="1">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ht="14.25" customHeight="1">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ht="14.25" customHeight="1">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ht="14.25" customHeight="1">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ht="14.25" customHeight="1">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ht="14.25" customHeight="1">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ht="14.25" customHeight="1">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ht="14.25" customHeight="1">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ht="14.25" customHeight="1">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ht="14.25" customHeight="1">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ht="14.25" customHeight="1">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ht="14.25" customHeight="1">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ht="14.25" customHeight="1">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ht="14.25" customHeight="1">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ht="14.25" customHeight="1">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ht="14.25" customHeight="1">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ht="14.25" customHeight="1">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ht="14.25" customHeight="1">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ht="14.25" customHeight="1">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ht="14.25" customHeight="1">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ht="14.25" customHeight="1">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ht="14.25" customHeight="1">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ht="14.25" customHeight="1">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ht="14.25" customHeight="1">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ht="14.25" customHeight="1">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ht="14.25" customHeight="1">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ht="14.25" customHeight="1">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ht="14.25" customHeight="1">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ht="14.25" customHeight="1">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ht="14.25" customHeight="1">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ht="14.25" customHeight="1">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ht="14.25" customHeight="1">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ht="14.25" customHeight="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ht="14.25" customHeight="1">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ht="14.25" customHeight="1">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ht="14.25" customHeight="1">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ht="14.25" customHeight="1">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ht="14.25" customHeight="1">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ht="14.25" customHeight="1">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ht="14.25" customHeight="1">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ht="14.25" customHeight="1">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ht="14.25" customHeight="1">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ht="14.25" customHeight="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ht="14.25" customHeight="1">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ht="14.25" customHeight="1">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ht="14.25" customHeight="1">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ht="14.25" customHeight="1">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ht="14.25" customHeight="1">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ht="14.25" customHeight="1">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ht="14.25" customHeight="1">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ht="14.25" customHeight="1">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ht="14.25" customHeight="1">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ht="14.25" customHeight="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ht="14.25" customHeight="1">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ht="14.25" customHeight="1">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ht="14.25" customHeight="1">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ht="14.25" customHeight="1">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ht="14.25" customHeight="1">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ht="14.25" customHeight="1">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ht="14.25" customHeight="1">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ht="14.25" customHeight="1">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ht="14.25" customHeight="1">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ht="14.25" customHeight="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ht="14.25" customHeight="1">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ht="14.25" customHeight="1">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ht="14.25" customHeight="1">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ht="14.25" customHeight="1">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ht="14.25" customHeight="1">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ht="14.25" customHeight="1">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ht="14.25" customHeight="1">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ht="14.25" customHeight="1">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ht="14.25" customHeight="1">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ht="14.25" customHeight="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ht="14.25" customHeight="1">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ht="14.25" customHeight="1">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ht="14.25" customHeight="1">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ht="14.25" customHeight="1">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ht="14.25" customHeight="1">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ht="14.25" customHeight="1">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ht="14.25" customHeight="1">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ht="14.25" customHeight="1">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ht="14.25" customHeight="1">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ht="14.25" customHeight="1">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ht="14.25" customHeight="1">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ht="14.25" customHeight="1">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ht="14.25" customHeight="1">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ht="14.25" customHeight="1">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ht="14.25" customHeight="1">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ht="14.25" customHeight="1">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ht="14.25" customHeight="1">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ht="14.25" customHeight="1">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ht="14.25" customHeight="1">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ht="14.25" customHeight="1">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ht="14.25" customHeight="1">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ht="14.25" customHeight="1">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ht="14.25" customHeight="1">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ht="14.25" customHeight="1">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ht="14.25" customHeight="1">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ht="14.25" customHeight="1">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ht="14.25" customHeight="1">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ht="14.25" customHeight="1">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ht="14.25" customHeight="1">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ht="14.25" customHeight="1">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ht="14.25" customHeight="1">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ht="14.25" customHeight="1">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ht="14.25" customHeight="1">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ht="14.25" customHeight="1">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ht="14.25" customHeight="1">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ht="14.25" customHeight="1">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ht="14.25" customHeight="1">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ht="14.25" customHeight="1">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ht="14.25" customHeight="1">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ht="14.25" customHeight="1">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ht="14.25" customHeight="1">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ht="14.25" customHeight="1">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ht="14.25" customHeight="1">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ht="14.25" customHeight="1">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ht="14.25" customHeight="1">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ht="14.25" customHeight="1">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ht="14.25" customHeight="1">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ht="14.25" customHeight="1">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ht="14.25" customHeight="1">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ht="14.25" customHeight="1">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ht="14.25" customHeight="1">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ht="14.25" customHeight="1">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ht="14.25" customHeight="1">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ht="14.25" customHeight="1">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ht="14.25" customHeight="1">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ht="14.25" customHeight="1">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ht="14.25" customHeight="1">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ht="14.25" customHeight="1">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ht="14.25" customHeight="1">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ht="14.25" customHeight="1">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ht="14.25" customHeight="1">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ht="14.25" customHeight="1">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ht="14.25" customHeight="1">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ht="14.25" customHeight="1">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ht="14.25" customHeight="1">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ht="14.25" customHeight="1">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ht="14.25" customHeight="1">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ht="14.25" customHeight="1">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ht="14.25" customHeight="1">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ht="14.25" customHeight="1">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ht="14.25" customHeight="1">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ht="14.25" customHeight="1">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ht="14.25" customHeight="1">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ht="14.25" customHeight="1">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ht="14.25" customHeight="1">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ht="14.25" customHeight="1">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ht="14.25" customHeight="1">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ht="14.25" customHeight="1">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ht="14.25" customHeight="1">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ht="14.25" customHeight="1">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ht="14.25" customHeight="1">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ht="14.25" customHeight="1">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ht="14.25" customHeight="1">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ht="14.25" customHeight="1">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ht="14.25" customHeight="1">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ht="14.25" customHeight="1">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ht="14.25" customHeight="1">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ht="14.25" customHeight="1">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ht="14.25" customHeight="1">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ht="14.25" customHeight="1">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ht="14.25" customHeight="1">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ht="14.25" customHeight="1">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ht="14.25" customHeight="1">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ht="14.25" customHeight="1">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ht="14.25" customHeight="1">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ht="14.25" customHeight="1">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ht="14.25" customHeight="1">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ht="14.25" customHeight="1">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ht="14.25" customHeight="1">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ht="14.25" customHeight="1">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ht="14.25" customHeight="1">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ht="14.25" customHeight="1">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ht="14.25" customHeight="1">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ht="14.25" customHeight="1">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ht="14.25" customHeight="1">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ht="14.25" customHeight="1">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ht="14.25" customHeight="1">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ht="14.25" customHeight="1">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ht="14.25" customHeight="1">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ht="14.25" customHeight="1">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ht="14.25" customHeight="1">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ht="14.25" customHeight="1">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ht="14.25" customHeight="1">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ht="14.25" customHeight="1">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ht="14.25" customHeight="1">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ht="14.25" customHeight="1">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ht="14.25" customHeight="1">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ht="14.25" customHeight="1">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ht="14.25" customHeight="1">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ht="14.25" customHeight="1">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ht="14.25" customHeight="1">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ht="14.25" customHeight="1">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ht="14.25" customHeight="1">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ht="14.25" customHeight="1">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ht="14.25" customHeight="1">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ht="14.25" customHeight="1">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ht="14.25" customHeight="1">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ht="14.25" customHeight="1">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ht="14.25" customHeight="1">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ht="14.25" customHeight="1">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ht="14.25" customHeight="1">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ht="14.25" customHeight="1">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ht="14.25" customHeight="1">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ht="14.25" customHeight="1">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ht="14.25" customHeight="1">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ht="14.25" customHeight="1">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ht="14.25" customHeight="1">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ht="14.25" customHeight="1">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ht="14.25" customHeight="1">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ht="14.25" customHeight="1">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ht="14.25" customHeight="1">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ht="14.25" customHeight="1">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ht="14.25" customHeight="1">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ht="14.25" customHeight="1">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ht="14.25" customHeight="1">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ht="14.25" customHeight="1">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ht="14.25" customHeight="1">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ht="14.25" customHeight="1">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ht="14.25" customHeight="1">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ht="14.25" customHeight="1">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ht="14.25" customHeight="1">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ht="14.25" customHeight="1">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ht="14.25" customHeight="1">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ht="14.25" customHeight="1">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ht="14.25" customHeight="1">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ht="14.25" customHeight="1">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ht="14.25" customHeight="1">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ht="14.25" customHeight="1">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ht="14.25" customHeight="1">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ht="14.25" customHeight="1">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ht="14.25" customHeight="1">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ht="14.25" customHeight="1">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ht="14.25" customHeight="1">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ht="14.25" customHeight="1">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ht="14.25" customHeight="1">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ht="14.25" customHeight="1">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ht="14.25" customHeight="1">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ht="14.25" customHeight="1">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ht="14.25" customHeight="1">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ht="14.25" customHeight="1">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ht="14.25" customHeight="1">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ht="14.25" customHeight="1">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ht="14.25" customHeight="1">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ht="14.25" customHeight="1">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ht="14.25" customHeight="1">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ht="14.25" customHeight="1">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ht="14.25" customHeight="1">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ht="14.25" customHeight="1">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ht="14.25" customHeight="1">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ht="14.25" customHeight="1">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ht="14.25" customHeight="1">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ht="14.25" customHeight="1">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ht="14.25" customHeight="1">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ht="14.25" customHeight="1">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ht="14.25" customHeight="1">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ht="14.25" customHeight="1">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ht="14.25" customHeight="1">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ht="14.25" customHeight="1">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ht="14.25" customHeight="1">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ht="14.25" customHeight="1">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ht="14.25" customHeight="1">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ht="14.25" customHeight="1">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ht="14.25" customHeight="1">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ht="14.25" customHeight="1">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ht="14.25" customHeight="1">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ht="14.25" customHeight="1">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ht="14.25" customHeight="1">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ht="14.25" customHeight="1">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ht="14.25" customHeight="1">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ht="14.25" customHeight="1">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ht="14.25" customHeight="1">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ht="14.25" customHeight="1">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ht="14.25" customHeight="1">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ht="14.25" customHeight="1">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ht="14.25" customHeight="1">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ht="14.25" customHeight="1">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ht="14.25" customHeight="1">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ht="14.25" customHeight="1">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ht="14.25" customHeight="1">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ht="14.25" customHeight="1">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ht="14.25" customHeight="1">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ht="14.25" customHeight="1">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ht="14.25" customHeight="1">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ht="14.25" customHeight="1">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ht="14.25" customHeight="1">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ht="14.25" customHeight="1">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ht="14.25" customHeight="1">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ht="14.25" customHeight="1">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ht="14.25" customHeight="1">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ht="14.25" customHeight="1">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ht="14.25" customHeight="1">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ht="14.25" customHeight="1">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ht="14.25" customHeight="1">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ht="14.25" customHeight="1">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ht="14.25" customHeight="1">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ht="14.25" customHeight="1">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ht="14.25" customHeight="1">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ht="14.25" customHeight="1">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ht="14.25" customHeight="1">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ht="14.25" customHeight="1">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ht="14.25" customHeight="1">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ht="14.25" customHeight="1">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ht="14.25" customHeight="1">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ht="14.25" customHeight="1">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ht="14.25" customHeight="1">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ht="14.25" customHeight="1">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ht="14.25" customHeight="1">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ht="14.25" customHeight="1">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ht="14.25" customHeight="1">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ht="14.25" customHeight="1">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ht="14.25" customHeight="1">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ht="14.25" customHeight="1">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ht="14.25" customHeight="1">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ht="14.25" customHeight="1">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ht="14.25" customHeight="1">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ht="14.25" customHeight="1">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ht="14.25" customHeight="1">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ht="14.25" customHeight="1">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ht="14.25" customHeight="1">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ht="14.25" customHeight="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ht="14.25" customHeight="1">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ht="14.25" customHeight="1">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ht="14.25" customHeight="1">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ht="14.25" customHeight="1">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ht="14.25" customHeight="1">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ht="14.25" customHeight="1">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ht="14.25" customHeight="1">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ht="14.25" customHeight="1">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ht="14.25" customHeight="1">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ht="14.25" customHeight="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ht="14.25" customHeight="1">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ht="14.25" customHeight="1">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ht="14.25" customHeight="1">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ht="14.25" customHeight="1">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ht="14.25" customHeight="1">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ht="14.25" customHeight="1">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ht="14.25" customHeight="1">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ht="14.25" customHeight="1">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ht="14.25" customHeight="1">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ht="14.25" customHeight="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ht="14.25" customHeight="1">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ht="14.25" customHeight="1">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ht="14.25" customHeight="1">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ht="14.25" customHeight="1">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ht="14.25" customHeight="1">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ht="14.25" customHeight="1">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ht="14.25" customHeight="1">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ht="14.25" customHeight="1">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ht="14.25" customHeight="1">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ht="14.25" customHeight="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ht="14.25" customHeight="1">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ht="14.25" customHeight="1">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ht="14.25" customHeight="1">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ht="14.25" customHeight="1">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ht="14.25" customHeight="1">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ht="14.25" customHeight="1">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ht="14.25" customHeight="1">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ht="14.25" customHeight="1">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ht="14.25" customHeight="1">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ht="14.25" customHeight="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ht="14.25" customHeight="1">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ht="14.25" customHeight="1">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ht="14.25" customHeight="1">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ht="14.25" customHeight="1">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ht="14.25" customHeight="1">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ht="14.25" customHeight="1">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ht="14.25" customHeight="1">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ht="14.25" customHeight="1">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ht="14.25" customHeight="1">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ht="14.25" customHeight="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ht="14.25" customHeight="1">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ht="14.25" customHeight="1">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ht="14.25" customHeight="1">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ht="14.25" customHeight="1">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ht="14.25" customHeight="1">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ht="14.25" customHeight="1">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ht="14.25" customHeight="1">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ht="14.25" customHeight="1">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ht="14.25" customHeight="1">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ht="14.25" customHeight="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ht="14.25" customHeight="1">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ht="14.25" customHeight="1">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ht="14.25" customHeight="1">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ht="14.25" customHeight="1">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ht="14.25" customHeight="1">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ht="14.25" customHeight="1">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ht="14.25" customHeight="1">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ht="14.25" customHeight="1">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ht="14.25" customHeight="1">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ht="14.25" customHeight="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ht="14.25" customHeight="1">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ht="14.25" customHeight="1">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ht="14.25" customHeight="1">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ht="14.25" customHeight="1">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ht="14.25" customHeight="1">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ht="14.25" customHeight="1">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ht="14.25" customHeight="1">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ht="14.25" customHeight="1">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ht="14.25" customHeight="1">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ht="14.25" customHeight="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ht="14.25" customHeight="1">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ht="14.25" customHeight="1">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ht="14.25" customHeight="1">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ht="14.25" customHeight="1">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ht="14.25" customHeight="1">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ht="14.25" customHeight="1">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ht="14.25" customHeight="1">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ht="14.25" customHeight="1">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ht="14.25" customHeight="1">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ht="14.25" customHeight="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ht="14.25" customHeight="1">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ht="14.25" customHeight="1">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ht="14.25" customHeight="1">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ht="14.25" customHeight="1">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ht="14.25" customHeight="1">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ht="14.25" customHeight="1">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ht="14.25" customHeight="1">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ht="14.25" customHeight="1">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ht="14.25" customHeight="1">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ht="14.25" customHeight="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ht="14.25" customHeight="1">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ht="14.25" customHeight="1">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ht="14.25" customHeight="1">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ht="14.25" customHeight="1">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ht="14.25" customHeight="1">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ht="14.25" customHeight="1">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ht="14.25" customHeight="1">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ht="14.25" customHeight="1">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ht="14.25" customHeight="1">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ht="14.25" customHeight="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ht="14.25" customHeight="1">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ht="14.25" customHeight="1">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ht="14.25" customHeight="1">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ht="14.25" customHeight="1">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ht="14.25" customHeight="1">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ht="14.25" customHeight="1">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ht="14.25" customHeight="1">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ht="14.25" customHeight="1">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ht="14.25" customHeight="1">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ht="14.25" customHeight="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ht="14.25" customHeight="1">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ht="14.25" customHeight="1">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ht="14.25" customHeight="1">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ht="14.25" customHeight="1">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ht="14.25" customHeight="1">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ht="14.25" customHeight="1">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ht="14.25" customHeight="1">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ht="14.25" customHeight="1">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ht="14.25" customHeight="1">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ht="14.25" customHeight="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ht="14.25" customHeight="1">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ht="14.25" customHeight="1">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ht="14.25" customHeight="1">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ht="14.25" customHeight="1">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ht="14.25" customHeight="1">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ht="14.25" customHeight="1">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ht="14.25" customHeight="1">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ht="14.25" customHeight="1">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ht="14.25" customHeight="1">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ht="14.25" customHeight="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ht="14.25" customHeight="1">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ht="14.25" customHeight="1">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ht="14.25" customHeight="1">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ht="14.25" customHeight="1">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ht="14.25" customHeight="1">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ht="14.25" customHeight="1">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ht="14.25" customHeight="1">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ht="14.25" customHeight="1">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ht="14.25" customHeight="1">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ht="14.25" customHeight="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ht="14.25" customHeight="1">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ht="14.25" customHeight="1">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ht="14.25" customHeight="1">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ht="14.25" customHeight="1">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ht="14.25" customHeight="1">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ht="14.25" customHeight="1">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ht="14.25" customHeight="1">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ht="14.25" customHeight="1">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ht="14.25" customHeight="1">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ht="14.25" customHeight="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ht="14.25" customHeight="1">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ht="14.25" customHeight="1">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ht="14.25" customHeight="1">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ht="14.25" customHeight="1">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ht="14.25" customHeight="1">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ht="14.25" customHeight="1">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ht="14.25" customHeight="1">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ht="14.25" customHeight="1">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ht="14.25" customHeight="1">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ht="14.25" customHeight="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ht="14.25" customHeight="1">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ht="14.25" customHeight="1">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ht="14.25" customHeight="1">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ht="14.25" customHeight="1">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ht="14.25" customHeight="1">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ht="14.25" customHeight="1">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ht="14.25" customHeight="1">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ht="14.25" customHeight="1">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ht="14.25" customHeight="1">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ht="14.25" customHeight="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ht="14.25" customHeight="1">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ht="14.25" customHeight="1">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ht="14.25" customHeight="1">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ht="14.25" customHeight="1">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ht="14.25" customHeight="1">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ht="14.25" customHeight="1">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ht="14.25" customHeight="1">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ht="14.25" customHeight="1">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ht="14.25" customHeight="1">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ht="14.25" customHeight="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ht="14.25" customHeight="1">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ht="14.25" customHeight="1">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ht="14.25" customHeight="1">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ht="14.25" customHeight="1">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ht="14.25" customHeight="1">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ht="14.25" customHeight="1">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ht="14.25" customHeight="1">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ht="14.25" customHeight="1">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ht="14.25" customHeight="1">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ht="14.25" customHeight="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ht="14.25" customHeight="1">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ht="14.25" customHeight="1">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ht="14.25" customHeight="1">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ht="14.25" customHeight="1">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ht="14.25" customHeight="1">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ht="14.25" customHeight="1">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ht="14.25" customHeight="1">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ht="14.25" customHeight="1">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ht="14.25" customHeight="1">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ht="14.25" customHeight="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ht="14.25" customHeight="1">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ht="14.25" customHeight="1">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ht="14.25" customHeight="1">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ht="14.25" customHeight="1">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ht="14.25" customHeight="1">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ht="14.25" customHeight="1">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ht="14.25" customHeight="1">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ht="14.25" customHeight="1">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ht="14.25" customHeight="1">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ht="14.25" customHeight="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ht="14.25" customHeight="1">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ht="14.25" customHeight="1">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ht="14.25" customHeight="1">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ht="14.25" customHeight="1">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ht="14.25" customHeight="1">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ht="14.25" customHeight="1">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ht="14.25" customHeight="1">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ht="14.25" customHeight="1">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ht="14.25" customHeight="1">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ht="14.25" customHeight="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ht="14.25" customHeight="1">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ht="14.25" customHeight="1">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ht="14.25" customHeight="1">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ht="14.25" customHeight="1">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ht="14.25" customHeight="1">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ht="14.25" customHeight="1">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ht="14.25" customHeight="1">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ht="14.25" customHeight="1">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ht="14.25" customHeight="1">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ht="14.25" customHeight="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ht="14.25" customHeight="1">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ht="14.25" customHeight="1">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ht="14.25" customHeight="1">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ht="14.25" customHeight="1">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ht="14.25" customHeight="1">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ht="14.25" customHeight="1">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ht="14.25" customHeight="1">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ht="14.25" customHeight="1">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ht="14.25" customHeight="1">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ht="14.25" customHeight="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ht="14.25" customHeight="1">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ht="14.25" customHeight="1">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ht="14.25" customHeight="1">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ht="14.25" customHeight="1">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ht="14.25" customHeight="1">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ht="14.25" customHeight="1">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ht="14.25" customHeight="1">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ht="14.25" customHeight="1">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ht="14.25" customHeight="1">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ht="14.25" customHeight="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ht="14.25" customHeight="1">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ht="14.25" customHeight="1">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ht="14.25" customHeight="1">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ht="14.25" customHeight="1">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ht="14.25" customHeight="1">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ht="14.25" customHeight="1">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ht="14.25" customHeight="1">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ht="14.25" customHeight="1">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ht="14.25" customHeight="1">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ht="14.25" customHeight="1">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ht="14.25" customHeight="1">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ht="14.25" customHeight="1">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ht="14.25" customHeight="1">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ht="14.25" customHeight="1">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ht="14.25" customHeight="1">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ht="14.25" customHeight="1">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ht="14.25" customHeight="1">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ht="14.25" customHeight="1">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ht="14.25" customHeight="1">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ht="14.25" customHeight="1">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ht="14.25" customHeight="1">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ht="14.25" customHeight="1">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ht="14.25" customHeight="1">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ht="14.25" customHeight="1">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ht="14.25" customHeight="1">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ht="14.25" customHeight="1">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ht="14.25" customHeight="1">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ht="14.25" customHeight="1">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ht="14.25" customHeight="1">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ht="14.25" customHeight="1">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ht="14.25" customHeight="1">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ht="14.25" customHeight="1">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ht="14.25" customHeight="1">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ht="14.25" customHeight="1">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ht="14.25" customHeight="1">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ht="14.25" customHeight="1">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ht="14.25" customHeight="1">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ht="14.25" customHeight="1">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ht="14.25" customHeight="1">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ht="14.25" customHeight="1">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ht="14.25" customHeight="1">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ht="14.25" customHeight="1">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ht="14.25" customHeight="1">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ht="14.25" customHeight="1">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ht="14.25" customHeight="1">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ht="14.25" customHeight="1">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ht="14.25" customHeight="1">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ht="14.25" customHeight="1">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ht="14.25" customHeight="1">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ht="14.25" customHeight="1">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ht="14.25" customHeight="1">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ht="14.25" customHeight="1">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ht="14.25" customHeight="1">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ht="14.25" customHeight="1">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ht="14.25" customHeight="1">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ht="14.25" customHeight="1">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ht="14.25" customHeight="1">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ht="14.25" customHeight="1">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ht="14.25" customHeight="1">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ht="14.25" customHeight="1">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ht="14.25" customHeight="1">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ht="14.25" customHeight="1">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ht="14.25" customHeight="1">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ht="14.25" customHeight="1">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ht="14.25" customHeight="1">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ht="14.25" customHeight="1">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ht="14.25" customHeight="1">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ht="14.25" customHeight="1">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ht="14.25" customHeight="1">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ht="14.25" customHeight="1">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ht="14.25" customHeight="1">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ht="14.25" customHeight="1">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ht="14.25" customHeight="1">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ht="14.25" customHeight="1">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ht="14.25" customHeight="1">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ht="14.25" customHeight="1">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ht="14.25" customHeight="1">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ht="14.25" customHeight="1">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ht="14.25" customHeight="1">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ht="14.25" customHeight="1">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ht="14.25" customHeight="1">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ht="14.25" customHeight="1">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ht="14.25" customHeight="1">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ht="14.25" customHeight="1">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ht="14.25" customHeight="1">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ht="14.25" customHeight="1">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ht="14.25" customHeight="1">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ht="14.25" customHeight="1">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ht="14.25" customHeight="1">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ht="14.25" customHeight="1">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ht="14.25" customHeight="1">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ht="14.25" customHeight="1">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ht="14.25" customHeight="1">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ht="14.25" customHeight="1">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ht="14.25" customHeight="1">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ht="14.25" customHeight="1">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ht="14.25" customHeight="1">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ht="14.25" customHeight="1">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ht="14.25" customHeight="1">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ht="14.25" customHeight="1">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ht="14.25" customHeight="1">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ht="14.25" customHeight="1">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ht="14.25" customHeight="1">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ht="14.25" customHeight="1">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ht="14.25" customHeight="1">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ht="14.25" customHeight="1">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ht="14.25" customHeight="1">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ht="14.25" customHeight="1">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ht="14.25" customHeight="1">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ht="14.25" customHeight="1">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ht="14.25" customHeight="1">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ht="14.25" customHeight="1">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ht="14.25" customHeight="1">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ht="14.25" customHeight="1">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ht="14.25" customHeight="1">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ht="14.25" customHeight="1">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ht="14.25" customHeight="1">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ht="14.25" customHeight="1">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ht="14.25" customHeight="1">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ht="14.25" customHeight="1">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ht="14.25" customHeight="1">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ht="14.25" customHeight="1">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ht="14.25" customHeight="1">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ht="14.25" customHeight="1">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ht="14.25" customHeight="1">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ht="14.25" customHeight="1">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ht="14.25" customHeight="1">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ht="14.25" customHeight="1">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ht="14.25" customHeight="1">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ht="14.25" customHeight="1">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ht="14.25" customHeight="1">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ht="14.25" customHeight="1">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ht="14.25" customHeight="1">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ht="14.25" customHeight="1">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ht="14.25" customHeight="1">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ht="14.25" customHeight="1">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ht="14.25" customHeight="1">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ht="14.25" customHeight="1">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ht="14.25" customHeight="1">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ht="14.25" customHeight="1">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ht="14.25" customHeight="1">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ht="14.25" customHeight="1">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ht="14.25" customHeight="1">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ht="14.25" customHeight="1">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ht="14.25" customHeight="1">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ht="14.25" customHeight="1">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ht="14.25" customHeight="1">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ht="14.25" customHeight="1">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ht="14.25" customHeight="1">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sheetData>
  <printOptions/>
  <pageMargins bottom="0.75" footer="0.0" header="0.0" left="0.7" right="0.7" top="0.75"/>
  <pageSetup paperSize="9" orientation="portrait"/>
  <drawing r:id="rId1"/>
  <tableParts count="6">
    <tablePart r:id="rId8"/>
    <tablePart r:id="rId9"/>
    <tablePart r:id="rId10"/>
    <tablePart r:id="rId11"/>
    <tablePart r:id="rId12"/>
    <tablePart r:id="rId1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2020-10-02T12:31:41Z</dcterms:created>
  <dc:creator>Stuart Wilson</dc:creator>
</cp:coreProperties>
</file>