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lossop Schedule_Blank"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<sst xmlns="http://schemas.openxmlformats.org/spreadsheetml/2006/main" count="64" uniqueCount="55">
  <si>
    <t xml:space="preserve">This schedule forms part of the tender pack. Measurements are provided here, however the drawings are to be the final measure, and therefore the contractor is expected to ensure that the measurements provided in their costing are accurate. Any inaccuracies should be highlighted to the Contract Administrator </t>
  </si>
  <si>
    <t xml:space="preserve">Item</t>
  </si>
  <si>
    <t xml:space="preserve">Description</t>
  </si>
  <si>
    <t xml:space="preserve">Unit</t>
  </si>
  <si>
    <t xml:space="preserve">Number</t>
  </si>
  <si>
    <t xml:space="preserve">£/unit</t>
  </si>
  <si>
    <t xml:space="preserve">Cost (£)</t>
  </si>
  <si>
    <t xml:space="preserve">Mobilisation and setting out</t>
  </si>
  <si>
    <t xml:space="preserve">Site clearance, preparation, topsoil strip, storage of topsoil.</t>
  </si>
  <si>
    <t xml:space="preserve">Apply total herbicide</t>
  </si>
  <si>
    <r>
      <rPr>
        <sz val="11"/>
        <rFont val="Calibri"/>
        <family val="2"/>
        <charset val="1"/>
      </rPr>
      <t xml:space="preserve">m</t>
    </r>
    <r>
      <rPr>
        <vertAlign val="superscript"/>
        <sz val="11"/>
        <rFont val="Calibri"/>
        <family val="2"/>
        <charset val="1"/>
      </rPr>
      <t xml:space="preserve">2</t>
    </r>
  </si>
  <si>
    <t xml:space="preserve">Strip 250 mm true topsoil and remove to temporary store</t>
  </si>
  <si>
    <r>
      <rPr>
        <sz val="11"/>
        <rFont val="Calibri"/>
        <family val="2"/>
        <charset val="1"/>
      </rPr>
      <t xml:space="preserve">m</t>
    </r>
    <r>
      <rPr>
        <vertAlign val="superscript"/>
        <sz val="11"/>
        <rFont val="Calibri"/>
        <family val="2"/>
        <charset val="1"/>
      </rPr>
      <t xml:space="preserve">3</t>
    </r>
  </si>
  <si>
    <t xml:space="preserve">Stone bury / picking</t>
  </si>
  <si>
    <t xml:space="preserve">Final laser grading of the formation layer</t>
  </si>
  <si>
    <t xml:space="preserve">Installation of drains</t>
  </si>
  <si>
    <t xml:space="preserve">Supply and install 2 No. SW manholes</t>
  </si>
  <si>
    <t xml:space="preserve">No.</t>
  </si>
  <si>
    <t xml:space="preserve">Supply and install 100mm SW drainage pipework for Contemplation buillding roof drainage.</t>
  </si>
  <si>
    <t xml:space="preserve">Lin. m</t>
  </si>
  <si>
    <t xml:space="preserve">Connect to existing chamber</t>
  </si>
  <si>
    <t xml:space="preserve">Excavate and then reinstate roadway surface where pipe run crosses to connect into existing SW manhole</t>
  </si>
  <si>
    <t xml:space="preserve">Lin m</t>
  </si>
  <si>
    <t xml:space="preserve">Sunb Structure</t>
  </si>
  <si>
    <t xml:space="preserve">Excavation, formation, sub-base to Building and stairs/ ramp.</t>
  </si>
  <si>
    <t xml:space="preserve">Excavation, formation, sub-base and pathway construction</t>
  </si>
  <si>
    <t xml:space="preserve">Supply and install retaining walls</t>
  </si>
  <si>
    <t xml:space="preserve">Walls below DPC</t>
  </si>
  <si>
    <t xml:space="preserve">Walls below DPC to Contemplation building and stairs/ ramp.</t>
  </si>
  <si>
    <t xml:space="preserve">Ground floor slab</t>
  </si>
  <si>
    <t xml:space="preserve">Install slab to Building and stairs/ ramp</t>
  </si>
  <si>
    <t xml:space="preserve">Structural Timber Frame</t>
  </si>
  <si>
    <t xml:space="preserve">Construct Green Oak timber frame,</t>
  </si>
  <si>
    <t xml:space="preserve">Construct Roof structure</t>
  </si>
  <si>
    <t xml:space="preserve">Wall Cladding</t>
  </si>
  <si>
    <t xml:space="preserve">Install wall cladding as specified.</t>
  </si>
  <si>
    <t xml:space="preserve">Install direct glazing as specified.</t>
  </si>
  <si>
    <t xml:space="preserve">Roof Covering</t>
  </si>
  <si>
    <t xml:space="preserve">Install clay tiled roof and acceseories</t>
  </si>
  <si>
    <t xml:space="preserve">Internal Works</t>
  </si>
  <si>
    <t xml:space="preserve">Drylining to walls and ceiling</t>
  </si>
  <si>
    <t xml:space="preserve">Install timber flooring</t>
  </si>
  <si>
    <t xml:space="preserve">1st fix electrical</t>
  </si>
  <si>
    <t xml:space="preserve">2nd fix electrical</t>
  </si>
  <si>
    <t xml:space="preserve">External Works</t>
  </si>
  <si>
    <t xml:space="preserve">Install timber balustrading to ramps and external stair</t>
  </si>
  <si>
    <t xml:space="preserve">Finishing layers to pathways </t>
  </si>
  <si>
    <t xml:space="preserve">Completion</t>
  </si>
  <si>
    <t xml:space="preserve">Commisioning and testing</t>
  </si>
  <si>
    <t xml:space="preserve">As built plans</t>
  </si>
  <si>
    <t xml:space="preserve">Additional Items</t>
  </si>
  <si>
    <t xml:space="preserve">Sub total</t>
  </si>
  <si>
    <t xml:space="preserve">Please ensure that the calculations in this sheet have not been altered and that your final contract figure is correct.</t>
  </si>
  <si>
    <t xml:space="preserve">10% contingency</t>
  </si>
  <si>
    <t xml:space="preserve">Total cost of contract</t>
  </si>
</sst>
</file>

<file path=xl/styles.xml><?xml version="1.0" encoding="utf-8"?>
<styleSheet xmlns="http://schemas.openxmlformats.org/spreadsheetml/2006/main">
  <numFmts count="4">
    <numFmt numFmtId="164" formatCode="General"/>
    <numFmt numFmtId="165" formatCode="0.0"/>
    <numFmt numFmtId="166" formatCode="_-* #,##0.00_-;\-* #,##0.00_-;_-* \-??_-;_-@_-"/>
    <numFmt numFmtId="167" formatCode="\£#,##0.00"/>
  </numFmts>
  <fonts count="13">
    <font>
      <sz val="11"/>
      <color rgb="FF000000"/>
      <name val="Calibri"/>
      <family val="2"/>
      <charset val="1"/>
    </font>
    <font>
      <sz val="10"/>
      <name val="Arial"/>
      <family val="0"/>
    </font>
    <font>
      <sz val="10"/>
      <name val="Arial"/>
      <family val="0"/>
    </font>
    <font>
      <sz val="10"/>
      <name val="Arial"/>
      <family val="0"/>
    </font>
    <font>
      <b val="true"/>
      <sz val="12"/>
      <color rgb="FF000000"/>
      <name val="Calibri"/>
      <family val="2"/>
      <charset val="1"/>
    </font>
    <font>
      <b val="true"/>
      <sz val="11"/>
      <color rgb="FFFFFFFF"/>
      <name val="Calibri"/>
      <family val="2"/>
      <charset val="1"/>
    </font>
    <font>
      <sz val="11"/>
      <name val="Calibri"/>
      <family val="2"/>
      <charset val="1"/>
    </font>
    <font>
      <sz val="11"/>
      <color rgb="FFFFFFFF"/>
      <name val="Calibri"/>
      <family val="2"/>
      <charset val="1"/>
    </font>
    <font>
      <vertAlign val="superscript"/>
      <sz val="11"/>
      <name val="Calibri"/>
      <family val="2"/>
      <charset val="1"/>
    </font>
    <font>
      <sz val="11"/>
      <color rgb="FFFF0000"/>
      <name val="Calibri"/>
      <family val="2"/>
      <charset val="1"/>
    </font>
    <font>
      <b val="true"/>
      <sz val="11"/>
      <name val="Calibri"/>
      <family val="2"/>
      <charset val="1"/>
    </font>
    <font>
      <b val="true"/>
      <sz val="16"/>
      <color rgb="FF000000"/>
      <name val="Calibri"/>
      <family val="2"/>
      <charset val="1"/>
    </font>
    <font>
      <b val="true"/>
      <sz val="11"/>
      <color rgb="FFFF0000"/>
      <name val="Calibri"/>
      <family val="2"/>
      <charset val="1"/>
    </font>
  </fonts>
  <fills count="4">
    <fill>
      <patternFill patternType="none"/>
    </fill>
    <fill>
      <patternFill patternType="gray125"/>
    </fill>
    <fill>
      <patternFill patternType="solid">
        <fgColor rgb="FFFFCD00"/>
        <bgColor rgb="FFFFFF00"/>
      </patternFill>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5" fillId="2" borderId="1" xfId="0" applyFont="true" applyBorder="true" applyAlignment="true" applyProtection="false">
      <alignment horizontal="justify"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5" fontId="5" fillId="2" borderId="1" xfId="15" applyFont="true" applyBorder="true" applyAlignment="true" applyProtection="true">
      <alignment horizontal="general" vertical="bottom" textRotation="0" wrapText="true" indent="0" shrinkToFit="false"/>
      <protection locked="true" hidden="false"/>
    </xf>
    <xf numFmtId="165" fontId="6" fillId="0" borderId="1" xfId="0" applyFont="true" applyBorder="true" applyAlignment="true" applyProtection="false">
      <alignment horizontal="justify" vertical="center" textRotation="0" wrapText="true" indent="0" shrinkToFit="false"/>
      <protection locked="true" hidden="false"/>
    </xf>
    <xf numFmtId="164" fontId="6" fillId="3" borderId="1" xfId="0" applyFont="true" applyBorder="true" applyAlignment="true" applyProtection="false">
      <alignment horizontal="justify"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5" fontId="6" fillId="3" borderId="1" xfId="15" applyFont="true" applyBorder="true" applyAlignment="true" applyProtection="true">
      <alignment horizontal="right" vertical="center" textRotation="0" wrapText="true" indent="0" shrinkToFit="false"/>
      <protection locked="true" hidden="false"/>
    </xf>
    <xf numFmtId="167" fontId="6" fillId="3" borderId="1" xfId="0" applyFont="true" applyBorder="true" applyAlignment="true" applyProtection="false">
      <alignment horizontal="general" vertical="center" textRotation="0" wrapText="false" indent="0" shrinkToFit="false"/>
      <protection locked="true" hidden="false"/>
    </xf>
    <xf numFmtId="165" fontId="5" fillId="2" borderId="1" xfId="0" applyFont="true" applyBorder="true" applyAlignment="true" applyProtection="false">
      <alignment horizontal="justify"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5" fontId="7" fillId="2" borderId="1" xfId="15" applyFont="true" applyBorder="true" applyAlignment="true" applyProtection="true">
      <alignment horizontal="general" vertical="bottom" textRotation="0" wrapText="true" indent="0" shrinkToFit="false"/>
      <protection locked="true" hidden="false"/>
    </xf>
    <xf numFmtId="167" fontId="7" fillId="2"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justify" vertical="center" textRotation="0" wrapText="true" indent="0" shrinkToFit="false"/>
      <protection locked="true" hidden="false"/>
    </xf>
    <xf numFmtId="165" fontId="6" fillId="3" borderId="1" xfId="15" applyFont="true" applyBorder="true" applyAlignment="true" applyProtection="true">
      <alignment horizontal="general" vertical="bottom"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7" fontId="5" fillId="2" borderId="1" xfId="0" applyFont="true" applyBorder="true" applyAlignment="true" applyProtection="false">
      <alignment horizontal="general" vertical="center" textRotation="0" wrapText="false" indent="0" shrinkToFit="false"/>
      <protection locked="true" hidden="false"/>
    </xf>
    <xf numFmtId="165" fontId="6" fillId="3" borderId="1" xfId="0" applyFont="true" applyBorder="true" applyAlignment="true" applyProtection="false">
      <alignment horizontal="justify"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5" fontId="5" fillId="2"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5" fontId="6" fillId="0" borderId="1" xfId="15" applyFont="true" applyBorder="true" applyAlignment="true" applyProtection="true">
      <alignment horizontal="general" vertical="bottom" textRotation="0" wrapText="true" indent="0" shrinkToFit="false"/>
      <protection locked="true" hidden="false"/>
    </xf>
    <xf numFmtId="165" fontId="0" fillId="0" borderId="1" xfId="0" applyFont="true" applyBorder="true" applyAlignment="true" applyProtection="false">
      <alignment horizontal="left" vertical="center" textRotation="0" wrapText="true" indent="0" shrinkToFit="false"/>
      <protection locked="true" hidden="false"/>
    </xf>
    <xf numFmtId="165" fontId="0" fillId="0" borderId="1" xfId="15" applyFont="true" applyBorder="true" applyAlignment="true" applyProtection="true">
      <alignment horizontal="general" vertical="bottom" textRotation="0" wrapText="true" indent="0" shrinkToFit="false"/>
      <protection locked="true" hidden="false"/>
    </xf>
    <xf numFmtId="167" fontId="0" fillId="0" borderId="1" xfId="0" applyFont="true" applyBorder="true" applyAlignment="true" applyProtection="false">
      <alignment horizontal="general" vertical="center" textRotation="0" wrapText="false" indent="0" shrinkToFit="false"/>
      <protection locked="true" hidden="false"/>
    </xf>
    <xf numFmtId="165" fontId="6" fillId="3" borderId="1" xfId="0" applyFont="true" applyBorder="true" applyAlignment="true" applyProtection="false">
      <alignment horizontal="left" vertical="center" textRotation="0" wrapText="true" indent="0" shrinkToFit="false"/>
      <protection locked="true" hidden="false"/>
    </xf>
    <xf numFmtId="165" fontId="7" fillId="2"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justify" vertical="center" textRotation="0" wrapText="true" indent="0" shrinkToFit="false"/>
      <protection locked="true" hidden="false"/>
    </xf>
    <xf numFmtId="164" fontId="10" fillId="3" borderId="3" xfId="0" applyFont="true" applyBorder="true" applyAlignment="true" applyProtection="false">
      <alignment horizontal="right" vertical="center" textRotation="0" wrapText="true" indent="0" shrinkToFit="false"/>
      <protection locked="true" hidden="false"/>
    </xf>
    <xf numFmtId="164" fontId="10" fillId="3" borderId="2" xfId="0" applyFont="true" applyBorder="true" applyAlignment="true" applyProtection="false">
      <alignment horizontal="right" vertical="center" textRotation="0" wrapText="true" indent="0" shrinkToFit="false"/>
      <protection locked="true" hidden="false"/>
    </xf>
    <xf numFmtId="165" fontId="10" fillId="3" borderId="4" xfId="0" applyFont="true" applyBorder="true" applyAlignment="true" applyProtection="false">
      <alignment horizontal="right" vertical="center" textRotation="0" wrapText="true" indent="0" shrinkToFit="false"/>
      <protection locked="true" hidden="false"/>
    </xf>
    <xf numFmtId="167" fontId="10" fillId="3" borderId="1"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5" fontId="6" fillId="3" borderId="1" xfId="15" applyFont="true" applyBorder="true" applyAlignment="true" applyProtection="true">
      <alignment horizontal="general" vertical="bottom" textRotation="0" wrapText="false" indent="0" shrinkToFit="false"/>
      <protection locked="true" hidden="false"/>
    </xf>
    <xf numFmtId="167" fontId="12" fillId="3" borderId="1" xfId="0" applyFont="true" applyBorder="true" applyAlignment="true" applyProtection="false">
      <alignment horizontal="general" vertical="center" textRotation="0" wrapText="false" indent="0" shrinkToFit="false"/>
      <protection locked="true" hidden="false"/>
    </xf>
    <xf numFmtId="164" fontId="10" fillId="3" borderId="3" xfId="0" applyFont="true" applyBorder="true" applyAlignment="true" applyProtection="false">
      <alignment horizontal="right" vertical="center" textRotation="0" wrapText="false" indent="0" shrinkToFit="false"/>
      <protection locked="true" hidden="false"/>
    </xf>
    <xf numFmtId="164" fontId="10" fillId="3" borderId="2" xfId="0" applyFont="true" applyBorder="true" applyAlignment="true" applyProtection="false">
      <alignment horizontal="right" vertical="center" textRotation="0" wrapText="false" indent="0" shrinkToFit="false"/>
      <protection locked="true" hidden="false"/>
    </xf>
    <xf numFmtId="165" fontId="10" fillId="3" borderId="4" xfId="0" applyFont="true" applyBorder="true" applyAlignment="true" applyProtection="false">
      <alignment horizontal="right" vertical="center" textRotation="0" wrapText="false" indent="0" shrinkToFit="false"/>
      <protection locked="true" hidden="false"/>
    </xf>
    <xf numFmtId="164" fontId="6" fillId="3" borderId="2" xfId="0" applyFont="true" applyBorder="true" applyAlignment="true" applyProtection="false">
      <alignment horizontal="right" vertical="center" textRotation="0" wrapText="false" indent="0" shrinkToFit="false"/>
      <protection locked="true" hidden="false"/>
    </xf>
    <xf numFmtId="165" fontId="6" fillId="3" borderId="4"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D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N4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62" activeCellId="0" sqref="B62"/>
    </sheetView>
  </sheetViews>
  <sheetFormatPr defaultColWidth="9.15625" defaultRowHeight="15" zeroHeight="false" outlineLevelRow="0" outlineLevelCol="0"/>
  <cols>
    <col collapsed="false" customWidth="true" hidden="false" outlineLevel="0" max="1" min="1" style="1" width="9.29"/>
    <col collapsed="false" customWidth="true" hidden="false" outlineLevel="0" max="2" min="2" style="1" width="94"/>
    <col collapsed="false" customWidth="false" hidden="false" outlineLevel="0" max="3" min="3" style="1" width="9.14"/>
    <col collapsed="false" customWidth="true" hidden="false" outlineLevel="0" max="4" min="4" style="2" width="10.99"/>
    <col collapsed="false" customWidth="true" hidden="false" outlineLevel="0" max="5" min="5" style="1" width="17.14"/>
    <col collapsed="false" customWidth="true" hidden="false" outlineLevel="0" max="6" min="6" style="1" width="13.43"/>
    <col collapsed="false" customWidth="false" hidden="false" outlineLevel="0" max="7" min="7" style="1" width="9.14"/>
    <col collapsed="false" customWidth="false" hidden="false" outlineLevel="0" max="8" min="8" style="3" width="9.14"/>
    <col collapsed="false" customWidth="false" hidden="false" outlineLevel="0" max="1025" min="9" style="1" width="9.14"/>
  </cols>
  <sheetData>
    <row r="1" customFormat="false" ht="15" hidden="false" customHeight="true" outlineLevel="0" collapsed="false">
      <c r="A1" s="4" t="s">
        <v>0</v>
      </c>
      <c r="B1" s="4"/>
      <c r="C1" s="4"/>
      <c r="D1" s="4"/>
      <c r="E1" s="4"/>
      <c r="F1" s="4"/>
    </row>
    <row r="2" customFormat="false" ht="15" hidden="false" customHeight="false" outlineLevel="0" collapsed="false">
      <c r="A2" s="4"/>
      <c r="B2" s="4"/>
      <c r="C2" s="4"/>
      <c r="D2" s="4"/>
      <c r="E2" s="4"/>
      <c r="F2" s="4"/>
    </row>
    <row r="3" customFormat="false" ht="15" hidden="false" customHeight="false" outlineLevel="0" collapsed="false">
      <c r="A3" s="4"/>
      <c r="B3" s="4"/>
      <c r="C3" s="4"/>
      <c r="D3" s="4"/>
      <c r="E3" s="4"/>
      <c r="F3" s="4"/>
    </row>
    <row r="4" customFormat="false" ht="15" hidden="false" customHeight="false" outlineLevel="0" collapsed="false">
      <c r="A4" s="5" t="s">
        <v>1</v>
      </c>
      <c r="B4" s="6" t="s">
        <v>2</v>
      </c>
      <c r="C4" s="6" t="s">
        <v>3</v>
      </c>
      <c r="D4" s="7" t="s">
        <v>4</v>
      </c>
      <c r="E4" s="6" t="s">
        <v>5</v>
      </c>
      <c r="F4" s="6" t="s">
        <v>6</v>
      </c>
    </row>
    <row r="5" customFormat="false" ht="15" hidden="false" customHeight="false" outlineLevel="0" collapsed="false">
      <c r="A5" s="8" t="n">
        <v>1</v>
      </c>
      <c r="B5" s="9" t="s">
        <v>7</v>
      </c>
      <c r="C5" s="10" t="s">
        <v>1</v>
      </c>
      <c r="D5" s="11" t="n">
        <v>1</v>
      </c>
      <c r="E5" s="12"/>
      <c r="F5" s="12" t="n">
        <f aca="false">D5*E5</f>
        <v>0</v>
      </c>
    </row>
    <row r="6" customFormat="false" ht="15" hidden="false" customHeight="false" outlineLevel="0" collapsed="false">
      <c r="A6" s="13" t="n">
        <v>2</v>
      </c>
      <c r="B6" s="5" t="s">
        <v>8</v>
      </c>
      <c r="C6" s="14"/>
      <c r="D6" s="15"/>
      <c r="E6" s="16"/>
      <c r="F6" s="16"/>
    </row>
    <row r="7" customFormat="false" ht="17.25" hidden="false" customHeight="false" outlineLevel="0" collapsed="false">
      <c r="A7" s="17" t="n">
        <v>2.1</v>
      </c>
      <c r="B7" s="9" t="s">
        <v>9</v>
      </c>
      <c r="C7" s="10" t="s">
        <v>10</v>
      </c>
      <c r="D7" s="18" t="n">
        <v>201</v>
      </c>
      <c r="E7" s="12"/>
      <c r="F7" s="12" t="n">
        <f aca="false">D7*E7</f>
        <v>0</v>
      </c>
    </row>
    <row r="8" customFormat="false" ht="17.25" hidden="false" customHeight="false" outlineLevel="0" collapsed="false">
      <c r="A8" s="19" t="n">
        <v>2.2</v>
      </c>
      <c r="B8" s="9" t="s">
        <v>11</v>
      </c>
      <c r="C8" s="10" t="s">
        <v>12</v>
      </c>
      <c r="D8" s="18" t="n">
        <v>50.3</v>
      </c>
      <c r="E8" s="12"/>
      <c r="F8" s="12" t="n">
        <f aca="false">D8*E8</f>
        <v>0</v>
      </c>
    </row>
    <row r="9" customFormat="false" ht="17.25" hidden="false" customHeight="false" outlineLevel="0" collapsed="false">
      <c r="A9" s="19" t="n">
        <v>2.3</v>
      </c>
      <c r="B9" s="9" t="s">
        <v>13</v>
      </c>
      <c r="C9" s="10" t="s">
        <v>10</v>
      </c>
      <c r="D9" s="18" t="n">
        <v>201</v>
      </c>
      <c r="E9" s="12"/>
      <c r="F9" s="12" t="n">
        <f aca="false">D9*E9</f>
        <v>0</v>
      </c>
    </row>
    <row r="10" customFormat="false" ht="17.25" hidden="false" customHeight="false" outlineLevel="0" collapsed="false">
      <c r="A10" s="19" t="n">
        <v>2.4</v>
      </c>
      <c r="B10" s="9" t="s">
        <v>14</v>
      </c>
      <c r="C10" s="10" t="s">
        <v>10</v>
      </c>
      <c r="D10" s="18" t="n">
        <v>201</v>
      </c>
      <c r="E10" s="12"/>
      <c r="F10" s="12" t="n">
        <f aca="false">D10*E10</f>
        <v>0</v>
      </c>
    </row>
    <row r="11" customFormat="false" ht="15" hidden="false" customHeight="false" outlineLevel="0" collapsed="false">
      <c r="A11" s="13" t="n">
        <v>3</v>
      </c>
      <c r="B11" s="5" t="s">
        <v>15</v>
      </c>
      <c r="C11" s="6"/>
      <c r="D11" s="7"/>
      <c r="E11" s="20"/>
      <c r="F11" s="20"/>
    </row>
    <row r="12" customFormat="false" ht="15" hidden="false" customHeight="false" outlineLevel="0" collapsed="false">
      <c r="A12" s="21" t="n">
        <v>3.1</v>
      </c>
      <c r="B12" s="9" t="s">
        <v>16</v>
      </c>
      <c r="C12" s="10" t="s">
        <v>17</v>
      </c>
      <c r="D12" s="18" t="n">
        <v>2</v>
      </c>
      <c r="E12" s="12"/>
      <c r="F12" s="12" t="n">
        <f aca="false">D12*E12</f>
        <v>0</v>
      </c>
    </row>
    <row r="13" customFormat="false" ht="15" hidden="false" customHeight="false" outlineLevel="0" collapsed="false">
      <c r="A13" s="9" t="n">
        <v>3.2</v>
      </c>
      <c r="B13" s="9" t="s">
        <v>18</v>
      </c>
      <c r="C13" s="10" t="s">
        <v>19</v>
      </c>
      <c r="D13" s="18" t="n">
        <v>36</v>
      </c>
      <c r="E13" s="12"/>
      <c r="F13" s="12" t="n">
        <f aca="false">D13*E13</f>
        <v>0</v>
      </c>
      <c r="H13" s="22"/>
    </row>
    <row r="14" customFormat="false" ht="15" hidden="false" customHeight="false" outlineLevel="0" collapsed="false">
      <c r="A14" s="9" t="n">
        <v>3.3</v>
      </c>
      <c r="B14" s="9" t="s">
        <v>20</v>
      </c>
      <c r="C14" s="10" t="s">
        <v>1</v>
      </c>
      <c r="D14" s="18" t="n">
        <v>1</v>
      </c>
      <c r="E14" s="12"/>
      <c r="F14" s="12" t="n">
        <f aca="false">D14*E14</f>
        <v>0</v>
      </c>
    </row>
    <row r="15" customFormat="false" ht="30" hidden="false" customHeight="false" outlineLevel="0" collapsed="false">
      <c r="A15" s="9" t="n">
        <v>3.4</v>
      </c>
      <c r="B15" s="9" t="s">
        <v>21</v>
      </c>
      <c r="C15" s="23" t="s">
        <v>22</v>
      </c>
      <c r="D15" s="18" t="n">
        <v>3.8</v>
      </c>
      <c r="E15" s="12"/>
      <c r="F15" s="12" t="n">
        <f aca="false">D15*E15</f>
        <v>0</v>
      </c>
    </row>
    <row r="16" customFormat="false" ht="15" hidden="false" customHeight="false" outlineLevel="0" collapsed="false">
      <c r="A16" s="24" t="n">
        <v>4</v>
      </c>
      <c r="B16" s="5" t="s">
        <v>23</v>
      </c>
      <c r="C16" s="6"/>
      <c r="D16" s="7"/>
      <c r="E16" s="20"/>
      <c r="F16" s="20"/>
    </row>
    <row r="17" customFormat="false" ht="17.25" hidden="false" customHeight="false" outlineLevel="0" collapsed="false">
      <c r="A17" s="19" t="n">
        <v>4.1</v>
      </c>
      <c r="B17" s="25" t="s">
        <v>24</v>
      </c>
      <c r="C17" s="26" t="s">
        <v>10</v>
      </c>
      <c r="D17" s="27" t="n">
        <v>26</v>
      </c>
      <c r="E17" s="12"/>
      <c r="F17" s="12" t="n">
        <f aca="false">D17*E17</f>
        <v>0</v>
      </c>
    </row>
    <row r="18" customFormat="false" ht="17.25" hidden="false" customHeight="false" outlineLevel="0" collapsed="false">
      <c r="A18" s="19" t="n">
        <v>4.2</v>
      </c>
      <c r="B18" s="9" t="s">
        <v>25</v>
      </c>
      <c r="C18" s="26" t="s">
        <v>10</v>
      </c>
      <c r="D18" s="27" t="n">
        <v>41</v>
      </c>
      <c r="E18" s="12"/>
      <c r="F18" s="12" t="n">
        <f aca="false">D18*E18</f>
        <v>0</v>
      </c>
    </row>
    <row r="19" customFormat="false" ht="15" hidden="false" customHeight="false" outlineLevel="0" collapsed="false">
      <c r="A19" s="19" t="n">
        <v>4.3</v>
      </c>
      <c r="B19" s="9" t="s">
        <v>26</v>
      </c>
      <c r="C19" s="26" t="s">
        <v>22</v>
      </c>
      <c r="D19" s="27" t="n">
        <v>21</v>
      </c>
      <c r="E19" s="12"/>
      <c r="F19" s="12" t="n">
        <f aca="false">D19*E19</f>
        <v>0</v>
      </c>
    </row>
    <row r="20" customFormat="false" ht="15" hidden="false" customHeight="false" outlineLevel="0" collapsed="false">
      <c r="A20" s="24" t="n">
        <v>5</v>
      </c>
      <c r="B20" s="5" t="s">
        <v>27</v>
      </c>
      <c r="C20" s="6"/>
      <c r="D20" s="7"/>
      <c r="E20" s="20"/>
      <c r="F20" s="20"/>
    </row>
    <row r="21" s="3" customFormat="true" ht="15" hidden="false" customHeight="false" outlineLevel="0" collapsed="false">
      <c r="A21" s="28" t="n">
        <v>5.1</v>
      </c>
      <c r="B21" s="9" t="s">
        <v>28</v>
      </c>
      <c r="C21" s="26" t="s">
        <v>22</v>
      </c>
      <c r="D21" s="29" t="n">
        <v>47</v>
      </c>
      <c r="E21" s="30"/>
      <c r="F21" s="12" t="n">
        <f aca="false">D21*E21</f>
        <v>0</v>
      </c>
    </row>
    <row r="22" customFormat="false" ht="15" hidden="false" customHeight="false" outlineLevel="0" collapsed="false">
      <c r="A22" s="24" t="n">
        <v>6</v>
      </c>
      <c r="B22" s="5" t="s">
        <v>29</v>
      </c>
      <c r="C22" s="6"/>
      <c r="D22" s="7"/>
      <c r="E22" s="20"/>
      <c r="F22" s="20"/>
    </row>
    <row r="23" customFormat="false" ht="17.25" hidden="false" customHeight="false" outlineLevel="0" collapsed="false">
      <c r="A23" s="19" t="n">
        <v>6.1</v>
      </c>
      <c r="B23" s="9" t="s">
        <v>30</v>
      </c>
      <c r="C23" s="26" t="s">
        <v>10</v>
      </c>
      <c r="D23" s="18" t="n">
        <v>26</v>
      </c>
      <c r="E23" s="12"/>
      <c r="F23" s="12" t="n">
        <f aca="false">D23*E23</f>
        <v>0</v>
      </c>
    </row>
    <row r="24" customFormat="false" ht="15" hidden="false" customHeight="false" outlineLevel="0" collapsed="false">
      <c r="A24" s="13" t="n">
        <v>7</v>
      </c>
      <c r="B24" s="5" t="s">
        <v>31</v>
      </c>
      <c r="C24" s="14"/>
      <c r="D24" s="15"/>
      <c r="E24" s="16"/>
      <c r="F24" s="16"/>
    </row>
    <row r="25" customFormat="false" ht="15" hidden="false" customHeight="false" outlineLevel="0" collapsed="false">
      <c r="A25" s="31" t="n">
        <v>7.1</v>
      </c>
      <c r="B25" s="9" t="s">
        <v>32</v>
      </c>
      <c r="C25" s="10"/>
      <c r="D25" s="18"/>
      <c r="E25" s="12"/>
      <c r="F25" s="12" t="n">
        <f aca="false">D25*E25</f>
        <v>0</v>
      </c>
    </row>
    <row r="26" customFormat="false" ht="15" hidden="false" customHeight="false" outlineLevel="0" collapsed="false">
      <c r="A26" s="31" t="n">
        <v>7.2</v>
      </c>
      <c r="B26" s="9" t="s">
        <v>33</v>
      </c>
      <c r="C26" s="10"/>
      <c r="D26" s="18"/>
      <c r="E26" s="12"/>
      <c r="F26" s="12" t="n">
        <f aca="false">D26*E26</f>
        <v>0</v>
      </c>
    </row>
    <row r="27" customFormat="false" ht="15" hidden="false" customHeight="false" outlineLevel="0" collapsed="false">
      <c r="A27" s="13" t="n">
        <v>8</v>
      </c>
      <c r="B27" s="5" t="s">
        <v>34</v>
      </c>
      <c r="C27" s="14"/>
      <c r="D27" s="15"/>
      <c r="E27" s="16"/>
      <c r="F27" s="16"/>
    </row>
    <row r="28" customFormat="false" ht="15" hidden="false" customHeight="false" outlineLevel="0" collapsed="false">
      <c r="A28" s="31" t="n">
        <v>8.1</v>
      </c>
      <c r="B28" s="9" t="s">
        <v>35</v>
      </c>
      <c r="C28" s="10"/>
      <c r="D28" s="18"/>
      <c r="E28" s="12"/>
      <c r="F28" s="12" t="n">
        <f aca="false">D28*E28</f>
        <v>0</v>
      </c>
    </row>
    <row r="29" customFormat="false" ht="15" hidden="false" customHeight="false" outlineLevel="0" collapsed="false">
      <c r="A29" s="31" t="n">
        <v>8.1</v>
      </c>
      <c r="B29" s="9" t="s">
        <v>36</v>
      </c>
      <c r="C29" s="10"/>
      <c r="D29" s="18"/>
      <c r="E29" s="12"/>
      <c r="F29" s="12" t="n">
        <f aca="false">D29*E29</f>
        <v>0</v>
      </c>
    </row>
    <row r="30" customFormat="false" ht="15" hidden="false" customHeight="false" outlineLevel="0" collapsed="false">
      <c r="A30" s="32" t="n">
        <v>9</v>
      </c>
      <c r="B30" s="33" t="s">
        <v>37</v>
      </c>
      <c r="C30" s="14"/>
      <c r="D30" s="15"/>
      <c r="E30" s="16"/>
      <c r="F30" s="16"/>
    </row>
    <row r="31" customFormat="false" ht="15" hidden="false" customHeight="false" outlineLevel="0" collapsed="false">
      <c r="A31" s="31" t="n">
        <v>9.1</v>
      </c>
      <c r="B31" s="9" t="s">
        <v>38</v>
      </c>
      <c r="C31" s="10"/>
      <c r="D31" s="18"/>
      <c r="E31" s="12"/>
      <c r="F31" s="12" t="n">
        <f aca="false">D31*E31</f>
        <v>0</v>
      </c>
    </row>
    <row r="32" customFormat="false" ht="15" hidden="false" customHeight="false" outlineLevel="0" collapsed="false">
      <c r="A32" s="13" t="n">
        <v>10</v>
      </c>
      <c r="B32" s="5" t="s">
        <v>39</v>
      </c>
      <c r="C32" s="14"/>
      <c r="D32" s="15"/>
      <c r="E32" s="16"/>
      <c r="F32" s="16"/>
    </row>
    <row r="33" customFormat="false" ht="15" hidden="false" customHeight="false" outlineLevel="0" collapsed="false">
      <c r="A33" s="31" t="n">
        <v>10.1</v>
      </c>
      <c r="B33" s="9" t="s">
        <v>40</v>
      </c>
      <c r="C33" s="10"/>
      <c r="D33" s="18"/>
      <c r="E33" s="12"/>
      <c r="F33" s="12" t="n">
        <f aca="false">D33*E33</f>
        <v>0</v>
      </c>
    </row>
    <row r="34" customFormat="false" ht="15" hidden="false" customHeight="false" outlineLevel="0" collapsed="false">
      <c r="A34" s="31" t="n">
        <v>10.2</v>
      </c>
      <c r="B34" s="9" t="s">
        <v>41</v>
      </c>
      <c r="C34" s="10"/>
      <c r="D34" s="18"/>
      <c r="E34" s="12"/>
      <c r="F34" s="12" t="n">
        <f aca="false">D34*E34</f>
        <v>0</v>
      </c>
    </row>
    <row r="35" customFormat="false" ht="15" hidden="false" customHeight="false" outlineLevel="0" collapsed="false">
      <c r="A35" s="31" t="n">
        <v>10.3</v>
      </c>
      <c r="B35" s="9" t="s">
        <v>42</v>
      </c>
      <c r="C35" s="10"/>
      <c r="D35" s="18"/>
      <c r="E35" s="12"/>
      <c r="F35" s="12" t="n">
        <f aca="false">D35*E35</f>
        <v>0</v>
      </c>
    </row>
    <row r="36" customFormat="false" ht="15" hidden="false" customHeight="false" outlineLevel="0" collapsed="false">
      <c r="A36" s="31" t="n">
        <v>10.4</v>
      </c>
      <c r="B36" s="9" t="s">
        <v>43</v>
      </c>
      <c r="C36" s="10"/>
      <c r="D36" s="18"/>
      <c r="E36" s="12"/>
      <c r="F36" s="12" t="n">
        <f aca="false">D36*E36</f>
        <v>0</v>
      </c>
    </row>
    <row r="37" customFormat="false" ht="15" hidden="false" customHeight="false" outlineLevel="0" collapsed="false">
      <c r="A37" s="13" t="n">
        <v>11</v>
      </c>
      <c r="B37" s="5" t="s">
        <v>44</v>
      </c>
      <c r="C37" s="14"/>
      <c r="D37" s="15"/>
      <c r="E37" s="16"/>
      <c r="F37" s="16"/>
    </row>
    <row r="38" customFormat="false" ht="15" hidden="false" customHeight="false" outlineLevel="0" collapsed="false">
      <c r="A38" s="31" t="n">
        <v>11.1</v>
      </c>
      <c r="B38" s="9" t="s">
        <v>45</v>
      </c>
      <c r="C38" s="10"/>
      <c r="D38" s="18"/>
      <c r="E38" s="12"/>
      <c r="F38" s="12" t="n">
        <f aca="false">D38*E38</f>
        <v>0</v>
      </c>
    </row>
    <row r="39" customFormat="false" ht="15" hidden="false" customHeight="false" outlineLevel="0" collapsed="false">
      <c r="A39" s="31" t="n">
        <v>11.2</v>
      </c>
      <c r="B39" s="9" t="s">
        <v>46</v>
      </c>
      <c r="C39" s="10"/>
      <c r="D39" s="18"/>
      <c r="E39" s="12"/>
      <c r="F39" s="12" t="n">
        <f aca="false">D39*E39</f>
        <v>0</v>
      </c>
    </row>
    <row r="40" customFormat="false" ht="15" hidden="false" customHeight="false" outlineLevel="0" collapsed="false">
      <c r="A40" s="13" t="n">
        <v>12</v>
      </c>
      <c r="B40" s="5" t="s">
        <v>47</v>
      </c>
      <c r="C40" s="14"/>
      <c r="D40" s="15"/>
      <c r="E40" s="16"/>
      <c r="F40" s="16"/>
    </row>
    <row r="41" customFormat="false" ht="15" hidden="false" customHeight="false" outlineLevel="0" collapsed="false">
      <c r="A41" s="31" t="n">
        <v>12.1</v>
      </c>
      <c r="B41" s="9" t="s">
        <v>48</v>
      </c>
      <c r="C41" s="10"/>
      <c r="D41" s="18"/>
      <c r="E41" s="12"/>
      <c r="F41" s="12" t="n">
        <f aca="false">D41*E41</f>
        <v>0</v>
      </c>
    </row>
    <row r="42" customFormat="false" ht="15" hidden="false" customHeight="false" outlineLevel="0" collapsed="false">
      <c r="A42" s="31" t="n">
        <v>12.2</v>
      </c>
      <c r="B42" s="9" t="s">
        <v>49</v>
      </c>
      <c r="C42" s="10"/>
      <c r="D42" s="18"/>
      <c r="E42" s="12"/>
      <c r="F42" s="12" t="n">
        <f aca="false">D42*E42</f>
        <v>0</v>
      </c>
    </row>
    <row r="43" customFormat="false" ht="13.8" hidden="false" customHeight="false" outlineLevel="0" collapsed="false">
      <c r="A43" s="31" t="n">
        <v>12.2</v>
      </c>
      <c r="B43" s="9" t="s">
        <v>50</v>
      </c>
      <c r="C43" s="10"/>
      <c r="D43" s="18"/>
      <c r="E43" s="12"/>
      <c r="F43" s="12" t="n">
        <f aca="false">D43*E43</f>
        <v>0</v>
      </c>
    </row>
    <row r="44" customFormat="false" ht="15" hidden="false" customHeight="true" outlineLevel="0" collapsed="false">
      <c r="A44" s="25"/>
      <c r="B44" s="34" t="s">
        <v>51</v>
      </c>
      <c r="C44" s="35"/>
      <c r="D44" s="36"/>
      <c r="E44" s="37"/>
      <c r="F44" s="37" t="n">
        <f aca="false">F5+SUM(F7:F10)+SUM(F12:F15)+SUM(F17:F19)+SUM(F21:F21)+F23+F26+F29+SUM(F31:F31)+F36+F39</f>
        <v>0</v>
      </c>
      <c r="H44" s="38" t="s">
        <v>52</v>
      </c>
      <c r="I44" s="38"/>
      <c r="J44" s="38"/>
      <c r="K44" s="38"/>
      <c r="L44" s="38"/>
      <c r="M44" s="38"/>
      <c r="N44" s="38"/>
    </row>
    <row r="45" customFormat="false" ht="15" hidden="false" customHeight="false" outlineLevel="0" collapsed="false">
      <c r="A45" s="25"/>
      <c r="B45" s="25"/>
      <c r="C45" s="25"/>
      <c r="D45" s="39"/>
      <c r="E45" s="40"/>
      <c r="F45" s="40"/>
      <c r="H45" s="38"/>
      <c r="I45" s="38"/>
      <c r="J45" s="38"/>
      <c r="K45" s="38"/>
      <c r="L45" s="38"/>
      <c r="M45" s="38"/>
      <c r="N45" s="38"/>
    </row>
    <row r="46" customFormat="false" ht="15" hidden="false" customHeight="false" outlineLevel="0" collapsed="false">
      <c r="A46" s="25"/>
      <c r="B46" s="41" t="s">
        <v>53</v>
      </c>
      <c r="C46" s="42"/>
      <c r="D46" s="43"/>
      <c r="E46" s="37"/>
      <c r="F46" s="37" t="n">
        <f aca="false">(F44/100)*10</f>
        <v>0</v>
      </c>
      <c r="H46" s="38"/>
      <c r="I46" s="38"/>
      <c r="J46" s="38"/>
      <c r="K46" s="38"/>
      <c r="L46" s="38"/>
      <c r="M46" s="38"/>
      <c r="N46" s="38"/>
    </row>
    <row r="47" customFormat="false" ht="15" hidden="false" customHeight="false" outlineLevel="0" collapsed="false">
      <c r="A47" s="25"/>
      <c r="B47" s="25"/>
      <c r="C47" s="25"/>
      <c r="D47" s="39"/>
      <c r="E47" s="25"/>
      <c r="F47" s="25"/>
      <c r="H47" s="38"/>
      <c r="I47" s="38"/>
      <c r="J47" s="38"/>
      <c r="K47" s="38"/>
      <c r="L47" s="38"/>
      <c r="M47" s="38"/>
      <c r="N47" s="38"/>
    </row>
    <row r="48" customFormat="false" ht="15" hidden="false" customHeight="false" outlineLevel="0" collapsed="false">
      <c r="A48" s="25"/>
      <c r="B48" s="41" t="s">
        <v>54</v>
      </c>
      <c r="C48" s="44"/>
      <c r="D48" s="45"/>
      <c r="E48" s="37"/>
      <c r="F48" s="37" t="n">
        <f aca="false">F44+F46</f>
        <v>0</v>
      </c>
      <c r="H48" s="38"/>
      <c r="I48" s="38"/>
      <c r="J48" s="38"/>
      <c r="K48" s="38"/>
      <c r="L48" s="38"/>
      <c r="M48" s="38"/>
      <c r="N48" s="38"/>
    </row>
  </sheetData>
  <mergeCells count="2">
    <mergeCell ref="A1:F3"/>
    <mergeCell ref="H44:N4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LibreOffice/6.3.4.2$Windows_X86_64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2020-07-07T11:32:46Z</dcterms:created>
  <dc:creator>Alex and Jackie Vickers</dc:creator>
  <dc:description/>
  <dc:language>en-GB</dc:language>
  <cp:lastModifiedBy/>
  <dcterms:modified xsi:type="dcterms:W3CDTF">2021-03-08T08:12:53Z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