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kipo-my.sharepoint.com/personal/wendy_twigger-rao_ipo_gov_uk/Documents/Desktop/"/>
    </mc:Choice>
  </mc:AlternateContent>
  <xr:revisionPtr revIDLastSave="0" documentId="8_{F7A28B2F-4089-48AA-8E7E-B2584B086947}" xr6:coauthVersionLast="47" xr6:coauthVersionMax="47" xr10:uidLastSave="{00000000-0000-0000-0000-000000000000}"/>
  <bookViews>
    <workbookView xWindow="-98" yWindow="-98" windowWidth="21795" windowHeight="13875" xr2:uid="{88F23FA4-FF24-4A17-9EE9-0F2F032610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3" i="1"/>
  <c r="I4" i="1"/>
  <c r="I5" i="1"/>
  <c r="I6" i="1"/>
  <c r="I7" i="1"/>
  <c r="I9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" i="1"/>
  <c r="I30" i="1" l="1"/>
</calcChain>
</file>

<file path=xl/sharedStrings.xml><?xml version="1.0" encoding="utf-8"?>
<sst xmlns="http://schemas.openxmlformats.org/spreadsheetml/2006/main" count="73" uniqueCount="65">
  <si>
    <t>Item code</t>
  </si>
  <si>
    <t>HP Designjet Z6</t>
  </si>
  <si>
    <t>HP Latex Solution 630W</t>
  </si>
  <si>
    <t>Ink colour</t>
  </si>
  <si>
    <t>HP Latex 630W</t>
  </si>
  <si>
    <t>4UV95A</t>
  </si>
  <si>
    <r>
      <t xml:space="preserve">HP836 Blk/Cyan Latex </t>
    </r>
    <r>
      <rPr>
        <b/>
        <sz val="11"/>
        <color theme="1"/>
        <rFont val="Aptos Narrow"/>
        <family val="2"/>
        <scheme val="minor"/>
      </rPr>
      <t>Printhead</t>
    </r>
  </si>
  <si>
    <t>4UV96A</t>
  </si>
  <si>
    <r>
      <t xml:space="preserve">HP836 Magenta/Yellow Latex </t>
    </r>
    <r>
      <rPr>
        <b/>
        <sz val="11"/>
        <color theme="1"/>
        <rFont val="Aptos Narrow"/>
        <family val="2"/>
        <scheme val="minor"/>
      </rPr>
      <t>Printhead</t>
    </r>
  </si>
  <si>
    <t>4UV97A</t>
  </si>
  <si>
    <r>
      <t xml:space="preserve">HP836 Light Cyan/Light Magenta Latex </t>
    </r>
    <r>
      <rPr>
        <b/>
        <sz val="11"/>
        <color theme="1"/>
        <rFont val="Aptos Narrow"/>
        <family val="2"/>
        <scheme val="minor"/>
      </rPr>
      <t>Printhead</t>
    </r>
  </si>
  <si>
    <t>4UV98A</t>
  </si>
  <si>
    <r>
      <t xml:space="preserve">HP836 Overcoat Latex </t>
    </r>
    <r>
      <rPr>
        <b/>
        <sz val="11"/>
        <color theme="1"/>
        <rFont val="Aptos Narrow"/>
        <family val="2"/>
        <scheme val="minor"/>
      </rPr>
      <t>Printhead</t>
    </r>
  </si>
  <si>
    <t>4UU93A</t>
  </si>
  <si>
    <r>
      <t xml:space="preserve">HP836 White Latex </t>
    </r>
    <r>
      <rPr>
        <b/>
        <sz val="11"/>
        <color theme="1"/>
        <rFont val="Aptos Narrow"/>
        <family val="2"/>
        <scheme val="minor"/>
      </rPr>
      <t>Printhead</t>
    </r>
  </si>
  <si>
    <t>4UU94A</t>
  </si>
  <si>
    <r>
      <t xml:space="preserve">HP836 Optimizer Latex </t>
    </r>
    <r>
      <rPr>
        <b/>
        <sz val="11"/>
        <color theme="1"/>
        <rFont val="Aptos Narrow"/>
        <family val="2"/>
        <scheme val="minor"/>
      </rPr>
      <t>Printhead</t>
    </r>
  </si>
  <si>
    <t>HP4UV99A</t>
  </si>
  <si>
    <t>4UV99A latex Maintenance cartridge</t>
  </si>
  <si>
    <t>HP4UV29A</t>
  </si>
  <si>
    <t>4UV92A 832 1000 ML</t>
  </si>
  <si>
    <t>White</t>
  </si>
  <si>
    <t>HP4UV75A</t>
  </si>
  <si>
    <t>HP 832 1 litre latex INK</t>
  </si>
  <si>
    <t xml:space="preserve">Black </t>
  </si>
  <si>
    <t>HP4UV76A</t>
  </si>
  <si>
    <t xml:space="preserve">Cyan </t>
  </si>
  <si>
    <t>HP4UV77A</t>
  </si>
  <si>
    <t xml:space="preserve">Magenta </t>
  </si>
  <si>
    <t>HP4UV78A</t>
  </si>
  <si>
    <t xml:space="preserve">Yellow </t>
  </si>
  <si>
    <t>HP4UV79A</t>
  </si>
  <si>
    <t>Light Cyan</t>
  </si>
  <si>
    <t>HP4UV80A</t>
  </si>
  <si>
    <t xml:space="preserve">Light Magenta </t>
  </si>
  <si>
    <t>HP4UV81A</t>
  </si>
  <si>
    <t>Optimizer</t>
  </si>
  <si>
    <t>HP4UV82A</t>
  </si>
  <si>
    <t>Overcoat</t>
  </si>
  <si>
    <t>HPP2V82A</t>
  </si>
  <si>
    <t>No.746 Ink Cart Photo Black 300ml</t>
  </si>
  <si>
    <t>Photo Black</t>
  </si>
  <si>
    <t>HPP2V83A</t>
  </si>
  <si>
    <t>No.746 Ink Cart Matte Black 300ml</t>
  </si>
  <si>
    <t>Matte Black</t>
  </si>
  <si>
    <t>HPP2V78A</t>
  </si>
  <si>
    <t>No.746 Ink Cart Magenta 300ml</t>
  </si>
  <si>
    <t>Magenta</t>
  </si>
  <si>
    <t>HPP2V79A</t>
  </si>
  <si>
    <t>No.746 Ink Cart Yellow 300ml</t>
  </si>
  <si>
    <t>Yellow</t>
  </si>
  <si>
    <t>HPP2B80A</t>
  </si>
  <si>
    <t>No.746 Ink Cart Cyan 300ml</t>
  </si>
  <si>
    <t>Cyan</t>
  </si>
  <si>
    <t>HPP2V81A</t>
  </si>
  <si>
    <t>No.746 Ink Cart Chromatic Red</t>
  </si>
  <si>
    <t>Chromatic Red</t>
  </si>
  <si>
    <t>P2V25A</t>
  </si>
  <si>
    <t>HP 746 DesignJet  Z6 printhead</t>
  </si>
  <si>
    <t>Consumables/inks for wide format 2024</t>
  </si>
  <si>
    <t>number of items ordered in last 6 months 17.10.24</t>
  </si>
  <si>
    <t>total</t>
  </si>
  <si>
    <t>pricing NET</t>
  </si>
  <si>
    <t>purchased at outset from SEDO</t>
  </si>
  <si>
    <t>number of items to date (to end March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</si>
</sst>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2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" fillId="0" borderId="0" xfId="0" applyFont="1" applyAlignment="1">
      <alignment horizontal="center" textRotation="90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4" fontId="0" fillId="7" borderId="0" xfId="0" applyNumberFormat="1" applyFill="1"/>
    <xf numFmtId="164" fontId="0" fillId="0" borderId="0" xfId="0" applyNumberFormat="1"/>
    <xf numFmtId="0" fontId="0" fillId="7" borderId="0" xfId="0" applyFill="1" applyAlignment="1">
      <alignment horizont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C51A-6D2E-4CBF-89C8-3FFCC72C700C}">
  <dimension ref="A1:J30"/>
  <sheetViews>
    <sheetView tabSelected="1" topLeftCell="C1" workbookViewId="0">
      <selection activeCell="G1" sqref="G1"/>
    </sheetView>
  </sheetViews>
  <sheetFormatPr defaultRowHeight="15" x14ac:dyDescent="0.4"/>
  <cols>
    <col min="1" max="1" width="19.6640625" customWidth="1"/>
    <col min="2" max="2" width="24.88671875" customWidth="1"/>
    <col min="3" max="3" width="34.109375" customWidth="1"/>
    <col min="4" max="4" width="39.5546875" customWidth="1"/>
    <col min="5" max="5" width="23.21875" customWidth="1"/>
    <col min="6" max="6" width="11" customWidth="1"/>
    <col min="7" max="7" width="17.77734375" style="7" customWidth="1"/>
    <col min="8" max="9" width="8.88671875" style="20"/>
  </cols>
  <sheetData>
    <row r="1" spans="1:10" ht="45" x14ac:dyDescent="0.4">
      <c r="A1" s="1" t="s">
        <v>59</v>
      </c>
      <c r="B1" s="2" t="s">
        <v>0</v>
      </c>
      <c r="C1" s="2" t="s">
        <v>1</v>
      </c>
      <c r="D1" s="3" t="s">
        <v>2</v>
      </c>
      <c r="E1" s="2" t="s">
        <v>3</v>
      </c>
      <c r="F1" s="17" t="s">
        <v>60</v>
      </c>
      <c r="G1" s="18" t="s">
        <v>64</v>
      </c>
      <c r="H1" s="22" t="s">
        <v>62</v>
      </c>
    </row>
    <row r="2" spans="1:10" x14ac:dyDescent="0.4">
      <c r="A2" s="4" t="s">
        <v>4</v>
      </c>
      <c r="B2" s="5" t="s">
        <v>5</v>
      </c>
      <c r="C2" s="6"/>
      <c r="D2" s="5" t="s">
        <v>6</v>
      </c>
      <c r="E2" s="6"/>
      <c r="F2" s="7">
        <v>1</v>
      </c>
      <c r="G2" s="7">
        <v>1</v>
      </c>
      <c r="H2" s="19">
        <v>135</v>
      </c>
      <c r="I2" s="20">
        <f>G2*H2</f>
        <v>135</v>
      </c>
      <c r="J2" s="21" t="s">
        <v>63</v>
      </c>
    </row>
    <row r="3" spans="1:10" x14ac:dyDescent="0.4">
      <c r="A3" s="4"/>
      <c r="B3" s="5" t="s">
        <v>7</v>
      </c>
      <c r="C3" s="6"/>
      <c r="D3" s="5" t="s">
        <v>8</v>
      </c>
      <c r="E3" s="6"/>
      <c r="F3" s="7">
        <v>1</v>
      </c>
      <c r="G3" s="7">
        <v>1</v>
      </c>
      <c r="H3" s="19">
        <v>135</v>
      </c>
      <c r="I3" s="20">
        <f t="shared" ref="I3:I28" si="0">G3*H3</f>
        <v>135</v>
      </c>
      <c r="J3" s="21"/>
    </row>
    <row r="4" spans="1:10" x14ac:dyDescent="0.4">
      <c r="A4" s="4"/>
      <c r="B4" s="5" t="s">
        <v>9</v>
      </c>
      <c r="C4" s="6"/>
      <c r="D4" s="5" t="s">
        <v>10</v>
      </c>
      <c r="E4" s="6"/>
      <c r="F4" s="7">
        <v>1</v>
      </c>
      <c r="G4" s="7">
        <v>1</v>
      </c>
      <c r="H4" s="19">
        <v>135</v>
      </c>
      <c r="I4" s="20">
        <f t="shared" si="0"/>
        <v>135</v>
      </c>
      <c r="J4" s="21"/>
    </row>
    <row r="5" spans="1:10" x14ac:dyDescent="0.4">
      <c r="A5" s="4"/>
      <c r="B5" s="5" t="s">
        <v>11</v>
      </c>
      <c r="C5" s="6"/>
      <c r="D5" s="5" t="s">
        <v>12</v>
      </c>
      <c r="E5" s="6"/>
      <c r="F5" s="7">
        <v>1</v>
      </c>
      <c r="G5" s="7">
        <v>1</v>
      </c>
      <c r="H5" s="19">
        <v>135</v>
      </c>
      <c r="I5" s="20">
        <f t="shared" si="0"/>
        <v>135</v>
      </c>
      <c r="J5" s="21"/>
    </row>
    <row r="6" spans="1:10" x14ac:dyDescent="0.4">
      <c r="A6" s="4"/>
      <c r="B6" s="5" t="s">
        <v>13</v>
      </c>
      <c r="C6" s="6"/>
      <c r="D6" s="5" t="s">
        <v>14</v>
      </c>
      <c r="E6" s="6"/>
      <c r="F6" s="7">
        <v>1</v>
      </c>
      <c r="G6" s="7">
        <v>1</v>
      </c>
      <c r="H6" s="19">
        <v>135</v>
      </c>
      <c r="I6" s="20">
        <f t="shared" si="0"/>
        <v>135</v>
      </c>
      <c r="J6" s="21"/>
    </row>
    <row r="7" spans="1:10" x14ac:dyDescent="0.4">
      <c r="A7" s="4"/>
      <c r="B7" s="5" t="s">
        <v>15</v>
      </c>
      <c r="C7" s="6"/>
      <c r="D7" s="5" t="s">
        <v>16</v>
      </c>
      <c r="E7" s="6"/>
      <c r="F7" s="7">
        <v>1</v>
      </c>
      <c r="G7" s="7">
        <v>1</v>
      </c>
      <c r="H7" s="19">
        <v>135</v>
      </c>
      <c r="I7" s="20">
        <f t="shared" si="0"/>
        <v>135</v>
      </c>
      <c r="J7" s="21"/>
    </row>
    <row r="8" spans="1:10" x14ac:dyDescent="0.4">
      <c r="A8" s="4"/>
      <c r="B8" s="8"/>
      <c r="C8" s="9"/>
      <c r="D8" s="8"/>
      <c r="E8" s="9"/>
      <c r="F8" s="10"/>
    </row>
    <row r="9" spans="1:10" ht="15.75" x14ac:dyDescent="0.4">
      <c r="A9" s="4"/>
      <c r="B9" s="11" t="s">
        <v>17</v>
      </c>
      <c r="C9" s="6"/>
      <c r="D9" s="12" t="s">
        <v>18</v>
      </c>
      <c r="E9" s="6"/>
      <c r="F9" s="7">
        <v>2</v>
      </c>
      <c r="G9" s="7">
        <v>3</v>
      </c>
      <c r="H9" s="20">
        <v>132.6</v>
      </c>
      <c r="I9" s="20">
        <f t="shared" si="0"/>
        <v>397.79999999999995</v>
      </c>
    </row>
    <row r="10" spans="1:10" x14ac:dyDescent="0.4">
      <c r="A10" s="4"/>
      <c r="F10" s="7"/>
    </row>
    <row r="11" spans="1:10" ht="15.75" x14ac:dyDescent="0.4">
      <c r="A11" s="4"/>
      <c r="B11" s="11" t="s">
        <v>19</v>
      </c>
      <c r="C11" s="6"/>
      <c r="D11" s="12" t="s">
        <v>20</v>
      </c>
      <c r="E11" s="5" t="s">
        <v>21</v>
      </c>
      <c r="F11" s="7">
        <v>1</v>
      </c>
      <c r="G11" s="7">
        <v>3</v>
      </c>
      <c r="H11" s="20">
        <v>95.75</v>
      </c>
      <c r="I11" s="20">
        <f t="shared" si="0"/>
        <v>287.25</v>
      </c>
    </row>
    <row r="12" spans="1:10" x14ac:dyDescent="0.4">
      <c r="A12" s="4"/>
      <c r="B12" s="5" t="s">
        <v>22</v>
      </c>
      <c r="C12" s="6"/>
      <c r="D12" s="12" t="s">
        <v>23</v>
      </c>
      <c r="E12" s="5" t="s">
        <v>24</v>
      </c>
      <c r="F12" s="7">
        <v>2</v>
      </c>
      <c r="G12" s="7">
        <v>2</v>
      </c>
      <c r="H12" s="20">
        <v>95.75</v>
      </c>
      <c r="I12" s="20">
        <f t="shared" si="0"/>
        <v>191.5</v>
      </c>
    </row>
    <row r="13" spans="1:10" x14ac:dyDescent="0.4">
      <c r="A13" s="4"/>
      <c r="B13" s="5" t="s">
        <v>25</v>
      </c>
      <c r="C13" s="6"/>
      <c r="D13" s="12" t="s">
        <v>23</v>
      </c>
      <c r="E13" s="5" t="s">
        <v>26</v>
      </c>
      <c r="F13" s="7">
        <v>2</v>
      </c>
      <c r="G13" s="7">
        <v>2</v>
      </c>
      <c r="H13" s="20">
        <v>95.75</v>
      </c>
      <c r="I13" s="20">
        <f t="shared" si="0"/>
        <v>191.5</v>
      </c>
    </row>
    <row r="14" spans="1:10" x14ac:dyDescent="0.4">
      <c r="A14" s="4"/>
      <c r="B14" s="5" t="s">
        <v>27</v>
      </c>
      <c r="C14" s="6"/>
      <c r="D14" s="12" t="s">
        <v>23</v>
      </c>
      <c r="E14" s="5" t="s">
        <v>28</v>
      </c>
      <c r="F14" s="7">
        <v>2</v>
      </c>
      <c r="G14" s="7">
        <v>3</v>
      </c>
      <c r="H14" s="20">
        <v>95.75</v>
      </c>
      <c r="I14" s="20">
        <f t="shared" si="0"/>
        <v>287.25</v>
      </c>
    </row>
    <row r="15" spans="1:10" x14ac:dyDescent="0.4">
      <c r="A15" s="4"/>
      <c r="B15" s="5" t="s">
        <v>29</v>
      </c>
      <c r="C15" s="6"/>
      <c r="D15" s="12" t="s">
        <v>23</v>
      </c>
      <c r="E15" s="5" t="s">
        <v>30</v>
      </c>
      <c r="F15" s="7">
        <v>2</v>
      </c>
      <c r="G15" s="7">
        <v>2</v>
      </c>
      <c r="H15" s="20">
        <v>95.75</v>
      </c>
      <c r="I15" s="20">
        <f t="shared" si="0"/>
        <v>191.5</v>
      </c>
    </row>
    <row r="16" spans="1:10" x14ac:dyDescent="0.4">
      <c r="A16" s="4"/>
      <c r="B16" s="5" t="s">
        <v>31</v>
      </c>
      <c r="C16" s="6"/>
      <c r="D16" s="12" t="s">
        <v>23</v>
      </c>
      <c r="E16" s="5" t="s">
        <v>32</v>
      </c>
      <c r="F16" s="7">
        <v>1</v>
      </c>
      <c r="G16" s="7">
        <v>2</v>
      </c>
      <c r="H16" s="20">
        <v>95.75</v>
      </c>
      <c r="I16" s="20">
        <f t="shared" si="0"/>
        <v>191.5</v>
      </c>
    </row>
    <row r="17" spans="1:9" x14ac:dyDescent="0.4">
      <c r="A17" s="4"/>
      <c r="B17" s="5" t="s">
        <v>33</v>
      </c>
      <c r="C17" s="6"/>
      <c r="D17" s="12" t="s">
        <v>23</v>
      </c>
      <c r="E17" s="5" t="s">
        <v>34</v>
      </c>
      <c r="F17" s="7">
        <v>2</v>
      </c>
      <c r="G17" s="7">
        <v>2</v>
      </c>
      <c r="H17" s="20">
        <v>95.75</v>
      </c>
      <c r="I17" s="20">
        <f t="shared" si="0"/>
        <v>191.5</v>
      </c>
    </row>
    <row r="18" spans="1:9" x14ac:dyDescent="0.4">
      <c r="A18" s="4"/>
      <c r="B18" s="5" t="s">
        <v>35</v>
      </c>
      <c r="C18" s="6"/>
      <c r="D18" s="12" t="s">
        <v>23</v>
      </c>
      <c r="E18" s="5" t="s">
        <v>36</v>
      </c>
      <c r="F18" s="7">
        <v>2</v>
      </c>
      <c r="G18" s="7">
        <v>3</v>
      </c>
      <c r="H18" s="20">
        <v>95.75</v>
      </c>
      <c r="I18" s="20">
        <f t="shared" si="0"/>
        <v>287.25</v>
      </c>
    </row>
    <row r="19" spans="1:9" x14ac:dyDescent="0.4">
      <c r="A19" s="4"/>
      <c r="B19" s="5" t="s">
        <v>37</v>
      </c>
      <c r="C19" s="6"/>
      <c r="D19" s="12" t="s">
        <v>23</v>
      </c>
      <c r="E19" s="5" t="s">
        <v>38</v>
      </c>
      <c r="F19" s="7">
        <v>2</v>
      </c>
      <c r="G19" s="7">
        <v>2</v>
      </c>
      <c r="H19" s="20">
        <v>95.75</v>
      </c>
      <c r="I19" s="20">
        <f t="shared" si="0"/>
        <v>191.5</v>
      </c>
    </row>
    <row r="20" spans="1:9" x14ac:dyDescent="0.4">
      <c r="A20" s="13"/>
      <c r="B20" s="13"/>
      <c r="C20" s="13"/>
      <c r="D20" s="13"/>
      <c r="E20" s="13"/>
      <c r="F20" s="14"/>
    </row>
    <row r="21" spans="1:9" ht="15.75" x14ac:dyDescent="0.4">
      <c r="A21" s="15" t="s">
        <v>1</v>
      </c>
      <c r="B21" s="16" t="s">
        <v>39</v>
      </c>
      <c r="C21" s="5" t="s">
        <v>40</v>
      </c>
      <c r="D21" s="6"/>
      <c r="E21" s="5" t="s">
        <v>41</v>
      </c>
      <c r="F21" s="7">
        <v>2</v>
      </c>
      <c r="G21" s="7">
        <v>4</v>
      </c>
      <c r="H21" s="20">
        <v>117.38</v>
      </c>
      <c r="I21" s="20">
        <f t="shared" si="0"/>
        <v>469.52</v>
      </c>
    </row>
    <row r="22" spans="1:9" ht="15.75" x14ac:dyDescent="0.4">
      <c r="A22" s="15"/>
      <c r="B22" s="16" t="s">
        <v>42</v>
      </c>
      <c r="C22" s="5" t="s">
        <v>43</v>
      </c>
      <c r="D22" s="6"/>
      <c r="E22" s="5" t="s">
        <v>44</v>
      </c>
      <c r="F22" s="7">
        <v>1</v>
      </c>
      <c r="G22" s="7">
        <v>2</v>
      </c>
      <c r="H22" s="20">
        <v>117.38</v>
      </c>
      <c r="I22" s="20">
        <f t="shared" si="0"/>
        <v>234.76</v>
      </c>
    </row>
    <row r="23" spans="1:9" ht="15.75" x14ac:dyDescent="0.4">
      <c r="A23" s="15"/>
      <c r="B23" s="16" t="s">
        <v>45</v>
      </c>
      <c r="C23" s="5" t="s">
        <v>46</v>
      </c>
      <c r="D23" s="6"/>
      <c r="E23" s="5" t="s">
        <v>47</v>
      </c>
      <c r="F23" s="7">
        <v>2</v>
      </c>
      <c r="G23" s="7">
        <v>4</v>
      </c>
      <c r="H23" s="20">
        <v>117.38</v>
      </c>
      <c r="I23" s="20">
        <f t="shared" si="0"/>
        <v>469.52</v>
      </c>
    </row>
    <row r="24" spans="1:9" ht="15.75" x14ac:dyDescent="0.4">
      <c r="A24" s="15"/>
      <c r="B24" s="16" t="s">
        <v>48</v>
      </c>
      <c r="C24" s="5" t="s">
        <v>49</v>
      </c>
      <c r="D24" s="6"/>
      <c r="E24" s="5" t="s">
        <v>50</v>
      </c>
      <c r="F24" s="7">
        <v>1</v>
      </c>
      <c r="G24" s="7">
        <v>3</v>
      </c>
      <c r="H24" s="20">
        <v>117.38</v>
      </c>
      <c r="I24" s="20">
        <f t="shared" si="0"/>
        <v>352.14</v>
      </c>
    </row>
    <row r="25" spans="1:9" ht="15.75" x14ac:dyDescent="0.4">
      <c r="A25" s="15"/>
      <c r="B25" s="16" t="s">
        <v>51</v>
      </c>
      <c r="C25" s="5" t="s">
        <v>52</v>
      </c>
      <c r="D25" s="6"/>
      <c r="E25" s="5" t="s">
        <v>53</v>
      </c>
      <c r="F25" s="7">
        <v>2</v>
      </c>
      <c r="G25" s="10">
        <v>5</v>
      </c>
      <c r="H25" s="20">
        <v>117.38</v>
      </c>
      <c r="I25" s="20">
        <f t="shared" si="0"/>
        <v>586.9</v>
      </c>
    </row>
    <row r="26" spans="1:9" ht="15.75" x14ac:dyDescent="0.4">
      <c r="A26" s="15"/>
      <c r="B26" s="16" t="s">
        <v>54</v>
      </c>
      <c r="C26" s="5" t="s">
        <v>55</v>
      </c>
      <c r="D26" s="6"/>
      <c r="E26" s="5" t="s">
        <v>56</v>
      </c>
      <c r="F26" s="7">
        <v>1</v>
      </c>
      <c r="G26" s="7">
        <v>3</v>
      </c>
      <c r="H26" s="20">
        <v>117.38</v>
      </c>
      <c r="I26" s="20">
        <f t="shared" si="0"/>
        <v>352.14</v>
      </c>
    </row>
    <row r="27" spans="1:9" x14ac:dyDescent="0.4">
      <c r="A27" s="15"/>
      <c r="F27" s="7"/>
    </row>
    <row r="28" spans="1:9" ht="15.75" x14ac:dyDescent="0.4">
      <c r="A28" s="15"/>
      <c r="B28" s="11" t="s">
        <v>57</v>
      </c>
      <c r="C28" s="12" t="s">
        <v>58</v>
      </c>
      <c r="D28" s="6"/>
      <c r="E28" s="6"/>
      <c r="F28" s="7">
        <v>2</v>
      </c>
      <c r="G28" s="7">
        <v>2</v>
      </c>
      <c r="H28" s="20">
        <v>82.99</v>
      </c>
      <c r="I28" s="20">
        <f t="shared" si="0"/>
        <v>165.98</v>
      </c>
    </row>
    <row r="30" spans="1:9" x14ac:dyDescent="0.4">
      <c r="E30" t="s">
        <v>61</v>
      </c>
      <c r="I30" s="20">
        <f>SUM(I2:I28)</f>
        <v>5849.51</v>
      </c>
    </row>
  </sheetData>
  <mergeCells count="3">
    <mergeCell ref="A2:A19"/>
    <mergeCell ref="A21:A28"/>
    <mergeCell ref="J2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649A2D68DC754B8655B4C14AB5B9E5" ma:contentTypeVersion="20" ma:contentTypeDescription="Create a new document." ma:contentTypeScope="" ma:versionID="0599fd1b6da10c2e5b4a65b6da51aaa3">
  <xsd:schema xmlns:xsd="http://www.w3.org/2001/XMLSchema" xmlns:xs="http://www.w3.org/2001/XMLSchema" xmlns:p="http://schemas.microsoft.com/office/2006/metadata/properties" xmlns:ns2="893b788e-6db9-4f01-aed5-7d8213b88dea" xmlns:ns3="2e52d33e-2553-4b90-9332-fb4133040df2" targetNamespace="http://schemas.microsoft.com/office/2006/metadata/properties" ma:root="true" ma:fieldsID="54b6d40419aec3c562697e25f0992b7a" ns2:_="" ns3:_="">
    <xsd:import namespace="893b788e-6db9-4f01-aed5-7d8213b88dea"/>
    <xsd:import namespace="2e52d33e-2553-4b90-9332-fb4133040d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pdates" minOccurs="0"/>
                <xsd:element ref="ns2:Comme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b788e-6db9-4f01-aed5-7d8213b88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s" ma:index="17" nillable="true" ma:displayName="Updates" ma:format="Dropdown" ma:internalName="Updates">
      <xsd:simpleType>
        <xsd:restriction base="dms:Note">
          <xsd:maxLength value="255"/>
        </xsd:restriction>
      </xsd:simpleType>
    </xsd:element>
    <xsd:element name="Comments" ma:index="18" nillable="true" ma:displayName="Comments" ma:description="NTT - Slides 1,2,3,4,5,6,7,8&#10;IPO Finance Slide 9&#10;Action Log&#10;360 degree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5a34688-08e3-456b-adb4-99745209ed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2d33e-2553-4b90-9332-fb4133040d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c11e28-3931-41e3-be74-93cbed0e15a3}" ma:internalName="TaxCatchAll" ma:showField="CatchAllData" ma:web="2e52d33e-2553-4b90-9332-fb4133040d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52d33e-2553-4b90-9332-fb4133040df2" xsi:nil="true"/>
    <Updates xmlns="893b788e-6db9-4f01-aed5-7d8213b88dea" xsi:nil="true"/>
    <lcf76f155ced4ddcb4097134ff3c332f xmlns="893b788e-6db9-4f01-aed5-7d8213b88dea">
      <Terms xmlns="http://schemas.microsoft.com/office/infopath/2007/PartnerControls"/>
    </lcf76f155ced4ddcb4097134ff3c332f>
    <Comments xmlns="893b788e-6db9-4f01-aed5-7d8213b88dea" xsi:nil="true"/>
  </documentManagement>
</p:properties>
</file>

<file path=customXml/itemProps1.xml><?xml version="1.0" encoding="utf-8"?>
<ds:datastoreItem xmlns:ds="http://schemas.openxmlformats.org/officeDocument/2006/customXml" ds:itemID="{41E4A0C8-E81C-4710-97FF-A3AB056F98E7}"/>
</file>

<file path=customXml/itemProps2.xml><?xml version="1.0" encoding="utf-8"?>
<ds:datastoreItem xmlns:ds="http://schemas.openxmlformats.org/officeDocument/2006/customXml" ds:itemID="{D6349081-11FC-4DCB-8F95-88E7DDB27411}"/>
</file>

<file path=customXml/itemProps3.xml><?xml version="1.0" encoding="utf-8"?>
<ds:datastoreItem xmlns:ds="http://schemas.openxmlformats.org/officeDocument/2006/customXml" ds:itemID="{954382E1-6E7B-4451-A7A1-60607570AFC2}"/>
</file>

<file path=docMetadata/LabelInfo.xml><?xml version="1.0" encoding="utf-8"?>
<clbl:labelList xmlns:clbl="http://schemas.microsoft.com/office/2020/mipLabelMetadata">
  <clbl:label id="{c2eff40d-3754-4880-9a0e-90b9f7cd55a6}" enabled="0" method="" siteId="{c2eff40d-3754-4880-9a0e-90b9f7cd55a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Twigger-Rao</dc:creator>
  <cp:lastModifiedBy>Wendy Twigger-Rao</cp:lastModifiedBy>
  <dcterms:created xsi:type="dcterms:W3CDTF">2025-03-31T14:09:46Z</dcterms:created>
  <dcterms:modified xsi:type="dcterms:W3CDTF">2025-03-31T15:36:29Z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0x01010047649A2D68DC754B8655B4C14AB5B9E5</vt:lpwstr>
  </property>
  <property fmtid="{D5CDD505-2E9C-101B-9397-08002B2CF9AE}" pid="3" name="MediaServiceImageTags">
    <vt:lpwstr/>
  </property>
</Properties>
</file>