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9740" windowHeight="7695" tabRatio="661"/>
  </bookViews>
  <sheets>
    <sheet name="Cover " sheetId="3" r:id="rId1"/>
    <sheet name="Instructions" sheetId="5" r:id="rId2"/>
    <sheet name="Bid Details" sheetId="7" r:id="rId3"/>
    <sheet name="CPM Schedule I" sheetId="1" r:id="rId4"/>
    <sheet name="CPM Schedule II" sheetId="9" r:id="rId5"/>
    <sheet name="CPM Scedule III" sheetId="10" r:id="rId6"/>
    <sheet name="Narrative" sheetId="8" r:id="rId7"/>
  </sheets>
  <calcPr calcId="145621"/>
</workbook>
</file>

<file path=xl/calcChain.xml><?xml version="1.0" encoding="utf-8"?>
<calcChain xmlns="http://schemas.openxmlformats.org/spreadsheetml/2006/main">
  <c r="G31" i="7" l="1"/>
  <c r="K27" i="7"/>
  <c r="L27" i="7" l="1"/>
  <c r="H83" i="10" l="1"/>
  <c r="H82" i="10"/>
  <c r="H81" i="10"/>
  <c r="H80" i="10"/>
  <c r="H78" i="10"/>
  <c r="H77" i="10"/>
  <c r="H75" i="10"/>
  <c r="H74" i="10"/>
  <c r="H73" i="10"/>
  <c r="H72" i="10"/>
  <c r="H71"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1" i="10"/>
  <c r="H40" i="10"/>
  <c r="H39" i="10"/>
  <c r="H38" i="10"/>
  <c r="H37" i="10"/>
  <c r="H36" i="10"/>
  <c r="H35" i="10"/>
  <c r="H33" i="10"/>
  <c r="H32" i="10"/>
  <c r="H31" i="10"/>
  <c r="H29" i="10"/>
  <c r="H28" i="10"/>
  <c r="H27" i="10"/>
  <c r="H25" i="10"/>
  <c r="H24" i="10"/>
  <c r="H29" i="9"/>
  <c r="H28" i="9"/>
  <c r="H27" i="9"/>
  <c r="H25" i="9"/>
  <c r="H86" i="10" l="1"/>
  <c r="H32" i="9"/>
  <c r="H85" i="1" l="1"/>
  <c r="H84" i="1"/>
  <c r="H83" i="1"/>
  <c r="H82" i="1"/>
  <c r="H81" i="1"/>
  <c r="H80" i="1"/>
  <c r="H78" i="1"/>
  <c r="H77" i="1"/>
  <c r="H75" i="1"/>
  <c r="H74" i="1"/>
  <c r="H73" i="1"/>
  <c r="H72" i="1"/>
  <c r="H71" i="1"/>
  <c r="H69" i="1"/>
  <c r="H68" i="1"/>
  <c r="H67" i="1"/>
  <c r="H66" i="1"/>
  <c r="H65" i="1"/>
  <c r="H64" i="1"/>
  <c r="H63" i="1"/>
  <c r="H62" i="1"/>
  <c r="H61" i="1"/>
  <c r="H60" i="1"/>
  <c r="H59" i="1"/>
  <c r="H58" i="1"/>
  <c r="H57" i="1"/>
  <c r="H56" i="1"/>
  <c r="H55" i="1"/>
  <c r="H54" i="1"/>
  <c r="H53" i="1"/>
  <c r="H52" i="1"/>
  <c r="H51" i="1"/>
  <c r="H50" i="1"/>
  <c r="H49" i="1"/>
  <c r="H48" i="1"/>
  <c r="H47" i="1"/>
  <c r="H46" i="1"/>
  <c r="H45" i="1"/>
  <c r="H44" i="1"/>
  <c r="H43" i="1"/>
  <c r="H41" i="1"/>
  <c r="H40" i="1"/>
  <c r="H39" i="1"/>
  <c r="H38" i="1"/>
  <c r="H37" i="1"/>
  <c r="H36" i="1"/>
  <c r="H35" i="1"/>
  <c r="H33" i="1"/>
  <c r="H32" i="1"/>
  <c r="H31" i="1"/>
  <c r="H29" i="1"/>
  <c r="H28" i="1"/>
  <c r="H27" i="1"/>
  <c r="H25" i="1"/>
  <c r="H24" i="1"/>
  <c r="H88" i="1" l="1"/>
  <c r="G27" i="7" s="1"/>
  <c r="J27" i="7" l="1"/>
  <c r="I27" i="7"/>
  <c r="H27" i="7"/>
  <c r="G30" i="7" l="1"/>
  <c r="J30" i="7" s="1"/>
</calcChain>
</file>

<file path=xl/sharedStrings.xml><?xml version="1.0" encoding="utf-8"?>
<sst xmlns="http://schemas.openxmlformats.org/spreadsheetml/2006/main" count="251" uniqueCount="155">
  <si>
    <t>Activity</t>
  </si>
  <si>
    <t>Price (Excl VAT)</t>
  </si>
  <si>
    <t>Value</t>
  </si>
  <si>
    <t>PLEASE INCLUDE A PRICE FOR ALL ELEMENTS LISTED BELOW (COMPLETE YELLOW CELLS ONLY) - FAILURE TO DO SO MAY RESULT IN REJECTION OF YOUR BID</t>
  </si>
  <si>
    <t>Telephone Services</t>
  </si>
  <si>
    <t>Telephone advice including:- counselling / general advice / pre-employment questionnaires / discuss employee / sharps etc.</t>
  </si>
  <si>
    <t>Request for copies of occupational health records</t>
  </si>
  <si>
    <t>Pre-Employment</t>
  </si>
  <si>
    <t>Pre-employment - questionnaire screening</t>
  </si>
  <si>
    <t>Pre-employment - Medical OH Physician (OHP)</t>
  </si>
  <si>
    <t>Pre-employment - OH Nurse (OHN) follow up</t>
  </si>
  <si>
    <t>Management Referrals</t>
  </si>
  <si>
    <t>Management referral - triage</t>
  </si>
  <si>
    <t>Management referral - OH Physician (OHP) consultation</t>
  </si>
  <si>
    <t>Management referral - OH Physician Review (OHP)</t>
  </si>
  <si>
    <t>Management referral - OH Nurse Advisor (OHN)</t>
  </si>
  <si>
    <t>GP / specialist report (inclusive of £10.00 handling fee)</t>
  </si>
  <si>
    <t>Ill health retirement - OH Physician (OHP)</t>
  </si>
  <si>
    <t>Full day - OH Physician (OHP) (7 hours)</t>
  </si>
  <si>
    <t>Half day - OH Physician (OHP) (3.5 hours)</t>
  </si>
  <si>
    <t>Full day - OH Nurse Advisor (OHN)</t>
  </si>
  <si>
    <t>Half day - OH Nurse Advisor (OHN) &amp; Consumables</t>
  </si>
  <si>
    <t>Home visits</t>
  </si>
  <si>
    <t xml:space="preserve">Immunisations &amp; Blood Tests </t>
  </si>
  <si>
    <t>BCG scar check</t>
  </si>
  <si>
    <t>BCG vaccination</t>
  </si>
  <si>
    <t>EPP blood screen appointment</t>
  </si>
  <si>
    <t>Diphtheria / Tetanus / Polio</t>
  </si>
  <si>
    <t>Hepatitis A vaccination</t>
  </si>
  <si>
    <t>Hepatitis B vaccination (x3 immunisations required)</t>
  </si>
  <si>
    <t>Blood tests (general)</t>
  </si>
  <si>
    <t>Hepatitis B - antibody blood Test</t>
  </si>
  <si>
    <t>Hepatitis B - surface antigen</t>
  </si>
  <si>
    <t>Hepatitis B - core antibody blood test</t>
  </si>
  <si>
    <t>Hepatitis B vaccination - DNA Screen</t>
  </si>
  <si>
    <t>Hepatitis C - Blood Test</t>
  </si>
  <si>
    <t>Hepatitis C - antibody &amp; RNA</t>
  </si>
  <si>
    <t>Hepatitis C - PCR</t>
  </si>
  <si>
    <t>HIV - blood test</t>
  </si>
  <si>
    <t>HIV - viral load</t>
  </si>
  <si>
    <t>MMR vaccination</t>
  </si>
  <si>
    <t>M/M/R tests</t>
  </si>
  <si>
    <t>Latex RAST test</t>
  </si>
  <si>
    <t>Mantoux test</t>
  </si>
  <si>
    <t>Mantoux reading</t>
  </si>
  <si>
    <t>Varicella per vaccination (x2 immunisations required)</t>
  </si>
  <si>
    <t>Varicella antibody blood test</t>
  </si>
  <si>
    <t xml:space="preserve">Immunisation printout </t>
  </si>
  <si>
    <t>Vaccination - non-specific</t>
  </si>
  <si>
    <t>DNA vaccination</t>
  </si>
  <si>
    <t>DNA blood test</t>
  </si>
  <si>
    <t>Health Surveillance</t>
  </si>
  <si>
    <t>Vision screening</t>
  </si>
  <si>
    <t>Drivers medical - OH Nurse Advisor (OHN)</t>
  </si>
  <si>
    <t>Skin assessments</t>
  </si>
  <si>
    <t>Work station / environment assessments</t>
  </si>
  <si>
    <t>Physiotherapy</t>
  </si>
  <si>
    <t>Initial assessment &amp; report</t>
  </si>
  <si>
    <t>Physiotherapy session</t>
  </si>
  <si>
    <t>General</t>
  </si>
  <si>
    <t>Inoculation incident blood test appointment</t>
  </si>
  <si>
    <t>Inoculation incident follow up</t>
  </si>
  <si>
    <t>Immunity counselling appointment</t>
  </si>
  <si>
    <t>Immunisation assessment</t>
  </si>
  <si>
    <t>DNA - 15 mins</t>
  </si>
  <si>
    <t>DNA - 30 mins</t>
  </si>
  <si>
    <t>Total Annual Value</t>
  </si>
  <si>
    <t>NHS England North Midlands</t>
  </si>
  <si>
    <t>Primary Care Occupational Health Services</t>
  </si>
  <si>
    <t>Bidder Name:</t>
  </si>
  <si>
    <t>Date:</t>
  </si>
  <si>
    <t xml:space="preserve">Commissioners expect the provider to demonstrate year on year efficiency savings and to make the value of these savings explicit in the financial model as well as provide a description of where the savings are to come from. </t>
  </si>
  <si>
    <t xml:space="preserve">Bidders do not need to include any inflation or efficiency assumptions as these will be applied to the contract value in accordance with the NHS England annual planning guidance. </t>
  </si>
  <si>
    <t>Annual Efficiency and inflation factors will be applied at contract annual review in line with NHS England annual planning guidance (for 16/17 net tariff inflation was 1.1%)</t>
  </si>
  <si>
    <t>Primary Care Occupational Health Services for North Midlands</t>
  </si>
  <si>
    <t>Instructions for Completion</t>
  </si>
  <si>
    <t>1. General Model Instructions</t>
  </si>
  <si>
    <r>
      <t xml:space="preserve">All Bidders must complete the Financial Model Template (FMT) in full to ensure a Compliant Bid. </t>
    </r>
    <r>
      <rPr>
        <b/>
        <sz val="10"/>
        <color theme="1"/>
        <rFont val="Tahoma"/>
        <family val="2"/>
      </rPr>
      <t xml:space="preserve"> All tabs are required for completion, failure to do so could result in a non-Compliant Bid and elimination as a potential Bidder.  </t>
    </r>
  </si>
  <si>
    <r>
      <t>·</t>
    </r>
    <r>
      <rPr>
        <sz val="7"/>
        <color theme="1"/>
        <rFont val="Times New Roman"/>
        <family val="1"/>
      </rPr>
      <t xml:space="preserve">         </t>
    </r>
    <r>
      <rPr>
        <sz val="10"/>
        <color theme="1"/>
        <rFont val="Tahoma"/>
        <family val="2"/>
      </rPr>
      <t>The FMT provided to the Bidders has been prepared in Microsoft Excel 2010. Bidders are requested to save their electronic submission copy under this version or in a lower version of Excel with their name in the title and the date and time of submission.</t>
    </r>
  </si>
  <si>
    <r>
      <t>·</t>
    </r>
    <r>
      <rPr>
        <sz val="7"/>
        <color theme="1"/>
        <rFont val="Times New Roman"/>
        <family val="1"/>
      </rPr>
      <t xml:space="preserve">         </t>
    </r>
    <r>
      <rPr>
        <sz val="10"/>
        <color theme="1"/>
        <rFont val="Tahoma"/>
        <family val="2"/>
      </rPr>
      <t>The model comprises a single workbook with a number of tabs.  The tabs and a brief list of their contents are provided in the table below with detailed instructions in the sections following the table.</t>
    </r>
  </si>
  <si>
    <r>
      <t>·</t>
    </r>
    <r>
      <rPr>
        <sz val="7"/>
        <color theme="1"/>
        <rFont val="Times New Roman"/>
        <family val="1"/>
      </rPr>
      <t xml:space="preserve">         </t>
    </r>
    <r>
      <rPr>
        <sz val="10"/>
        <color theme="1"/>
        <rFont val="Tahoma"/>
        <family val="2"/>
      </rPr>
      <t>The FMT comprises data, provided by the NHS England North Midlands Region, which is not to be amended by the Bidders.  Bidder input data requirements are indicated by the cells highlighted in yellow.</t>
    </r>
  </si>
  <si>
    <r>
      <t>·</t>
    </r>
    <r>
      <rPr>
        <sz val="7"/>
        <color theme="1"/>
        <rFont val="Times New Roman"/>
        <family val="1"/>
      </rPr>
      <t xml:space="preserve">         </t>
    </r>
    <r>
      <rPr>
        <sz val="10"/>
        <color theme="1"/>
        <rFont val="Tahoma"/>
        <family val="2"/>
      </rPr>
      <t>All monetary values must be in £s sterling.</t>
    </r>
  </si>
  <si>
    <t>Colour Guide to Cells and tabs</t>
  </si>
  <si>
    <t>This is a bidder input cell</t>
  </si>
  <si>
    <t>Workbook Content</t>
  </si>
  <si>
    <r>
      <t>Ø</t>
    </r>
    <r>
      <rPr>
        <sz val="7"/>
        <color theme="1"/>
        <rFont val="Times New Roman"/>
        <family val="1"/>
      </rPr>
      <t xml:space="preserve">  </t>
    </r>
    <r>
      <rPr>
        <b/>
        <sz val="10"/>
        <color theme="1"/>
        <rFont val="Tahoma"/>
        <family val="2"/>
      </rPr>
      <t>Instructions:</t>
    </r>
    <r>
      <rPr>
        <sz val="10"/>
        <color theme="1"/>
        <rFont val="Tahoma"/>
        <family val="2"/>
      </rPr>
      <t xml:space="preserve"> Provides Bidders with information on how to complete the workbook.</t>
    </r>
  </si>
  <si>
    <r>
      <t>Ø</t>
    </r>
    <r>
      <rPr>
        <sz val="7"/>
        <color theme="1"/>
        <rFont val="Times New Roman"/>
        <family val="1"/>
      </rPr>
      <t xml:space="preserve">  </t>
    </r>
    <r>
      <rPr>
        <b/>
        <sz val="10"/>
        <color theme="1"/>
        <rFont val="Tahoma"/>
        <family val="2"/>
      </rPr>
      <t>Bid Details:</t>
    </r>
    <r>
      <rPr>
        <sz val="10"/>
        <color theme="1"/>
        <rFont val="Tahoma"/>
        <family val="2"/>
      </rPr>
      <t xml:space="preserve"> This section provides the facility for the Bidder to state their bid price for the tendered specification.</t>
    </r>
  </si>
  <si>
    <r>
      <t>Ø</t>
    </r>
    <r>
      <rPr>
        <sz val="7"/>
        <color theme="1"/>
        <rFont val="Times New Roman"/>
        <family val="1"/>
      </rPr>
      <t xml:space="preserve">  </t>
    </r>
    <r>
      <rPr>
        <b/>
        <sz val="10"/>
        <color theme="1"/>
        <rFont val="Tahoma"/>
        <family val="2"/>
      </rPr>
      <t>Narrative:</t>
    </r>
    <r>
      <rPr>
        <sz val="10"/>
        <color theme="1"/>
        <rFont val="Tahoma"/>
        <family val="2"/>
      </rPr>
      <t xml:space="preserve"> This worksheet provides the bidder with additional narrative that you feel are relevant to the bid.</t>
    </r>
  </si>
  <si>
    <t>Bid Details</t>
  </si>
  <si>
    <t>1. General</t>
  </si>
  <si>
    <r>
      <t>1.1 Enter the name of the Bidder;</t>
    </r>
    <r>
      <rPr>
        <sz val="10"/>
        <color theme="1"/>
        <rFont val="Tahoma"/>
        <family val="2"/>
      </rPr>
      <t xml:space="preserve"> this should be the name in which the Contract will be held.</t>
    </r>
  </si>
  <si>
    <r>
      <t>1.2 Date of bid;</t>
    </r>
    <r>
      <rPr>
        <sz val="10"/>
        <color theme="1"/>
        <rFont val="Tahoma"/>
        <family val="2"/>
      </rPr>
      <t xml:space="preserve"> this should be the date the model is completed.</t>
    </r>
  </si>
  <si>
    <t>Narrative</t>
  </si>
  <si>
    <t>Bid narrative broken down by year. This worksheet provides the bidder with additional narrative that you feel are relevant to the bid such as documentation to support number of uptake &amp; justification of financial figures.  Any narrative must not be a condition to your bid</t>
  </si>
  <si>
    <t>Other Details</t>
  </si>
  <si>
    <t>The payment terms will be articulated as per the national NHS Standard Contract</t>
  </si>
  <si>
    <t>NHSE Contract Value</t>
  </si>
  <si>
    <t>Estimated Activity</t>
  </si>
  <si>
    <t xml:space="preserve">Bid Details </t>
  </si>
  <si>
    <t/>
  </si>
  <si>
    <t>(1) General</t>
  </si>
  <si>
    <t>Bidders - please ensure you complete ALL the YELLOW boxes - where a total box is in grey, the calculation will be automatically done for you</t>
  </si>
  <si>
    <t>Name of Bidder:</t>
  </si>
  <si>
    <t>Date of Bid:</t>
  </si>
  <si>
    <t>All amounts provided by the Bidder are inclusive of Employers Pensions Costs</t>
  </si>
  <si>
    <t>All amounts provided by the Bidder are inclusive of all other costs associated with providing the service</t>
  </si>
  <si>
    <t>Bidders do not need to include any inflation or efficiency assumptions as these will be applied to the contract value in accordance with national guidance</t>
  </si>
  <si>
    <t>Anticipated Contract Value for Primary Care Occupational Health Service</t>
  </si>
  <si>
    <t>18/19</t>
  </si>
  <si>
    <t>19/20</t>
  </si>
  <si>
    <t>Total</t>
  </si>
  <si>
    <t>Contract Value</t>
  </si>
  <si>
    <t>There is no guarantee that the Activity will remain at these levels in the future.  They may increase or decrease</t>
  </si>
  <si>
    <t>The bidder must ensure they can meet the actual activity demands within the Contract Value provided</t>
  </si>
  <si>
    <t>20/21</t>
  </si>
  <si>
    <t>21/22</t>
  </si>
  <si>
    <t>Bid Narrative</t>
  </si>
  <si>
    <t>Please use the narrative to add additional information that you feel are relevant to the bid such as documentation to support number of uptake and justification of financial figures.  Any narrative must not be a condition to your bid</t>
  </si>
  <si>
    <t>Year 1 -  2018/19</t>
  </si>
  <si>
    <t>Year 2 -  2019/20</t>
  </si>
  <si>
    <t>Year 3 -  2020/21</t>
  </si>
  <si>
    <t>Year 4 -  2021/22</t>
  </si>
  <si>
    <t xml:space="preserve">Occupational Health Services </t>
  </si>
  <si>
    <r>
      <t>Ø</t>
    </r>
    <r>
      <rPr>
        <sz val="7"/>
        <color theme="1"/>
        <rFont val="Times New Roman"/>
        <family val="1"/>
      </rPr>
      <t> </t>
    </r>
    <r>
      <rPr>
        <sz val="10"/>
        <color theme="1"/>
        <rFont val="Times New Roman"/>
        <family val="1"/>
      </rPr>
      <t xml:space="preserve"> </t>
    </r>
    <r>
      <rPr>
        <b/>
        <sz val="10"/>
        <color theme="1"/>
        <rFont val="Tahoma"/>
        <family val="2"/>
      </rPr>
      <t>Cost Price Matrix:</t>
    </r>
    <r>
      <rPr>
        <sz val="10"/>
        <color theme="1"/>
        <rFont val="Tahoma"/>
        <family val="2"/>
      </rPr>
      <t xml:space="preserve"> The costing section is made available for the bidder to establish their bid price and for NHS England North Midlands to establish the financial viability of the bid.</t>
    </r>
  </si>
  <si>
    <r>
      <t xml:space="preserve">1.3 Anticipated Contract Value for Primary Care Occupational Health Services for NHS England North Midlands ; </t>
    </r>
    <r>
      <rPr>
        <sz val="10"/>
        <color theme="1"/>
        <rFont val="Tahoma"/>
        <family val="2"/>
      </rPr>
      <t>This will pull through from the Cost Price Matrix Tab.</t>
    </r>
  </si>
  <si>
    <r>
      <t xml:space="preserve">Price (Ex VAT) ; </t>
    </r>
    <r>
      <rPr>
        <sz val="10"/>
        <color theme="1"/>
        <rFont val="Tahoma"/>
        <family val="2"/>
      </rPr>
      <t>Bidders are asked to quote their price to deliver each element of the Occupational Health Service as detailed in the service specification.</t>
    </r>
  </si>
  <si>
    <t>The Estimated Activity is not guranteed and not all chargeable to NHS England as per the service specification</t>
  </si>
  <si>
    <t>Accordingly, these are for illustrative purposes only and unless otherwise stated in any tender documents issued as part of this Procurement, 
the Commissioners will not be held to them</t>
  </si>
  <si>
    <t>Latex allergy</t>
  </si>
  <si>
    <t>This calculates automatically and will be used for Commercial evaluation</t>
  </si>
  <si>
    <t>DOCUMENT FI 1 - FINANCIAL MODEL TEMPLATE</t>
  </si>
  <si>
    <t>Occupational Health Services funded by the commissioner</t>
  </si>
  <si>
    <t xml:space="preserve">Occupational Health Services funded under private arrangements by the relevant primary care organisation.  </t>
  </si>
  <si>
    <t>You will be required to submit an activity return on a monthly basis to the designated NHS England contracting lead (Details regarding the requirements of this submission are included in the local specification documents)</t>
  </si>
  <si>
    <t>The contract value will be paid on presentation of monthly invoices detailing a cost per case with accompanying activity data</t>
  </si>
  <si>
    <t xml:space="preserve">The Estimated Activity is not guranteed </t>
  </si>
  <si>
    <t>Maximum Total Estimated Contract Value</t>
  </si>
  <si>
    <t>22/23</t>
  </si>
  <si>
    <t>Elements with no activity have been included so that costs can be understood should these interventions be required in future delivery of the scheme</t>
  </si>
  <si>
    <t>Occupational Health Services funded under private arrangements by applicants to the  National Health Service Performer List England</t>
  </si>
  <si>
    <t>Document FI 1 - FINANCIAL MODEL TEMPLATE</t>
  </si>
  <si>
    <t>CPM (Cost Price Matrix) - Schedule I</t>
  </si>
  <si>
    <t>CPM (Cost Price Matrix) - Schedule II</t>
  </si>
  <si>
    <t>CPM (Cost Price Matrix) - Schedule III</t>
  </si>
  <si>
    <r>
      <t xml:space="preserve">Schedule I </t>
    </r>
    <r>
      <rPr>
        <sz val="10"/>
        <color theme="1"/>
        <rFont val="Tahoma"/>
        <family val="2"/>
      </rPr>
      <t>covers Derbyshire and relates to the Occupational Health Services funded by the commissioner</t>
    </r>
  </si>
  <si>
    <r>
      <t xml:space="preserve">Schedule II </t>
    </r>
    <r>
      <rPr>
        <sz val="10"/>
        <color theme="1"/>
        <rFont val="Tahoma"/>
        <family val="2"/>
      </rPr>
      <t>covers Derbyshire and relates to the Occupational Health Services funded under private arrangements by applicants to the National Health Service Performer List England</t>
    </r>
  </si>
  <si>
    <r>
      <t xml:space="preserve">Schedule III </t>
    </r>
    <r>
      <rPr>
        <sz val="10"/>
        <color theme="1"/>
        <rFont val="Tahoma"/>
        <family val="2"/>
      </rPr>
      <t xml:space="preserve">covers Derbyshire and relates to the Occupational Health Services funded under private arrangements by the relevant primary care organisation.  </t>
    </r>
  </si>
  <si>
    <t>Cost Price Matrix Schedule III</t>
  </si>
  <si>
    <t>Cost Price Matrix - Schedule II</t>
  </si>
  <si>
    <t>Cost Price Matrix - Schedule I</t>
  </si>
  <si>
    <r>
      <rPr>
        <b/>
        <sz val="10"/>
        <color theme="1"/>
        <rFont val="Tahoma"/>
        <family val="2"/>
      </rPr>
      <t>1.4 Bidders contract value for 4 years and a possible 9 months contract extension;</t>
    </r>
    <r>
      <rPr>
        <sz val="10"/>
        <color theme="1"/>
        <rFont val="Tahoma"/>
        <family val="2"/>
      </rPr>
      <t xml:space="preserve">  This is the Bidders submitted price and will calculate automatically.  </t>
    </r>
  </si>
  <si>
    <t>9 months</t>
  </si>
  <si>
    <t>Bidders contract value for 4 years and 9 months</t>
  </si>
  <si>
    <t>The financial envelope available for the 4 years and 9 months period of the contract is £33,250.00. Bids received above this financial envelope will be rejected</t>
  </si>
  <si>
    <t>9 Months -  2022/23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</si>
</sst>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dd\ mmm\ yyyy_)"/>
    <numFmt numFmtId="165" formatCode="&quot;Year&quot;\ 0"/>
    <numFmt numFmtId="166" formatCode="&quot;£&quot;#,##0.00"/>
    <numFmt numFmtId="167" formatCode="_-* #,##0_-;\-* #,##0_-;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Arial"/>
      <family val="2"/>
    </font>
    <font>
      <sz val="11"/>
      <color theme="1"/>
      <name val="Arial"/>
      <family val="2"/>
    </font>
    <font>
      <b/>
      <sz val="11"/>
      <color theme="1"/>
      <name val="Arial"/>
      <family val="2"/>
    </font>
    <font>
      <b/>
      <u/>
      <sz val="11"/>
      <color rgb="FFFF0000"/>
      <name val="Arial"/>
      <family val="2"/>
    </font>
    <font>
      <sz val="11"/>
      <name val="Arial"/>
      <family val="2"/>
    </font>
    <font>
      <sz val="11"/>
      <color rgb="FFFF0000"/>
      <name val="Arial"/>
      <family val="2"/>
    </font>
    <font>
      <sz val="16"/>
      <color theme="1"/>
      <name val="Arial"/>
      <family val="2"/>
    </font>
    <font>
      <b/>
      <sz val="16"/>
      <name val="Arial"/>
      <family val="2"/>
    </font>
    <font>
      <b/>
      <sz val="16"/>
      <color rgb="FF7030A0"/>
      <name val="Arial"/>
      <family val="2"/>
    </font>
    <font>
      <sz val="10"/>
      <name val="Arial"/>
      <family val="2"/>
    </font>
    <font>
      <sz val="9"/>
      <name val="Arial"/>
      <family val="2"/>
    </font>
    <font>
      <sz val="12"/>
      <color indexed="9"/>
      <name val="Arial"/>
      <family val="2"/>
    </font>
    <font>
      <b/>
      <sz val="12"/>
      <name val="Arial"/>
      <family val="2"/>
    </font>
    <font>
      <b/>
      <sz val="12"/>
      <color theme="1"/>
      <name val="Tahoma"/>
      <family val="2"/>
    </font>
    <font>
      <b/>
      <sz val="10"/>
      <color rgb="FFFF0000"/>
      <name val="Tahoma"/>
      <family val="2"/>
    </font>
    <font>
      <sz val="10"/>
      <color theme="1"/>
      <name val="Tahoma"/>
      <family val="2"/>
    </font>
    <font>
      <b/>
      <sz val="10"/>
      <color theme="1"/>
      <name val="Tahoma"/>
      <family val="2"/>
    </font>
    <font>
      <sz val="10"/>
      <color theme="1"/>
      <name val="Symbol"/>
      <family val="1"/>
      <charset val="2"/>
    </font>
    <font>
      <sz val="7"/>
      <color theme="1"/>
      <name val="Times New Roman"/>
      <family val="1"/>
    </font>
    <font>
      <b/>
      <sz val="10"/>
      <name val="Tahoma"/>
      <family val="2"/>
    </font>
    <font>
      <sz val="10"/>
      <name val="Tahoma"/>
      <family val="2"/>
    </font>
    <font>
      <b/>
      <sz val="9"/>
      <name val="Arial"/>
      <family val="2"/>
    </font>
    <font>
      <sz val="10"/>
      <color theme="1"/>
      <name val="Wingdings"/>
      <charset val="2"/>
    </font>
    <font>
      <sz val="10"/>
      <color theme="1"/>
      <name val="Times New Roman"/>
      <family val="1"/>
    </font>
    <font>
      <b/>
      <sz val="10"/>
      <color indexed="17"/>
      <name val="Tahoma"/>
      <family val="2"/>
    </font>
    <font>
      <b/>
      <sz val="12"/>
      <name val="Tahoma"/>
      <family val="2"/>
    </font>
    <font>
      <sz val="16"/>
      <name val="Tahoma"/>
      <family val="2"/>
    </font>
    <font>
      <b/>
      <sz val="16"/>
      <name val="Tahoma"/>
      <family val="2"/>
    </font>
    <font>
      <b/>
      <i/>
      <sz val="10"/>
      <name val="Tahoma"/>
      <family val="2"/>
    </font>
    <font>
      <sz val="10"/>
      <color indexed="44"/>
      <name val="Tahoma"/>
      <family val="2"/>
    </font>
    <font>
      <b/>
      <sz val="12"/>
      <color indexed="17"/>
      <name val="Tahoma"/>
      <family val="2"/>
    </font>
    <font>
      <b/>
      <sz val="12"/>
      <color rgb="FF00B050"/>
      <name val="Tahoma"/>
      <family val="2"/>
    </font>
    <font>
      <sz val="16"/>
      <name val="Arial"/>
      <family val="2"/>
    </font>
    <font>
      <b/>
      <sz val="10"/>
      <color indexed="17"/>
      <name val="Arial"/>
      <family val="2"/>
    </font>
    <font>
      <sz val="10"/>
      <name val="Helv"/>
    </font>
    <font>
      <b/>
      <sz val="11"/>
      <name val="Arial"/>
      <family val="2"/>
    </font>
    <font>
      <b/>
      <sz val="14"/>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7"/>
        <bgColor indexed="64"/>
      </patternFill>
    </fill>
    <fill>
      <patternFill patternType="solid">
        <fgColor indexed="56"/>
      </patternFill>
    </fill>
    <fill>
      <patternFill patternType="solid">
        <fgColor rgb="FFBFBFBF"/>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9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6">
    <xf numFmtId="0" fontId="0" fillId="0" borderId="0"/>
    <xf numFmtId="44" fontId="1" fillId="0" borderId="0" applyFont="0" applyFill="0" applyBorder="0" applyAlignment="0" applyProtection="0"/>
    <xf numFmtId="43" fontId="12" fillId="0" borderId="0" applyFont="0" applyFill="0" applyBorder="0" applyAlignment="0" applyProtection="0"/>
    <xf numFmtId="164" fontId="13" fillId="4" borderId="21">
      <alignment horizontal="right"/>
      <protection locked="0"/>
    </xf>
    <xf numFmtId="0" fontId="14" fillId="5" borderId="0">
      <alignment vertical="center"/>
    </xf>
    <xf numFmtId="0" fontId="12" fillId="0" borderId="0"/>
  </cellStyleXfs>
  <cellXfs count="207">
    <xf numFmtId="0" fontId="0" fillId="0" borderId="0" xfId="0"/>
    <xf numFmtId="0" fontId="0" fillId="0" borderId="0" xfId="0" applyAlignment="1">
      <alignment horizontal="center"/>
    </xf>
    <xf numFmtId="0" fontId="0" fillId="0" borderId="1" xfId="0" applyBorder="1"/>
    <xf numFmtId="0" fontId="0" fillId="0" borderId="3" xfId="0" applyBorder="1"/>
    <xf numFmtId="0" fontId="0" fillId="0" borderId="4" xfId="0" applyBorder="1"/>
    <xf numFmtId="0" fontId="4" fillId="0" borderId="0" xfId="0" applyFont="1" applyBorder="1"/>
    <xf numFmtId="8" fontId="4" fillId="0" borderId="0" xfId="0" applyNumberFormat="1" applyFont="1" applyBorder="1" applyAlignment="1">
      <alignment horizontal="right"/>
    </xf>
    <xf numFmtId="0" fontId="0" fillId="0" borderId="0" xfId="0" applyBorder="1"/>
    <xf numFmtId="3" fontId="4" fillId="0" borderId="0" xfId="0" applyNumberFormat="1" applyFont="1" applyBorder="1" applyAlignment="1">
      <alignment horizontal="center"/>
    </xf>
    <xf numFmtId="0" fontId="5" fillId="0" borderId="0" xfId="0" applyFont="1" applyBorder="1" applyAlignment="1">
      <alignment vertical="center"/>
    </xf>
    <xf numFmtId="0" fontId="0" fillId="0" borderId="5" xfId="0" applyBorder="1"/>
    <xf numFmtId="0" fontId="0" fillId="0" borderId="0" xfId="0" applyBorder="1" applyAlignment="1">
      <alignment wrapText="1"/>
    </xf>
    <xf numFmtId="0" fontId="4" fillId="0" borderId="0" xfId="0" applyFont="1" applyBorder="1" applyAlignment="1">
      <alignment wrapText="1"/>
    </xf>
    <xf numFmtId="3" fontId="4" fillId="0" borderId="0" xfId="0" applyNumberFormat="1" applyFont="1" applyBorder="1" applyAlignment="1">
      <alignment horizontal="center" vertical="center"/>
    </xf>
    <xf numFmtId="8" fontId="5" fillId="0" borderId="0" xfId="0" applyNumberFormat="1" applyFont="1" applyBorder="1" applyAlignment="1">
      <alignment vertical="center"/>
    </xf>
    <xf numFmtId="3" fontId="0" fillId="3" borderId="0" xfId="0" applyNumberFormat="1" applyFill="1" applyBorder="1" applyAlignment="1">
      <alignment horizontal="center"/>
    </xf>
    <xf numFmtId="0" fontId="5" fillId="3" borderId="0" xfId="0" applyFont="1" applyFill="1" applyBorder="1" applyAlignment="1">
      <alignment vertical="center"/>
    </xf>
    <xf numFmtId="0" fontId="7" fillId="0" borderId="0" xfId="0" applyFont="1" applyBorder="1"/>
    <xf numFmtId="0" fontId="8" fillId="0" borderId="0" xfId="0" applyFont="1" applyBorder="1"/>
    <xf numFmtId="0" fontId="7" fillId="0" borderId="0" xfId="0" applyFont="1" applyFill="1" applyBorder="1"/>
    <xf numFmtId="8" fontId="0" fillId="0" borderId="0" xfId="0" applyNumberFormat="1" applyBorder="1"/>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xf numFmtId="0" fontId="9" fillId="0" borderId="12" xfId="0" applyFont="1" applyBorder="1" applyProtection="1"/>
    <xf numFmtId="0" fontId="9" fillId="0" borderId="13" xfId="0" applyFont="1" applyBorder="1" applyProtection="1"/>
    <xf numFmtId="0" fontId="9" fillId="0" borderId="14" xfId="0" applyFont="1" applyBorder="1" applyProtection="1"/>
    <xf numFmtId="0" fontId="9" fillId="0" borderId="0" xfId="0" applyFont="1" applyProtection="1"/>
    <xf numFmtId="0" fontId="9" fillId="0" borderId="15" xfId="0" applyFont="1" applyBorder="1" applyAlignment="1" applyProtection="1">
      <alignment vertical="center"/>
    </xf>
    <xf numFmtId="0" fontId="10" fillId="0" borderId="0" xfId="0" applyFont="1" applyAlignment="1" applyProtection="1">
      <alignment horizontal="center" vertical="center" wrapText="1"/>
    </xf>
    <xf numFmtId="0" fontId="9" fillId="0" borderId="16" xfId="0" applyFont="1" applyBorder="1" applyAlignment="1" applyProtection="1">
      <alignment vertical="center"/>
    </xf>
    <xf numFmtId="0" fontId="9" fillId="0" borderId="0" xfId="0" applyFont="1" applyAlignment="1" applyProtection="1">
      <alignment vertical="center"/>
    </xf>
    <xf numFmtId="0" fontId="9" fillId="0" borderId="15" xfId="0" applyFont="1" applyBorder="1" applyProtection="1"/>
    <xf numFmtId="0" fontId="9" fillId="0" borderId="16" xfId="0" applyFont="1" applyBorder="1" applyProtection="1"/>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10" fillId="0" borderId="0" xfId="0" applyFont="1" applyBorder="1" applyProtection="1"/>
    <xf numFmtId="0" fontId="9" fillId="0" borderId="0" xfId="0" applyFont="1" applyBorder="1" applyProtection="1"/>
    <xf numFmtId="0" fontId="9" fillId="0" borderId="18" xfId="0" applyFont="1" applyBorder="1" applyProtection="1"/>
    <xf numFmtId="0" fontId="9" fillId="0" borderId="19" xfId="0" applyFont="1" applyBorder="1" applyProtection="1"/>
    <xf numFmtId="0" fontId="9" fillId="0" borderId="20" xfId="0" applyFont="1" applyBorder="1" applyProtection="1"/>
    <xf numFmtId="0" fontId="0" fillId="0" borderId="0" xfId="0" applyProtection="1"/>
    <xf numFmtId="0" fontId="0" fillId="0" borderId="0" xfId="0" applyFill="1" applyProtection="1"/>
    <xf numFmtId="0" fontId="0" fillId="0" borderId="0" xfId="0" applyAlignment="1" applyProtection="1">
      <alignment vertical="center" wrapText="1"/>
    </xf>
    <xf numFmtId="0" fontId="22" fillId="0" borderId="0" xfId="0" applyFont="1" applyFill="1" applyProtection="1"/>
    <xf numFmtId="0" fontId="23" fillId="0" borderId="0" xfId="0" applyFont="1" applyFill="1" applyProtection="1"/>
    <xf numFmtId="0" fontId="20" fillId="0" borderId="0" xfId="0" applyFont="1" applyAlignment="1" applyProtection="1">
      <alignment horizontal="justify" vertical="center"/>
    </xf>
    <xf numFmtId="0" fontId="24" fillId="0" borderId="0" xfId="0" applyFont="1" applyFill="1" applyProtection="1"/>
    <xf numFmtId="0" fontId="23" fillId="7" borderId="27" xfId="0" applyFont="1" applyFill="1" applyBorder="1" applyProtection="1"/>
    <xf numFmtId="0" fontId="0" fillId="0" borderId="0" xfId="0" applyAlignment="1" applyProtection="1">
      <alignment horizontal="justify" vertical="center"/>
    </xf>
    <xf numFmtId="0" fontId="18" fillId="0" borderId="0" xfId="0" applyFont="1" applyAlignment="1" applyProtection="1">
      <alignment horizontal="justify" vertical="center"/>
    </xf>
    <xf numFmtId="0" fontId="18" fillId="0" borderId="0" xfId="0" applyFont="1" applyAlignment="1" applyProtection="1">
      <alignment vertical="center"/>
    </xf>
    <xf numFmtId="8" fontId="5" fillId="7" borderId="0" xfId="0" applyNumberFormat="1" applyFont="1" applyFill="1" applyBorder="1" applyAlignment="1">
      <alignment vertical="center"/>
    </xf>
    <xf numFmtId="0" fontId="0" fillId="7" borderId="7" xfId="0" applyFill="1" applyBorder="1"/>
    <xf numFmtId="0" fontId="27" fillId="0" borderId="0" xfId="5" applyFont="1" applyFill="1" applyAlignment="1" applyProtection="1">
      <alignment horizontal="center"/>
    </xf>
    <xf numFmtId="0" fontId="2" fillId="0" borderId="0" xfId="0" applyFont="1" applyProtection="1"/>
    <xf numFmtId="0" fontId="28" fillId="0" borderId="0" xfId="5" applyFont="1" applyFill="1" applyProtection="1"/>
    <xf numFmtId="0" fontId="23" fillId="0" borderId="0" xfId="5" applyFont="1" applyFill="1" applyProtection="1"/>
    <xf numFmtId="0" fontId="23" fillId="0" borderId="0" xfId="5" applyFont="1" applyFill="1" applyAlignment="1" applyProtection="1">
      <alignment horizontal="center"/>
    </xf>
    <xf numFmtId="0" fontId="29" fillId="0" borderId="0" xfId="5" applyFont="1" applyFill="1" applyBorder="1" applyProtection="1"/>
    <xf numFmtId="0" fontId="27" fillId="2" borderId="0" xfId="5" applyFont="1" applyFill="1" applyAlignment="1" applyProtection="1">
      <alignment horizontal="center"/>
    </xf>
    <xf numFmtId="0" fontId="28" fillId="2" borderId="0" xfId="5" applyFont="1" applyFill="1" applyBorder="1" applyAlignment="1" applyProtection="1">
      <alignment horizontal="left" vertical="center"/>
    </xf>
    <xf numFmtId="0" fontId="23" fillId="2" borderId="0" xfId="5" applyFont="1" applyFill="1" applyBorder="1" applyAlignment="1" applyProtection="1">
      <alignment horizontal="left" vertical="center"/>
    </xf>
    <xf numFmtId="0" fontId="29" fillId="2" borderId="0" xfId="5" applyFont="1" applyFill="1" applyBorder="1" applyProtection="1"/>
    <xf numFmtId="0" fontId="0" fillId="2" borderId="0" xfId="0" applyFill="1" applyProtection="1"/>
    <xf numFmtId="0" fontId="28" fillId="0" borderId="0" xfId="5" applyFont="1" applyFill="1" applyAlignment="1" applyProtection="1">
      <alignment vertical="center"/>
    </xf>
    <xf numFmtId="0" fontId="23" fillId="0" borderId="0" xfId="5" applyFont="1" applyFill="1" applyAlignment="1" applyProtection="1">
      <alignment vertical="center"/>
    </xf>
    <xf numFmtId="165" fontId="23" fillId="0" borderId="0" xfId="5" applyNumberFormat="1" applyFont="1" applyFill="1" applyBorder="1" applyAlignment="1" applyProtection="1">
      <alignment horizontal="center" vertical="center"/>
    </xf>
    <xf numFmtId="165" fontId="23" fillId="0" borderId="0" xfId="5" applyNumberFormat="1" applyFont="1" applyFill="1" applyBorder="1" applyAlignment="1" applyProtection="1">
      <alignment horizontal="center"/>
    </xf>
    <xf numFmtId="0" fontId="30" fillId="8" borderId="22" xfId="5" applyFont="1" applyFill="1" applyBorder="1" applyAlignment="1" applyProtection="1">
      <alignment vertical="center"/>
    </xf>
    <xf numFmtId="0" fontId="30" fillId="8" borderId="23" xfId="5" applyFont="1" applyFill="1" applyBorder="1" applyAlignment="1" applyProtection="1">
      <alignment vertical="center"/>
    </xf>
    <xf numFmtId="0" fontId="29" fillId="8" borderId="23" xfId="5" applyFont="1" applyFill="1" applyBorder="1" applyAlignment="1" applyProtection="1">
      <alignment vertical="center"/>
    </xf>
    <xf numFmtId="0" fontId="29" fillId="8" borderId="23" xfId="5" applyFont="1" applyFill="1" applyBorder="1" applyAlignment="1" applyProtection="1">
      <alignment horizontal="center" vertical="center"/>
    </xf>
    <xf numFmtId="0" fontId="29" fillId="8" borderId="26" xfId="5" applyFont="1" applyFill="1" applyBorder="1" applyAlignment="1" applyProtection="1">
      <alignment vertical="center"/>
    </xf>
    <xf numFmtId="0" fontId="29" fillId="0" borderId="0" xfId="5" applyFont="1" applyFill="1" applyProtection="1"/>
    <xf numFmtId="0" fontId="27" fillId="0" borderId="0" xfId="5" applyFont="1" applyFill="1" applyBorder="1" applyAlignment="1" applyProtection="1">
      <alignment horizontal="center"/>
    </xf>
    <xf numFmtId="0" fontId="30" fillId="0" borderId="0" xfId="5" applyFont="1" applyFill="1" applyBorder="1" applyProtection="1"/>
    <xf numFmtId="0" fontId="29" fillId="0" borderId="0" xfId="5" applyFont="1" applyFill="1" applyBorder="1" applyAlignment="1" applyProtection="1">
      <alignment horizontal="center"/>
    </xf>
    <xf numFmtId="0" fontId="0" fillId="0" borderId="0" xfId="0" applyFill="1" applyBorder="1" applyProtection="1"/>
    <xf numFmtId="0" fontId="23" fillId="0" borderId="0" xfId="5" applyFont="1" applyFill="1" applyBorder="1" applyAlignment="1" applyProtection="1">
      <alignment horizontal="center"/>
    </xf>
    <xf numFmtId="0" fontId="31" fillId="0" borderId="0" xfId="5" applyFont="1" applyFill="1" applyBorder="1" applyAlignment="1" applyProtection="1">
      <alignment horizontal="left"/>
    </xf>
    <xf numFmtId="0" fontId="23" fillId="0" borderId="0" xfId="5" applyFont="1" applyFill="1" applyBorder="1" applyAlignment="1" applyProtection="1">
      <alignment horizontal="left"/>
    </xf>
    <xf numFmtId="0" fontId="22" fillId="8" borderId="27" xfId="5" applyFont="1" applyFill="1" applyBorder="1" applyAlignment="1" applyProtection="1">
      <alignment vertical="center"/>
    </xf>
    <xf numFmtId="0" fontId="22" fillId="0" borderId="0" xfId="5" applyFont="1" applyFill="1" applyBorder="1" applyAlignment="1" applyProtection="1">
      <alignment vertical="center"/>
    </xf>
    <xf numFmtId="0" fontId="32" fillId="0" borderId="0" xfId="5" applyFont="1" applyFill="1" applyProtection="1"/>
    <xf numFmtId="0" fontId="33" fillId="0" borderId="0" xfId="5" applyFont="1" applyFill="1" applyProtection="1"/>
    <xf numFmtId="0" fontId="33" fillId="0" borderId="0" xfId="5" applyFont="1" applyFill="1" applyAlignment="1" applyProtection="1">
      <alignment vertical="center"/>
    </xf>
    <xf numFmtId="0" fontId="23" fillId="0" borderId="0" xfId="5" applyFont="1" applyFill="1" applyAlignment="1" applyProtection="1">
      <alignment horizontal="right" vertical="center"/>
    </xf>
    <xf numFmtId="0" fontId="22" fillId="0" borderId="0" xfId="5" applyFont="1" applyFill="1" applyProtection="1"/>
    <xf numFmtId="0" fontId="22" fillId="0" borderId="0" xfId="5" applyFont="1" applyFill="1" applyBorder="1" applyAlignment="1" applyProtection="1">
      <alignment horizontal="left" vertical="center"/>
    </xf>
    <xf numFmtId="0" fontId="0" fillId="0" borderId="0" xfId="0" applyAlignment="1" applyProtection="1">
      <alignment horizontal="center"/>
    </xf>
    <xf numFmtId="3" fontId="22" fillId="0" borderId="0" xfId="5" applyNumberFormat="1" applyFont="1" applyFill="1" applyBorder="1" applyAlignment="1" applyProtection="1">
      <alignment horizontal="center"/>
    </xf>
    <xf numFmtId="14" fontId="22" fillId="3" borderId="17" xfId="5" applyNumberFormat="1" applyFont="1" applyFill="1" applyBorder="1" applyAlignment="1" applyProtection="1">
      <alignment horizontal="center"/>
    </xf>
    <xf numFmtId="165" fontId="22" fillId="3" borderId="17" xfId="5" applyNumberFormat="1" applyFont="1" applyFill="1" applyBorder="1" applyAlignment="1" applyProtection="1">
      <alignment horizontal="center"/>
    </xf>
    <xf numFmtId="166" fontId="22" fillId="3" borderId="17" xfId="5" applyNumberFormat="1" applyFont="1" applyFill="1" applyBorder="1" applyAlignment="1" applyProtection="1">
      <alignment horizontal="center"/>
    </xf>
    <xf numFmtId="0" fontId="23" fillId="0" borderId="0" xfId="5" applyFont="1" applyFill="1" applyAlignment="1" applyProtection="1">
      <alignment horizontal="left" vertical="top" wrapText="1"/>
    </xf>
    <xf numFmtId="0" fontId="10" fillId="3" borderId="22" xfId="5" applyFont="1" applyFill="1" applyBorder="1" applyProtection="1"/>
    <xf numFmtId="0" fontId="15" fillId="3" borderId="23" xfId="5" applyFont="1" applyFill="1" applyBorder="1" applyProtection="1"/>
    <xf numFmtId="0" fontId="35" fillId="3" borderId="26" xfId="5" applyFont="1" applyFill="1" applyBorder="1" applyAlignment="1" applyProtection="1">
      <alignment horizontal="center"/>
    </xf>
    <xf numFmtId="49" fontId="36" fillId="0" borderId="0" xfId="5" applyNumberFormat="1" applyFont="1" applyAlignment="1" applyProtection="1">
      <alignment horizontal="center"/>
    </xf>
    <xf numFmtId="0" fontId="15" fillId="0" borderId="0" xfId="5" applyFont="1" applyProtection="1"/>
    <xf numFmtId="0" fontId="37" fillId="0" borderId="0" xfId="5" applyFont="1" applyProtection="1"/>
    <xf numFmtId="165" fontId="12" fillId="0" borderId="0" xfId="5" applyNumberFormat="1" applyFont="1" applyBorder="1" applyAlignment="1" applyProtection="1">
      <alignment horizontal="center"/>
    </xf>
    <xf numFmtId="0" fontId="30" fillId="8" borderId="22" xfId="5" applyFont="1" applyFill="1" applyBorder="1" applyProtection="1"/>
    <xf numFmtId="0" fontId="30" fillId="8" borderId="27" xfId="5" applyFont="1" applyFill="1" applyBorder="1" applyProtection="1"/>
    <xf numFmtId="3" fontId="38" fillId="8" borderId="0" xfId="0" applyNumberFormat="1" applyFont="1" applyFill="1" applyBorder="1" applyAlignment="1">
      <alignment horizontal="center" vertical="center" wrapText="1"/>
    </xf>
    <xf numFmtId="8" fontId="38" fillId="8" borderId="0" xfId="0" applyNumberFormat="1" applyFont="1" applyFill="1" applyBorder="1" applyAlignment="1">
      <alignment horizontal="center" vertical="center" wrapText="1"/>
    </xf>
    <xf numFmtId="0" fontId="38" fillId="8" borderId="0" xfId="0" applyFont="1" applyFill="1" applyBorder="1" applyAlignment="1">
      <alignment horizontal="center" vertical="center" wrapText="1"/>
    </xf>
    <xf numFmtId="0" fontId="0" fillId="3" borderId="0" xfId="0" applyFill="1" applyBorder="1"/>
    <xf numFmtId="0" fontId="23" fillId="9" borderId="27" xfId="0" applyFont="1" applyFill="1" applyBorder="1" applyProtection="1"/>
    <xf numFmtId="8" fontId="4" fillId="9" borderId="0" xfId="0" applyNumberFormat="1" applyFont="1" applyFill="1" applyBorder="1" applyAlignment="1" applyProtection="1">
      <alignment horizontal="right" vertical="center"/>
      <protection locked="0"/>
    </xf>
    <xf numFmtId="8" fontId="4" fillId="9" borderId="0" xfId="0" applyNumberFormat="1" applyFont="1" applyFill="1" applyBorder="1" applyAlignment="1" applyProtection="1">
      <alignment horizontal="right"/>
      <protection locked="0"/>
    </xf>
    <xf numFmtId="0" fontId="11" fillId="9" borderId="17" xfId="0" applyNumberFormat="1" applyFont="1" applyFill="1" applyBorder="1" applyAlignment="1" applyProtection="1">
      <alignment horizontal="center" vertical="center"/>
      <protection locked="0"/>
    </xf>
    <xf numFmtId="14" fontId="11" fillId="9" borderId="17" xfId="0" applyNumberFormat="1" applyFont="1" applyFill="1" applyBorder="1" applyAlignment="1" applyProtection="1">
      <alignment horizontal="center" vertical="center"/>
      <protection locked="0"/>
    </xf>
    <xf numFmtId="0" fontId="19" fillId="0" borderId="0" xfId="0" applyFont="1" applyAlignment="1" applyProtection="1">
      <alignment horizontal="justify" vertical="center"/>
    </xf>
    <xf numFmtId="0" fontId="0" fillId="0" borderId="0" xfId="0" applyProtection="1"/>
    <xf numFmtId="0" fontId="20" fillId="0" borderId="0" xfId="0" applyFont="1" applyFill="1" applyAlignment="1" applyProtection="1">
      <alignment horizontal="justify" vertical="center"/>
    </xf>
    <xf numFmtId="0" fontId="17" fillId="0" borderId="0" xfId="0" applyFont="1" applyAlignment="1" applyProtection="1">
      <alignment vertical="center"/>
    </xf>
    <xf numFmtId="0" fontId="0" fillId="0" borderId="0" xfId="0" applyAlignment="1" applyProtection="1"/>
    <xf numFmtId="0" fontId="0" fillId="0" borderId="0" xfId="0" applyProtection="1"/>
    <xf numFmtId="8" fontId="5" fillId="7" borderId="17" xfId="0" applyNumberFormat="1" applyFont="1" applyFill="1" applyBorder="1" applyAlignment="1">
      <alignment vertical="center"/>
    </xf>
    <xf numFmtId="0" fontId="0" fillId="0" borderId="0" xfId="0" applyProtection="1"/>
    <xf numFmtId="0" fontId="40" fillId="0" borderId="0" xfId="0" applyFont="1"/>
    <xf numFmtId="8" fontId="22" fillId="7" borderId="17" xfId="1" applyNumberFormat="1" applyFont="1" applyFill="1" applyBorder="1" applyAlignment="1" applyProtection="1">
      <alignment horizontal="center"/>
    </xf>
    <xf numFmtId="44" fontId="22" fillId="7" borderId="17" xfId="1" applyFont="1" applyFill="1" applyBorder="1" applyAlignment="1" applyProtection="1">
      <alignment horizontal="center"/>
    </xf>
    <xf numFmtId="8" fontId="22" fillId="3" borderId="17" xfId="1" applyNumberFormat="1" applyFont="1" applyFill="1" applyBorder="1" applyAlignment="1" applyProtection="1">
      <alignment horizontal="right"/>
    </xf>
    <xf numFmtId="0" fontId="18" fillId="0" borderId="0" xfId="0" applyFont="1" applyFill="1" applyAlignment="1" applyProtection="1">
      <alignment horizontal="left" vertical="top"/>
    </xf>
    <xf numFmtId="0" fontId="19" fillId="0" borderId="0" xfId="0" applyFont="1" applyFill="1" applyAlignment="1" applyProtection="1">
      <alignment horizontal="left" vertical="top"/>
    </xf>
    <xf numFmtId="0" fontId="0" fillId="0" borderId="0" xfId="0" applyFill="1" applyAlignment="1" applyProtection="1">
      <alignment horizontal="left" vertical="top"/>
    </xf>
    <xf numFmtId="0" fontId="0" fillId="0" borderId="0" xfId="0" applyFill="1" applyAlignment="1" applyProtection="1">
      <alignment vertical="center" wrapText="1"/>
    </xf>
    <xf numFmtId="0" fontId="18" fillId="2" borderId="0" xfId="0" applyFont="1" applyFill="1" applyAlignment="1" applyProtection="1">
      <alignment horizontal="left" vertical="center"/>
    </xf>
    <xf numFmtId="0" fontId="16" fillId="6" borderId="22" xfId="0" applyFont="1" applyFill="1" applyBorder="1" applyAlignment="1" applyProtection="1">
      <alignment horizontal="left" vertical="center"/>
    </xf>
    <xf numFmtId="0" fontId="16" fillId="6" borderId="23" xfId="0" applyFont="1" applyFill="1" applyBorder="1" applyAlignment="1" applyProtection="1">
      <alignment horizontal="left" vertical="center"/>
    </xf>
    <xf numFmtId="0" fontId="16" fillId="6" borderId="26" xfId="0" applyFont="1" applyFill="1" applyBorder="1" applyAlignment="1" applyProtection="1">
      <alignment horizontal="left" vertical="center"/>
    </xf>
    <xf numFmtId="0" fontId="19" fillId="0" borderId="0" xfId="0" applyFont="1" applyAlignment="1" applyProtection="1">
      <alignment horizontal="justify" vertical="center"/>
    </xf>
    <xf numFmtId="0" fontId="18" fillId="2" borderId="0" xfId="0" applyFont="1" applyFill="1" applyAlignment="1" applyProtection="1">
      <alignment horizontal="justify" vertical="center"/>
    </xf>
    <xf numFmtId="0" fontId="18" fillId="0" borderId="0" xfId="0" applyFont="1" applyAlignment="1" applyProtection="1">
      <alignment horizontal="justify" vertical="center"/>
    </xf>
    <xf numFmtId="0" fontId="17" fillId="0" borderId="0" xfId="0" applyFont="1" applyAlignment="1" applyProtection="1">
      <alignment horizontal="justify" vertical="center"/>
    </xf>
    <xf numFmtId="0" fontId="18" fillId="0" borderId="0" xfId="0" applyFont="1" applyAlignment="1" applyProtection="1">
      <alignment horizontal="left" vertical="top" wrapText="1"/>
    </xf>
    <xf numFmtId="0" fontId="0" fillId="0" borderId="0" xfId="0" applyProtection="1"/>
    <xf numFmtId="0" fontId="18" fillId="0" borderId="0" xfId="0" applyFont="1" applyFill="1" applyAlignment="1" applyProtection="1">
      <alignment horizontal="justify" vertical="center"/>
    </xf>
    <xf numFmtId="0" fontId="25" fillId="0" borderId="0" xfId="0" applyFont="1" applyAlignment="1" applyProtection="1">
      <alignment horizontal="left" vertical="center" wrapText="1"/>
    </xf>
    <xf numFmtId="0" fontId="0" fillId="0" borderId="0" xfId="0" applyAlignment="1" applyProtection="1">
      <alignment vertical="center" wrapText="1"/>
    </xf>
    <xf numFmtId="0" fontId="25" fillId="0" borderId="0" xfId="0" applyFont="1" applyAlignment="1" applyProtection="1">
      <alignment horizontal="justify" vertical="center"/>
    </xf>
    <xf numFmtId="0" fontId="20" fillId="0" borderId="0" xfId="0" applyFont="1" applyAlignment="1" applyProtection="1">
      <alignment horizontal="justify" vertical="center"/>
    </xf>
    <xf numFmtId="0" fontId="0" fillId="0" borderId="0" xfId="0" applyBorder="1" applyProtection="1"/>
    <xf numFmtId="0" fontId="0" fillId="0" borderId="2" xfId="0" applyBorder="1" applyProtection="1"/>
    <xf numFmtId="0" fontId="0" fillId="0" borderId="4" xfId="0" applyBorder="1" applyProtection="1"/>
    <xf numFmtId="0" fontId="0" fillId="0" borderId="23" xfId="0" applyBorder="1" applyProtection="1"/>
    <xf numFmtId="0" fontId="16" fillId="6" borderId="22" xfId="0" applyFont="1" applyFill="1" applyBorder="1" applyAlignment="1" applyProtection="1">
      <alignment horizontal="justify" vertical="center"/>
    </xf>
    <xf numFmtId="0" fontId="16" fillId="6" borderId="23" xfId="0" applyFont="1" applyFill="1" applyBorder="1" applyAlignment="1" applyProtection="1">
      <alignment horizontal="justify" vertical="center"/>
    </xf>
    <xf numFmtId="0" fontId="16" fillId="6" borderId="24" xfId="0" applyFont="1" applyFill="1" applyBorder="1" applyAlignment="1" applyProtection="1">
      <alignment horizontal="justify" vertical="center"/>
    </xf>
    <xf numFmtId="0" fontId="0" fillId="0" borderId="25" xfId="0" applyBorder="1" applyProtection="1"/>
    <xf numFmtId="0" fontId="0" fillId="0" borderId="10" xfId="0" applyBorder="1" applyProtection="1"/>
    <xf numFmtId="0" fontId="28" fillId="8" borderId="22" xfId="5" applyFont="1" applyFill="1" applyBorder="1" applyAlignment="1" applyProtection="1">
      <alignment horizontal="center" vertical="center" wrapText="1"/>
    </xf>
    <xf numFmtId="0" fontId="28" fillId="8" borderId="26" xfId="5" applyFont="1" applyFill="1" applyBorder="1" applyAlignment="1" applyProtection="1">
      <alignment horizontal="center" vertical="center" wrapText="1"/>
    </xf>
    <xf numFmtId="166" fontId="28" fillId="7" borderId="22" xfId="1" applyNumberFormat="1" applyFont="1" applyFill="1" applyBorder="1" applyAlignment="1" applyProtection="1">
      <alignment horizontal="left" vertical="center"/>
    </xf>
    <xf numFmtId="166" fontId="28" fillId="7" borderId="23" xfId="1" applyNumberFormat="1" applyFont="1" applyFill="1" applyBorder="1" applyAlignment="1" applyProtection="1">
      <alignment horizontal="left" vertical="center"/>
    </xf>
    <xf numFmtId="166" fontId="28" fillId="7" borderId="26" xfId="1" applyNumberFormat="1" applyFont="1" applyFill="1" applyBorder="1" applyAlignment="1" applyProtection="1">
      <alignment horizontal="left" vertical="center"/>
    </xf>
    <xf numFmtId="2" fontId="34" fillId="0" borderId="4" xfId="5" applyNumberFormat="1" applyFont="1" applyFill="1" applyBorder="1" applyAlignment="1" applyProtection="1">
      <alignment horizontal="center" vertical="center"/>
    </xf>
    <xf numFmtId="2" fontId="34" fillId="0" borderId="0" xfId="5" applyNumberFormat="1" applyFont="1" applyFill="1" applyBorder="1" applyAlignment="1" applyProtection="1">
      <alignment horizontal="center" vertical="center"/>
    </xf>
    <xf numFmtId="0" fontId="28" fillId="3" borderId="22" xfId="5" applyFont="1" applyFill="1" applyBorder="1" applyAlignment="1" applyProtection="1">
      <alignment horizontal="left" vertical="center"/>
    </xf>
    <xf numFmtId="0" fontId="28" fillId="3" borderId="23" xfId="5" applyFont="1" applyFill="1" applyBorder="1" applyAlignment="1" applyProtection="1">
      <alignment horizontal="left" vertical="center"/>
    </xf>
    <xf numFmtId="0" fontId="23" fillId="3" borderId="23" xfId="5" applyFont="1" applyFill="1" applyBorder="1" applyAlignment="1" applyProtection="1">
      <alignment horizontal="left" vertical="center"/>
    </xf>
    <xf numFmtId="0" fontId="23" fillId="3" borderId="26" xfId="5" applyFont="1" applyFill="1" applyBorder="1" applyAlignment="1" applyProtection="1">
      <alignment horizontal="left" vertical="center"/>
    </xf>
    <xf numFmtId="0" fontId="28" fillId="3" borderId="28" xfId="5" applyFont="1" applyFill="1" applyBorder="1" applyAlignment="1" applyProtection="1">
      <alignment horizontal="left" vertical="center"/>
    </xf>
    <xf numFmtId="0" fontId="28" fillId="3" borderId="29" xfId="5" applyFont="1" applyFill="1" applyBorder="1" applyAlignment="1" applyProtection="1">
      <alignment horizontal="left" vertical="center"/>
    </xf>
    <xf numFmtId="0" fontId="28" fillId="3" borderId="30" xfId="5" applyFont="1" applyFill="1" applyBorder="1" applyAlignment="1" applyProtection="1">
      <alignment horizontal="left" vertical="center"/>
    </xf>
    <xf numFmtId="0" fontId="31" fillId="0" borderId="0" xfId="5" applyFont="1" applyFill="1" applyBorder="1" applyAlignment="1" applyProtection="1">
      <alignment horizontal="left"/>
    </xf>
    <xf numFmtId="0" fontId="23" fillId="0" borderId="0" xfId="5" applyFont="1" applyFill="1" applyBorder="1" applyAlignment="1" applyProtection="1">
      <alignment horizontal="left"/>
    </xf>
    <xf numFmtId="0" fontId="22" fillId="9" borderId="6" xfId="5" applyFont="1" applyFill="1" applyBorder="1" applyAlignment="1" applyProtection="1">
      <alignment horizontal="center" vertical="center"/>
      <protection locked="0"/>
    </xf>
    <xf numFmtId="0" fontId="22" fillId="9" borderId="7" xfId="5" applyFont="1" applyFill="1" applyBorder="1" applyAlignment="1" applyProtection="1">
      <alignment horizontal="center" vertical="center"/>
      <protection locked="0"/>
    </xf>
    <xf numFmtId="0" fontId="22" fillId="9" borderId="8" xfId="5" applyFont="1" applyFill="1" applyBorder="1" applyAlignment="1" applyProtection="1">
      <alignment horizontal="center" vertical="center"/>
      <protection locked="0"/>
    </xf>
    <xf numFmtId="14" fontId="22" fillId="9" borderId="6" xfId="5" applyNumberFormat="1" applyFont="1" applyFill="1" applyBorder="1" applyAlignment="1" applyProtection="1">
      <alignment horizontal="center" vertical="center"/>
      <protection locked="0"/>
    </xf>
    <xf numFmtId="14" fontId="22" fillId="9" borderId="7" xfId="5" applyNumberFormat="1" applyFont="1" applyFill="1" applyBorder="1" applyAlignment="1" applyProtection="1">
      <alignment horizontal="center" vertical="center"/>
      <protection locked="0"/>
    </xf>
    <xf numFmtId="14" fontId="22" fillId="9" borderId="8" xfId="5" applyNumberFormat="1" applyFont="1" applyFill="1" applyBorder="1" applyAlignment="1" applyProtection="1">
      <alignment horizontal="center" vertical="center"/>
      <protection locked="0"/>
    </xf>
    <xf numFmtId="0" fontId="22" fillId="0" borderId="0" xfId="5" applyFont="1" applyFill="1" applyBorder="1" applyAlignment="1" applyProtection="1">
      <alignment horizontal="left" vertical="top" wrapText="1"/>
    </xf>
    <xf numFmtId="0" fontId="28" fillId="8" borderId="1" xfId="4" applyFont="1" applyFill="1" applyBorder="1" applyAlignment="1" applyProtection="1">
      <alignment horizontal="left" vertical="center" wrapText="1"/>
    </xf>
    <xf numFmtId="0" fontId="28" fillId="8" borderId="2" xfId="4" applyFont="1" applyFill="1" applyBorder="1" applyAlignment="1" applyProtection="1">
      <alignment horizontal="left" vertical="center" wrapText="1"/>
    </xf>
    <xf numFmtId="0" fontId="28" fillId="8" borderId="3" xfId="4" applyFont="1" applyFill="1" applyBorder="1" applyAlignment="1" applyProtection="1">
      <alignment horizontal="left" vertical="center" wrapText="1"/>
    </xf>
    <xf numFmtId="0" fontId="28" fillId="8" borderId="9" xfId="4" applyFont="1" applyFill="1" applyBorder="1" applyAlignment="1" applyProtection="1">
      <alignment horizontal="left" vertical="center" wrapText="1"/>
    </xf>
    <xf numFmtId="0" fontId="28" fillId="8" borderId="10" xfId="4" applyFont="1" applyFill="1" applyBorder="1" applyAlignment="1" applyProtection="1">
      <alignment horizontal="left" vertical="center" wrapText="1"/>
    </xf>
    <xf numFmtId="0" fontId="28" fillId="8" borderId="11" xfId="4" applyFont="1" applyFill="1" applyBorder="1" applyAlignment="1" applyProtection="1">
      <alignment horizontal="left" vertical="center" wrapText="1"/>
    </xf>
    <xf numFmtId="0" fontId="28" fillId="3" borderId="22" xfId="5" applyFont="1" applyFill="1" applyBorder="1" applyAlignment="1" applyProtection="1">
      <alignment horizontal="center" vertical="center"/>
    </xf>
    <xf numFmtId="0" fontId="28" fillId="3" borderId="23" xfId="5" applyFont="1" applyFill="1" applyBorder="1" applyAlignment="1" applyProtection="1">
      <alignment horizontal="center" vertical="center"/>
    </xf>
    <xf numFmtId="0" fontId="28" fillId="3" borderId="26" xfId="5" applyFont="1" applyFill="1" applyBorder="1" applyAlignment="1" applyProtection="1">
      <alignment horizontal="center" vertical="center"/>
    </xf>
    <xf numFmtId="0" fontId="22" fillId="0" borderId="0" xfId="5" applyFont="1" applyFill="1" applyAlignment="1" applyProtection="1">
      <alignment horizontal="left" vertical="top" wrapText="1"/>
    </xf>
    <xf numFmtId="3" fontId="5" fillId="7" borderId="6" xfId="0" applyNumberFormat="1" applyFont="1" applyFill="1" applyBorder="1" applyAlignment="1">
      <alignment horizontal="center" vertical="center"/>
    </xf>
    <xf numFmtId="3" fontId="5" fillId="7" borderId="7"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3" fillId="0" borderId="2" xfId="0" applyFont="1" applyBorder="1" applyAlignment="1">
      <alignment horizontal="center"/>
    </xf>
    <xf numFmtId="0" fontId="10" fillId="8" borderId="0" xfId="0" applyFont="1" applyFill="1" applyBorder="1" applyAlignment="1">
      <alignment horizontal="center"/>
    </xf>
    <xf numFmtId="0" fontId="5" fillId="3" borderId="0" xfId="0" applyFont="1" applyFill="1" applyBorder="1" applyAlignment="1">
      <alignment horizontal="left" vertical="center"/>
    </xf>
    <xf numFmtId="0" fontId="39" fillId="8" borderId="0" xfId="0" applyFont="1" applyFill="1" applyBorder="1" applyAlignment="1">
      <alignment horizontal="center"/>
    </xf>
    <xf numFmtId="0" fontId="39" fillId="8" borderId="0" xfId="0" applyFont="1" applyFill="1" applyBorder="1" applyAlignment="1">
      <alignment horizontal="center" wrapText="1"/>
    </xf>
    <xf numFmtId="0" fontId="10" fillId="8" borderId="0" xfId="0" applyFont="1" applyFill="1" applyBorder="1" applyAlignment="1">
      <alignment horizontal="center" wrapText="1"/>
    </xf>
    <xf numFmtId="167" fontId="12" fillId="9" borderId="12" xfId="5" applyNumberFormat="1" applyFont="1" applyFill="1" applyBorder="1" applyAlignment="1" applyProtection="1">
      <alignment horizontal="left" vertical="top" wrapText="1"/>
      <protection locked="0"/>
    </xf>
    <xf numFmtId="167" fontId="12" fillId="9" borderId="13" xfId="5" applyNumberFormat="1" applyFont="1" applyFill="1" applyBorder="1" applyAlignment="1" applyProtection="1">
      <alignment horizontal="left" vertical="top" wrapText="1"/>
      <protection locked="0"/>
    </xf>
    <xf numFmtId="167" fontId="12" fillId="9" borderId="14" xfId="5" applyNumberFormat="1" applyFont="1" applyFill="1" applyBorder="1" applyAlignment="1" applyProtection="1">
      <alignment horizontal="left" vertical="top" wrapText="1"/>
      <protection locked="0"/>
    </xf>
    <xf numFmtId="167" fontId="12" fillId="9" borderId="15" xfId="5" applyNumberFormat="1" applyFont="1" applyFill="1" applyBorder="1" applyAlignment="1" applyProtection="1">
      <alignment horizontal="left" vertical="top" wrapText="1"/>
      <protection locked="0"/>
    </xf>
    <xf numFmtId="167" fontId="12" fillId="9" borderId="0" xfId="5" applyNumberFormat="1" applyFont="1" applyFill="1" applyBorder="1" applyAlignment="1" applyProtection="1">
      <alignment horizontal="left" vertical="top" wrapText="1"/>
      <protection locked="0"/>
    </xf>
    <xf numFmtId="167" fontId="12" fillId="9" borderId="16" xfId="5" applyNumberFormat="1" applyFont="1" applyFill="1" applyBorder="1" applyAlignment="1" applyProtection="1">
      <alignment horizontal="left" vertical="top" wrapText="1"/>
      <protection locked="0"/>
    </xf>
    <xf numFmtId="167" fontId="12" fillId="9" borderId="18" xfId="5" applyNumberFormat="1" applyFont="1" applyFill="1" applyBorder="1" applyAlignment="1" applyProtection="1">
      <alignment horizontal="left" vertical="top" wrapText="1"/>
      <protection locked="0"/>
    </xf>
    <xf numFmtId="167" fontId="12" fillId="9" borderId="19" xfId="5" applyNumberFormat="1" applyFont="1" applyFill="1" applyBorder="1" applyAlignment="1" applyProtection="1">
      <alignment horizontal="left" vertical="top" wrapText="1"/>
      <protection locked="0"/>
    </xf>
    <xf numFmtId="167" fontId="12" fillId="9" borderId="20" xfId="5" applyNumberFormat="1" applyFont="1" applyFill="1" applyBorder="1" applyAlignment="1" applyProtection="1">
      <alignment horizontal="left" vertical="top" wrapText="1"/>
      <protection locked="0"/>
    </xf>
    <xf numFmtId="49" fontId="5" fillId="0" borderId="0" xfId="5" applyNumberFormat="1" applyFont="1" applyAlignment="1" applyProtection="1">
      <alignment horizontal="left" vertical="top" wrapText="1"/>
    </xf>
  </cellXfs>
  <cellStyles count="6">
    <cellStyle name="Comma 2" xfId="2"/>
    <cellStyle name="Currency" xfId="1" builtinId="4"/>
    <cellStyle name="DATA Date Long" xfId="3"/>
    <cellStyle name="HEADING 1 2" xfId="4"/>
    <cellStyle name="Normal" xfId="0" builtinId="0"/>
    <cellStyle name="Normal 2" xfId="5"/>
  </cellStyles>
  <dxfs count="2">
    <dxf>
      <font>
        <color rgb="FFFF0000"/>
      </font>
    </dxf>
    <dxf>
      <fill>
        <patternFill>
          <bgColor rgb="FFFF0000"/>
        </patternFill>
      </fill>
    </dxf>
  </dxfs>
  <tableStyles count="0" defaultTableStyle="TableStyleMedium2" defaultPivotStyle="PivotStyleLight16"/>
  <colors>
    <mruColors>
      <color rgb="FFFFFF99"/>
      <color rgb="FFFFFF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5748617</xdr:colOff>
      <xdr:row>0</xdr:row>
      <xdr:rowOff>0</xdr:rowOff>
    </xdr:from>
    <xdr:to>
      <xdr:col>4</xdr:col>
      <xdr:colOff>78039</xdr:colOff>
      <xdr:row>2</xdr:row>
      <xdr:rowOff>178494</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91592" y="0"/>
          <a:ext cx="1111222" cy="692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145675</xdr:colOff>
      <xdr:row>0</xdr:row>
      <xdr:rowOff>145677</xdr:rowOff>
    </xdr:from>
    <xdr:to>
      <xdr:col>13</xdr:col>
      <xdr:colOff>44421</xdr:colOff>
      <xdr:row>4</xdr:row>
      <xdr:rowOff>77642</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89350" y="145677"/>
          <a:ext cx="1117946"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381000</xdr:colOff>
      <xdr:row>0</xdr:row>
      <xdr:rowOff>89647</xdr:rowOff>
    </xdr:from>
    <xdr:to>
      <xdr:col>12</xdr:col>
      <xdr:colOff>261817</xdr:colOff>
      <xdr:row>4</xdr:row>
      <xdr:rowOff>10406</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350" y="89647"/>
          <a:ext cx="1108981" cy="692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593912</xdr:colOff>
      <xdr:row>0</xdr:row>
      <xdr:rowOff>33618</xdr:rowOff>
    </xdr:from>
    <xdr:to>
      <xdr:col>10</xdr:col>
      <xdr:colOff>492658</xdr:colOff>
      <xdr:row>6</xdr:row>
      <xdr:rowOff>55230</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95765" y="33618"/>
          <a:ext cx="1108981"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89648</xdr:colOff>
      <xdr:row>0</xdr:row>
      <xdr:rowOff>33618</xdr:rowOff>
    </xdr:from>
    <xdr:to>
      <xdr:col>9</xdr:col>
      <xdr:colOff>22011</xdr:colOff>
      <xdr:row>6</xdr:row>
      <xdr:rowOff>55230</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8236" y="33618"/>
          <a:ext cx="1108981"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xdr:colOff>
      <xdr:row>0</xdr:row>
      <xdr:rowOff>67235</xdr:rowOff>
    </xdr:from>
    <xdr:to>
      <xdr:col>9</xdr:col>
      <xdr:colOff>55629</xdr:colOff>
      <xdr:row>6</xdr:row>
      <xdr:rowOff>88847</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01854" y="67235"/>
          <a:ext cx="1108981"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1061356</xdr:colOff>
      <xdr:row>0</xdr:row>
      <xdr:rowOff>163285</xdr:rowOff>
    </xdr:from>
    <xdr:to>
      <xdr:col>7</xdr:col>
      <xdr:colOff>1000123</xdr:colOff>
      <xdr:row>4</xdr:row>
      <xdr:rowOff>95250</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33681" y="163285"/>
          <a:ext cx="1100817"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D25"/>
  <sheetViews>
    <sheetView showGridLines="0" tabSelected="1" zoomScale="85" zoomScaleNormal="85" zoomScalePageLayoutView="85" workbookViewId="0">
      <selection activeCell="H21" sqref="H21"/>
    </sheetView>
  </sheetViews>
  <sheetFormatPr defaultColWidth="9.140625" defaultRowHeight="20.25" x14ac:dyDescent="0.3"/>
  <cols>
    <col min="1" max="1" width="9.140625" style="28"/>
    <col min="2" max="2" width="5" style="28" customWidth="1"/>
    <col min="3" max="3" width="96.7109375" style="28" customWidth="1"/>
    <col min="4" max="4" width="5" style="28" customWidth="1"/>
    <col min="5" max="16384" width="9.140625" style="28"/>
  </cols>
  <sheetData>
    <row r="5" spans="2:4" x14ac:dyDescent="0.3">
      <c r="B5" s="25"/>
      <c r="C5" s="26"/>
      <c r="D5" s="27"/>
    </row>
    <row r="6" spans="2:4" s="32" customFormat="1" x14ac:dyDescent="0.25">
      <c r="B6" s="29"/>
      <c r="C6" s="30" t="s">
        <v>67</v>
      </c>
      <c r="D6" s="31"/>
    </row>
    <row r="7" spans="2:4" s="32" customFormat="1" ht="3.75" customHeight="1" x14ac:dyDescent="0.25">
      <c r="B7" s="29"/>
      <c r="C7" s="30"/>
      <c r="D7" s="31"/>
    </row>
    <row r="8" spans="2:4" ht="9.75" customHeight="1" x14ac:dyDescent="0.3">
      <c r="B8" s="33"/>
      <c r="D8" s="34"/>
    </row>
    <row r="9" spans="2:4" ht="3.75" customHeight="1" x14ac:dyDescent="0.3">
      <c r="B9" s="33"/>
      <c r="C9" s="35"/>
      <c r="D9" s="34"/>
    </row>
    <row r="10" spans="2:4" x14ac:dyDescent="0.3">
      <c r="B10" s="33"/>
      <c r="C10" s="35" t="s">
        <v>68</v>
      </c>
      <c r="D10" s="34"/>
    </row>
    <row r="11" spans="2:4" x14ac:dyDescent="0.3">
      <c r="B11" s="33"/>
      <c r="D11" s="34"/>
    </row>
    <row r="12" spans="2:4" x14ac:dyDescent="0.3">
      <c r="B12" s="33"/>
      <c r="C12" s="36" t="s">
        <v>140</v>
      </c>
      <c r="D12" s="34"/>
    </row>
    <row r="13" spans="2:4" x14ac:dyDescent="0.3">
      <c r="B13" s="33"/>
      <c r="D13" s="34"/>
    </row>
    <row r="14" spans="2:4" x14ac:dyDescent="0.3">
      <c r="B14" s="33"/>
      <c r="C14" s="37" t="s">
        <v>69</v>
      </c>
      <c r="D14" s="34"/>
    </row>
    <row r="15" spans="2:4" x14ac:dyDescent="0.3">
      <c r="B15" s="33"/>
      <c r="C15" s="113"/>
      <c r="D15" s="34"/>
    </row>
    <row r="16" spans="2:4" x14ac:dyDescent="0.3">
      <c r="B16" s="33"/>
      <c r="C16" s="38"/>
      <c r="D16" s="34"/>
    </row>
    <row r="17" spans="2:4" x14ac:dyDescent="0.3">
      <c r="B17" s="33"/>
      <c r="C17" s="38"/>
      <c r="D17" s="34"/>
    </row>
    <row r="18" spans="2:4" x14ac:dyDescent="0.3">
      <c r="B18" s="33"/>
      <c r="C18" s="38"/>
      <c r="D18" s="34"/>
    </row>
    <row r="19" spans="2:4" x14ac:dyDescent="0.3">
      <c r="B19" s="33"/>
      <c r="C19" s="37" t="s">
        <v>70</v>
      </c>
      <c r="D19" s="34"/>
    </row>
    <row r="20" spans="2:4" x14ac:dyDescent="0.3">
      <c r="B20" s="33"/>
      <c r="C20" s="114"/>
      <c r="D20" s="34"/>
    </row>
    <row r="21" spans="2:4" x14ac:dyDescent="0.3">
      <c r="B21" s="33"/>
      <c r="C21" s="38"/>
      <c r="D21" s="34"/>
    </row>
    <row r="22" spans="2:4" x14ac:dyDescent="0.3">
      <c r="B22" s="33"/>
      <c r="C22" s="38"/>
      <c r="D22" s="34"/>
    </row>
    <row r="23" spans="2:4" x14ac:dyDescent="0.3">
      <c r="B23" s="33"/>
      <c r="C23" s="38"/>
      <c r="D23" s="34"/>
    </row>
    <row r="24" spans="2:4" x14ac:dyDescent="0.3">
      <c r="B24" s="33"/>
      <c r="C24" s="38"/>
      <c r="D24" s="34"/>
    </row>
    <row r="25" spans="2:4" x14ac:dyDescent="0.3">
      <c r="B25" s="39"/>
      <c r="C25" s="40"/>
      <c r="D25" s="41"/>
    </row>
  </sheetData>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A59"/>
  <sheetViews>
    <sheetView showGridLines="0" zoomScaleNormal="100" zoomScalePageLayoutView="85" workbookViewId="0">
      <selection activeCell="A33" sqref="A33:XFD33"/>
    </sheetView>
  </sheetViews>
  <sheetFormatPr defaultColWidth="9.140625" defaultRowHeight="15" x14ac:dyDescent="0.25"/>
  <cols>
    <col min="1" max="1" width="2.42578125" style="42" customWidth="1"/>
    <col min="2" max="5" width="9.140625" style="42"/>
    <col min="6" max="6" width="13.42578125" style="42" customWidth="1"/>
    <col min="7" max="8" width="9.140625" style="42" customWidth="1"/>
    <col min="9" max="16384" width="9.140625" style="42"/>
  </cols>
  <sheetData>
    <row r="5" spans="1:27" ht="15.75" thickBot="1" x14ac:dyDescent="0.3">
      <c r="C5" s="154"/>
      <c r="D5" s="154"/>
      <c r="E5" s="154"/>
      <c r="F5" s="154"/>
      <c r="G5" s="154"/>
      <c r="H5" s="154"/>
      <c r="I5" s="154"/>
      <c r="J5" s="154"/>
      <c r="K5" s="154"/>
      <c r="L5" s="154"/>
      <c r="M5" s="154"/>
      <c r="N5" s="140"/>
      <c r="O5" s="140"/>
      <c r="P5" s="140"/>
      <c r="Q5" s="140"/>
      <c r="R5" s="140"/>
      <c r="S5" s="140"/>
      <c r="T5" s="140"/>
      <c r="U5" s="140"/>
      <c r="V5" s="140"/>
      <c r="W5" s="140"/>
      <c r="X5" s="140"/>
      <c r="Y5" s="140"/>
      <c r="Z5" s="143"/>
      <c r="AA5" s="143"/>
    </row>
    <row r="6" spans="1:27" ht="15.75" thickBot="1" x14ac:dyDescent="0.3">
      <c r="B6" s="150" t="s">
        <v>74</v>
      </c>
      <c r="C6" s="151"/>
      <c r="D6" s="151"/>
      <c r="E6" s="151"/>
      <c r="F6" s="151"/>
      <c r="G6" s="151"/>
      <c r="H6" s="151"/>
      <c r="I6" s="151"/>
      <c r="J6" s="151"/>
      <c r="K6" s="151"/>
      <c r="L6" s="151"/>
      <c r="M6" s="152"/>
      <c r="N6" s="153"/>
      <c r="O6" s="140"/>
      <c r="P6" s="140"/>
      <c r="Q6" s="140"/>
      <c r="R6" s="140"/>
      <c r="S6" s="140"/>
      <c r="T6" s="140"/>
      <c r="U6" s="140"/>
      <c r="V6" s="140"/>
      <c r="W6" s="140"/>
      <c r="X6" s="140"/>
      <c r="Y6" s="140"/>
      <c r="Z6" s="143"/>
      <c r="AA6" s="143"/>
    </row>
    <row r="7" spans="1:27" ht="15.75" thickBot="1" x14ac:dyDescent="0.3">
      <c r="C7" s="149"/>
      <c r="D7" s="149"/>
      <c r="E7" s="149"/>
      <c r="F7" s="149"/>
      <c r="G7" s="149"/>
      <c r="H7" s="149"/>
      <c r="I7" s="149"/>
      <c r="J7" s="149"/>
      <c r="K7" s="149"/>
      <c r="L7" s="149"/>
      <c r="M7" s="149"/>
      <c r="N7" s="140"/>
      <c r="O7" s="140"/>
      <c r="P7" s="140"/>
      <c r="Q7" s="140"/>
      <c r="R7" s="140"/>
      <c r="S7" s="140"/>
      <c r="T7" s="140"/>
      <c r="U7" s="140"/>
      <c r="V7" s="140"/>
      <c r="W7" s="140"/>
      <c r="X7" s="140"/>
      <c r="Y7" s="140"/>
      <c r="Z7" s="143"/>
      <c r="AA7" s="143"/>
    </row>
    <row r="8" spans="1:27" ht="15.75" customHeight="1" thickBot="1" x14ac:dyDescent="0.3">
      <c r="B8" s="132" t="s">
        <v>75</v>
      </c>
      <c r="C8" s="133"/>
      <c r="D8" s="133"/>
      <c r="E8" s="133"/>
      <c r="F8" s="133"/>
      <c r="G8" s="133"/>
      <c r="H8" s="133"/>
      <c r="I8" s="133"/>
      <c r="J8" s="133"/>
      <c r="K8" s="133"/>
      <c r="L8" s="133"/>
      <c r="M8" s="134"/>
      <c r="N8" s="148"/>
      <c r="O8" s="140"/>
      <c r="P8" s="140"/>
      <c r="Q8" s="140"/>
      <c r="R8" s="140"/>
      <c r="S8" s="140"/>
      <c r="T8" s="140"/>
      <c r="U8" s="140"/>
      <c r="V8" s="140"/>
      <c r="W8" s="140"/>
      <c r="X8" s="140"/>
      <c r="Y8" s="140"/>
      <c r="Z8" s="143"/>
      <c r="AA8" s="143"/>
    </row>
    <row r="9" spans="1:27" x14ac:dyDescent="0.25">
      <c r="C9" s="147"/>
      <c r="D9" s="147"/>
      <c r="E9" s="147"/>
      <c r="F9" s="147"/>
      <c r="G9" s="147"/>
      <c r="H9" s="147"/>
      <c r="I9" s="147"/>
      <c r="J9" s="147"/>
      <c r="K9" s="147"/>
      <c r="L9" s="147"/>
      <c r="M9" s="147"/>
      <c r="N9" s="140"/>
      <c r="O9" s="140"/>
      <c r="P9" s="140"/>
      <c r="Q9" s="140"/>
      <c r="R9" s="140"/>
      <c r="S9" s="140"/>
      <c r="T9" s="140"/>
      <c r="U9" s="140"/>
      <c r="V9" s="140"/>
      <c r="W9" s="140"/>
      <c r="X9" s="140"/>
      <c r="Y9" s="140"/>
      <c r="Z9" s="143"/>
      <c r="AA9" s="143"/>
    </row>
    <row r="10" spans="1:27" s="43" customFormat="1" x14ac:dyDescent="0.25">
      <c r="A10" s="42"/>
      <c r="B10" s="138" t="s">
        <v>76</v>
      </c>
      <c r="C10" s="138"/>
      <c r="D10" s="138"/>
      <c r="E10" s="138"/>
      <c r="F10" s="138"/>
      <c r="G10" s="138"/>
      <c r="H10" s="138"/>
      <c r="I10" s="138"/>
      <c r="J10" s="138"/>
      <c r="K10" s="140"/>
      <c r="L10" s="140"/>
      <c r="M10" s="140"/>
      <c r="N10" s="140"/>
      <c r="O10" s="140"/>
      <c r="P10" s="140"/>
      <c r="Q10" s="140"/>
      <c r="R10" s="140"/>
      <c r="S10" s="140"/>
      <c r="T10" s="140"/>
      <c r="U10" s="140"/>
      <c r="V10" s="140"/>
      <c r="W10" s="140"/>
      <c r="X10" s="140"/>
      <c r="Y10" s="140"/>
      <c r="Z10" s="143"/>
      <c r="AA10" s="143"/>
    </row>
    <row r="11" spans="1:27" s="43" customFormat="1" x14ac:dyDescent="0.25">
      <c r="A11" s="42"/>
      <c r="B11" s="137" t="s">
        <v>77</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43"/>
      <c r="AA11" s="143"/>
    </row>
    <row r="12" spans="1:27" s="43" customFormat="1" x14ac:dyDescent="0.25">
      <c r="A12" s="42"/>
      <c r="B12" s="42"/>
      <c r="C12" s="146"/>
      <c r="D12" s="146"/>
      <c r="E12" s="146"/>
      <c r="F12" s="146"/>
      <c r="G12" s="146"/>
      <c r="H12" s="140"/>
      <c r="I12" s="140"/>
      <c r="J12" s="140"/>
      <c r="K12" s="140"/>
      <c r="L12" s="140"/>
      <c r="M12" s="140"/>
      <c r="N12" s="140"/>
      <c r="O12" s="140"/>
      <c r="P12" s="140"/>
      <c r="Q12" s="140"/>
      <c r="R12" s="140"/>
      <c r="S12" s="140"/>
      <c r="T12" s="140"/>
      <c r="U12" s="140"/>
      <c r="V12" s="140"/>
      <c r="W12" s="140"/>
      <c r="X12" s="140"/>
      <c r="Y12" s="140"/>
      <c r="Z12" s="140"/>
      <c r="AA12" s="140"/>
    </row>
    <row r="13" spans="1:27" s="43" customFormat="1" x14ac:dyDescent="0.25">
      <c r="A13" s="42"/>
      <c r="B13" s="145" t="s">
        <v>78</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3"/>
      <c r="AA13" s="143"/>
    </row>
    <row r="14" spans="1:27" s="43" customFormat="1" x14ac:dyDescent="0.25">
      <c r="A14" s="42"/>
      <c r="B14" s="145" t="s">
        <v>79</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3"/>
      <c r="AA14" s="143"/>
    </row>
    <row r="15" spans="1:27" s="43" customFormat="1" x14ac:dyDescent="0.25">
      <c r="A15" s="42"/>
      <c r="B15" s="145" t="s">
        <v>80</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3"/>
      <c r="AA15" s="143"/>
    </row>
    <row r="16" spans="1:27" s="43" customFormat="1" x14ac:dyDescent="0.25">
      <c r="A16" s="42"/>
      <c r="B16" s="145" t="s">
        <v>81</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44"/>
      <c r="AA16" s="44"/>
    </row>
    <row r="17" spans="1:27" s="43" customFormat="1" ht="18" customHeight="1" x14ac:dyDescent="0.25">
      <c r="A17" s="42"/>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44"/>
      <c r="AA17" s="44"/>
    </row>
    <row r="18" spans="1:27" s="43" customFormat="1" ht="15.75" thickBot="1" x14ac:dyDescent="0.3">
      <c r="A18" s="42"/>
      <c r="B18" s="45" t="s">
        <v>82</v>
      </c>
      <c r="C18" s="46"/>
      <c r="D18" s="46"/>
      <c r="E18" s="46"/>
      <c r="F18" s="46"/>
      <c r="G18" s="47"/>
      <c r="H18" s="47"/>
      <c r="I18" s="47"/>
      <c r="J18" s="47"/>
      <c r="K18" s="47"/>
      <c r="L18" s="47"/>
      <c r="M18" s="47"/>
      <c r="N18" s="47"/>
      <c r="O18" s="47"/>
      <c r="P18" s="47"/>
      <c r="Q18" s="47"/>
      <c r="R18" s="47"/>
      <c r="S18" s="47"/>
      <c r="T18" s="47"/>
      <c r="U18" s="47"/>
      <c r="V18" s="47"/>
      <c r="W18" s="47"/>
      <c r="X18" s="47"/>
      <c r="Y18" s="47"/>
      <c r="Z18" s="44"/>
      <c r="AA18" s="44"/>
    </row>
    <row r="19" spans="1:27" s="43" customFormat="1" ht="15.75" thickBot="1" x14ac:dyDescent="0.3">
      <c r="A19" s="42"/>
      <c r="B19" s="46"/>
      <c r="C19" s="110"/>
      <c r="D19" s="48" t="s">
        <v>83</v>
      </c>
      <c r="E19" s="46"/>
      <c r="F19" s="46"/>
      <c r="G19" s="47"/>
      <c r="H19" s="47"/>
      <c r="I19" s="47"/>
      <c r="J19" s="47"/>
      <c r="K19" s="47"/>
      <c r="L19" s="47"/>
      <c r="M19" s="47"/>
      <c r="N19" s="47"/>
      <c r="O19" s="47"/>
      <c r="P19" s="47"/>
      <c r="Q19" s="47"/>
      <c r="R19" s="47"/>
      <c r="S19" s="47"/>
      <c r="T19" s="47"/>
      <c r="U19" s="47"/>
      <c r="V19" s="47"/>
      <c r="W19" s="47"/>
      <c r="X19" s="47"/>
      <c r="Y19" s="47"/>
      <c r="Z19" s="44"/>
      <c r="AA19" s="44"/>
    </row>
    <row r="20" spans="1:27" s="43" customFormat="1" ht="15.75" thickBot="1" x14ac:dyDescent="0.3">
      <c r="A20" s="42"/>
      <c r="B20" s="46"/>
      <c r="C20" s="49"/>
      <c r="D20" s="48" t="s">
        <v>129</v>
      </c>
      <c r="E20" s="46"/>
      <c r="F20" s="46"/>
      <c r="G20" s="117"/>
      <c r="H20" s="117"/>
      <c r="I20" s="117"/>
      <c r="J20" s="117"/>
      <c r="K20" s="117"/>
      <c r="L20" s="117"/>
      <c r="M20" s="117"/>
      <c r="N20" s="117"/>
      <c r="O20" s="117"/>
      <c r="P20" s="117"/>
      <c r="Q20" s="47"/>
      <c r="R20" s="47"/>
      <c r="S20" s="47"/>
      <c r="T20" s="47"/>
      <c r="U20" s="47"/>
      <c r="V20" s="47"/>
      <c r="W20" s="47"/>
      <c r="X20" s="47"/>
      <c r="Y20" s="47"/>
      <c r="Z20" s="44"/>
      <c r="AA20" s="44"/>
    </row>
    <row r="21" spans="1:27" s="43" customFormat="1" x14ac:dyDescent="0.25">
      <c r="A21" s="42"/>
      <c r="B21" s="42"/>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3"/>
      <c r="AA21" s="143"/>
    </row>
    <row r="22" spans="1:27" s="43" customFormat="1" x14ac:dyDescent="0.25">
      <c r="A22" s="42"/>
      <c r="B22" s="138" t="s">
        <v>84</v>
      </c>
      <c r="C22" s="138"/>
      <c r="D22" s="138"/>
      <c r="E22" s="138"/>
      <c r="F22" s="42"/>
      <c r="G22" s="140"/>
      <c r="H22" s="140"/>
      <c r="I22" s="140"/>
      <c r="J22" s="140"/>
      <c r="K22" s="140"/>
      <c r="L22" s="140"/>
      <c r="M22" s="140"/>
      <c r="N22" s="140"/>
      <c r="O22" s="140"/>
      <c r="P22" s="140"/>
      <c r="Q22" s="140"/>
      <c r="R22" s="140"/>
      <c r="S22" s="140"/>
      <c r="T22" s="140"/>
      <c r="U22" s="140"/>
      <c r="V22" s="140"/>
      <c r="W22" s="140"/>
      <c r="X22" s="140"/>
      <c r="Y22" s="140"/>
      <c r="Z22" s="143"/>
      <c r="AA22" s="143"/>
    </row>
    <row r="23" spans="1:27" s="43" customFormat="1" x14ac:dyDescent="0.25">
      <c r="A23" s="42"/>
      <c r="B23" s="144" t="s">
        <v>85</v>
      </c>
      <c r="C23" s="144"/>
      <c r="D23" s="144"/>
      <c r="E23" s="144"/>
      <c r="F23" s="144"/>
      <c r="G23" s="144"/>
      <c r="H23" s="144"/>
      <c r="I23" s="144"/>
      <c r="J23" s="144"/>
      <c r="K23" s="144"/>
      <c r="L23" s="144"/>
      <c r="M23" s="144"/>
      <c r="N23" s="144"/>
      <c r="O23" s="144"/>
      <c r="P23" s="144"/>
      <c r="Q23" s="144"/>
      <c r="R23" s="144"/>
      <c r="S23" s="144"/>
      <c r="T23" s="144"/>
      <c r="U23" s="144"/>
      <c r="V23" s="144"/>
      <c r="W23" s="140"/>
      <c r="X23" s="140"/>
      <c r="Y23" s="140"/>
      <c r="Z23" s="143"/>
      <c r="AA23" s="143"/>
    </row>
    <row r="24" spans="1:27" s="43" customFormat="1" x14ac:dyDescent="0.25">
      <c r="A24" s="42"/>
      <c r="B24" s="144" t="s">
        <v>86</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3"/>
      <c r="AA24" s="143"/>
    </row>
    <row r="25" spans="1:27" s="43" customFormat="1" ht="15" customHeight="1" x14ac:dyDescent="0.25">
      <c r="A25" s="42"/>
      <c r="B25" s="144" t="s">
        <v>123</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3"/>
      <c r="AA25" s="143"/>
    </row>
    <row r="26" spans="1:27" s="43" customFormat="1" x14ac:dyDescent="0.25">
      <c r="A26" s="42"/>
      <c r="B26" s="142" t="s">
        <v>87</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44"/>
      <c r="AA26" s="44"/>
    </row>
    <row r="27" spans="1:27" s="43" customFormat="1" x14ac:dyDescent="0.25">
      <c r="A27" s="42"/>
      <c r="B27" s="42"/>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3"/>
      <c r="AA27" s="143"/>
    </row>
    <row r="28" spans="1:27" s="43" customFormat="1" x14ac:dyDescent="0.25">
      <c r="A28" s="42"/>
      <c r="B28" s="138" t="s">
        <v>88</v>
      </c>
      <c r="C28" s="138"/>
      <c r="D28" s="138"/>
      <c r="E28" s="140"/>
      <c r="F28" s="140"/>
      <c r="G28" s="140"/>
      <c r="H28" s="140"/>
      <c r="I28" s="140"/>
      <c r="J28" s="140"/>
      <c r="K28" s="140"/>
      <c r="L28" s="140"/>
      <c r="M28" s="140"/>
      <c r="N28" s="140"/>
      <c r="O28" s="140"/>
      <c r="P28" s="140"/>
      <c r="Q28" s="140"/>
      <c r="R28" s="140"/>
      <c r="S28" s="140"/>
      <c r="T28" s="140"/>
      <c r="U28" s="140"/>
      <c r="V28" s="140"/>
      <c r="W28" s="140"/>
      <c r="X28" s="140"/>
      <c r="Y28" s="140"/>
      <c r="Z28" s="143"/>
      <c r="AA28" s="143"/>
    </row>
    <row r="29" spans="1:27" s="43" customFormat="1" x14ac:dyDescent="0.25">
      <c r="A29" s="42"/>
      <c r="B29" s="135" t="s">
        <v>89</v>
      </c>
      <c r="C29" s="135"/>
      <c r="D29" s="135"/>
      <c r="E29" s="140"/>
      <c r="F29" s="140"/>
      <c r="G29" s="140"/>
      <c r="H29" s="140"/>
      <c r="I29" s="140"/>
      <c r="J29" s="140"/>
      <c r="K29" s="140"/>
      <c r="L29" s="140"/>
      <c r="M29" s="140"/>
      <c r="N29" s="140"/>
      <c r="O29" s="140"/>
      <c r="P29" s="140"/>
      <c r="Q29" s="140"/>
      <c r="R29" s="140"/>
      <c r="S29" s="140"/>
      <c r="T29" s="140"/>
      <c r="U29" s="140"/>
      <c r="V29" s="140"/>
      <c r="W29" s="140"/>
      <c r="X29" s="140"/>
      <c r="Y29" s="140"/>
      <c r="Z29" s="143"/>
      <c r="AA29" s="143"/>
    </row>
    <row r="30" spans="1:27" s="43" customFormat="1" x14ac:dyDescent="0.25">
      <c r="A30" s="42"/>
      <c r="B30" s="135" t="s">
        <v>90</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43"/>
      <c r="AA30" s="143"/>
    </row>
    <row r="31" spans="1:27" s="43" customFormat="1" x14ac:dyDescent="0.25">
      <c r="A31" s="42"/>
      <c r="B31" s="135" t="s">
        <v>91</v>
      </c>
      <c r="C31" s="135"/>
      <c r="D31" s="135"/>
      <c r="E31" s="135"/>
      <c r="F31" s="135"/>
      <c r="G31" s="135"/>
      <c r="H31" s="135"/>
      <c r="I31" s="135"/>
      <c r="J31" s="135"/>
      <c r="K31" s="135"/>
      <c r="L31" s="135"/>
      <c r="M31" s="135"/>
      <c r="N31" s="135"/>
      <c r="O31" s="135"/>
      <c r="P31" s="135"/>
      <c r="Q31" s="140"/>
      <c r="R31" s="140"/>
      <c r="S31" s="140"/>
      <c r="T31" s="140"/>
      <c r="U31" s="140"/>
      <c r="V31" s="140"/>
      <c r="W31" s="140"/>
      <c r="X31" s="140"/>
      <c r="Y31" s="140"/>
      <c r="Z31" s="143"/>
      <c r="AA31" s="143"/>
    </row>
    <row r="32" spans="1:27" s="43" customFormat="1" ht="15.75" customHeight="1" x14ac:dyDescent="0.25">
      <c r="A32" s="42"/>
      <c r="B32" s="135" t="s">
        <v>124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43"/>
      <c r="AA32" s="143"/>
    </row>
    <row r="33" spans="1:27" s="43" customFormat="1" x14ac:dyDescent="0.25">
      <c r="B33" s="127" t="s">
        <v>150</v>
      </c>
      <c r="C33" s="128"/>
      <c r="D33" s="129"/>
      <c r="Z33" s="130"/>
      <c r="AA33" s="130"/>
    </row>
    <row r="34" spans="1:27" s="43" customFormat="1" x14ac:dyDescent="0.25">
      <c r="A34" s="42"/>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43"/>
      <c r="AA34" s="143"/>
    </row>
    <row r="35" spans="1:27" s="43" customFormat="1" x14ac:dyDescent="0.25">
      <c r="A35" s="42"/>
      <c r="B35" s="118" t="s">
        <v>141</v>
      </c>
      <c r="C35" s="118"/>
      <c r="D35" s="118"/>
      <c r="E35" s="119"/>
      <c r="F35" s="119"/>
      <c r="G35" s="140"/>
      <c r="H35" s="140"/>
      <c r="I35" s="140"/>
      <c r="J35" s="140"/>
      <c r="K35" s="140"/>
      <c r="L35" s="140"/>
      <c r="M35" s="140"/>
      <c r="N35" s="140"/>
      <c r="O35" s="140"/>
      <c r="P35" s="140"/>
      <c r="Q35" s="140"/>
      <c r="R35" s="140"/>
      <c r="S35" s="140"/>
      <c r="T35" s="140"/>
      <c r="U35" s="140"/>
      <c r="V35" s="140"/>
      <c r="W35" s="140"/>
      <c r="X35" s="140"/>
      <c r="Y35" s="140"/>
      <c r="Z35" s="143"/>
      <c r="AA35" s="143"/>
    </row>
    <row r="36" spans="1:27" s="43" customFormat="1" x14ac:dyDescent="0.25">
      <c r="A36" s="50"/>
      <c r="B36" s="135" t="s">
        <v>125</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42"/>
      <c r="AA36" s="42"/>
    </row>
    <row r="37" spans="1:27" s="43" customFormat="1" x14ac:dyDescent="0.25">
      <c r="A37" s="50"/>
      <c r="B37" s="135" t="s">
        <v>144</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16"/>
      <c r="AA37" s="116"/>
    </row>
    <row r="38" spans="1:27" s="43" customFormat="1" x14ac:dyDescent="0.25">
      <c r="A38" s="50"/>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6"/>
      <c r="AA38" s="116"/>
    </row>
    <row r="39" spans="1:27" s="43" customFormat="1" x14ac:dyDescent="0.25">
      <c r="A39" s="50"/>
      <c r="B39" s="118" t="s">
        <v>142</v>
      </c>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6"/>
      <c r="AA39" s="116"/>
    </row>
    <row r="40" spans="1:27" s="43" customFormat="1" x14ac:dyDescent="0.25">
      <c r="A40" s="50"/>
      <c r="B40" s="135" t="s">
        <v>125</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16"/>
      <c r="AA40" s="116"/>
    </row>
    <row r="41" spans="1:27" s="43" customFormat="1" x14ac:dyDescent="0.25">
      <c r="A41" s="50"/>
      <c r="B41" s="135" t="s">
        <v>145</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16"/>
      <c r="AA41" s="116"/>
    </row>
    <row r="42" spans="1:27" s="43" customFormat="1" x14ac:dyDescent="0.25">
      <c r="A42" s="50"/>
      <c r="B42" s="118"/>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6"/>
      <c r="AA42" s="116"/>
    </row>
    <row r="43" spans="1:27" s="43" customFormat="1" x14ac:dyDescent="0.25">
      <c r="A43" s="50"/>
      <c r="B43" s="118" t="s">
        <v>143</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6"/>
      <c r="AA43" s="116"/>
    </row>
    <row r="44" spans="1:27" s="43" customFormat="1" x14ac:dyDescent="0.25">
      <c r="A44" s="50"/>
      <c r="B44" s="135" t="s">
        <v>125</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16"/>
      <c r="AA44" s="116"/>
    </row>
    <row r="45" spans="1:27" s="43" customFormat="1" x14ac:dyDescent="0.25">
      <c r="A45" s="50"/>
      <c r="B45" s="135" t="s">
        <v>146</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16"/>
      <c r="AA45" s="116"/>
    </row>
    <row r="46" spans="1:27" s="43" customFormat="1" x14ac:dyDescent="0.25">
      <c r="A46" s="50"/>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6"/>
      <c r="AA46" s="116"/>
    </row>
    <row r="47" spans="1:27" s="43" customFormat="1" x14ac:dyDescent="0.25">
      <c r="B47" s="138" t="s">
        <v>92</v>
      </c>
      <c r="C47" s="138"/>
      <c r="D47" s="138"/>
      <c r="E47" s="51"/>
      <c r="F47" s="51"/>
      <c r="G47" s="51"/>
      <c r="H47" s="51"/>
      <c r="I47" s="51"/>
      <c r="J47" s="51"/>
      <c r="K47" s="42"/>
      <c r="L47" s="42"/>
      <c r="M47" s="42"/>
      <c r="N47" s="42"/>
      <c r="O47" s="42"/>
      <c r="P47" s="42"/>
      <c r="Q47" s="42"/>
      <c r="R47" s="42"/>
      <c r="S47" s="42"/>
      <c r="T47" s="42"/>
      <c r="U47" s="42"/>
      <c r="V47" s="42"/>
      <c r="W47" s="42"/>
      <c r="X47" s="42"/>
      <c r="Y47" s="42"/>
    </row>
    <row r="48" spans="1:27" s="43" customFormat="1" ht="25.5" customHeight="1" x14ac:dyDescent="0.25">
      <c r="B48" s="139" t="s">
        <v>93</v>
      </c>
      <c r="C48" s="139"/>
      <c r="D48" s="139"/>
      <c r="E48" s="139"/>
      <c r="F48" s="139"/>
      <c r="G48" s="139"/>
      <c r="H48" s="139"/>
      <c r="I48" s="139"/>
      <c r="J48" s="139"/>
      <c r="K48" s="139"/>
      <c r="L48" s="139"/>
      <c r="M48" s="139"/>
      <c r="N48" s="139"/>
      <c r="O48" s="139"/>
      <c r="P48" s="139"/>
      <c r="Q48" s="139"/>
      <c r="R48" s="139"/>
      <c r="S48" s="139"/>
      <c r="T48" s="139"/>
      <c r="U48" s="139"/>
      <c r="V48" s="139"/>
      <c r="W48" s="42"/>
      <c r="X48" s="42"/>
      <c r="Y48" s="42"/>
    </row>
    <row r="49" spans="2:25" s="43" customFormat="1" x14ac:dyDescent="0.25">
      <c r="B49" s="52"/>
      <c r="C49" s="52"/>
      <c r="D49" s="52"/>
      <c r="E49" s="52"/>
      <c r="F49" s="52"/>
      <c r="G49" s="51"/>
      <c r="H49" s="51"/>
      <c r="I49" s="51"/>
      <c r="J49" s="51"/>
      <c r="K49" s="42"/>
      <c r="L49" s="42"/>
      <c r="M49" s="42"/>
      <c r="N49" s="42"/>
      <c r="O49" s="42"/>
      <c r="P49" s="42"/>
      <c r="Q49" s="42"/>
      <c r="R49" s="42"/>
      <c r="S49" s="42"/>
      <c r="T49" s="42"/>
      <c r="U49" s="42"/>
      <c r="V49" s="42"/>
      <c r="W49" s="42"/>
      <c r="X49" s="42"/>
      <c r="Y49" s="42"/>
    </row>
    <row r="50" spans="2:25" s="43" customFormat="1" x14ac:dyDescent="0.25">
      <c r="B50" s="138" t="s">
        <v>94</v>
      </c>
      <c r="C50" s="138"/>
      <c r="D50" s="138"/>
    </row>
    <row r="51" spans="2:25" s="43" customFormat="1" x14ac:dyDescent="0.25">
      <c r="B51" s="141" t="s">
        <v>133</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row>
    <row r="52" spans="2:25" x14ac:dyDescent="0.25">
      <c r="B52" s="136" t="s">
        <v>95</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2:25" x14ac:dyDescent="0.25">
      <c r="B53" s="137" t="s">
        <v>134</v>
      </c>
      <c r="C53" s="137"/>
      <c r="D53" s="137"/>
      <c r="E53" s="137"/>
      <c r="F53" s="137"/>
      <c r="G53" s="137"/>
      <c r="H53" s="137"/>
      <c r="I53" s="137"/>
      <c r="J53" s="137"/>
      <c r="K53" s="137"/>
      <c r="L53" s="137"/>
      <c r="M53" s="137"/>
      <c r="N53" s="137"/>
      <c r="O53" s="137"/>
      <c r="P53" s="137"/>
      <c r="Q53" s="137"/>
      <c r="R53" s="137"/>
      <c r="S53" s="137"/>
      <c r="T53" s="137"/>
      <c r="U53" s="137"/>
      <c r="V53" s="137"/>
      <c r="W53" s="137"/>
      <c r="X53" s="137"/>
      <c r="Y53" s="137"/>
    </row>
    <row r="54" spans="2:25" x14ac:dyDescent="0.25">
      <c r="B54" s="131" t="s">
        <v>71</v>
      </c>
      <c r="C54" s="131"/>
      <c r="D54" s="131"/>
      <c r="E54" s="131"/>
      <c r="F54" s="131"/>
      <c r="G54" s="131"/>
      <c r="H54" s="131"/>
      <c r="I54" s="131"/>
      <c r="J54" s="131"/>
      <c r="K54" s="131"/>
      <c r="L54" s="131"/>
      <c r="M54" s="131"/>
      <c r="N54" s="131"/>
      <c r="O54" s="131"/>
      <c r="P54" s="131"/>
      <c r="Q54" s="131"/>
      <c r="R54" s="131"/>
      <c r="S54" s="131"/>
      <c r="T54" s="131"/>
      <c r="U54" s="131"/>
      <c r="V54" s="131"/>
      <c r="W54" s="131"/>
      <c r="X54" s="131"/>
      <c r="Y54" s="131"/>
    </row>
    <row r="55" spans="2:25" x14ac:dyDescent="0.25">
      <c r="B55" s="131" t="s">
        <v>72</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row>
    <row r="56" spans="2:25" x14ac:dyDescent="0.25">
      <c r="B56" s="131" t="s">
        <v>73</v>
      </c>
      <c r="C56" s="131"/>
      <c r="D56" s="131"/>
      <c r="E56" s="131"/>
      <c r="F56" s="131"/>
      <c r="G56" s="131"/>
      <c r="H56" s="131"/>
      <c r="I56" s="131"/>
      <c r="J56" s="131"/>
      <c r="K56" s="131"/>
      <c r="L56" s="131"/>
      <c r="M56" s="131"/>
      <c r="N56" s="131"/>
      <c r="O56" s="131"/>
      <c r="P56" s="131"/>
      <c r="Q56" s="131"/>
      <c r="R56" s="131"/>
      <c r="S56" s="131"/>
      <c r="T56" s="131"/>
      <c r="U56" s="131"/>
      <c r="V56" s="131"/>
      <c r="W56" s="131"/>
      <c r="X56" s="131"/>
      <c r="Y56" s="131"/>
    </row>
    <row r="57" spans="2:25" ht="15.75" customHeight="1" x14ac:dyDescent="0.25">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row>
    <row r="58" spans="2:25" ht="15.75" customHeight="1" x14ac:dyDescent="0.25">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row>
    <row r="59" spans="2:25" ht="15.75" customHeight="1" x14ac:dyDescent="0.25">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row>
  </sheetData>
  <sheetProtection password="C7EC" sheet="1" objects="1" scenarios="1"/>
  <mergeCells count="152">
    <mergeCell ref="T5:V5"/>
    <mergeCell ref="W5:Y5"/>
    <mergeCell ref="Z5:AA5"/>
    <mergeCell ref="B6:M6"/>
    <mergeCell ref="N6:P6"/>
    <mergeCell ref="Q6:S6"/>
    <mergeCell ref="T6:V6"/>
    <mergeCell ref="W6:Y6"/>
    <mergeCell ref="Z6:AA6"/>
    <mergeCell ref="C5:D5"/>
    <mergeCell ref="E5:F5"/>
    <mergeCell ref="G5:J5"/>
    <mergeCell ref="K5:M5"/>
    <mergeCell ref="N5:P5"/>
    <mergeCell ref="Q5:S5"/>
    <mergeCell ref="T7:V7"/>
    <mergeCell ref="W7:Y7"/>
    <mergeCell ref="Z7:AA7"/>
    <mergeCell ref="N8:P8"/>
    <mergeCell ref="Q8:S8"/>
    <mergeCell ref="T8:V8"/>
    <mergeCell ref="W8:Y8"/>
    <mergeCell ref="Z8:AA8"/>
    <mergeCell ref="C7:D7"/>
    <mergeCell ref="E7:F7"/>
    <mergeCell ref="G7:J7"/>
    <mergeCell ref="K7:M7"/>
    <mergeCell ref="N7:P7"/>
    <mergeCell ref="Q7:S7"/>
    <mergeCell ref="T9:V9"/>
    <mergeCell ref="W9:Y9"/>
    <mergeCell ref="Z9:AA9"/>
    <mergeCell ref="B10:J10"/>
    <mergeCell ref="K10:M10"/>
    <mergeCell ref="N10:P10"/>
    <mergeCell ref="Q10:S10"/>
    <mergeCell ref="T10:V10"/>
    <mergeCell ref="W10:Y10"/>
    <mergeCell ref="Z10:AA10"/>
    <mergeCell ref="C9:D9"/>
    <mergeCell ref="E9:F9"/>
    <mergeCell ref="G9:J9"/>
    <mergeCell ref="K9:M9"/>
    <mergeCell ref="N9:P9"/>
    <mergeCell ref="Q9:S9"/>
    <mergeCell ref="B13:Y13"/>
    <mergeCell ref="Z13:AA13"/>
    <mergeCell ref="B14:Y14"/>
    <mergeCell ref="Z14:AA14"/>
    <mergeCell ref="B15:Y15"/>
    <mergeCell ref="Z15:AA15"/>
    <mergeCell ref="B11:Y11"/>
    <mergeCell ref="Z11:AA11"/>
    <mergeCell ref="C12:G12"/>
    <mergeCell ref="H12:I12"/>
    <mergeCell ref="J12:L12"/>
    <mergeCell ref="M12:O12"/>
    <mergeCell ref="P12:R12"/>
    <mergeCell ref="S12:U12"/>
    <mergeCell ref="V12:X12"/>
    <mergeCell ref="Y12:AA12"/>
    <mergeCell ref="B16:Y16"/>
    <mergeCell ref="B17:Y17"/>
    <mergeCell ref="C21:D21"/>
    <mergeCell ref="E21:F21"/>
    <mergeCell ref="G21:J21"/>
    <mergeCell ref="K21:M21"/>
    <mergeCell ref="N21:P21"/>
    <mergeCell ref="Q21:S21"/>
    <mergeCell ref="T21:V21"/>
    <mergeCell ref="W21:Y21"/>
    <mergeCell ref="B23:V23"/>
    <mergeCell ref="W23:Y23"/>
    <mergeCell ref="Z23:AA23"/>
    <mergeCell ref="B24:Y24"/>
    <mergeCell ref="Z24:AA24"/>
    <mergeCell ref="B25:Y25"/>
    <mergeCell ref="Z25:AA25"/>
    <mergeCell ref="Z21:AA21"/>
    <mergeCell ref="B22:E22"/>
    <mergeCell ref="G22:J22"/>
    <mergeCell ref="K22:M22"/>
    <mergeCell ref="N22:P22"/>
    <mergeCell ref="Q22:S22"/>
    <mergeCell ref="T22:V22"/>
    <mergeCell ref="W22:Y22"/>
    <mergeCell ref="Z22:AA22"/>
    <mergeCell ref="Z27:AA27"/>
    <mergeCell ref="B28:D28"/>
    <mergeCell ref="E28:F28"/>
    <mergeCell ref="G28:J28"/>
    <mergeCell ref="K28:M28"/>
    <mergeCell ref="N28:P28"/>
    <mergeCell ref="Q28:S28"/>
    <mergeCell ref="T28:V28"/>
    <mergeCell ref="W28:Y28"/>
    <mergeCell ref="Z28:AA28"/>
    <mergeCell ref="C27:D27"/>
    <mergeCell ref="E27:F27"/>
    <mergeCell ref="G27:J27"/>
    <mergeCell ref="K27:M27"/>
    <mergeCell ref="N27:P27"/>
    <mergeCell ref="Q27:S27"/>
    <mergeCell ref="T27:V27"/>
    <mergeCell ref="W27:Y27"/>
    <mergeCell ref="Z29:AA29"/>
    <mergeCell ref="B30:Y30"/>
    <mergeCell ref="Z30:AA30"/>
    <mergeCell ref="B31:P31"/>
    <mergeCell ref="Q31:S31"/>
    <mergeCell ref="T31:V31"/>
    <mergeCell ref="W31:Y31"/>
    <mergeCell ref="Z31:AA31"/>
    <mergeCell ref="B29:D29"/>
    <mergeCell ref="E29:F29"/>
    <mergeCell ref="G29:J29"/>
    <mergeCell ref="K29:M29"/>
    <mergeCell ref="N29:P29"/>
    <mergeCell ref="Q29:S29"/>
    <mergeCell ref="Z35:AA35"/>
    <mergeCell ref="B32:Y32"/>
    <mergeCell ref="Z32:AA32"/>
    <mergeCell ref="B34:Y34"/>
    <mergeCell ref="Z34:AA34"/>
    <mergeCell ref="G35:J35"/>
    <mergeCell ref="K35:M35"/>
    <mergeCell ref="N35:P35"/>
    <mergeCell ref="Q35:S35"/>
    <mergeCell ref="B55:Y55"/>
    <mergeCell ref="B56:Y56"/>
    <mergeCell ref="B57:Y57"/>
    <mergeCell ref="B58:Y58"/>
    <mergeCell ref="B59:Y59"/>
    <mergeCell ref="B8:M8"/>
    <mergeCell ref="B40:Y40"/>
    <mergeCell ref="B44:Y44"/>
    <mergeCell ref="B37:Y37"/>
    <mergeCell ref="B41:Y41"/>
    <mergeCell ref="B45:Y45"/>
    <mergeCell ref="B52:Y52"/>
    <mergeCell ref="B53:Y53"/>
    <mergeCell ref="B36:Y36"/>
    <mergeCell ref="B47:D47"/>
    <mergeCell ref="B48:V48"/>
    <mergeCell ref="B50:D50"/>
    <mergeCell ref="T35:V35"/>
    <mergeCell ref="W35:Y35"/>
    <mergeCell ref="B51:Y51"/>
    <mergeCell ref="B54:Y54"/>
    <mergeCell ref="T29:V29"/>
    <mergeCell ref="W29:Y29"/>
    <mergeCell ref="B26:Y26"/>
  </mergeCells>
  <pageMargins left="0.25" right="0.25"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showGridLines="0" zoomScale="85" zoomScaleNormal="85" zoomScalePageLayoutView="85" workbookViewId="0">
      <selection activeCell="J30" sqref="J30:K31"/>
    </sheetView>
  </sheetViews>
  <sheetFormatPr defaultColWidth="9.140625" defaultRowHeight="15" x14ac:dyDescent="0.25"/>
  <cols>
    <col min="1" max="1" width="9.140625" style="42"/>
    <col min="2" max="2" width="4.140625" style="42" customWidth="1"/>
    <col min="3" max="3" width="25.42578125" style="42" customWidth="1"/>
    <col min="4" max="4" width="9.140625" style="42"/>
    <col min="5" max="5" width="51.7109375" style="42" customWidth="1"/>
    <col min="6" max="6" width="26.7109375" style="42" customWidth="1"/>
    <col min="7" max="11" width="15.7109375" style="42" customWidth="1"/>
    <col min="12" max="12" width="18.42578125" style="91" customWidth="1"/>
    <col min="13" max="13" width="15.85546875" style="42" customWidth="1"/>
    <col min="14" max="16384" width="9.140625" style="42"/>
  </cols>
  <sheetData>
    <row r="1" spans="1:15" x14ac:dyDescent="0.25">
      <c r="A1" s="122"/>
      <c r="B1" s="122"/>
      <c r="C1" s="122"/>
      <c r="D1" s="122"/>
      <c r="E1" s="122"/>
      <c r="F1" s="122"/>
      <c r="G1" s="122"/>
      <c r="H1" s="122"/>
      <c r="I1" s="122"/>
      <c r="J1" s="122"/>
      <c r="K1" s="122"/>
      <c r="M1" s="122"/>
      <c r="N1" s="122"/>
      <c r="O1" s="122"/>
    </row>
    <row r="2" spans="1:15" x14ac:dyDescent="0.25">
      <c r="A2" s="122"/>
      <c r="B2" s="122"/>
      <c r="C2" s="122"/>
      <c r="D2" s="122"/>
      <c r="E2" s="122"/>
      <c r="F2" s="122"/>
      <c r="G2" s="122"/>
      <c r="H2" s="122"/>
      <c r="I2" s="122"/>
      <c r="J2" s="122"/>
      <c r="K2" s="122"/>
      <c r="M2" s="122"/>
      <c r="N2" s="122"/>
      <c r="O2" s="122"/>
    </row>
    <row r="3" spans="1:15" x14ac:dyDescent="0.25">
      <c r="A3" s="122"/>
      <c r="B3" s="122"/>
      <c r="C3" s="122"/>
      <c r="D3" s="122"/>
      <c r="E3" s="122"/>
      <c r="F3" s="122"/>
      <c r="G3" s="122"/>
      <c r="H3" s="122"/>
      <c r="I3" s="122"/>
      <c r="J3" s="122"/>
      <c r="K3" s="122"/>
      <c r="M3" s="122"/>
      <c r="N3" s="122"/>
      <c r="O3" s="122"/>
    </row>
    <row r="4" spans="1:15" ht="15.75" x14ac:dyDescent="0.25">
      <c r="A4" s="55"/>
      <c r="B4" s="56"/>
      <c r="C4" s="57"/>
      <c r="D4" s="57"/>
      <c r="E4" s="57"/>
      <c r="F4" s="57"/>
      <c r="G4" s="57"/>
      <c r="H4" s="58"/>
      <c r="I4" s="58"/>
      <c r="J4" s="58"/>
      <c r="K4" s="58"/>
      <c r="L4" s="59"/>
      <c r="M4" s="58"/>
      <c r="N4" s="58"/>
      <c r="O4" s="122"/>
    </row>
    <row r="5" spans="1:15" ht="16.5" thickBot="1" x14ac:dyDescent="0.3">
      <c r="A5" s="55"/>
      <c r="B5" s="56"/>
      <c r="C5" s="57"/>
      <c r="D5" s="57"/>
      <c r="E5" s="57"/>
      <c r="F5" s="57"/>
      <c r="G5" s="57"/>
      <c r="H5" s="58"/>
      <c r="I5" s="58"/>
      <c r="J5" s="58"/>
      <c r="K5" s="58"/>
      <c r="L5" s="59"/>
      <c r="M5" s="58"/>
      <c r="N5" s="58"/>
      <c r="O5" s="122"/>
    </row>
    <row r="6" spans="1:15" ht="20.25" thickBot="1" x14ac:dyDescent="0.3">
      <c r="A6" s="55"/>
      <c r="B6" s="162" t="s">
        <v>130</v>
      </c>
      <c r="C6" s="163"/>
      <c r="D6" s="163"/>
      <c r="E6" s="163"/>
      <c r="F6" s="163"/>
      <c r="G6" s="163"/>
      <c r="H6" s="164"/>
      <c r="I6" s="164"/>
      <c r="J6" s="164"/>
      <c r="K6" s="164"/>
      <c r="L6" s="164"/>
      <c r="M6" s="165"/>
      <c r="N6" s="60"/>
      <c r="O6" s="122"/>
    </row>
    <row r="7" spans="1:15" s="65" customFormat="1" ht="20.25" thickBot="1" x14ac:dyDescent="0.3">
      <c r="A7" s="61"/>
      <c r="B7" s="62"/>
      <c r="C7" s="62"/>
      <c r="D7" s="62"/>
      <c r="E7" s="62"/>
      <c r="F7" s="62"/>
      <c r="G7" s="62"/>
      <c r="H7" s="63"/>
      <c r="I7" s="63"/>
      <c r="J7" s="63"/>
      <c r="K7" s="63"/>
      <c r="L7" s="63"/>
      <c r="M7" s="63"/>
      <c r="N7" s="64"/>
    </row>
    <row r="8" spans="1:15" ht="20.25" thickBot="1" x14ac:dyDescent="0.3">
      <c r="A8" s="55"/>
      <c r="B8" s="166" t="s">
        <v>98</v>
      </c>
      <c r="C8" s="167"/>
      <c r="D8" s="167"/>
      <c r="E8" s="167"/>
      <c r="F8" s="167"/>
      <c r="G8" s="167"/>
      <c r="H8" s="167"/>
      <c r="I8" s="167"/>
      <c r="J8" s="167"/>
      <c r="K8" s="167"/>
      <c r="L8" s="167"/>
      <c r="M8" s="168"/>
      <c r="N8" s="60"/>
      <c r="O8" s="122"/>
    </row>
    <row r="9" spans="1:15" ht="15.75" thickBot="1" x14ac:dyDescent="0.3">
      <c r="A9" s="55"/>
      <c r="B9" s="66"/>
      <c r="C9" s="66"/>
      <c r="D9" s="66"/>
      <c r="E9" s="66"/>
      <c r="F9" s="66"/>
      <c r="G9" s="66"/>
      <c r="H9" s="67"/>
      <c r="I9" s="68"/>
      <c r="J9" s="68"/>
      <c r="K9" s="68"/>
      <c r="L9" s="68"/>
      <c r="M9" s="68"/>
      <c r="N9" s="69" t="s">
        <v>99</v>
      </c>
      <c r="O9" s="122"/>
    </row>
    <row r="10" spans="1:15" ht="20.25" thickBot="1" x14ac:dyDescent="0.3">
      <c r="A10" s="55"/>
      <c r="B10" s="70" t="s">
        <v>100</v>
      </c>
      <c r="C10" s="71"/>
      <c r="D10" s="71"/>
      <c r="E10" s="71"/>
      <c r="F10" s="71"/>
      <c r="G10" s="71"/>
      <c r="H10" s="72"/>
      <c r="I10" s="72"/>
      <c r="J10" s="72"/>
      <c r="K10" s="72"/>
      <c r="L10" s="73"/>
      <c r="M10" s="74"/>
      <c r="N10" s="75"/>
      <c r="O10" s="122"/>
    </row>
    <row r="11" spans="1:15" s="79" customFormat="1" ht="11.25" customHeight="1" x14ac:dyDescent="0.25">
      <c r="A11" s="76"/>
      <c r="B11" s="77"/>
      <c r="C11" s="77"/>
      <c r="D11" s="77"/>
      <c r="E11" s="77"/>
      <c r="F11" s="77"/>
      <c r="G11" s="77"/>
      <c r="H11" s="60"/>
      <c r="I11" s="60"/>
      <c r="J11" s="60"/>
      <c r="K11" s="60"/>
      <c r="L11" s="78"/>
      <c r="M11" s="60"/>
      <c r="N11" s="60"/>
    </row>
    <row r="12" spans="1:15" x14ac:dyDescent="0.25">
      <c r="A12" s="55"/>
      <c r="B12" s="169" t="s">
        <v>101</v>
      </c>
      <c r="C12" s="169"/>
      <c r="D12" s="169"/>
      <c r="E12" s="169"/>
      <c r="F12" s="169"/>
      <c r="G12" s="169"/>
      <c r="H12" s="170"/>
      <c r="I12" s="170"/>
      <c r="J12" s="170"/>
      <c r="K12" s="170"/>
      <c r="L12" s="170"/>
      <c r="M12" s="170"/>
      <c r="N12" s="80"/>
      <c r="O12" s="122"/>
    </row>
    <row r="13" spans="1:15" ht="9" customHeight="1" thickBot="1" x14ac:dyDescent="0.3">
      <c r="A13" s="55"/>
      <c r="B13" s="81"/>
      <c r="C13" s="81"/>
      <c r="D13" s="81"/>
      <c r="E13" s="81"/>
      <c r="F13" s="81"/>
      <c r="G13" s="81"/>
      <c r="H13" s="82"/>
      <c r="I13" s="82"/>
      <c r="J13" s="82"/>
      <c r="K13" s="82"/>
      <c r="L13" s="80"/>
      <c r="M13" s="82"/>
      <c r="N13" s="80"/>
    </row>
    <row r="14" spans="1:15" ht="24" customHeight="1" thickBot="1" x14ac:dyDescent="0.3">
      <c r="A14" s="55">
        <v>1.1000000000000001</v>
      </c>
      <c r="B14" s="55"/>
      <c r="C14" s="83" t="s">
        <v>102</v>
      </c>
      <c r="D14" s="84"/>
      <c r="E14" s="171"/>
      <c r="F14" s="172"/>
      <c r="G14" s="173"/>
      <c r="H14" s="58"/>
      <c r="I14" s="85"/>
      <c r="J14" s="85"/>
      <c r="K14" s="85"/>
      <c r="L14" s="80"/>
      <c r="M14" s="80"/>
      <c r="N14" s="58"/>
    </row>
    <row r="15" spans="1:15" ht="16.5" thickBot="1" x14ac:dyDescent="0.3">
      <c r="A15" s="55"/>
      <c r="B15" s="86"/>
      <c r="C15" s="87"/>
      <c r="D15" s="87"/>
      <c r="E15" s="87"/>
      <c r="F15" s="87"/>
      <c r="G15" s="87"/>
      <c r="H15" s="58"/>
      <c r="I15" s="58"/>
      <c r="J15" s="58"/>
      <c r="K15" s="58"/>
      <c r="L15" s="59"/>
      <c r="M15" s="80"/>
      <c r="N15" s="80"/>
    </row>
    <row r="16" spans="1:15" ht="24.75" customHeight="1" thickBot="1" x14ac:dyDescent="0.3">
      <c r="A16" s="55">
        <v>1.2</v>
      </c>
      <c r="B16" s="55"/>
      <c r="C16" s="83" t="s">
        <v>103</v>
      </c>
      <c r="D16" s="84"/>
      <c r="E16" s="174"/>
      <c r="F16" s="175"/>
      <c r="G16" s="176"/>
      <c r="H16" s="58"/>
      <c r="I16" s="58"/>
      <c r="J16" s="58"/>
      <c r="K16" s="58"/>
      <c r="L16" s="59"/>
      <c r="M16" s="58"/>
      <c r="N16" s="58"/>
    </row>
    <row r="17" spans="1:14" ht="15.75" x14ac:dyDescent="0.25">
      <c r="A17" s="55"/>
      <c r="B17" s="57"/>
      <c r="C17" s="57"/>
      <c r="D17" s="57"/>
      <c r="E17" s="57"/>
      <c r="F17" s="57"/>
      <c r="G17" s="57"/>
      <c r="H17" s="58"/>
      <c r="I17" s="58"/>
      <c r="J17" s="58"/>
      <c r="K17" s="58"/>
      <c r="L17" s="59"/>
      <c r="M17" s="58"/>
      <c r="N17" s="58"/>
    </row>
    <row r="18" spans="1:14" x14ac:dyDescent="0.25">
      <c r="A18" s="55"/>
      <c r="B18" s="88"/>
      <c r="C18" s="89" t="s">
        <v>104</v>
      </c>
      <c r="D18" s="88"/>
      <c r="E18" s="88"/>
      <c r="F18" s="88"/>
      <c r="G18" s="88"/>
      <c r="H18" s="89"/>
      <c r="I18" s="58"/>
      <c r="J18" s="58"/>
      <c r="K18" s="58"/>
      <c r="L18" s="59"/>
      <c r="M18" s="58"/>
      <c r="N18" s="58"/>
    </row>
    <row r="19" spans="1:14" x14ac:dyDescent="0.25">
      <c r="A19" s="55"/>
      <c r="B19" s="88"/>
      <c r="C19" s="89" t="s">
        <v>105</v>
      </c>
      <c r="D19" s="88"/>
      <c r="E19" s="88"/>
      <c r="F19" s="88"/>
      <c r="G19" s="88"/>
      <c r="H19" s="58"/>
      <c r="I19" s="58"/>
      <c r="J19" s="58"/>
      <c r="K19" s="58"/>
      <c r="L19" s="59"/>
      <c r="M19" s="58"/>
      <c r="N19" s="58"/>
    </row>
    <row r="20" spans="1:14" x14ac:dyDescent="0.25">
      <c r="A20" s="55"/>
      <c r="B20" s="88"/>
      <c r="C20" s="90" t="s">
        <v>106</v>
      </c>
      <c r="D20" s="88"/>
      <c r="E20" s="88"/>
      <c r="F20" s="88"/>
      <c r="G20" s="88"/>
      <c r="H20" s="58"/>
      <c r="I20" s="58"/>
      <c r="J20" s="58"/>
      <c r="K20" s="58"/>
      <c r="L20" s="59"/>
      <c r="M20" s="58"/>
      <c r="N20" s="58"/>
    </row>
    <row r="21" spans="1:14" x14ac:dyDescent="0.25">
      <c r="A21" s="55"/>
      <c r="B21" s="88"/>
      <c r="C21" s="90" t="s">
        <v>153</v>
      </c>
      <c r="D21" s="43"/>
      <c r="E21" s="43"/>
      <c r="F21" s="43"/>
      <c r="G21" s="43"/>
      <c r="H21" s="43"/>
      <c r="I21" s="43"/>
      <c r="J21" s="122"/>
      <c r="K21" s="122"/>
      <c r="M21" s="92"/>
      <c r="N21" s="58"/>
    </row>
    <row r="22" spans="1:14" ht="15.75" thickBot="1" x14ac:dyDescent="0.3">
      <c r="A22" s="122"/>
      <c r="B22" s="88"/>
      <c r="C22" s="177"/>
      <c r="D22" s="177"/>
      <c r="E22" s="177"/>
      <c r="F22" s="177"/>
      <c r="G22" s="177"/>
      <c r="H22" s="177"/>
      <c r="I22" s="177"/>
      <c r="J22" s="177"/>
      <c r="K22" s="177"/>
      <c r="L22" s="177"/>
      <c r="M22" s="177"/>
      <c r="N22" s="58"/>
    </row>
    <row r="23" spans="1:14" x14ac:dyDescent="0.25">
      <c r="A23" s="55">
        <v>1.3</v>
      </c>
      <c r="B23" s="58"/>
      <c r="C23" s="178" t="s">
        <v>107</v>
      </c>
      <c r="D23" s="179"/>
      <c r="E23" s="180"/>
      <c r="F23" s="58"/>
      <c r="G23" s="58"/>
      <c r="H23" s="58"/>
      <c r="I23" s="92"/>
      <c r="J23" s="92"/>
      <c r="K23" s="92"/>
      <c r="L23" s="92"/>
      <c r="M23" s="92"/>
      <c r="N23" s="58"/>
    </row>
    <row r="24" spans="1:14" ht="15.75" thickBot="1" x14ac:dyDescent="0.3">
      <c r="A24" s="55"/>
      <c r="B24" s="58"/>
      <c r="C24" s="181"/>
      <c r="D24" s="182"/>
      <c r="E24" s="183"/>
      <c r="F24" s="122"/>
      <c r="G24" s="122"/>
      <c r="H24" s="122"/>
      <c r="I24" s="122"/>
      <c r="J24" s="122"/>
      <c r="K24" s="122"/>
      <c r="M24" s="92"/>
      <c r="N24" s="58"/>
    </row>
    <row r="25" spans="1:14" x14ac:dyDescent="0.25">
      <c r="A25" s="55"/>
      <c r="B25" s="58"/>
      <c r="C25" s="89"/>
      <c r="D25" s="58"/>
      <c r="E25" s="58"/>
      <c r="F25" s="58"/>
      <c r="G25" s="93" t="s">
        <v>108</v>
      </c>
      <c r="H25" s="93" t="s">
        <v>109</v>
      </c>
      <c r="I25" s="93" t="s">
        <v>114</v>
      </c>
      <c r="J25" s="93" t="s">
        <v>115</v>
      </c>
      <c r="K25" s="93" t="s">
        <v>137</v>
      </c>
      <c r="L25" s="92"/>
      <c r="M25" s="58"/>
    </row>
    <row r="26" spans="1:14" x14ac:dyDescent="0.25">
      <c r="A26" s="55"/>
      <c r="B26" s="58"/>
      <c r="C26" s="58"/>
      <c r="D26" s="58"/>
      <c r="E26" s="58"/>
      <c r="F26" s="94"/>
      <c r="G26" s="94">
        <v>1</v>
      </c>
      <c r="H26" s="94">
        <v>2</v>
      </c>
      <c r="I26" s="94">
        <v>3</v>
      </c>
      <c r="J26" s="94">
        <v>4</v>
      </c>
      <c r="K26" s="94" t="s">
        <v>151</v>
      </c>
      <c r="L26" s="94" t="s">
        <v>110</v>
      </c>
      <c r="M26" s="58"/>
    </row>
    <row r="27" spans="1:14" x14ac:dyDescent="0.25">
      <c r="A27" s="55"/>
      <c r="B27" s="58"/>
      <c r="C27" s="58" t="s">
        <v>111</v>
      </c>
      <c r="D27" s="58"/>
      <c r="E27" s="58"/>
      <c r="F27" s="95" t="s">
        <v>2</v>
      </c>
      <c r="G27" s="124">
        <f>'CPM Schedule I'!H88</f>
        <v>0</v>
      </c>
      <c r="H27" s="125">
        <f>G27</f>
        <v>0</v>
      </c>
      <c r="I27" s="125">
        <f>G27</f>
        <v>0</v>
      </c>
      <c r="J27" s="125">
        <f>G27</f>
        <v>0</v>
      </c>
      <c r="K27" s="125">
        <f>J27/12*6</f>
        <v>0</v>
      </c>
      <c r="L27" s="126">
        <f>SUM(G27:K27)</f>
        <v>0</v>
      </c>
      <c r="M27" s="58"/>
    </row>
    <row r="28" spans="1:14" x14ac:dyDescent="0.25">
      <c r="A28" s="55"/>
      <c r="B28" s="58"/>
      <c r="C28" s="96"/>
      <c r="D28" s="96"/>
      <c r="E28" s="96"/>
      <c r="F28" s="58"/>
      <c r="G28" s="58"/>
      <c r="H28" s="58"/>
      <c r="I28" s="92"/>
      <c r="J28" s="92"/>
      <c r="K28" s="92"/>
      <c r="L28" s="92"/>
      <c r="M28" s="92"/>
      <c r="N28" s="58"/>
    </row>
    <row r="29" spans="1:14" ht="15.75" thickBot="1" x14ac:dyDescent="0.3">
      <c r="A29" s="55"/>
      <c r="B29" s="55"/>
      <c r="C29" s="55"/>
      <c r="D29" s="55"/>
      <c r="E29" s="55"/>
      <c r="F29" s="55"/>
      <c r="G29" s="58"/>
      <c r="H29" s="58"/>
      <c r="I29" s="92"/>
      <c r="J29" s="92"/>
      <c r="K29" s="92"/>
      <c r="L29" s="92"/>
      <c r="M29" s="92"/>
      <c r="N29" s="58"/>
    </row>
    <row r="30" spans="1:14" ht="32.25" customHeight="1" thickBot="1" x14ac:dyDescent="0.3">
      <c r="A30" s="55">
        <v>1.4</v>
      </c>
      <c r="B30" s="122"/>
      <c r="C30" s="122"/>
      <c r="D30" s="122"/>
      <c r="E30" s="155" t="s">
        <v>152</v>
      </c>
      <c r="F30" s="156"/>
      <c r="G30" s="157">
        <f>L27</f>
        <v>0</v>
      </c>
      <c r="H30" s="158"/>
      <c r="I30" s="159"/>
      <c r="J30" s="160" t="str">
        <f>IF(G30&gt;G31,"BID REJECTED","COMPLIANT BID")</f>
        <v>COMPLIANT BID</v>
      </c>
      <c r="K30" s="161"/>
      <c r="L30" s="122"/>
      <c r="M30" s="122"/>
    </row>
    <row r="31" spans="1:14" ht="35.25" customHeight="1" thickBot="1" x14ac:dyDescent="0.3">
      <c r="A31" s="122"/>
      <c r="B31" s="122"/>
      <c r="C31" s="122"/>
      <c r="D31" s="122"/>
      <c r="E31" s="155" t="s">
        <v>136</v>
      </c>
      <c r="F31" s="156"/>
      <c r="G31" s="157">
        <f>28000+(7000/12*9)</f>
        <v>33250</v>
      </c>
      <c r="H31" s="158"/>
      <c r="I31" s="159"/>
      <c r="J31" s="160"/>
      <c r="K31" s="161"/>
      <c r="M31" s="122"/>
    </row>
    <row r="32" spans="1:14" x14ac:dyDescent="0.25">
      <c r="A32" s="122"/>
      <c r="B32" s="122"/>
      <c r="C32" s="122"/>
      <c r="D32" s="122"/>
      <c r="E32" s="122"/>
      <c r="F32" s="122"/>
      <c r="G32" s="122"/>
      <c r="H32" s="122"/>
      <c r="I32" s="122"/>
      <c r="J32" s="122"/>
      <c r="K32" s="122"/>
      <c r="M32" s="122"/>
    </row>
    <row r="34" spans="3:3" x14ac:dyDescent="0.25">
      <c r="C34" s="120"/>
    </row>
  </sheetData>
  <mergeCells count="12">
    <mergeCell ref="E31:F31"/>
    <mergeCell ref="G31:I31"/>
    <mergeCell ref="J30:K31"/>
    <mergeCell ref="B6:M6"/>
    <mergeCell ref="B8:M8"/>
    <mergeCell ref="B12:M12"/>
    <mergeCell ref="E14:G14"/>
    <mergeCell ref="E16:G16"/>
    <mergeCell ref="C22:M22"/>
    <mergeCell ref="C23:E24"/>
    <mergeCell ref="E30:F30"/>
    <mergeCell ref="G30:I30"/>
  </mergeCells>
  <conditionalFormatting sqref="G30:I30">
    <cfRule type="expression" dxfId="1" priority="2">
      <formula>$G$36&gt;$G$37</formula>
    </cfRule>
  </conditionalFormatting>
  <conditionalFormatting sqref="J30">
    <cfRule type="expression" dxfId="0" priority="1">
      <formula>$J$36="BID REJECTED"</formula>
    </cfRule>
  </conditionalFormatting>
  <pageMargins left="0.7" right="0.7" top="0.75" bottom="0.75" header="0.3" footer="0.3"/>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showGridLines="0" zoomScale="80" zoomScaleNormal="80" workbookViewId="0">
      <selection activeCell="C19" sqref="C19:I19"/>
    </sheetView>
  </sheetViews>
  <sheetFormatPr defaultRowHeight="15" x14ac:dyDescent="0.25"/>
  <cols>
    <col min="1" max="1" width="1.5703125" customWidth="1"/>
    <col min="2" max="2" width="2.140625" customWidth="1"/>
    <col min="3" max="3" width="86.42578125" bestFit="1" customWidth="1"/>
    <col min="4" max="4" width="13.7109375" customWidth="1"/>
    <col min="5" max="5" width="2" customWidth="1"/>
    <col min="6" max="6" width="13.7109375" style="1" customWidth="1"/>
    <col min="7" max="7" width="1.85546875" customWidth="1"/>
    <col min="8" max="8" width="13.7109375" customWidth="1"/>
    <col min="9" max="9" width="2" customWidth="1"/>
    <col min="10" max="10" width="2.42578125" customWidth="1"/>
  </cols>
  <sheetData>
    <row r="1" spans="2:14" ht="9" customHeight="1" x14ac:dyDescent="0.25"/>
    <row r="2" spans="2:14" ht="9" customHeight="1" x14ac:dyDescent="0.25"/>
    <row r="3" spans="2:14" ht="9" customHeight="1" x14ac:dyDescent="0.25"/>
    <row r="4" spans="2:14" ht="9" customHeight="1" x14ac:dyDescent="0.25"/>
    <row r="5" spans="2:14" ht="9" customHeight="1" x14ac:dyDescent="0.25"/>
    <row r="6" spans="2:14" ht="9" customHeight="1" x14ac:dyDescent="0.25"/>
    <row r="7" spans="2:14" ht="9" customHeight="1" thickBot="1" x14ac:dyDescent="0.3"/>
    <row r="8" spans="2:14" ht="15.75" thickBot="1" x14ac:dyDescent="0.3">
      <c r="B8" s="184" t="s">
        <v>130</v>
      </c>
      <c r="C8" s="185"/>
      <c r="D8" s="185"/>
      <c r="E8" s="185"/>
      <c r="F8" s="185"/>
      <c r="G8" s="185"/>
      <c r="H8" s="185"/>
      <c r="I8" s="185"/>
      <c r="J8" s="186"/>
    </row>
    <row r="10" spans="2:14" x14ac:dyDescent="0.25">
      <c r="B10" s="89" t="s">
        <v>135</v>
      </c>
    </row>
    <row r="11" spans="2:14" x14ac:dyDescent="0.25">
      <c r="B11" s="89" t="s">
        <v>112</v>
      </c>
    </row>
    <row r="12" spans="2:14" ht="26.25" customHeight="1" x14ac:dyDescent="0.25">
      <c r="B12" s="187" t="s">
        <v>127</v>
      </c>
      <c r="C12" s="187"/>
      <c r="D12" s="187"/>
      <c r="E12" s="187"/>
      <c r="F12" s="187"/>
      <c r="G12" s="187"/>
      <c r="H12" s="187"/>
      <c r="I12" s="187"/>
      <c r="J12" s="187"/>
    </row>
    <row r="13" spans="2:14" x14ac:dyDescent="0.25">
      <c r="B13" s="89" t="s">
        <v>113</v>
      </c>
    </row>
    <row r="14" spans="2:14" ht="27" customHeight="1" x14ac:dyDescent="0.25">
      <c r="B14" s="187" t="s">
        <v>138</v>
      </c>
      <c r="C14" s="187"/>
      <c r="D14" s="187"/>
      <c r="E14" s="187"/>
      <c r="F14" s="187"/>
      <c r="G14" s="187"/>
      <c r="H14" s="187"/>
      <c r="I14" s="187"/>
      <c r="J14" s="187"/>
    </row>
    <row r="15" spans="2:14" ht="15.75" thickBot="1" x14ac:dyDescent="0.3">
      <c r="B15" s="89"/>
      <c r="N15" s="123"/>
    </row>
    <row r="16" spans="2:14" ht="30" x14ac:dyDescent="0.4">
      <c r="B16" s="2"/>
      <c r="C16" s="191" t="s">
        <v>122</v>
      </c>
      <c r="D16" s="191"/>
      <c r="E16" s="191"/>
      <c r="F16" s="191"/>
      <c r="G16" s="191"/>
      <c r="H16" s="191"/>
      <c r="I16" s="191"/>
      <c r="J16" s="3"/>
    </row>
    <row r="17" spans="2:12" x14ac:dyDescent="0.25">
      <c r="B17" s="4"/>
      <c r="C17" s="5"/>
      <c r="D17" s="6"/>
      <c r="E17" s="7"/>
      <c r="F17" s="8"/>
      <c r="G17" s="7"/>
      <c r="H17" s="9"/>
      <c r="I17" s="7"/>
      <c r="J17" s="10"/>
    </row>
    <row r="18" spans="2:12" ht="20.25" x14ac:dyDescent="0.3">
      <c r="B18" s="4"/>
      <c r="C18" s="192" t="s">
        <v>149</v>
      </c>
      <c r="D18" s="192"/>
      <c r="E18" s="192"/>
      <c r="F18" s="192"/>
      <c r="G18" s="192"/>
      <c r="H18" s="192"/>
      <c r="I18" s="192"/>
      <c r="J18" s="10"/>
    </row>
    <row r="19" spans="2:12" ht="18" x14ac:dyDescent="0.25">
      <c r="B19" s="4"/>
      <c r="C19" s="194" t="s">
        <v>131</v>
      </c>
      <c r="D19" s="194"/>
      <c r="E19" s="194"/>
      <c r="F19" s="194"/>
      <c r="G19" s="194"/>
      <c r="H19" s="194"/>
      <c r="I19" s="194"/>
      <c r="J19" s="10"/>
    </row>
    <row r="20" spans="2:12" x14ac:dyDescent="0.25">
      <c r="B20" s="4"/>
      <c r="C20" s="5"/>
      <c r="D20" s="6"/>
      <c r="E20" s="7"/>
      <c r="F20" s="8"/>
      <c r="G20" s="7"/>
      <c r="H20" s="9"/>
      <c r="I20" s="7"/>
      <c r="J20" s="10"/>
    </row>
    <row r="21" spans="2:12" ht="45" x14ac:dyDescent="0.25">
      <c r="B21" s="4"/>
      <c r="C21" s="108" t="s">
        <v>0</v>
      </c>
      <c r="D21" s="107" t="s">
        <v>1</v>
      </c>
      <c r="E21" s="11"/>
      <c r="F21" s="106" t="s">
        <v>97</v>
      </c>
      <c r="G21" s="11"/>
      <c r="H21" s="107" t="s">
        <v>96</v>
      </c>
      <c r="I21" s="7"/>
      <c r="J21" s="10"/>
    </row>
    <row r="22" spans="2:12" ht="31.5" customHeight="1" x14ac:dyDescent="0.25">
      <c r="B22" s="4"/>
      <c r="C22" s="190" t="s">
        <v>3</v>
      </c>
      <c r="D22" s="190"/>
      <c r="E22" s="190"/>
      <c r="F22" s="190"/>
      <c r="G22" s="190"/>
      <c r="H22" s="190"/>
      <c r="I22" s="190"/>
      <c r="J22" s="10"/>
    </row>
    <row r="23" spans="2:12" x14ac:dyDescent="0.25">
      <c r="B23" s="4"/>
      <c r="C23" s="193" t="s">
        <v>4</v>
      </c>
      <c r="D23" s="193"/>
      <c r="E23" s="109"/>
      <c r="F23" s="15"/>
      <c r="G23" s="109"/>
      <c r="H23" s="16"/>
      <c r="J23" s="10"/>
    </row>
    <row r="24" spans="2:12" ht="29.25" x14ac:dyDescent="0.25">
      <c r="B24" s="4"/>
      <c r="C24" s="12" t="s">
        <v>5</v>
      </c>
      <c r="D24" s="111">
        <v>0</v>
      </c>
      <c r="E24" s="7"/>
      <c r="F24" s="13">
        <v>2</v>
      </c>
      <c r="G24" s="7"/>
      <c r="H24" s="53">
        <f>+F24*D24</f>
        <v>0</v>
      </c>
      <c r="I24" s="7"/>
      <c r="J24" s="10"/>
    </row>
    <row r="25" spans="2:12" x14ac:dyDescent="0.25">
      <c r="B25" s="4"/>
      <c r="C25" s="5" t="s">
        <v>6</v>
      </c>
      <c r="D25" s="112">
        <v>0</v>
      </c>
      <c r="E25" s="7"/>
      <c r="F25" s="8">
        <v>0</v>
      </c>
      <c r="G25" s="7"/>
      <c r="H25" s="53">
        <f>+F25*D25</f>
        <v>0</v>
      </c>
      <c r="I25" s="7"/>
      <c r="J25" s="10"/>
    </row>
    <row r="26" spans="2:12" x14ac:dyDescent="0.25">
      <c r="B26" s="4"/>
      <c r="C26" s="193" t="s">
        <v>7</v>
      </c>
      <c r="D26" s="193"/>
      <c r="E26" s="109"/>
      <c r="F26" s="15"/>
      <c r="G26" s="109"/>
      <c r="H26" s="16"/>
      <c r="J26" s="10"/>
    </row>
    <row r="27" spans="2:12" x14ac:dyDescent="0.25">
      <c r="B27" s="4"/>
      <c r="C27" s="17" t="s">
        <v>8</v>
      </c>
      <c r="D27" s="112">
        <v>0</v>
      </c>
      <c r="E27" s="7"/>
      <c r="F27" s="8">
        <v>4</v>
      </c>
      <c r="G27" s="7"/>
      <c r="H27" s="53">
        <f>+F27*D27</f>
        <v>0</v>
      </c>
      <c r="I27" s="7"/>
      <c r="J27" s="10"/>
    </row>
    <row r="28" spans="2:12" x14ac:dyDescent="0.25">
      <c r="B28" s="4"/>
      <c r="C28" s="17" t="s">
        <v>9</v>
      </c>
      <c r="D28" s="112">
        <v>0</v>
      </c>
      <c r="E28" s="7"/>
      <c r="F28" s="8">
        <v>0</v>
      </c>
      <c r="G28" s="7"/>
      <c r="H28" s="53">
        <f>+F28*D28</f>
        <v>0</v>
      </c>
      <c r="I28" s="7"/>
      <c r="J28" s="10"/>
    </row>
    <row r="29" spans="2:12" x14ac:dyDescent="0.25">
      <c r="B29" s="4"/>
      <c r="C29" s="17" t="s">
        <v>10</v>
      </c>
      <c r="D29" s="112">
        <v>0</v>
      </c>
      <c r="E29" s="7"/>
      <c r="F29" s="8">
        <v>4</v>
      </c>
      <c r="G29" s="7"/>
      <c r="H29" s="53">
        <f>+F29*D29</f>
        <v>0</v>
      </c>
      <c r="I29" s="7"/>
      <c r="J29" s="10"/>
    </row>
    <row r="30" spans="2:12" x14ac:dyDescent="0.25">
      <c r="B30" s="4"/>
      <c r="C30" s="193" t="s">
        <v>11</v>
      </c>
      <c r="D30" s="193"/>
      <c r="E30" s="109"/>
      <c r="F30" s="15"/>
      <c r="G30" s="109"/>
      <c r="H30" s="16"/>
      <c r="J30" s="10"/>
    </row>
    <row r="31" spans="2:12" x14ac:dyDescent="0.25">
      <c r="B31" s="4"/>
      <c r="C31" s="19" t="s">
        <v>12</v>
      </c>
      <c r="D31" s="112">
        <v>0</v>
      </c>
      <c r="E31" s="7"/>
      <c r="F31" s="8">
        <v>0</v>
      </c>
      <c r="G31" s="20"/>
      <c r="H31" s="53">
        <f>+F31*D31</f>
        <v>0</v>
      </c>
      <c r="I31" s="7"/>
      <c r="J31" s="10"/>
      <c r="L31" s="19"/>
    </row>
    <row r="32" spans="2:12" x14ac:dyDescent="0.25">
      <c r="B32" s="4"/>
      <c r="C32" s="17" t="s">
        <v>13</v>
      </c>
      <c r="D32" s="112">
        <v>0</v>
      </c>
      <c r="E32" s="7"/>
      <c r="F32" s="8">
        <v>0</v>
      </c>
      <c r="G32" s="20"/>
      <c r="H32" s="53">
        <f>+F32*D32</f>
        <v>0</v>
      </c>
      <c r="I32" s="7"/>
      <c r="J32" s="10"/>
      <c r="L32" s="17"/>
    </row>
    <row r="33" spans="2:12" x14ac:dyDescent="0.25">
      <c r="B33" s="4"/>
      <c r="C33" s="17" t="s">
        <v>14</v>
      </c>
      <c r="D33" s="112">
        <v>0</v>
      </c>
      <c r="E33" s="7"/>
      <c r="F33" s="8">
        <v>0</v>
      </c>
      <c r="G33" s="20"/>
      <c r="H33" s="53">
        <f>+F33*D33</f>
        <v>0</v>
      </c>
      <c r="I33" s="7"/>
      <c r="J33" s="10"/>
      <c r="L33" s="17"/>
    </row>
    <row r="34" spans="2:12" x14ac:dyDescent="0.25">
      <c r="B34" s="4"/>
      <c r="C34" s="17" t="s">
        <v>15</v>
      </c>
      <c r="D34" s="112">
        <v>0</v>
      </c>
      <c r="E34" s="7"/>
      <c r="F34" s="8">
        <v>0</v>
      </c>
      <c r="G34" s="20"/>
      <c r="H34" s="53">
        <v>0</v>
      </c>
      <c r="I34" s="7"/>
      <c r="J34" s="10"/>
      <c r="L34" s="17"/>
    </row>
    <row r="35" spans="2:12" x14ac:dyDescent="0.25">
      <c r="B35" s="4"/>
      <c r="C35" s="17" t="s">
        <v>16</v>
      </c>
      <c r="D35" s="112">
        <v>0</v>
      </c>
      <c r="E35" s="7"/>
      <c r="F35" s="8">
        <v>0</v>
      </c>
      <c r="G35" s="20"/>
      <c r="H35" s="53">
        <f t="shared" ref="H35:H41" si="0">+F35*D35</f>
        <v>0</v>
      </c>
      <c r="I35" s="7"/>
      <c r="J35" s="10"/>
      <c r="L35" s="17"/>
    </row>
    <row r="36" spans="2:12" x14ac:dyDescent="0.25">
      <c r="B36" s="4"/>
      <c r="C36" s="17" t="s">
        <v>17</v>
      </c>
      <c r="D36" s="112">
        <v>0</v>
      </c>
      <c r="E36" s="7"/>
      <c r="F36" s="8">
        <v>0</v>
      </c>
      <c r="G36" s="20"/>
      <c r="H36" s="53">
        <f t="shared" si="0"/>
        <v>0</v>
      </c>
      <c r="I36" s="7"/>
      <c r="J36" s="10"/>
      <c r="L36" s="17"/>
    </row>
    <row r="37" spans="2:12" x14ac:dyDescent="0.25">
      <c r="B37" s="4"/>
      <c r="C37" s="17" t="s">
        <v>18</v>
      </c>
      <c r="D37" s="112">
        <v>0</v>
      </c>
      <c r="E37" s="7"/>
      <c r="F37" s="8">
        <v>0</v>
      </c>
      <c r="G37" s="20"/>
      <c r="H37" s="53">
        <f t="shared" si="0"/>
        <v>0</v>
      </c>
      <c r="I37" s="7"/>
      <c r="J37" s="10"/>
      <c r="L37" s="17"/>
    </row>
    <row r="38" spans="2:12" x14ac:dyDescent="0.25">
      <c r="B38" s="4"/>
      <c r="C38" s="17" t="s">
        <v>19</v>
      </c>
      <c r="D38" s="112">
        <v>0</v>
      </c>
      <c r="E38" s="7"/>
      <c r="F38" s="8">
        <v>0</v>
      </c>
      <c r="G38" s="20"/>
      <c r="H38" s="53">
        <f t="shared" si="0"/>
        <v>0</v>
      </c>
      <c r="I38" s="7"/>
      <c r="J38" s="10"/>
      <c r="L38" s="17"/>
    </row>
    <row r="39" spans="2:12" x14ac:dyDescent="0.25">
      <c r="B39" s="4"/>
      <c r="C39" s="17" t="s">
        <v>20</v>
      </c>
      <c r="D39" s="112">
        <v>0</v>
      </c>
      <c r="E39" s="7"/>
      <c r="F39" s="8">
        <v>0</v>
      </c>
      <c r="G39" s="20"/>
      <c r="H39" s="53">
        <f t="shared" si="0"/>
        <v>0</v>
      </c>
      <c r="I39" s="7"/>
      <c r="J39" s="10"/>
      <c r="L39" s="17"/>
    </row>
    <row r="40" spans="2:12" x14ac:dyDescent="0.25">
      <c r="B40" s="4"/>
      <c r="C40" s="17" t="s">
        <v>21</v>
      </c>
      <c r="D40" s="112">
        <v>0</v>
      </c>
      <c r="E40" s="7"/>
      <c r="F40" s="8">
        <v>0</v>
      </c>
      <c r="G40" s="20"/>
      <c r="H40" s="53">
        <f t="shared" si="0"/>
        <v>0</v>
      </c>
      <c r="I40" s="7"/>
      <c r="J40" s="10"/>
      <c r="L40" s="17"/>
    </row>
    <row r="41" spans="2:12" x14ac:dyDescent="0.25">
      <c r="B41" s="4"/>
      <c r="C41" s="17" t="s">
        <v>22</v>
      </c>
      <c r="D41" s="112">
        <v>0</v>
      </c>
      <c r="E41" s="7"/>
      <c r="F41" s="8">
        <v>0</v>
      </c>
      <c r="G41" s="20"/>
      <c r="H41" s="53">
        <f t="shared" si="0"/>
        <v>0</v>
      </c>
      <c r="I41" s="7"/>
      <c r="J41" s="10"/>
      <c r="L41" s="17"/>
    </row>
    <row r="42" spans="2:12" x14ac:dyDescent="0.25">
      <c r="B42" s="4"/>
      <c r="C42" s="193" t="s">
        <v>23</v>
      </c>
      <c r="D42" s="193"/>
      <c r="E42" s="109"/>
      <c r="F42" s="15"/>
      <c r="G42" s="109"/>
      <c r="H42" s="16"/>
      <c r="J42" s="10"/>
    </row>
    <row r="43" spans="2:12" x14ac:dyDescent="0.25">
      <c r="B43" s="4"/>
      <c r="C43" s="5" t="s">
        <v>24</v>
      </c>
      <c r="D43" s="112">
        <v>0</v>
      </c>
      <c r="E43" s="7"/>
      <c r="F43" s="8">
        <v>22</v>
      </c>
      <c r="G43" s="20"/>
      <c r="H43" s="53">
        <f t="shared" ref="H43:H69" si="1">+F43*D43</f>
        <v>0</v>
      </c>
      <c r="I43" s="7"/>
      <c r="J43" s="10"/>
      <c r="L43" s="17"/>
    </row>
    <row r="44" spans="2:12" x14ac:dyDescent="0.25">
      <c r="B44" s="4"/>
      <c r="C44" s="5" t="s">
        <v>25</v>
      </c>
      <c r="D44" s="112">
        <v>0</v>
      </c>
      <c r="E44" s="7"/>
      <c r="F44" s="8">
        <v>0</v>
      </c>
      <c r="G44" s="20"/>
      <c r="H44" s="53">
        <f t="shared" si="1"/>
        <v>0</v>
      </c>
      <c r="I44" s="7"/>
      <c r="J44" s="10"/>
      <c r="L44" s="17"/>
    </row>
    <row r="45" spans="2:12" x14ac:dyDescent="0.25">
      <c r="B45" s="4"/>
      <c r="C45" s="17" t="s">
        <v>26</v>
      </c>
      <c r="D45" s="112">
        <v>0</v>
      </c>
      <c r="E45" s="7"/>
      <c r="F45" s="8">
        <v>2</v>
      </c>
      <c r="G45" s="20"/>
      <c r="H45" s="53">
        <f t="shared" si="1"/>
        <v>0</v>
      </c>
      <c r="I45" s="7"/>
      <c r="J45" s="10"/>
      <c r="L45" s="17"/>
    </row>
    <row r="46" spans="2:12" x14ac:dyDescent="0.25">
      <c r="B46" s="4"/>
      <c r="C46" s="17" t="s">
        <v>27</v>
      </c>
      <c r="D46" s="112">
        <v>0</v>
      </c>
      <c r="E46" s="7"/>
      <c r="F46" s="8">
        <v>0</v>
      </c>
      <c r="G46" s="20"/>
      <c r="H46" s="53">
        <f t="shared" si="1"/>
        <v>0</v>
      </c>
      <c r="I46" s="7"/>
      <c r="J46" s="10"/>
      <c r="L46" s="17"/>
    </row>
    <row r="47" spans="2:12" x14ac:dyDescent="0.25">
      <c r="B47" s="4"/>
      <c r="C47" s="17" t="s">
        <v>28</v>
      </c>
      <c r="D47" s="112">
        <v>0</v>
      </c>
      <c r="E47" s="7"/>
      <c r="F47" s="8">
        <v>0</v>
      </c>
      <c r="G47" s="20"/>
      <c r="H47" s="53">
        <f t="shared" si="1"/>
        <v>0</v>
      </c>
      <c r="I47" s="7"/>
      <c r="J47" s="10"/>
      <c r="L47" s="17"/>
    </row>
    <row r="48" spans="2:12" x14ac:dyDescent="0.25">
      <c r="B48" s="4"/>
      <c r="C48" s="17" t="s">
        <v>29</v>
      </c>
      <c r="D48" s="112">
        <v>0</v>
      </c>
      <c r="E48" s="7"/>
      <c r="F48" s="8">
        <v>5</v>
      </c>
      <c r="G48" s="20"/>
      <c r="H48" s="53">
        <f t="shared" si="1"/>
        <v>0</v>
      </c>
      <c r="I48" s="7"/>
      <c r="J48" s="10"/>
      <c r="L48" s="17"/>
    </row>
    <row r="49" spans="2:12" x14ac:dyDescent="0.25">
      <c r="B49" s="4"/>
      <c r="C49" s="17" t="s">
        <v>30</v>
      </c>
      <c r="D49" s="112">
        <v>0</v>
      </c>
      <c r="E49" s="7"/>
      <c r="F49" s="8">
        <v>0</v>
      </c>
      <c r="G49" s="20"/>
      <c r="H49" s="53">
        <f t="shared" si="1"/>
        <v>0</v>
      </c>
      <c r="I49" s="7"/>
      <c r="J49" s="10"/>
      <c r="L49" s="17"/>
    </row>
    <row r="50" spans="2:12" x14ac:dyDescent="0.25">
      <c r="B50" s="4"/>
      <c r="C50" s="17" t="s">
        <v>31</v>
      </c>
      <c r="D50" s="112">
        <v>0</v>
      </c>
      <c r="E50" s="7"/>
      <c r="F50" s="8">
        <v>3</v>
      </c>
      <c r="G50" s="20"/>
      <c r="H50" s="53">
        <f t="shared" si="1"/>
        <v>0</v>
      </c>
      <c r="I50" s="7"/>
      <c r="J50" s="10"/>
      <c r="L50" s="17"/>
    </row>
    <row r="51" spans="2:12" x14ac:dyDescent="0.25">
      <c r="B51" s="4"/>
      <c r="C51" s="17" t="s">
        <v>32</v>
      </c>
      <c r="D51" s="112">
        <v>0</v>
      </c>
      <c r="E51" s="7"/>
      <c r="F51" s="8">
        <v>2</v>
      </c>
      <c r="G51" s="20"/>
      <c r="H51" s="53">
        <f t="shared" si="1"/>
        <v>0</v>
      </c>
      <c r="I51" s="7"/>
      <c r="J51" s="10"/>
      <c r="L51" s="17"/>
    </row>
    <row r="52" spans="2:12" x14ac:dyDescent="0.25">
      <c r="B52" s="4"/>
      <c r="C52" s="17" t="s">
        <v>33</v>
      </c>
      <c r="D52" s="112">
        <v>0</v>
      </c>
      <c r="E52" s="7"/>
      <c r="F52" s="8">
        <v>0</v>
      </c>
      <c r="G52" s="20"/>
      <c r="H52" s="53">
        <f t="shared" si="1"/>
        <v>0</v>
      </c>
      <c r="I52" s="7"/>
      <c r="J52" s="10"/>
      <c r="L52" s="17"/>
    </row>
    <row r="53" spans="2:12" x14ac:dyDescent="0.25">
      <c r="B53" s="4"/>
      <c r="C53" s="17" t="s">
        <v>34</v>
      </c>
      <c r="D53" s="112">
        <v>0</v>
      </c>
      <c r="E53" s="7"/>
      <c r="F53" s="8">
        <v>0</v>
      </c>
      <c r="G53" s="20"/>
      <c r="H53" s="53">
        <f t="shared" si="1"/>
        <v>0</v>
      </c>
      <c r="I53" s="7"/>
      <c r="J53" s="10"/>
      <c r="L53" s="17"/>
    </row>
    <row r="54" spans="2:12" x14ac:dyDescent="0.25">
      <c r="B54" s="4"/>
      <c r="C54" s="17" t="s">
        <v>35</v>
      </c>
      <c r="D54" s="112">
        <v>0</v>
      </c>
      <c r="E54" s="7"/>
      <c r="F54" s="8">
        <v>0</v>
      </c>
      <c r="G54" s="20"/>
      <c r="H54" s="53">
        <f t="shared" si="1"/>
        <v>0</v>
      </c>
      <c r="I54" s="7"/>
      <c r="J54" s="10"/>
      <c r="L54" s="17"/>
    </row>
    <row r="55" spans="2:12" x14ac:dyDescent="0.25">
      <c r="B55" s="4"/>
      <c r="C55" s="17" t="s">
        <v>36</v>
      </c>
      <c r="D55" s="112">
        <v>0</v>
      </c>
      <c r="E55" s="7"/>
      <c r="F55" s="8">
        <v>2</v>
      </c>
      <c r="G55" s="20"/>
      <c r="H55" s="53">
        <f t="shared" si="1"/>
        <v>0</v>
      </c>
      <c r="I55" s="7"/>
      <c r="J55" s="10"/>
      <c r="L55" s="17"/>
    </row>
    <row r="56" spans="2:12" x14ac:dyDescent="0.25">
      <c r="B56" s="4"/>
      <c r="C56" s="17" t="s">
        <v>37</v>
      </c>
      <c r="D56" s="112">
        <v>0</v>
      </c>
      <c r="E56" s="7"/>
      <c r="F56" s="8">
        <v>0</v>
      </c>
      <c r="G56" s="20"/>
      <c r="H56" s="53">
        <f t="shared" si="1"/>
        <v>0</v>
      </c>
      <c r="I56" s="7"/>
      <c r="J56" s="10"/>
      <c r="L56" s="17"/>
    </row>
    <row r="57" spans="2:12" x14ac:dyDescent="0.25">
      <c r="B57" s="4"/>
      <c r="C57" s="17" t="s">
        <v>38</v>
      </c>
      <c r="D57" s="112">
        <v>0</v>
      </c>
      <c r="E57" s="7"/>
      <c r="F57" s="8">
        <v>1</v>
      </c>
      <c r="G57" s="20"/>
      <c r="H57" s="53">
        <f t="shared" si="1"/>
        <v>0</v>
      </c>
      <c r="I57" s="7"/>
      <c r="J57" s="10"/>
      <c r="L57" s="17"/>
    </row>
    <row r="58" spans="2:12" x14ac:dyDescent="0.25">
      <c r="B58" s="4"/>
      <c r="C58" s="17" t="s">
        <v>39</v>
      </c>
      <c r="D58" s="112">
        <v>0</v>
      </c>
      <c r="E58" s="7"/>
      <c r="F58" s="8">
        <v>0</v>
      </c>
      <c r="G58" s="20"/>
      <c r="H58" s="53">
        <f t="shared" si="1"/>
        <v>0</v>
      </c>
      <c r="I58" s="7"/>
      <c r="J58" s="10"/>
      <c r="L58" s="17"/>
    </row>
    <row r="59" spans="2:12" x14ac:dyDescent="0.25">
      <c r="B59" s="4"/>
      <c r="C59" s="17" t="s">
        <v>40</v>
      </c>
      <c r="D59" s="112">
        <v>0</v>
      </c>
      <c r="E59" s="7"/>
      <c r="F59" s="8">
        <v>0</v>
      </c>
      <c r="G59" s="20"/>
      <c r="H59" s="53">
        <f t="shared" si="1"/>
        <v>0</v>
      </c>
      <c r="I59" s="7"/>
      <c r="J59" s="10"/>
      <c r="L59" s="17"/>
    </row>
    <row r="60" spans="2:12" x14ac:dyDescent="0.25">
      <c r="B60" s="4"/>
      <c r="C60" s="17" t="s">
        <v>41</v>
      </c>
      <c r="D60" s="112">
        <v>0</v>
      </c>
      <c r="E60" s="7"/>
      <c r="F60" s="8">
        <v>1</v>
      </c>
      <c r="G60" s="20"/>
      <c r="H60" s="53">
        <f t="shared" si="1"/>
        <v>0</v>
      </c>
      <c r="I60" s="7"/>
      <c r="J60" s="10"/>
      <c r="L60" s="17"/>
    </row>
    <row r="61" spans="2:12" x14ac:dyDescent="0.25">
      <c r="B61" s="4"/>
      <c r="C61" s="17" t="s">
        <v>42</v>
      </c>
      <c r="D61" s="112">
        <v>0</v>
      </c>
      <c r="E61" s="7"/>
      <c r="F61" s="8">
        <v>0</v>
      </c>
      <c r="G61" s="20"/>
      <c r="H61" s="53">
        <f t="shared" si="1"/>
        <v>0</v>
      </c>
      <c r="I61" s="7"/>
      <c r="J61" s="10"/>
      <c r="L61" s="17"/>
    </row>
    <row r="62" spans="2:12" x14ac:dyDescent="0.25">
      <c r="B62" s="4"/>
      <c r="C62" s="17" t="s">
        <v>43</v>
      </c>
      <c r="D62" s="112">
        <v>0</v>
      </c>
      <c r="E62" s="7"/>
      <c r="F62" s="8">
        <v>0</v>
      </c>
      <c r="G62" s="20"/>
      <c r="H62" s="53">
        <f t="shared" si="1"/>
        <v>0</v>
      </c>
      <c r="I62" s="7"/>
      <c r="J62" s="10"/>
      <c r="L62" s="17"/>
    </row>
    <row r="63" spans="2:12" x14ac:dyDescent="0.25">
      <c r="B63" s="4"/>
      <c r="C63" s="17" t="s">
        <v>44</v>
      </c>
      <c r="D63" s="112">
        <v>0</v>
      </c>
      <c r="E63" s="7"/>
      <c r="F63" s="8">
        <v>0</v>
      </c>
      <c r="G63" s="20"/>
      <c r="H63" s="53">
        <f t="shared" si="1"/>
        <v>0</v>
      </c>
      <c r="I63" s="7"/>
      <c r="J63" s="10"/>
      <c r="L63" s="17"/>
    </row>
    <row r="64" spans="2:12" x14ac:dyDescent="0.25">
      <c r="B64" s="4"/>
      <c r="C64" s="17" t="s">
        <v>45</v>
      </c>
      <c r="D64" s="112">
        <v>0</v>
      </c>
      <c r="E64" s="7"/>
      <c r="F64" s="8">
        <v>0</v>
      </c>
      <c r="G64" s="20"/>
      <c r="H64" s="53">
        <f t="shared" si="1"/>
        <v>0</v>
      </c>
      <c r="I64" s="7"/>
      <c r="J64" s="10"/>
      <c r="L64" s="17"/>
    </row>
    <row r="65" spans="2:12" x14ac:dyDescent="0.25">
      <c r="B65" s="4"/>
      <c r="C65" s="17" t="s">
        <v>46</v>
      </c>
      <c r="D65" s="112">
        <v>0</v>
      </c>
      <c r="E65" s="7"/>
      <c r="F65" s="8">
        <v>0</v>
      </c>
      <c r="G65" s="20"/>
      <c r="H65" s="53">
        <f t="shared" si="1"/>
        <v>0</v>
      </c>
      <c r="I65" s="7"/>
      <c r="J65" s="10"/>
      <c r="L65" s="17"/>
    </row>
    <row r="66" spans="2:12" x14ac:dyDescent="0.25">
      <c r="B66" s="4"/>
      <c r="C66" s="17" t="s">
        <v>47</v>
      </c>
      <c r="D66" s="112">
        <v>0</v>
      </c>
      <c r="E66" s="7"/>
      <c r="F66" s="8">
        <v>1</v>
      </c>
      <c r="G66" s="20"/>
      <c r="H66" s="53">
        <f t="shared" si="1"/>
        <v>0</v>
      </c>
      <c r="I66" s="7"/>
      <c r="J66" s="10"/>
      <c r="L66" s="17"/>
    </row>
    <row r="67" spans="2:12" x14ac:dyDescent="0.25">
      <c r="B67" s="4"/>
      <c r="C67" s="17" t="s">
        <v>48</v>
      </c>
      <c r="D67" s="112">
        <v>0</v>
      </c>
      <c r="E67" s="7"/>
      <c r="F67" s="8">
        <v>0</v>
      </c>
      <c r="G67" s="20"/>
      <c r="H67" s="53">
        <f t="shared" si="1"/>
        <v>0</v>
      </c>
      <c r="I67" s="7"/>
      <c r="J67" s="10"/>
      <c r="L67" s="17"/>
    </row>
    <row r="68" spans="2:12" x14ac:dyDescent="0.25">
      <c r="B68" s="4"/>
      <c r="C68" s="17" t="s">
        <v>49</v>
      </c>
      <c r="D68" s="112">
        <v>0</v>
      </c>
      <c r="E68" s="7"/>
      <c r="F68" s="8">
        <v>0</v>
      </c>
      <c r="G68" s="20"/>
      <c r="H68" s="53">
        <f t="shared" si="1"/>
        <v>0</v>
      </c>
      <c r="I68" s="7"/>
      <c r="J68" s="10"/>
      <c r="L68" s="17"/>
    </row>
    <row r="69" spans="2:12" x14ac:dyDescent="0.25">
      <c r="B69" s="4"/>
      <c r="C69" s="17" t="s">
        <v>50</v>
      </c>
      <c r="D69" s="112">
        <v>0</v>
      </c>
      <c r="E69" s="7"/>
      <c r="F69" s="8">
        <v>0</v>
      </c>
      <c r="G69" s="20"/>
      <c r="H69" s="53">
        <f t="shared" si="1"/>
        <v>0</v>
      </c>
      <c r="I69" s="7"/>
      <c r="J69" s="10"/>
      <c r="L69" s="17"/>
    </row>
    <row r="70" spans="2:12" x14ac:dyDescent="0.25">
      <c r="B70" s="4"/>
      <c r="C70" s="193" t="s">
        <v>51</v>
      </c>
      <c r="D70" s="193"/>
      <c r="E70" s="109"/>
      <c r="F70" s="15"/>
      <c r="G70" s="109"/>
      <c r="H70" s="16"/>
      <c r="J70" s="10"/>
    </row>
    <row r="71" spans="2:12" x14ac:dyDescent="0.25">
      <c r="B71" s="4"/>
      <c r="C71" s="17" t="s">
        <v>52</v>
      </c>
      <c r="D71" s="112">
        <v>0</v>
      </c>
      <c r="E71" s="7"/>
      <c r="F71" s="8">
        <v>0</v>
      </c>
      <c r="G71" s="20"/>
      <c r="H71" s="53">
        <f t="shared" ref="H71:H75" si="2">+F71*D71</f>
        <v>0</v>
      </c>
      <c r="I71" s="7"/>
      <c r="J71" s="10"/>
    </row>
    <row r="72" spans="2:12" x14ac:dyDescent="0.25">
      <c r="B72" s="4"/>
      <c r="C72" s="17" t="s">
        <v>53</v>
      </c>
      <c r="D72" s="112">
        <v>0</v>
      </c>
      <c r="E72" s="7"/>
      <c r="F72" s="8">
        <v>0</v>
      </c>
      <c r="G72" s="20"/>
      <c r="H72" s="53">
        <f t="shared" si="2"/>
        <v>0</v>
      </c>
      <c r="I72" s="7"/>
      <c r="J72" s="10"/>
    </row>
    <row r="73" spans="2:12" x14ac:dyDescent="0.25">
      <c r="B73" s="4"/>
      <c r="C73" s="17" t="s">
        <v>128</v>
      </c>
      <c r="D73" s="112">
        <v>0</v>
      </c>
      <c r="E73" s="7"/>
      <c r="F73" s="8">
        <v>0</v>
      </c>
      <c r="G73" s="20"/>
      <c r="H73" s="53">
        <f t="shared" si="2"/>
        <v>0</v>
      </c>
      <c r="I73" s="7"/>
      <c r="J73" s="10"/>
    </row>
    <row r="74" spans="2:12" x14ac:dyDescent="0.25">
      <c r="B74" s="4"/>
      <c r="C74" s="17" t="s">
        <v>54</v>
      </c>
      <c r="D74" s="112">
        <v>0</v>
      </c>
      <c r="E74" s="7"/>
      <c r="F74" s="8">
        <v>0</v>
      </c>
      <c r="G74" s="20"/>
      <c r="H74" s="53">
        <f t="shared" si="2"/>
        <v>0</v>
      </c>
      <c r="I74" s="7"/>
      <c r="J74" s="10"/>
    </row>
    <row r="75" spans="2:12" x14ac:dyDescent="0.25">
      <c r="B75" s="4"/>
      <c r="C75" s="17" t="s">
        <v>55</v>
      </c>
      <c r="D75" s="112">
        <v>0</v>
      </c>
      <c r="E75" s="7"/>
      <c r="F75" s="8">
        <v>0</v>
      </c>
      <c r="G75" s="20"/>
      <c r="H75" s="53">
        <f t="shared" si="2"/>
        <v>0</v>
      </c>
      <c r="I75" s="7"/>
      <c r="J75" s="10"/>
    </row>
    <row r="76" spans="2:12" x14ac:dyDescent="0.25">
      <c r="B76" s="4"/>
      <c r="C76" s="193" t="s">
        <v>56</v>
      </c>
      <c r="D76" s="193"/>
      <c r="E76" s="109"/>
      <c r="F76" s="15"/>
      <c r="G76" s="109"/>
      <c r="H76" s="16"/>
      <c r="J76" s="10"/>
    </row>
    <row r="77" spans="2:12" x14ac:dyDescent="0.25">
      <c r="B77" s="4"/>
      <c r="C77" s="17" t="s">
        <v>57</v>
      </c>
      <c r="D77" s="112">
        <v>0</v>
      </c>
      <c r="E77" s="7"/>
      <c r="F77" s="8">
        <v>0</v>
      </c>
      <c r="G77" s="7"/>
      <c r="H77" s="53">
        <f>+F77*D77</f>
        <v>0</v>
      </c>
      <c r="I77" s="7"/>
      <c r="J77" s="10"/>
    </row>
    <row r="78" spans="2:12" x14ac:dyDescent="0.25">
      <c r="B78" s="4"/>
      <c r="C78" s="17" t="s">
        <v>58</v>
      </c>
      <c r="D78" s="112">
        <v>0</v>
      </c>
      <c r="E78" s="7"/>
      <c r="F78" s="8">
        <v>0</v>
      </c>
      <c r="G78" s="7"/>
      <c r="H78" s="53">
        <f>+F78*D78</f>
        <v>0</v>
      </c>
      <c r="I78" s="7"/>
      <c r="J78" s="10"/>
    </row>
    <row r="79" spans="2:12" x14ac:dyDescent="0.25">
      <c r="B79" s="4"/>
      <c r="C79" s="193" t="s">
        <v>59</v>
      </c>
      <c r="D79" s="193"/>
      <c r="E79" s="109"/>
      <c r="F79" s="15"/>
      <c r="G79" s="109"/>
      <c r="H79" s="16"/>
      <c r="J79" s="10"/>
    </row>
    <row r="80" spans="2:12" x14ac:dyDescent="0.25">
      <c r="B80" s="4"/>
      <c r="C80" s="17" t="s">
        <v>60</v>
      </c>
      <c r="D80" s="112">
        <v>0</v>
      </c>
      <c r="E80" s="7"/>
      <c r="F80" s="8">
        <v>32</v>
      </c>
      <c r="G80" s="7"/>
      <c r="H80" s="53">
        <f t="shared" ref="H80:H85" si="3">+F80*D80</f>
        <v>0</v>
      </c>
      <c r="I80" s="7"/>
      <c r="J80" s="10"/>
    </row>
    <row r="81" spans="2:10" x14ac:dyDescent="0.25">
      <c r="B81" s="4"/>
      <c r="C81" s="17" t="s">
        <v>61</v>
      </c>
      <c r="D81" s="112">
        <v>0</v>
      </c>
      <c r="E81" s="7"/>
      <c r="F81" s="8">
        <v>30</v>
      </c>
      <c r="G81" s="7"/>
      <c r="H81" s="53">
        <f t="shared" si="3"/>
        <v>0</v>
      </c>
      <c r="I81" s="7"/>
      <c r="J81" s="10"/>
    </row>
    <row r="82" spans="2:10" x14ac:dyDescent="0.25">
      <c r="B82" s="4"/>
      <c r="C82" s="17" t="s">
        <v>62</v>
      </c>
      <c r="D82" s="112">
        <v>0</v>
      </c>
      <c r="E82" s="7"/>
      <c r="F82" s="8">
        <v>0</v>
      </c>
      <c r="G82" s="7"/>
      <c r="H82" s="53">
        <f t="shared" si="3"/>
        <v>0</v>
      </c>
      <c r="I82" s="7"/>
      <c r="J82" s="10"/>
    </row>
    <row r="83" spans="2:10" x14ac:dyDescent="0.25">
      <c r="B83" s="4"/>
      <c r="C83" s="17" t="s">
        <v>63</v>
      </c>
      <c r="D83" s="112">
        <v>0</v>
      </c>
      <c r="E83" s="7"/>
      <c r="F83" s="8">
        <v>0</v>
      </c>
      <c r="G83" s="7"/>
      <c r="H83" s="53">
        <f t="shared" si="3"/>
        <v>0</v>
      </c>
      <c r="I83" s="7"/>
      <c r="J83" s="10"/>
    </row>
    <row r="84" spans="2:10" x14ac:dyDescent="0.25">
      <c r="B84" s="4"/>
      <c r="C84" s="17" t="s">
        <v>64</v>
      </c>
      <c r="D84" s="112">
        <v>0</v>
      </c>
      <c r="E84" s="7"/>
      <c r="F84" s="8">
        <v>1</v>
      </c>
      <c r="G84" s="7"/>
      <c r="H84" s="53">
        <f t="shared" si="3"/>
        <v>0</v>
      </c>
      <c r="I84" s="7"/>
      <c r="J84" s="10"/>
    </row>
    <row r="85" spans="2:10" x14ac:dyDescent="0.25">
      <c r="B85" s="4"/>
      <c r="C85" s="17" t="s">
        <v>65</v>
      </c>
      <c r="D85" s="112">
        <v>0</v>
      </c>
      <c r="E85" s="7"/>
      <c r="F85" s="8">
        <v>0</v>
      </c>
      <c r="G85" s="7"/>
      <c r="H85" s="53">
        <f t="shared" si="3"/>
        <v>0</v>
      </c>
      <c r="I85" s="7"/>
      <c r="J85" s="10"/>
    </row>
    <row r="86" spans="2:10" x14ac:dyDescent="0.25">
      <c r="B86" s="4"/>
      <c r="C86" s="18"/>
      <c r="D86" s="7"/>
      <c r="E86" s="7"/>
      <c r="F86" s="8"/>
      <c r="G86" s="7"/>
      <c r="H86" s="14"/>
      <c r="I86" s="7"/>
      <c r="J86" s="10"/>
    </row>
    <row r="87" spans="2:10" x14ac:dyDescent="0.25">
      <c r="B87" s="4"/>
      <c r="C87" s="5"/>
      <c r="D87" s="6"/>
      <c r="E87" s="7"/>
      <c r="F87" s="8"/>
      <c r="G87" s="7"/>
      <c r="H87" s="9"/>
      <c r="I87" s="7"/>
      <c r="J87" s="10"/>
    </row>
    <row r="88" spans="2:10" x14ac:dyDescent="0.25">
      <c r="B88" s="4"/>
      <c r="C88" s="5"/>
      <c r="D88" s="188" t="s">
        <v>66</v>
      </c>
      <c r="E88" s="189"/>
      <c r="F88" s="189"/>
      <c r="G88" s="54"/>
      <c r="H88" s="121">
        <f>SUM(H24:H85)</f>
        <v>0</v>
      </c>
      <c r="J88" s="10"/>
    </row>
    <row r="89" spans="2:10" ht="15.75" thickBot="1" x14ac:dyDescent="0.3">
      <c r="B89" s="21"/>
      <c r="C89" s="22"/>
      <c r="D89" s="22"/>
      <c r="E89" s="22"/>
      <c r="F89" s="23"/>
      <c r="G89" s="22"/>
      <c r="H89" s="22"/>
      <c r="I89" s="22"/>
      <c r="J89" s="24"/>
    </row>
  </sheetData>
  <sheetProtection selectLockedCells="1"/>
  <mergeCells count="15">
    <mergeCell ref="B8:J8"/>
    <mergeCell ref="B12:J12"/>
    <mergeCell ref="D88:F88"/>
    <mergeCell ref="C22:I22"/>
    <mergeCell ref="C16:I16"/>
    <mergeCell ref="C18:I18"/>
    <mergeCell ref="C23:D23"/>
    <mergeCell ref="C26:D26"/>
    <mergeCell ref="C30:D30"/>
    <mergeCell ref="C42:D42"/>
    <mergeCell ref="C70:D70"/>
    <mergeCell ref="C76:D76"/>
    <mergeCell ref="C79:D79"/>
    <mergeCell ref="C19:I19"/>
    <mergeCell ref="B14:J14"/>
  </mergeCells>
  <printOptions horizontalCentered="1" verticalCentered="1"/>
  <pageMargins left="0.23622047244094491" right="0.23622047244094491" top="0.74803149606299213" bottom="0.74803149606299213"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zoomScale="80" zoomScaleNormal="80" workbookViewId="0">
      <selection activeCell="C20" sqref="C20:I20"/>
    </sheetView>
  </sheetViews>
  <sheetFormatPr defaultRowHeight="15" x14ac:dyDescent="0.25"/>
  <cols>
    <col min="1" max="1" width="1.5703125" customWidth="1"/>
    <col min="2" max="2" width="2.140625" customWidth="1"/>
    <col min="3" max="3" width="86.42578125" bestFit="1" customWidth="1"/>
    <col min="4" max="4" width="13.7109375" customWidth="1"/>
    <col min="5" max="5" width="2" customWidth="1"/>
    <col min="6" max="6" width="13.7109375" style="1" customWidth="1"/>
    <col min="7" max="7" width="1.85546875" customWidth="1"/>
    <col min="8" max="8" width="13.7109375" customWidth="1"/>
    <col min="9" max="9" width="2" customWidth="1"/>
    <col min="10" max="10" width="2.42578125" customWidth="1"/>
  </cols>
  <sheetData>
    <row r="1" spans="2:10" ht="9" customHeight="1" x14ac:dyDescent="0.25"/>
    <row r="2" spans="2:10" ht="9" customHeight="1" x14ac:dyDescent="0.25"/>
    <row r="3" spans="2:10" ht="9" customHeight="1" x14ac:dyDescent="0.25"/>
    <row r="4" spans="2:10" ht="9" customHeight="1" x14ac:dyDescent="0.25"/>
    <row r="5" spans="2:10" ht="9" customHeight="1" x14ac:dyDescent="0.25"/>
    <row r="6" spans="2:10" ht="9" customHeight="1" x14ac:dyDescent="0.25"/>
    <row r="7" spans="2:10" ht="9" customHeight="1" thickBot="1" x14ac:dyDescent="0.3"/>
    <row r="8" spans="2:10" ht="15.75" thickBot="1" x14ac:dyDescent="0.3">
      <c r="B8" s="184" t="s">
        <v>130</v>
      </c>
      <c r="C8" s="185"/>
      <c r="D8" s="185"/>
      <c r="E8" s="185"/>
      <c r="F8" s="185"/>
      <c r="G8" s="185"/>
      <c r="H8" s="185"/>
      <c r="I8" s="185"/>
      <c r="J8" s="186"/>
    </row>
    <row r="10" spans="2:10" x14ac:dyDescent="0.25">
      <c r="B10" s="89" t="s">
        <v>126</v>
      </c>
    </row>
    <row r="11" spans="2:10" x14ac:dyDescent="0.25">
      <c r="B11" s="89" t="s">
        <v>112</v>
      </c>
    </row>
    <row r="12" spans="2:10" ht="26.25" customHeight="1" x14ac:dyDescent="0.25">
      <c r="B12" s="187" t="s">
        <v>127</v>
      </c>
      <c r="C12" s="187"/>
      <c r="D12" s="187"/>
      <c r="E12" s="187"/>
      <c r="F12" s="187"/>
      <c r="G12" s="187"/>
      <c r="H12" s="187"/>
      <c r="I12" s="187"/>
      <c r="J12" s="187"/>
    </row>
    <row r="13" spans="2:10" x14ac:dyDescent="0.25">
      <c r="B13" s="89" t="s">
        <v>113</v>
      </c>
    </row>
    <row r="14" spans="2:10" ht="28.5" customHeight="1" x14ac:dyDescent="0.25">
      <c r="B14" s="187" t="s">
        <v>138</v>
      </c>
      <c r="C14" s="187"/>
      <c r="D14" s="187"/>
      <c r="E14" s="187"/>
      <c r="F14" s="187"/>
      <c r="G14" s="187"/>
      <c r="H14" s="187"/>
      <c r="I14" s="187"/>
      <c r="J14" s="187"/>
    </row>
    <row r="15" spans="2:10" x14ac:dyDescent="0.25">
      <c r="B15" s="89"/>
    </row>
    <row r="16" spans="2:10" ht="15.75" thickBot="1" x14ac:dyDescent="0.3">
      <c r="B16" s="89"/>
    </row>
    <row r="17" spans="2:10" ht="30" x14ac:dyDescent="0.4">
      <c r="B17" s="2"/>
      <c r="C17" s="191" t="s">
        <v>122</v>
      </c>
      <c r="D17" s="191"/>
      <c r="E17" s="191"/>
      <c r="F17" s="191"/>
      <c r="G17" s="191"/>
      <c r="H17" s="191"/>
      <c r="I17" s="191"/>
      <c r="J17" s="3"/>
    </row>
    <row r="18" spans="2:10" x14ac:dyDescent="0.25">
      <c r="B18" s="4"/>
      <c r="C18" s="5"/>
      <c r="D18" s="6"/>
      <c r="E18" s="7"/>
      <c r="F18" s="8"/>
      <c r="G18" s="7"/>
      <c r="H18" s="9"/>
      <c r="I18" s="7"/>
      <c r="J18" s="10"/>
    </row>
    <row r="19" spans="2:10" ht="20.25" x14ac:dyDescent="0.3">
      <c r="B19" s="4"/>
      <c r="C19" s="192" t="s">
        <v>148</v>
      </c>
      <c r="D19" s="192"/>
      <c r="E19" s="192"/>
      <c r="F19" s="192"/>
      <c r="G19" s="192"/>
      <c r="H19" s="192"/>
      <c r="I19" s="192"/>
      <c r="J19" s="10"/>
    </row>
    <row r="20" spans="2:10" ht="39.75" customHeight="1" x14ac:dyDescent="0.25">
      <c r="B20" s="4"/>
      <c r="C20" s="195" t="s">
        <v>139</v>
      </c>
      <c r="D20" s="195"/>
      <c r="E20" s="195"/>
      <c r="F20" s="195"/>
      <c r="G20" s="195"/>
      <c r="H20" s="195"/>
      <c r="I20" s="195"/>
      <c r="J20" s="10"/>
    </row>
    <row r="21" spans="2:10" x14ac:dyDescent="0.25">
      <c r="B21" s="4"/>
      <c r="C21" s="5"/>
      <c r="D21" s="6"/>
      <c r="E21" s="7"/>
      <c r="F21" s="8"/>
      <c r="G21" s="7"/>
      <c r="H21" s="9"/>
      <c r="I21" s="7"/>
      <c r="J21" s="10"/>
    </row>
    <row r="22" spans="2:10" ht="30" x14ac:dyDescent="0.25">
      <c r="B22" s="4"/>
      <c r="C22" s="108" t="s">
        <v>0</v>
      </c>
      <c r="D22" s="107" t="s">
        <v>1</v>
      </c>
      <c r="E22" s="11"/>
      <c r="F22" s="106" t="s">
        <v>97</v>
      </c>
      <c r="G22" s="11"/>
      <c r="H22" s="107" t="s">
        <v>2</v>
      </c>
      <c r="I22" s="7"/>
      <c r="J22" s="10"/>
    </row>
    <row r="23" spans="2:10" ht="31.5" customHeight="1" x14ac:dyDescent="0.25">
      <c r="B23" s="4"/>
      <c r="C23" s="190" t="s">
        <v>3</v>
      </c>
      <c r="D23" s="190"/>
      <c r="E23" s="190"/>
      <c r="F23" s="190"/>
      <c r="G23" s="190"/>
      <c r="H23" s="190"/>
      <c r="I23" s="190"/>
      <c r="J23" s="10"/>
    </row>
    <row r="24" spans="2:10" x14ac:dyDescent="0.25">
      <c r="B24" s="4"/>
      <c r="C24" s="193" t="s">
        <v>4</v>
      </c>
      <c r="D24" s="193"/>
      <c r="E24" s="109"/>
      <c r="F24" s="15"/>
      <c r="G24" s="109"/>
      <c r="H24" s="16"/>
      <c r="J24" s="10"/>
    </row>
    <row r="25" spans="2:10" ht="29.25" x14ac:dyDescent="0.25">
      <c r="B25" s="4"/>
      <c r="C25" s="12" t="s">
        <v>5</v>
      </c>
      <c r="D25" s="111">
        <v>0</v>
      </c>
      <c r="E25" s="7"/>
      <c r="F25" s="13">
        <v>45</v>
      </c>
      <c r="G25" s="7"/>
      <c r="H25" s="53">
        <f>+F25*D25</f>
        <v>0</v>
      </c>
      <c r="I25" s="7"/>
      <c r="J25" s="10"/>
    </row>
    <row r="26" spans="2:10" x14ac:dyDescent="0.25">
      <c r="B26" s="4"/>
      <c r="C26" s="193" t="s">
        <v>7</v>
      </c>
      <c r="D26" s="193"/>
      <c r="E26" s="109"/>
      <c r="F26" s="15"/>
      <c r="G26" s="109"/>
      <c r="H26" s="16"/>
      <c r="J26" s="10"/>
    </row>
    <row r="27" spans="2:10" x14ac:dyDescent="0.25">
      <c r="B27" s="4"/>
      <c r="C27" s="17" t="s">
        <v>8</v>
      </c>
      <c r="D27" s="112">
        <v>0</v>
      </c>
      <c r="E27" s="7"/>
      <c r="F27" s="8">
        <v>45</v>
      </c>
      <c r="G27" s="7"/>
      <c r="H27" s="53">
        <f>+F27*D27</f>
        <v>0</v>
      </c>
      <c r="I27" s="7"/>
      <c r="J27" s="10"/>
    </row>
    <row r="28" spans="2:10" x14ac:dyDescent="0.25">
      <c r="B28" s="4"/>
      <c r="C28" s="17" t="s">
        <v>9</v>
      </c>
      <c r="D28" s="112">
        <v>0</v>
      </c>
      <c r="E28" s="7"/>
      <c r="F28" s="8">
        <v>0</v>
      </c>
      <c r="G28" s="7"/>
      <c r="H28" s="53">
        <f>+F28*D28</f>
        <v>0</v>
      </c>
      <c r="I28" s="7"/>
      <c r="J28" s="10"/>
    </row>
    <row r="29" spans="2:10" x14ac:dyDescent="0.25">
      <c r="B29" s="4"/>
      <c r="C29" s="17" t="s">
        <v>10</v>
      </c>
      <c r="D29" s="112">
        <v>0</v>
      </c>
      <c r="E29" s="7"/>
      <c r="F29" s="8">
        <v>0</v>
      </c>
      <c r="G29" s="7"/>
      <c r="H29" s="53">
        <f>+F29*D29</f>
        <v>0</v>
      </c>
      <c r="I29" s="7"/>
      <c r="J29" s="10"/>
    </row>
    <row r="30" spans="2:10" x14ac:dyDescent="0.25">
      <c r="B30" s="4"/>
      <c r="C30" s="18"/>
      <c r="D30" s="7"/>
      <c r="E30" s="7"/>
      <c r="F30" s="8"/>
      <c r="G30" s="7"/>
      <c r="H30" s="14"/>
      <c r="I30" s="7"/>
      <c r="J30" s="10"/>
    </row>
    <row r="31" spans="2:10" x14ac:dyDescent="0.25">
      <c r="B31" s="4"/>
      <c r="C31" s="5"/>
      <c r="D31" s="6"/>
      <c r="E31" s="7"/>
      <c r="F31" s="8"/>
      <c r="G31" s="7"/>
      <c r="H31" s="9"/>
      <c r="I31" s="7"/>
      <c r="J31" s="10"/>
    </row>
    <row r="32" spans="2:10" x14ac:dyDescent="0.25">
      <c r="B32" s="4"/>
      <c r="C32" s="5"/>
      <c r="D32" s="188" t="s">
        <v>66</v>
      </c>
      <c r="E32" s="189"/>
      <c r="F32" s="189"/>
      <c r="G32" s="54"/>
      <c r="H32" s="121">
        <f>SUM(H25:H29)</f>
        <v>0</v>
      </c>
      <c r="J32" s="10"/>
    </row>
    <row r="33" spans="2:10" ht="15.75" thickBot="1" x14ac:dyDescent="0.3">
      <c r="B33" s="21"/>
      <c r="C33" s="22"/>
      <c r="D33" s="22"/>
      <c r="E33" s="22"/>
      <c r="F33" s="23"/>
      <c r="G33" s="22"/>
      <c r="H33" s="22"/>
      <c r="I33" s="22"/>
      <c r="J33" s="24"/>
    </row>
  </sheetData>
  <sheetProtection selectLockedCells="1"/>
  <mergeCells count="10">
    <mergeCell ref="D32:F32"/>
    <mergeCell ref="C26:D26"/>
    <mergeCell ref="C24:D24"/>
    <mergeCell ref="B8:J8"/>
    <mergeCell ref="B12:J12"/>
    <mergeCell ref="C17:I17"/>
    <mergeCell ref="C19:I19"/>
    <mergeCell ref="C23:I23"/>
    <mergeCell ref="C20:I20"/>
    <mergeCell ref="B14:J14"/>
  </mergeCells>
  <printOptions horizontalCentered="1" verticalCentered="1"/>
  <pageMargins left="0.23622047244094491" right="0.23622047244094491" top="0.74803149606299213" bottom="0.74803149606299213"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zoomScale="80" zoomScaleNormal="80" workbookViewId="0">
      <selection activeCell="C19" sqref="C19:I19"/>
    </sheetView>
  </sheetViews>
  <sheetFormatPr defaultRowHeight="15" x14ac:dyDescent="0.25"/>
  <cols>
    <col min="1" max="1" width="1.5703125" customWidth="1"/>
    <col min="2" max="2" width="2.140625" customWidth="1"/>
    <col min="3" max="3" width="86.42578125" bestFit="1" customWidth="1"/>
    <col min="4" max="4" width="13.7109375" customWidth="1"/>
    <col min="5" max="5" width="2" customWidth="1"/>
    <col min="6" max="6" width="13.7109375" style="1" customWidth="1"/>
    <col min="7" max="7" width="1.85546875" customWidth="1"/>
    <col min="8" max="8" width="13.7109375" customWidth="1"/>
    <col min="9" max="9" width="2" customWidth="1"/>
    <col min="10" max="10" width="2.42578125" customWidth="1"/>
  </cols>
  <sheetData>
    <row r="1" spans="2:10" ht="9" customHeight="1" x14ac:dyDescent="0.25"/>
    <row r="2" spans="2:10" ht="9" customHeight="1" x14ac:dyDescent="0.25"/>
    <row r="3" spans="2:10" ht="9" customHeight="1" x14ac:dyDescent="0.25"/>
    <row r="4" spans="2:10" ht="9" customHeight="1" x14ac:dyDescent="0.25"/>
    <row r="5" spans="2:10" ht="9" customHeight="1" x14ac:dyDescent="0.25"/>
    <row r="6" spans="2:10" ht="9" customHeight="1" x14ac:dyDescent="0.25"/>
    <row r="7" spans="2:10" ht="9" customHeight="1" thickBot="1" x14ac:dyDescent="0.3"/>
    <row r="8" spans="2:10" ht="15.75" thickBot="1" x14ac:dyDescent="0.3">
      <c r="B8" s="184" t="s">
        <v>130</v>
      </c>
      <c r="C8" s="185"/>
      <c r="D8" s="185"/>
      <c r="E8" s="185"/>
      <c r="F8" s="185"/>
      <c r="G8" s="185"/>
      <c r="H8" s="185"/>
      <c r="I8" s="185"/>
      <c r="J8" s="186"/>
    </row>
    <row r="10" spans="2:10" x14ac:dyDescent="0.25">
      <c r="B10" s="89" t="s">
        <v>126</v>
      </c>
    </row>
    <row r="11" spans="2:10" x14ac:dyDescent="0.25">
      <c r="B11" s="89" t="s">
        <v>112</v>
      </c>
    </row>
    <row r="12" spans="2:10" ht="26.25" customHeight="1" x14ac:dyDescent="0.25">
      <c r="B12" s="187" t="s">
        <v>127</v>
      </c>
      <c r="C12" s="187"/>
      <c r="D12" s="187"/>
      <c r="E12" s="187"/>
      <c r="F12" s="187"/>
      <c r="G12" s="187"/>
      <c r="H12" s="187"/>
      <c r="I12" s="187"/>
      <c r="J12" s="187"/>
    </row>
    <row r="13" spans="2:10" x14ac:dyDescent="0.25">
      <c r="B13" s="89" t="s">
        <v>113</v>
      </c>
    </row>
    <row r="14" spans="2:10" ht="28.5" customHeight="1" x14ac:dyDescent="0.25">
      <c r="B14" s="187" t="s">
        <v>138</v>
      </c>
      <c r="C14" s="187"/>
      <c r="D14" s="187"/>
      <c r="E14" s="187"/>
      <c r="F14" s="187"/>
      <c r="G14" s="187"/>
      <c r="H14" s="187"/>
      <c r="I14" s="187"/>
      <c r="J14" s="187"/>
    </row>
    <row r="15" spans="2:10" ht="15.75" thickBot="1" x14ac:dyDescent="0.3">
      <c r="B15" s="89"/>
    </row>
    <row r="16" spans="2:10" ht="30" x14ac:dyDescent="0.4">
      <c r="B16" s="2"/>
      <c r="C16" s="191" t="s">
        <v>122</v>
      </c>
      <c r="D16" s="191"/>
      <c r="E16" s="191"/>
      <c r="F16" s="191"/>
      <c r="G16" s="191"/>
      <c r="H16" s="191"/>
      <c r="I16" s="191"/>
      <c r="J16" s="3"/>
    </row>
    <row r="17" spans="2:12" x14ac:dyDescent="0.25">
      <c r="B17" s="4"/>
      <c r="C17" s="5"/>
      <c r="D17" s="6"/>
      <c r="E17" s="7"/>
      <c r="F17" s="8"/>
      <c r="G17" s="7"/>
      <c r="H17" s="9"/>
      <c r="I17" s="7"/>
      <c r="J17" s="10"/>
    </row>
    <row r="18" spans="2:12" ht="20.25" x14ac:dyDescent="0.3">
      <c r="B18" s="4"/>
      <c r="C18" s="192" t="s">
        <v>147</v>
      </c>
      <c r="D18" s="192"/>
      <c r="E18" s="192"/>
      <c r="F18" s="192"/>
      <c r="G18" s="192"/>
      <c r="H18" s="192"/>
      <c r="I18" s="192"/>
      <c r="J18" s="10"/>
    </row>
    <row r="19" spans="2:12" ht="37.5" customHeight="1" x14ac:dyDescent="0.3">
      <c r="B19" s="4"/>
      <c r="C19" s="195" t="s">
        <v>132</v>
      </c>
      <c r="D19" s="196"/>
      <c r="E19" s="196"/>
      <c r="F19" s="196"/>
      <c r="G19" s="196"/>
      <c r="H19" s="196"/>
      <c r="I19" s="196"/>
      <c r="J19" s="10"/>
    </row>
    <row r="20" spans="2:12" x14ac:dyDescent="0.25">
      <c r="B20" s="4"/>
      <c r="C20" s="5"/>
      <c r="D20" s="6"/>
      <c r="E20" s="7"/>
      <c r="F20" s="8"/>
      <c r="G20" s="7"/>
      <c r="H20" s="9"/>
      <c r="I20" s="7"/>
      <c r="J20" s="10"/>
    </row>
    <row r="21" spans="2:12" ht="30" x14ac:dyDescent="0.25">
      <c r="B21" s="4"/>
      <c r="C21" s="108" t="s">
        <v>0</v>
      </c>
      <c r="D21" s="107" t="s">
        <v>1</v>
      </c>
      <c r="E21" s="11"/>
      <c r="F21" s="106" t="s">
        <v>97</v>
      </c>
      <c r="G21" s="11"/>
      <c r="H21" s="107" t="s">
        <v>2</v>
      </c>
      <c r="I21" s="7"/>
      <c r="J21" s="10"/>
    </row>
    <row r="22" spans="2:12" ht="31.5" customHeight="1" x14ac:dyDescent="0.25">
      <c r="B22" s="4"/>
      <c r="C22" s="190" t="s">
        <v>3</v>
      </c>
      <c r="D22" s="190"/>
      <c r="E22" s="190"/>
      <c r="F22" s="190"/>
      <c r="G22" s="190"/>
      <c r="H22" s="190"/>
      <c r="I22" s="190"/>
      <c r="J22" s="10"/>
    </row>
    <row r="23" spans="2:12" x14ac:dyDescent="0.25">
      <c r="B23" s="4"/>
      <c r="C23" s="193" t="s">
        <v>4</v>
      </c>
      <c r="D23" s="193"/>
      <c r="E23" s="109"/>
      <c r="F23" s="15"/>
      <c r="G23" s="109"/>
      <c r="H23" s="16"/>
      <c r="J23" s="10"/>
    </row>
    <row r="24" spans="2:12" ht="29.25" x14ac:dyDescent="0.25">
      <c r="B24" s="4"/>
      <c r="C24" s="12" t="s">
        <v>5</v>
      </c>
      <c r="D24" s="111">
        <v>0</v>
      </c>
      <c r="E24" s="7"/>
      <c r="F24" s="13">
        <v>20</v>
      </c>
      <c r="G24" s="7"/>
      <c r="H24" s="53">
        <f>+F24*D24</f>
        <v>0</v>
      </c>
      <c r="I24" s="7"/>
      <c r="J24" s="10"/>
    </row>
    <row r="25" spans="2:12" x14ac:dyDescent="0.25">
      <c r="B25" s="4"/>
      <c r="C25" s="5" t="s">
        <v>6</v>
      </c>
      <c r="D25" s="112">
        <v>0</v>
      </c>
      <c r="E25" s="7"/>
      <c r="F25" s="8">
        <v>0</v>
      </c>
      <c r="G25" s="7"/>
      <c r="H25" s="53">
        <f>+F25*D25</f>
        <v>0</v>
      </c>
      <c r="I25" s="7"/>
      <c r="J25" s="10"/>
    </row>
    <row r="26" spans="2:12" x14ac:dyDescent="0.25">
      <c r="B26" s="4"/>
      <c r="C26" s="193" t="s">
        <v>7</v>
      </c>
      <c r="D26" s="193"/>
      <c r="E26" s="109"/>
      <c r="F26" s="15"/>
      <c r="G26" s="109"/>
      <c r="H26" s="16"/>
      <c r="J26" s="10"/>
    </row>
    <row r="27" spans="2:12" x14ac:dyDescent="0.25">
      <c r="B27" s="4"/>
      <c r="C27" s="17" t="s">
        <v>8</v>
      </c>
      <c r="D27" s="112">
        <v>0</v>
      </c>
      <c r="E27" s="7"/>
      <c r="F27" s="8">
        <v>55</v>
      </c>
      <c r="G27" s="7"/>
      <c r="H27" s="53">
        <f>+F27*D27</f>
        <v>0</v>
      </c>
      <c r="I27" s="7"/>
      <c r="J27" s="10"/>
    </row>
    <row r="28" spans="2:12" x14ac:dyDescent="0.25">
      <c r="B28" s="4"/>
      <c r="C28" s="17" t="s">
        <v>9</v>
      </c>
      <c r="D28" s="112">
        <v>0</v>
      </c>
      <c r="E28" s="7"/>
      <c r="F28" s="8">
        <v>0</v>
      </c>
      <c r="G28" s="7"/>
      <c r="H28" s="53">
        <f>+F28*D28</f>
        <v>0</v>
      </c>
      <c r="I28" s="7"/>
      <c r="J28" s="10"/>
    </row>
    <row r="29" spans="2:12" x14ac:dyDescent="0.25">
      <c r="B29" s="4"/>
      <c r="C29" s="17" t="s">
        <v>10</v>
      </c>
      <c r="D29" s="112">
        <v>0</v>
      </c>
      <c r="E29" s="7"/>
      <c r="F29" s="8">
        <v>55</v>
      </c>
      <c r="G29" s="7"/>
      <c r="H29" s="53">
        <f>+F29*D29</f>
        <v>0</v>
      </c>
      <c r="I29" s="7"/>
      <c r="J29" s="10"/>
    </row>
    <row r="30" spans="2:12" x14ac:dyDescent="0.25">
      <c r="B30" s="4"/>
      <c r="C30" s="193" t="s">
        <v>11</v>
      </c>
      <c r="D30" s="193"/>
      <c r="E30" s="109"/>
      <c r="F30" s="15"/>
      <c r="G30" s="109"/>
      <c r="H30" s="16"/>
      <c r="J30" s="10"/>
    </row>
    <row r="31" spans="2:12" x14ac:dyDescent="0.25">
      <c r="B31" s="4"/>
      <c r="C31" s="19" t="s">
        <v>12</v>
      </c>
      <c r="D31" s="112">
        <v>0</v>
      </c>
      <c r="E31" s="7"/>
      <c r="F31" s="8">
        <v>4</v>
      </c>
      <c r="G31" s="20"/>
      <c r="H31" s="53">
        <f>+F31*D31</f>
        <v>0</v>
      </c>
      <c r="I31" s="7"/>
      <c r="J31" s="10"/>
      <c r="L31" s="19"/>
    </row>
    <row r="32" spans="2:12" x14ac:dyDescent="0.25">
      <c r="B32" s="4"/>
      <c r="C32" s="17" t="s">
        <v>13</v>
      </c>
      <c r="D32" s="112">
        <v>0</v>
      </c>
      <c r="E32" s="7"/>
      <c r="F32" s="8">
        <v>4</v>
      </c>
      <c r="G32" s="20"/>
      <c r="H32" s="53">
        <f>+F32*D32</f>
        <v>0</v>
      </c>
      <c r="I32" s="7"/>
      <c r="J32" s="10"/>
      <c r="L32" s="17"/>
    </row>
    <row r="33" spans="2:12" x14ac:dyDescent="0.25">
      <c r="B33" s="4"/>
      <c r="C33" s="17" t="s">
        <v>14</v>
      </c>
      <c r="D33" s="112">
        <v>0</v>
      </c>
      <c r="E33" s="7"/>
      <c r="F33" s="8">
        <v>0</v>
      </c>
      <c r="G33" s="20"/>
      <c r="H33" s="53">
        <f>+F33*D33</f>
        <v>0</v>
      </c>
      <c r="I33" s="7"/>
      <c r="J33" s="10"/>
      <c r="L33" s="17"/>
    </row>
    <row r="34" spans="2:12" x14ac:dyDescent="0.25">
      <c r="B34" s="4"/>
      <c r="C34" s="17" t="s">
        <v>15</v>
      </c>
      <c r="D34" s="112">
        <v>0</v>
      </c>
      <c r="E34" s="7"/>
      <c r="F34" s="8">
        <v>0</v>
      </c>
      <c r="G34" s="20"/>
      <c r="H34" s="53">
        <v>0</v>
      </c>
      <c r="I34" s="7"/>
      <c r="J34" s="10"/>
      <c r="L34" s="17"/>
    </row>
    <row r="35" spans="2:12" x14ac:dyDescent="0.25">
      <c r="B35" s="4"/>
      <c r="C35" s="17" t="s">
        <v>16</v>
      </c>
      <c r="D35" s="112">
        <v>0</v>
      </c>
      <c r="E35" s="7"/>
      <c r="F35" s="8">
        <v>0</v>
      </c>
      <c r="G35" s="20"/>
      <c r="H35" s="53">
        <f t="shared" ref="H35:H41" si="0">+F35*D35</f>
        <v>0</v>
      </c>
      <c r="I35" s="7"/>
      <c r="J35" s="10"/>
      <c r="L35" s="17"/>
    </row>
    <row r="36" spans="2:12" x14ac:dyDescent="0.25">
      <c r="B36" s="4"/>
      <c r="C36" s="17" t="s">
        <v>17</v>
      </c>
      <c r="D36" s="112">
        <v>0</v>
      </c>
      <c r="E36" s="7"/>
      <c r="F36" s="8">
        <v>0</v>
      </c>
      <c r="G36" s="20"/>
      <c r="H36" s="53">
        <f t="shared" si="0"/>
        <v>0</v>
      </c>
      <c r="I36" s="7"/>
      <c r="J36" s="10"/>
      <c r="L36" s="17"/>
    </row>
    <row r="37" spans="2:12" x14ac:dyDescent="0.25">
      <c r="B37" s="4"/>
      <c r="C37" s="17" t="s">
        <v>18</v>
      </c>
      <c r="D37" s="112">
        <v>0</v>
      </c>
      <c r="E37" s="7"/>
      <c r="F37" s="8">
        <v>0</v>
      </c>
      <c r="G37" s="20"/>
      <c r="H37" s="53">
        <f t="shared" si="0"/>
        <v>0</v>
      </c>
      <c r="I37" s="7"/>
      <c r="J37" s="10"/>
      <c r="L37" s="17"/>
    </row>
    <row r="38" spans="2:12" x14ac:dyDescent="0.25">
      <c r="B38" s="4"/>
      <c r="C38" s="17" t="s">
        <v>19</v>
      </c>
      <c r="D38" s="112">
        <v>0</v>
      </c>
      <c r="E38" s="7"/>
      <c r="F38" s="8">
        <v>0</v>
      </c>
      <c r="G38" s="20"/>
      <c r="H38" s="53">
        <f t="shared" si="0"/>
        <v>0</v>
      </c>
      <c r="I38" s="7"/>
      <c r="J38" s="10"/>
      <c r="L38" s="17"/>
    </row>
    <row r="39" spans="2:12" x14ac:dyDescent="0.25">
      <c r="B39" s="4"/>
      <c r="C39" s="17" t="s">
        <v>20</v>
      </c>
      <c r="D39" s="112">
        <v>0</v>
      </c>
      <c r="E39" s="7"/>
      <c r="F39" s="8">
        <v>0</v>
      </c>
      <c r="G39" s="20"/>
      <c r="H39" s="53">
        <f t="shared" si="0"/>
        <v>0</v>
      </c>
      <c r="I39" s="7"/>
      <c r="J39" s="10"/>
      <c r="L39" s="17"/>
    </row>
    <row r="40" spans="2:12" x14ac:dyDescent="0.25">
      <c r="B40" s="4"/>
      <c r="C40" s="17" t="s">
        <v>21</v>
      </c>
      <c r="D40" s="112">
        <v>0</v>
      </c>
      <c r="E40" s="7"/>
      <c r="F40" s="8">
        <v>0</v>
      </c>
      <c r="G40" s="20"/>
      <c r="H40" s="53">
        <f t="shared" si="0"/>
        <v>0</v>
      </c>
      <c r="I40" s="7"/>
      <c r="J40" s="10"/>
      <c r="L40" s="17"/>
    </row>
    <row r="41" spans="2:12" x14ac:dyDescent="0.25">
      <c r="B41" s="4"/>
      <c r="C41" s="17" t="s">
        <v>22</v>
      </c>
      <c r="D41" s="112">
        <v>0</v>
      </c>
      <c r="E41" s="7"/>
      <c r="F41" s="8">
        <v>0</v>
      </c>
      <c r="G41" s="20"/>
      <c r="H41" s="53">
        <f t="shared" si="0"/>
        <v>0</v>
      </c>
      <c r="I41" s="7"/>
      <c r="J41" s="10"/>
      <c r="L41" s="17"/>
    </row>
    <row r="42" spans="2:12" x14ac:dyDescent="0.25">
      <c r="B42" s="4"/>
      <c r="C42" s="193" t="s">
        <v>23</v>
      </c>
      <c r="D42" s="193"/>
      <c r="E42" s="109"/>
      <c r="F42" s="15"/>
      <c r="G42" s="109"/>
      <c r="H42" s="16"/>
      <c r="J42" s="10"/>
    </row>
    <row r="43" spans="2:12" x14ac:dyDescent="0.25">
      <c r="B43" s="4"/>
      <c r="C43" s="5" t="s">
        <v>24</v>
      </c>
      <c r="D43" s="112">
        <v>0</v>
      </c>
      <c r="E43" s="7"/>
      <c r="F43" s="8">
        <v>0</v>
      </c>
      <c r="G43" s="20"/>
      <c r="H43" s="53">
        <f t="shared" ref="H43:H69" si="1">+F43*D43</f>
        <v>0</v>
      </c>
      <c r="I43" s="7"/>
      <c r="J43" s="10"/>
      <c r="L43" s="17"/>
    </row>
    <row r="44" spans="2:12" x14ac:dyDescent="0.25">
      <c r="B44" s="4"/>
      <c r="C44" s="5" t="s">
        <v>25</v>
      </c>
      <c r="D44" s="112">
        <v>0</v>
      </c>
      <c r="E44" s="7"/>
      <c r="F44" s="8">
        <v>0</v>
      </c>
      <c r="G44" s="20"/>
      <c r="H44" s="53">
        <f t="shared" si="1"/>
        <v>0</v>
      </c>
      <c r="I44" s="7"/>
      <c r="J44" s="10"/>
      <c r="L44" s="17"/>
    </row>
    <row r="45" spans="2:12" x14ac:dyDescent="0.25">
      <c r="B45" s="4"/>
      <c r="C45" s="17" t="s">
        <v>26</v>
      </c>
      <c r="D45" s="112">
        <v>0</v>
      </c>
      <c r="E45" s="7"/>
      <c r="F45" s="8">
        <v>25</v>
      </c>
      <c r="G45" s="20"/>
      <c r="H45" s="53">
        <f t="shared" si="1"/>
        <v>0</v>
      </c>
      <c r="I45" s="7"/>
      <c r="J45" s="10"/>
      <c r="L45" s="17"/>
    </row>
    <row r="46" spans="2:12" x14ac:dyDescent="0.25">
      <c r="B46" s="4"/>
      <c r="C46" s="17" t="s">
        <v>27</v>
      </c>
      <c r="D46" s="112">
        <v>0</v>
      </c>
      <c r="E46" s="7"/>
      <c r="F46" s="8">
        <v>0</v>
      </c>
      <c r="G46" s="20"/>
      <c r="H46" s="53">
        <f t="shared" si="1"/>
        <v>0</v>
      </c>
      <c r="I46" s="7"/>
      <c r="J46" s="10"/>
      <c r="L46" s="17"/>
    </row>
    <row r="47" spans="2:12" x14ac:dyDescent="0.25">
      <c r="B47" s="4"/>
      <c r="C47" s="17" t="s">
        <v>28</v>
      </c>
      <c r="D47" s="112">
        <v>0</v>
      </c>
      <c r="E47" s="7"/>
      <c r="F47" s="8">
        <v>0</v>
      </c>
      <c r="G47" s="20"/>
      <c r="H47" s="53">
        <f t="shared" si="1"/>
        <v>0</v>
      </c>
      <c r="I47" s="7"/>
      <c r="J47" s="10"/>
      <c r="L47" s="17"/>
    </row>
    <row r="48" spans="2:12" x14ac:dyDescent="0.25">
      <c r="B48" s="4"/>
      <c r="C48" s="17" t="s">
        <v>29</v>
      </c>
      <c r="D48" s="112">
        <v>0</v>
      </c>
      <c r="E48" s="7"/>
      <c r="F48" s="8">
        <v>63</v>
      </c>
      <c r="G48" s="20"/>
      <c r="H48" s="53">
        <f t="shared" si="1"/>
        <v>0</v>
      </c>
      <c r="I48" s="7"/>
      <c r="J48" s="10"/>
      <c r="L48" s="17"/>
    </row>
    <row r="49" spans="2:12" x14ac:dyDescent="0.25">
      <c r="B49" s="4"/>
      <c r="C49" s="17" t="s">
        <v>30</v>
      </c>
      <c r="D49" s="112">
        <v>0</v>
      </c>
      <c r="E49" s="7"/>
      <c r="F49" s="8">
        <v>0</v>
      </c>
      <c r="G49" s="20"/>
      <c r="H49" s="53">
        <f t="shared" si="1"/>
        <v>0</v>
      </c>
      <c r="I49" s="7"/>
      <c r="J49" s="10"/>
      <c r="L49" s="17"/>
    </row>
    <row r="50" spans="2:12" x14ac:dyDescent="0.25">
      <c r="B50" s="4"/>
      <c r="C50" s="17" t="s">
        <v>31</v>
      </c>
      <c r="D50" s="112">
        <v>0</v>
      </c>
      <c r="E50" s="7"/>
      <c r="F50" s="8">
        <v>39</v>
      </c>
      <c r="G50" s="20"/>
      <c r="H50" s="53">
        <f t="shared" si="1"/>
        <v>0</v>
      </c>
      <c r="I50" s="7"/>
      <c r="J50" s="10"/>
      <c r="L50" s="17"/>
    </row>
    <row r="51" spans="2:12" x14ac:dyDescent="0.25">
      <c r="B51" s="4"/>
      <c r="C51" s="17" t="s">
        <v>32</v>
      </c>
      <c r="D51" s="112">
        <v>0</v>
      </c>
      <c r="E51" s="7"/>
      <c r="F51" s="8">
        <v>28</v>
      </c>
      <c r="G51" s="20"/>
      <c r="H51" s="53">
        <f t="shared" si="1"/>
        <v>0</v>
      </c>
      <c r="I51" s="7"/>
      <c r="J51" s="10"/>
      <c r="L51" s="17"/>
    </row>
    <row r="52" spans="2:12" x14ac:dyDescent="0.25">
      <c r="B52" s="4"/>
      <c r="C52" s="17" t="s">
        <v>33</v>
      </c>
      <c r="D52" s="112">
        <v>0</v>
      </c>
      <c r="E52" s="7"/>
      <c r="F52" s="8">
        <v>1</v>
      </c>
      <c r="G52" s="20"/>
      <c r="H52" s="53">
        <f t="shared" si="1"/>
        <v>0</v>
      </c>
      <c r="I52" s="7"/>
      <c r="J52" s="10"/>
      <c r="L52" s="17"/>
    </row>
    <row r="53" spans="2:12" x14ac:dyDescent="0.25">
      <c r="B53" s="4"/>
      <c r="C53" s="17" t="s">
        <v>34</v>
      </c>
      <c r="D53" s="112">
        <v>0</v>
      </c>
      <c r="E53" s="7"/>
      <c r="F53" s="8">
        <v>0</v>
      </c>
      <c r="G53" s="20"/>
      <c r="H53" s="53">
        <f t="shared" si="1"/>
        <v>0</v>
      </c>
      <c r="I53" s="7"/>
      <c r="J53" s="10"/>
      <c r="L53" s="17"/>
    </row>
    <row r="54" spans="2:12" x14ac:dyDescent="0.25">
      <c r="B54" s="4"/>
      <c r="C54" s="17" t="s">
        <v>35</v>
      </c>
      <c r="D54" s="112">
        <v>0</v>
      </c>
      <c r="E54" s="7"/>
      <c r="F54" s="8">
        <v>0</v>
      </c>
      <c r="G54" s="20"/>
      <c r="H54" s="53">
        <f t="shared" si="1"/>
        <v>0</v>
      </c>
      <c r="I54" s="7"/>
      <c r="J54" s="10"/>
      <c r="L54" s="17"/>
    </row>
    <row r="55" spans="2:12" x14ac:dyDescent="0.25">
      <c r="B55" s="4"/>
      <c r="C55" s="17" t="s">
        <v>36</v>
      </c>
      <c r="D55" s="112">
        <v>0</v>
      </c>
      <c r="E55" s="7"/>
      <c r="F55" s="8">
        <v>22</v>
      </c>
      <c r="G55" s="20"/>
      <c r="H55" s="53">
        <f t="shared" si="1"/>
        <v>0</v>
      </c>
      <c r="I55" s="7"/>
      <c r="J55" s="10"/>
      <c r="L55" s="17"/>
    </row>
    <row r="56" spans="2:12" x14ac:dyDescent="0.25">
      <c r="B56" s="4"/>
      <c r="C56" s="17" t="s">
        <v>37</v>
      </c>
      <c r="D56" s="112">
        <v>0</v>
      </c>
      <c r="E56" s="7"/>
      <c r="F56" s="8">
        <v>7</v>
      </c>
      <c r="G56" s="20"/>
      <c r="H56" s="53">
        <f t="shared" si="1"/>
        <v>0</v>
      </c>
      <c r="I56" s="7"/>
      <c r="J56" s="10"/>
      <c r="L56" s="17"/>
    </row>
    <row r="57" spans="2:12" x14ac:dyDescent="0.25">
      <c r="B57" s="4"/>
      <c r="C57" s="17" t="s">
        <v>38</v>
      </c>
      <c r="D57" s="112">
        <v>0</v>
      </c>
      <c r="E57" s="7"/>
      <c r="F57" s="8">
        <v>18</v>
      </c>
      <c r="G57" s="20"/>
      <c r="H57" s="53">
        <f t="shared" si="1"/>
        <v>0</v>
      </c>
      <c r="I57" s="7"/>
      <c r="J57" s="10"/>
      <c r="L57" s="17"/>
    </row>
    <row r="58" spans="2:12" x14ac:dyDescent="0.25">
      <c r="B58" s="4"/>
      <c r="C58" s="17" t="s">
        <v>39</v>
      </c>
      <c r="D58" s="112">
        <v>0</v>
      </c>
      <c r="E58" s="7"/>
      <c r="F58" s="8">
        <v>0</v>
      </c>
      <c r="G58" s="20"/>
      <c r="H58" s="53">
        <f t="shared" si="1"/>
        <v>0</v>
      </c>
      <c r="I58" s="7"/>
      <c r="J58" s="10"/>
      <c r="L58" s="17"/>
    </row>
    <row r="59" spans="2:12" x14ac:dyDescent="0.25">
      <c r="B59" s="4"/>
      <c r="C59" s="17" t="s">
        <v>40</v>
      </c>
      <c r="D59" s="112">
        <v>0</v>
      </c>
      <c r="E59" s="7"/>
      <c r="F59" s="8">
        <v>2</v>
      </c>
      <c r="G59" s="20"/>
      <c r="H59" s="53">
        <f t="shared" si="1"/>
        <v>0</v>
      </c>
      <c r="I59" s="7"/>
      <c r="J59" s="10"/>
      <c r="L59" s="17"/>
    </row>
    <row r="60" spans="2:12" x14ac:dyDescent="0.25">
      <c r="B60" s="4"/>
      <c r="C60" s="17" t="s">
        <v>41</v>
      </c>
      <c r="D60" s="112">
        <v>0</v>
      </c>
      <c r="E60" s="7"/>
      <c r="F60" s="8">
        <v>17</v>
      </c>
      <c r="G60" s="20"/>
      <c r="H60" s="53">
        <f t="shared" si="1"/>
        <v>0</v>
      </c>
      <c r="I60" s="7"/>
      <c r="J60" s="10"/>
      <c r="L60" s="17"/>
    </row>
    <row r="61" spans="2:12" x14ac:dyDescent="0.25">
      <c r="B61" s="4"/>
      <c r="C61" s="17" t="s">
        <v>42</v>
      </c>
      <c r="D61" s="112">
        <v>0</v>
      </c>
      <c r="E61" s="7"/>
      <c r="F61" s="8">
        <v>0</v>
      </c>
      <c r="G61" s="20"/>
      <c r="H61" s="53">
        <f t="shared" si="1"/>
        <v>0</v>
      </c>
      <c r="I61" s="7"/>
      <c r="J61" s="10"/>
      <c r="L61" s="17"/>
    </row>
    <row r="62" spans="2:12" x14ac:dyDescent="0.25">
      <c r="B62" s="4"/>
      <c r="C62" s="17" t="s">
        <v>43</v>
      </c>
      <c r="D62" s="112">
        <v>0</v>
      </c>
      <c r="E62" s="7"/>
      <c r="F62" s="8">
        <v>0</v>
      </c>
      <c r="G62" s="20"/>
      <c r="H62" s="53">
        <f t="shared" si="1"/>
        <v>0</v>
      </c>
      <c r="I62" s="7"/>
      <c r="J62" s="10"/>
      <c r="L62" s="17"/>
    </row>
    <row r="63" spans="2:12" x14ac:dyDescent="0.25">
      <c r="B63" s="4"/>
      <c r="C63" s="17" t="s">
        <v>44</v>
      </c>
      <c r="D63" s="112">
        <v>0</v>
      </c>
      <c r="E63" s="7"/>
      <c r="F63" s="8">
        <v>0</v>
      </c>
      <c r="G63" s="20"/>
      <c r="H63" s="53">
        <f t="shared" si="1"/>
        <v>0</v>
      </c>
      <c r="I63" s="7"/>
      <c r="J63" s="10"/>
      <c r="L63" s="17"/>
    </row>
    <row r="64" spans="2:12" x14ac:dyDescent="0.25">
      <c r="B64" s="4"/>
      <c r="C64" s="17" t="s">
        <v>45</v>
      </c>
      <c r="D64" s="112">
        <v>0</v>
      </c>
      <c r="E64" s="7"/>
      <c r="F64" s="8">
        <v>0</v>
      </c>
      <c r="G64" s="20"/>
      <c r="H64" s="53">
        <f t="shared" si="1"/>
        <v>0</v>
      </c>
      <c r="I64" s="7"/>
      <c r="J64" s="10"/>
      <c r="L64" s="17"/>
    </row>
    <row r="65" spans="2:12" x14ac:dyDescent="0.25">
      <c r="B65" s="4"/>
      <c r="C65" s="17" t="s">
        <v>46</v>
      </c>
      <c r="D65" s="112">
        <v>0</v>
      </c>
      <c r="E65" s="7"/>
      <c r="F65" s="8">
        <v>1</v>
      </c>
      <c r="G65" s="20"/>
      <c r="H65" s="53">
        <f t="shared" si="1"/>
        <v>0</v>
      </c>
      <c r="I65" s="7"/>
      <c r="J65" s="10"/>
      <c r="L65" s="17"/>
    </row>
    <row r="66" spans="2:12" x14ac:dyDescent="0.25">
      <c r="B66" s="4"/>
      <c r="C66" s="17" t="s">
        <v>47</v>
      </c>
      <c r="D66" s="112">
        <v>0</v>
      </c>
      <c r="E66" s="7"/>
      <c r="F66" s="8">
        <v>17</v>
      </c>
      <c r="G66" s="20"/>
      <c r="H66" s="53">
        <f t="shared" si="1"/>
        <v>0</v>
      </c>
      <c r="I66" s="7"/>
      <c r="J66" s="10"/>
      <c r="L66" s="17"/>
    </row>
    <row r="67" spans="2:12" x14ac:dyDescent="0.25">
      <c r="B67" s="4"/>
      <c r="C67" s="17" t="s">
        <v>48</v>
      </c>
      <c r="D67" s="112">
        <v>0</v>
      </c>
      <c r="E67" s="7"/>
      <c r="F67" s="8">
        <v>0</v>
      </c>
      <c r="G67" s="20"/>
      <c r="H67" s="53">
        <f t="shared" si="1"/>
        <v>0</v>
      </c>
      <c r="I67" s="7"/>
      <c r="J67" s="10"/>
      <c r="L67" s="17"/>
    </row>
    <row r="68" spans="2:12" x14ac:dyDescent="0.25">
      <c r="B68" s="4"/>
      <c r="C68" s="17" t="s">
        <v>49</v>
      </c>
      <c r="D68" s="112">
        <v>0</v>
      </c>
      <c r="E68" s="7"/>
      <c r="F68" s="8">
        <v>0</v>
      </c>
      <c r="G68" s="20"/>
      <c r="H68" s="53">
        <f t="shared" si="1"/>
        <v>0</v>
      </c>
      <c r="I68" s="7"/>
      <c r="J68" s="10"/>
      <c r="L68" s="17"/>
    </row>
    <row r="69" spans="2:12" x14ac:dyDescent="0.25">
      <c r="B69" s="4"/>
      <c r="C69" s="17" t="s">
        <v>50</v>
      </c>
      <c r="D69" s="112">
        <v>0</v>
      </c>
      <c r="E69" s="7"/>
      <c r="F69" s="8">
        <v>0</v>
      </c>
      <c r="G69" s="20"/>
      <c r="H69" s="53">
        <f t="shared" si="1"/>
        <v>0</v>
      </c>
      <c r="I69" s="7"/>
      <c r="J69" s="10"/>
      <c r="L69" s="17"/>
    </row>
    <row r="70" spans="2:12" x14ac:dyDescent="0.25">
      <c r="B70" s="4"/>
      <c r="C70" s="193" t="s">
        <v>51</v>
      </c>
      <c r="D70" s="193"/>
      <c r="E70" s="109"/>
      <c r="F70" s="15"/>
      <c r="G70" s="109"/>
      <c r="H70" s="16"/>
      <c r="J70" s="10"/>
    </row>
    <row r="71" spans="2:12" x14ac:dyDescent="0.25">
      <c r="B71" s="4"/>
      <c r="C71" s="17" t="s">
        <v>52</v>
      </c>
      <c r="D71" s="112">
        <v>0</v>
      </c>
      <c r="E71" s="7"/>
      <c r="F71" s="8">
        <v>0</v>
      </c>
      <c r="G71" s="20"/>
      <c r="H71" s="53">
        <f t="shared" ref="H71:H75" si="2">+F71*D71</f>
        <v>0</v>
      </c>
      <c r="I71" s="7"/>
      <c r="J71" s="10"/>
    </row>
    <row r="72" spans="2:12" x14ac:dyDescent="0.25">
      <c r="B72" s="4"/>
      <c r="C72" s="17" t="s">
        <v>53</v>
      </c>
      <c r="D72" s="112">
        <v>0</v>
      </c>
      <c r="E72" s="7"/>
      <c r="F72" s="8">
        <v>0</v>
      </c>
      <c r="G72" s="20"/>
      <c r="H72" s="53">
        <f t="shared" si="2"/>
        <v>0</v>
      </c>
      <c r="I72" s="7"/>
      <c r="J72" s="10"/>
    </row>
    <row r="73" spans="2:12" x14ac:dyDescent="0.25">
      <c r="B73" s="4"/>
      <c r="C73" s="17" t="s">
        <v>128</v>
      </c>
      <c r="D73" s="112">
        <v>0</v>
      </c>
      <c r="E73" s="7"/>
      <c r="F73" s="8">
        <v>0</v>
      </c>
      <c r="G73" s="20"/>
      <c r="H73" s="53">
        <f t="shared" si="2"/>
        <v>0</v>
      </c>
      <c r="I73" s="7"/>
      <c r="J73" s="10"/>
    </row>
    <row r="74" spans="2:12" x14ac:dyDescent="0.25">
      <c r="B74" s="4"/>
      <c r="C74" s="17" t="s">
        <v>54</v>
      </c>
      <c r="D74" s="112">
        <v>0</v>
      </c>
      <c r="E74" s="7"/>
      <c r="F74" s="8">
        <v>0</v>
      </c>
      <c r="G74" s="20"/>
      <c r="H74" s="53">
        <f t="shared" si="2"/>
        <v>0</v>
      </c>
      <c r="I74" s="7"/>
      <c r="J74" s="10"/>
    </row>
    <row r="75" spans="2:12" x14ac:dyDescent="0.25">
      <c r="B75" s="4"/>
      <c r="C75" s="17" t="s">
        <v>55</v>
      </c>
      <c r="D75" s="112">
        <v>0</v>
      </c>
      <c r="E75" s="7"/>
      <c r="F75" s="8">
        <v>0</v>
      </c>
      <c r="G75" s="20"/>
      <c r="H75" s="53">
        <f t="shared" si="2"/>
        <v>0</v>
      </c>
      <c r="I75" s="7"/>
      <c r="J75" s="10"/>
    </row>
    <row r="76" spans="2:12" x14ac:dyDescent="0.25">
      <c r="B76" s="4"/>
      <c r="C76" s="193" t="s">
        <v>56</v>
      </c>
      <c r="D76" s="193"/>
      <c r="E76" s="109"/>
      <c r="F76" s="15"/>
      <c r="G76" s="109"/>
      <c r="H76" s="16"/>
      <c r="J76" s="10"/>
    </row>
    <row r="77" spans="2:12" x14ac:dyDescent="0.25">
      <c r="B77" s="4"/>
      <c r="C77" s="17" t="s">
        <v>57</v>
      </c>
      <c r="D77" s="112">
        <v>0</v>
      </c>
      <c r="E77" s="7"/>
      <c r="F77" s="8">
        <v>0</v>
      </c>
      <c r="G77" s="7"/>
      <c r="H77" s="53">
        <f>+F77*D77</f>
        <v>0</v>
      </c>
      <c r="I77" s="7"/>
      <c r="J77" s="10"/>
    </row>
    <row r="78" spans="2:12" x14ac:dyDescent="0.25">
      <c r="B78" s="4"/>
      <c r="C78" s="17" t="s">
        <v>58</v>
      </c>
      <c r="D78" s="112">
        <v>0</v>
      </c>
      <c r="E78" s="7"/>
      <c r="F78" s="8">
        <v>0</v>
      </c>
      <c r="G78" s="7"/>
      <c r="H78" s="53">
        <f>+F78*D78</f>
        <v>0</v>
      </c>
      <c r="I78" s="7"/>
      <c r="J78" s="10"/>
    </row>
    <row r="79" spans="2:12" x14ac:dyDescent="0.25">
      <c r="B79" s="4"/>
      <c r="C79" s="193" t="s">
        <v>59</v>
      </c>
      <c r="D79" s="193"/>
      <c r="E79" s="109"/>
      <c r="F79" s="15"/>
      <c r="G79" s="109"/>
      <c r="H79" s="16"/>
      <c r="J79" s="10"/>
    </row>
    <row r="80" spans="2:12" x14ac:dyDescent="0.25">
      <c r="B80" s="4"/>
      <c r="C80" s="17" t="s">
        <v>62</v>
      </c>
      <c r="D80" s="112">
        <v>0</v>
      </c>
      <c r="E80" s="7"/>
      <c r="F80" s="8">
        <v>1</v>
      </c>
      <c r="G80" s="7"/>
      <c r="H80" s="53">
        <f t="shared" ref="H80:H83" si="3">+F80*D80</f>
        <v>0</v>
      </c>
      <c r="I80" s="7"/>
      <c r="J80" s="10"/>
    </row>
    <row r="81" spans="2:10" x14ac:dyDescent="0.25">
      <c r="B81" s="4"/>
      <c r="C81" s="17" t="s">
        <v>63</v>
      </c>
      <c r="D81" s="112">
        <v>0</v>
      </c>
      <c r="E81" s="7"/>
      <c r="F81" s="8">
        <v>0</v>
      </c>
      <c r="G81" s="7"/>
      <c r="H81" s="53">
        <f t="shared" si="3"/>
        <v>0</v>
      </c>
      <c r="I81" s="7"/>
      <c r="J81" s="10"/>
    </row>
    <row r="82" spans="2:10" x14ac:dyDescent="0.25">
      <c r="B82" s="4"/>
      <c r="C82" s="17" t="s">
        <v>64</v>
      </c>
      <c r="D82" s="112">
        <v>0</v>
      </c>
      <c r="E82" s="7"/>
      <c r="F82" s="8">
        <v>16</v>
      </c>
      <c r="G82" s="7"/>
      <c r="H82" s="53">
        <f t="shared" si="3"/>
        <v>0</v>
      </c>
      <c r="I82" s="7"/>
      <c r="J82" s="10"/>
    </row>
    <row r="83" spans="2:10" x14ac:dyDescent="0.25">
      <c r="B83" s="4"/>
      <c r="C83" s="17" t="s">
        <v>65</v>
      </c>
      <c r="D83" s="112">
        <v>0</v>
      </c>
      <c r="E83" s="7"/>
      <c r="F83" s="8">
        <v>3</v>
      </c>
      <c r="G83" s="7"/>
      <c r="H83" s="53">
        <f t="shared" si="3"/>
        <v>0</v>
      </c>
      <c r="I83" s="7"/>
      <c r="J83" s="10"/>
    </row>
    <row r="84" spans="2:10" x14ac:dyDescent="0.25">
      <c r="B84" s="4"/>
      <c r="C84" s="18"/>
      <c r="D84" s="7"/>
      <c r="E84" s="7"/>
      <c r="F84" s="8"/>
      <c r="G84" s="7"/>
      <c r="H84" s="14"/>
      <c r="I84" s="7"/>
      <c r="J84" s="10"/>
    </row>
    <row r="85" spans="2:10" x14ac:dyDescent="0.25">
      <c r="B85" s="4"/>
      <c r="C85" s="5"/>
      <c r="D85" s="6"/>
      <c r="E85" s="7"/>
      <c r="F85" s="8"/>
      <c r="G85" s="7"/>
      <c r="H85" s="9"/>
      <c r="I85" s="7"/>
      <c r="J85" s="10"/>
    </row>
    <row r="86" spans="2:10" x14ac:dyDescent="0.25">
      <c r="B86" s="4"/>
      <c r="C86" s="5"/>
      <c r="D86" s="188" t="s">
        <v>66</v>
      </c>
      <c r="E86" s="189"/>
      <c r="F86" s="189"/>
      <c r="G86" s="54"/>
      <c r="H86" s="121">
        <f>SUM(H24:H83)</f>
        <v>0</v>
      </c>
      <c r="J86" s="10"/>
    </row>
    <row r="87" spans="2:10" ht="15.75" thickBot="1" x14ac:dyDescent="0.3">
      <c r="B87" s="21"/>
      <c r="C87" s="22"/>
      <c r="D87" s="22"/>
      <c r="E87" s="22"/>
      <c r="F87" s="23"/>
      <c r="G87" s="22"/>
      <c r="H87" s="22"/>
      <c r="I87" s="22"/>
      <c r="J87" s="24"/>
    </row>
  </sheetData>
  <sheetProtection selectLockedCells="1"/>
  <mergeCells count="15">
    <mergeCell ref="C23:D23"/>
    <mergeCell ref="B8:J8"/>
    <mergeCell ref="B12:J12"/>
    <mergeCell ref="C16:I16"/>
    <mergeCell ref="C18:I18"/>
    <mergeCell ref="C22:I22"/>
    <mergeCell ref="C19:I19"/>
    <mergeCell ref="B14:J14"/>
    <mergeCell ref="D86:F86"/>
    <mergeCell ref="C26:D26"/>
    <mergeCell ref="C30:D30"/>
    <mergeCell ref="C42:D42"/>
    <mergeCell ref="C70:D70"/>
    <mergeCell ref="C76:D76"/>
    <mergeCell ref="C79:D79"/>
  </mergeCells>
  <printOptions horizontalCentered="1" verticalCentered="1"/>
  <pageMargins left="0.23622047244094491" right="0.23622047244094491" top="0.74803149606299213" bottom="0.74803149606299213"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87"/>
  <sheetViews>
    <sheetView showGridLines="0" zoomScale="70" zoomScaleNormal="70" zoomScalePageLayoutView="70" workbookViewId="0">
      <selection activeCell="C75" sqref="C75"/>
    </sheetView>
  </sheetViews>
  <sheetFormatPr defaultColWidth="9.140625" defaultRowHeight="15" x14ac:dyDescent="0.25"/>
  <cols>
    <col min="1" max="1" width="3.140625" style="42" customWidth="1"/>
    <col min="2" max="2" width="9.140625" style="42"/>
    <col min="3" max="3" width="19.28515625" style="42" customWidth="1"/>
    <col min="4" max="4" width="41.140625" style="42" customWidth="1"/>
    <col min="5" max="7" width="17.42578125" style="42" customWidth="1"/>
    <col min="8" max="8" width="17.42578125" style="91" customWidth="1"/>
    <col min="9" max="16384" width="9.140625" style="42"/>
  </cols>
  <sheetData>
    <row r="2" spans="2:9" x14ac:dyDescent="0.25">
      <c r="I2"/>
    </row>
    <row r="3" spans="2:9" x14ac:dyDescent="0.25">
      <c r="I3"/>
    </row>
    <row r="4" spans="2:9" x14ac:dyDescent="0.25">
      <c r="B4" s="56"/>
      <c r="I4"/>
    </row>
    <row r="5" spans="2:9" ht="15.75" thickBot="1" x14ac:dyDescent="0.3">
      <c r="I5"/>
    </row>
    <row r="6" spans="2:9" ht="25.5" customHeight="1" thickBot="1" x14ac:dyDescent="0.35">
      <c r="B6" s="97" t="s">
        <v>116</v>
      </c>
      <c r="C6" s="98"/>
      <c r="D6" s="98"/>
      <c r="E6" s="98"/>
      <c r="F6" s="98"/>
      <c r="G6" s="98"/>
      <c r="H6" s="99"/>
      <c r="I6"/>
    </row>
    <row r="7" spans="2:9" ht="15.75" x14ac:dyDescent="0.25">
      <c r="B7" s="100"/>
      <c r="C7" s="101"/>
      <c r="D7" s="102"/>
      <c r="E7" s="103"/>
      <c r="F7" s="103"/>
      <c r="G7" s="103"/>
      <c r="H7" s="103" t="s">
        <v>99</v>
      </c>
      <c r="I7"/>
    </row>
    <row r="8" spans="2:9" ht="15.75" customHeight="1" x14ac:dyDescent="0.25">
      <c r="B8" s="206" t="s">
        <v>117</v>
      </c>
      <c r="C8" s="206"/>
      <c r="D8" s="206"/>
      <c r="E8" s="206"/>
      <c r="F8" s="206"/>
      <c r="G8" s="206"/>
      <c r="H8" s="206"/>
      <c r="I8"/>
    </row>
    <row r="9" spans="2:9" ht="27" customHeight="1" x14ac:dyDescent="0.25">
      <c r="B9" s="206"/>
      <c r="C9" s="206"/>
      <c r="D9" s="206"/>
      <c r="E9" s="206"/>
      <c r="F9" s="206"/>
      <c r="G9" s="206"/>
      <c r="H9" s="206"/>
      <c r="I9"/>
    </row>
    <row r="10" spans="2:9" ht="16.5" thickBot="1" x14ac:dyDescent="0.3">
      <c r="B10" s="100"/>
      <c r="C10" s="101"/>
      <c r="D10" s="102"/>
      <c r="E10" s="103"/>
      <c r="F10" s="103"/>
      <c r="G10" s="103"/>
      <c r="H10" s="103"/>
      <c r="I10"/>
    </row>
    <row r="11" spans="2:9" ht="20.25" thickBot="1" x14ac:dyDescent="0.3">
      <c r="B11" s="100"/>
      <c r="C11" s="104" t="s">
        <v>118</v>
      </c>
      <c r="D11" s="105"/>
      <c r="E11" s="103"/>
      <c r="F11" s="103"/>
      <c r="G11" s="103"/>
      <c r="H11" s="103"/>
      <c r="I11"/>
    </row>
    <row r="12" spans="2:9" ht="15.75" x14ac:dyDescent="0.25">
      <c r="B12" s="100"/>
      <c r="C12" s="101"/>
      <c r="D12" s="102"/>
      <c r="E12" s="103"/>
      <c r="F12" s="103"/>
      <c r="G12" s="103"/>
      <c r="H12" s="103"/>
      <c r="I12"/>
    </row>
    <row r="13" spans="2:9" x14ac:dyDescent="0.25">
      <c r="B13" s="100"/>
      <c r="C13" s="197"/>
      <c r="D13" s="198"/>
      <c r="E13" s="198"/>
      <c r="F13" s="198"/>
      <c r="G13" s="198"/>
      <c r="H13" s="199"/>
      <c r="I13"/>
    </row>
    <row r="14" spans="2:9" x14ac:dyDescent="0.25">
      <c r="B14" s="100"/>
      <c r="C14" s="200"/>
      <c r="D14" s="201"/>
      <c r="E14" s="201"/>
      <c r="F14" s="201"/>
      <c r="G14" s="201"/>
      <c r="H14" s="202"/>
      <c r="I14"/>
    </row>
    <row r="15" spans="2:9" x14ac:dyDescent="0.25">
      <c r="B15" s="100"/>
      <c r="C15" s="200"/>
      <c r="D15" s="201"/>
      <c r="E15" s="201"/>
      <c r="F15" s="201"/>
      <c r="G15" s="201"/>
      <c r="H15" s="202"/>
      <c r="I15"/>
    </row>
    <row r="16" spans="2:9" x14ac:dyDescent="0.25">
      <c r="B16" s="100"/>
      <c r="C16" s="200"/>
      <c r="D16" s="201"/>
      <c r="E16" s="201"/>
      <c r="F16" s="201"/>
      <c r="G16" s="201"/>
      <c r="H16" s="202"/>
      <c r="I16"/>
    </row>
    <row r="17" spans="2:9" x14ac:dyDescent="0.25">
      <c r="B17" s="100"/>
      <c r="C17" s="200"/>
      <c r="D17" s="201"/>
      <c r="E17" s="201"/>
      <c r="F17" s="201"/>
      <c r="G17" s="201"/>
      <c r="H17" s="202"/>
      <c r="I17"/>
    </row>
    <row r="18" spans="2:9" x14ac:dyDescent="0.25">
      <c r="B18" s="100"/>
      <c r="C18" s="200"/>
      <c r="D18" s="201"/>
      <c r="E18" s="201"/>
      <c r="F18" s="201"/>
      <c r="G18" s="201"/>
      <c r="H18" s="202"/>
    </row>
    <row r="19" spans="2:9" ht="15.75" customHeight="1" x14ac:dyDescent="0.25">
      <c r="B19" s="100"/>
      <c r="C19" s="200"/>
      <c r="D19" s="201"/>
      <c r="E19" s="201"/>
      <c r="F19" s="201"/>
      <c r="G19" s="201"/>
      <c r="H19" s="202"/>
    </row>
    <row r="20" spans="2:9" ht="15.75" customHeight="1" x14ac:dyDescent="0.25">
      <c r="B20" s="100"/>
      <c r="C20" s="200"/>
      <c r="D20" s="201"/>
      <c r="E20" s="201"/>
      <c r="F20" s="201"/>
      <c r="G20" s="201"/>
      <c r="H20" s="202"/>
    </row>
    <row r="21" spans="2:9" x14ac:dyDescent="0.25">
      <c r="C21" s="200"/>
      <c r="D21" s="201"/>
      <c r="E21" s="201"/>
      <c r="F21" s="201"/>
      <c r="G21" s="201"/>
      <c r="H21" s="202"/>
    </row>
    <row r="22" spans="2:9" x14ac:dyDescent="0.25">
      <c r="C22" s="200"/>
      <c r="D22" s="201"/>
      <c r="E22" s="201"/>
      <c r="F22" s="201"/>
      <c r="G22" s="201"/>
      <c r="H22" s="202"/>
    </row>
    <row r="23" spans="2:9" x14ac:dyDescent="0.25">
      <c r="C23" s="200"/>
      <c r="D23" s="201"/>
      <c r="E23" s="201"/>
      <c r="F23" s="201"/>
      <c r="G23" s="201"/>
      <c r="H23" s="202"/>
    </row>
    <row r="24" spans="2:9" x14ac:dyDescent="0.25">
      <c r="C24" s="203"/>
      <c r="D24" s="204"/>
      <c r="E24" s="204"/>
      <c r="F24" s="204"/>
      <c r="G24" s="204"/>
      <c r="H24" s="205"/>
    </row>
    <row r="25" spans="2:9" ht="15.75" thickBot="1" x14ac:dyDescent="0.3"/>
    <row r="26" spans="2:9" ht="20.25" thickBot="1" x14ac:dyDescent="0.3">
      <c r="C26" s="104" t="s">
        <v>119</v>
      </c>
      <c r="D26" s="105"/>
      <c r="E26" s="103"/>
      <c r="F26" s="103"/>
      <c r="G26" s="103"/>
      <c r="H26" s="103"/>
    </row>
    <row r="27" spans="2:9" ht="15.75" x14ac:dyDescent="0.25">
      <c r="C27" s="101"/>
      <c r="D27" s="102"/>
      <c r="E27" s="103"/>
      <c r="F27" s="103"/>
      <c r="G27" s="103"/>
      <c r="H27" s="103"/>
    </row>
    <row r="28" spans="2:9" x14ac:dyDescent="0.25">
      <c r="C28" s="197"/>
      <c r="D28" s="198"/>
      <c r="E28" s="198"/>
      <c r="F28" s="198"/>
      <c r="G28" s="198"/>
      <c r="H28" s="199"/>
    </row>
    <row r="29" spans="2:9" x14ac:dyDescent="0.25">
      <c r="C29" s="200"/>
      <c r="D29" s="201"/>
      <c r="E29" s="201"/>
      <c r="F29" s="201"/>
      <c r="G29" s="201"/>
      <c r="H29" s="202"/>
    </row>
    <row r="30" spans="2:9" x14ac:dyDescent="0.25">
      <c r="C30" s="200"/>
      <c r="D30" s="201"/>
      <c r="E30" s="201"/>
      <c r="F30" s="201"/>
      <c r="G30" s="201"/>
      <c r="H30" s="202"/>
    </row>
    <row r="31" spans="2:9" x14ac:dyDescent="0.25">
      <c r="C31" s="200"/>
      <c r="D31" s="201"/>
      <c r="E31" s="201"/>
      <c r="F31" s="201"/>
      <c r="G31" s="201"/>
      <c r="H31" s="202"/>
    </row>
    <row r="32" spans="2:9" x14ac:dyDescent="0.25">
      <c r="C32" s="200"/>
      <c r="D32" s="201"/>
      <c r="E32" s="201"/>
      <c r="F32" s="201"/>
      <c r="G32" s="201"/>
      <c r="H32" s="202"/>
    </row>
    <row r="33" spans="3:8" x14ac:dyDescent="0.25">
      <c r="C33" s="200"/>
      <c r="D33" s="201"/>
      <c r="E33" s="201"/>
      <c r="F33" s="201"/>
      <c r="G33" s="201"/>
      <c r="H33" s="202"/>
    </row>
    <row r="34" spans="3:8" x14ac:dyDescent="0.25">
      <c r="C34" s="200"/>
      <c r="D34" s="201"/>
      <c r="E34" s="201"/>
      <c r="F34" s="201"/>
      <c r="G34" s="201"/>
      <c r="H34" s="202"/>
    </row>
    <row r="35" spans="3:8" x14ac:dyDescent="0.25">
      <c r="C35" s="200"/>
      <c r="D35" s="201"/>
      <c r="E35" s="201"/>
      <c r="F35" s="201"/>
      <c r="G35" s="201"/>
      <c r="H35" s="202"/>
    </row>
    <row r="36" spans="3:8" x14ac:dyDescent="0.25">
      <c r="C36" s="200"/>
      <c r="D36" s="201"/>
      <c r="E36" s="201"/>
      <c r="F36" s="201"/>
      <c r="G36" s="201"/>
      <c r="H36" s="202"/>
    </row>
    <row r="37" spans="3:8" x14ac:dyDescent="0.25">
      <c r="C37" s="200"/>
      <c r="D37" s="201"/>
      <c r="E37" s="201"/>
      <c r="F37" s="201"/>
      <c r="G37" s="201"/>
      <c r="H37" s="202"/>
    </row>
    <row r="38" spans="3:8" x14ac:dyDescent="0.25">
      <c r="C38" s="200"/>
      <c r="D38" s="201"/>
      <c r="E38" s="201"/>
      <c r="F38" s="201"/>
      <c r="G38" s="201"/>
      <c r="H38" s="202"/>
    </row>
    <row r="39" spans="3:8" x14ac:dyDescent="0.25">
      <c r="C39" s="203"/>
      <c r="D39" s="204"/>
      <c r="E39" s="204"/>
      <c r="F39" s="204"/>
      <c r="G39" s="204"/>
      <c r="H39" s="205"/>
    </row>
    <row r="41" spans="3:8" ht="15.75" thickBot="1" x14ac:dyDescent="0.3"/>
    <row r="42" spans="3:8" ht="20.25" thickBot="1" x14ac:dyDescent="0.3">
      <c r="C42" s="104" t="s">
        <v>120</v>
      </c>
      <c r="D42" s="105"/>
      <c r="E42" s="103"/>
      <c r="F42" s="103"/>
      <c r="G42" s="103"/>
      <c r="H42" s="103"/>
    </row>
    <row r="43" spans="3:8" ht="15.75" x14ac:dyDescent="0.25">
      <c r="C43" s="101"/>
      <c r="D43" s="102"/>
      <c r="E43" s="103"/>
      <c r="F43" s="103"/>
      <c r="G43" s="103"/>
      <c r="H43" s="103"/>
    </row>
    <row r="44" spans="3:8" x14ac:dyDescent="0.25">
      <c r="C44" s="197"/>
      <c r="D44" s="198"/>
      <c r="E44" s="198"/>
      <c r="F44" s="198"/>
      <c r="G44" s="198"/>
      <c r="H44" s="199"/>
    </row>
    <row r="45" spans="3:8" x14ac:dyDescent="0.25">
      <c r="C45" s="200"/>
      <c r="D45" s="201"/>
      <c r="E45" s="201"/>
      <c r="F45" s="201"/>
      <c r="G45" s="201"/>
      <c r="H45" s="202"/>
    </row>
    <row r="46" spans="3:8" x14ac:dyDescent="0.25">
      <c r="C46" s="200"/>
      <c r="D46" s="201"/>
      <c r="E46" s="201"/>
      <c r="F46" s="201"/>
      <c r="G46" s="201"/>
      <c r="H46" s="202"/>
    </row>
    <row r="47" spans="3:8" x14ac:dyDescent="0.25">
      <c r="C47" s="200"/>
      <c r="D47" s="201"/>
      <c r="E47" s="201"/>
      <c r="F47" s="201"/>
      <c r="G47" s="201"/>
      <c r="H47" s="202"/>
    </row>
    <row r="48" spans="3:8" x14ac:dyDescent="0.25">
      <c r="C48" s="200"/>
      <c r="D48" s="201"/>
      <c r="E48" s="201"/>
      <c r="F48" s="201"/>
      <c r="G48" s="201"/>
      <c r="H48" s="202"/>
    </row>
    <row r="49" spans="3:8" x14ac:dyDescent="0.25">
      <c r="C49" s="200"/>
      <c r="D49" s="201"/>
      <c r="E49" s="201"/>
      <c r="F49" s="201"/>
      <c r="G49" s="201"/>
      <c r="H49" s="202"/>
    </row>
    <row r="50" spans="3:8" x14ac:dyDescent="0.25">
      <c r="C50" s="200"/>
      <c r="D50" s="201"/>
      <c r="E50" s="201"/>
      <c r="F50" s="201"/>
      <c r="G50" s="201"/>
      <c r="H50" s="202"/>
    </row>
    <row r="51" spans="3:8" x14ac:dyDescent="0.25">
      <c r="C51" s="200"/>
      <c r="D51" s="201"/>
      <c r="E51" s="201"/>
      <c r="F51" s="201"/>
      <c r="G51" s="201"/>
      <c r="H51" s="202"/>
    </row>
    <row r="52" spans="3:8" x14ac:dyDescent="0.25">
      <c r="C52" s="200"/>
      <c r="D52" s="201"/>
      <c r="E52" s="201"/>
      <c r="F52" s="201"/>
      <c r="G52" s="201"/>
      <c r="H52" s="202"/>
    </row>
    <row r="53" spans="3:8" x14ac:dyDescent="0.25">
      <c r="C53" s="200"/>
      <c r="D53" s="201"/>
      <c r="E53" s="201"/>
      <c r="F53" s="201"/>
      <c r="G53" s="201"/>
      <c r="H53" s="202"/>
    </row>
    <row r="54" spans="3:8" x14ac:dyDescent="0.25">
      <c r="C54" s="200"/>
      <c r="D54" s="201"/>
      <c r="E54" s="201"/>
      <c r="F54" s="201"/>
      <c r="G54" s="201"/>
      <c r="H54" s="202"/>
    </row>
    <row r="55" spans="3:8" x14ac:dyDescent="0.25">
      <c r="C55" s="203"/>
      <c r="D55" s="204"/>
      <c r="E55" s="204"/>
      <c r="F55" s="204"/>
      <c r="G55" s="204"/>
      <c r="H55" s="205"/>
    </row>
    <row r="57" spans="3:8" ht="15.75" thickBot="1" x14ac:dyDescent="0.3"/>
    <row r="58" spans="3:8" ht="20.25" thickBot="1" x14ac:dyDescent="0.3">
      <c r="C58" s="104" t="s">
        <v>121</v>
      </c>
      <c r="D58" s="105"/>
      <c r="E58" s="103"/>
      <c r="F58" s="103"/>
      <c r="G58" s="103"/>
      <c r="H58" s="103"/>
    </row>
    <row r="59" spans="3:8" ht="15.75" x14ac:dyDescent="0.25">
      <c r="C59" s="101"/>
      <c r="D59" s="102"/>
      <c r="E59" s="103"/>
      <c r="F59" s="103"/>
      <c r="G59" s="103"/>
      <c r="H59" s="103"/>
    </row>
    <row r="60" spans="3:8" x14ac:dyDescent="0.25">
      <c r="C60" s="197"/>
      <c r="D60" s="198"/>
      <c r="E60" s="198"/>
      <c r="F60" s="198"/>
      <c r="G60" s="198"/>
      <c r="H60" s="199"/>
    </row>
    <row r="61" spans="3:8" x14ac:dyDescent="0.25">
      <c r="C61" s="200"/>
      <c r="D61" s="201"/>
      <c r="E61" s="201"/>
      <c r="F61" s="201"/>
      <c r="G61" s="201"/>
      <c r="H61" s="202"/>
    </row>
    <row r="62" spans="3:8" x14ac:dyDescent="0.25">
      <c r="C62" s="200"/>
      <c r="D62" s="201"/>
      <c r="E62" s="201"/>
      <c r="F62" s="201"/>
      <c r="G62" s="201"/>
      <c r="H62" s="202"/>
    </row>
    <row r="63" spans="3:8" x14ac:dyDescent="0.25">
      <c r="C63" s="200"/>
      <c r="D63" s="201"/>
      <c r="E63" s="201"/>
      <c r="F63" s="201"/>
      <c r="G63" s="201"/>
      <c r="H63" s="202"/>
    </row>
    <row r="64" spans="3:8" x14ac:dyDescent="0.25">
      <c r="C64" s="200"/>
      <c r="D64" s="201"/>
      <c r="E64" s="201"/>
      <c r="F64" s="201"/>
      <c r="G64" s="201"/>
      <c r="H64" s="202"/>
    </row>
    <row r="65" spans="3:8" x14ac:dyDescent="0.25">
      <c r="C65" s="200"/>
      <c r="D65" s="201"/>
      <c r="E65" s="201"/>
      <c r="F65" s="201"/>
      <c r="G65" s="201"/>
      <c r="H65" s="202"/>
    </row>
    <row r="66" spans="3:8" x14ac:dyDescent="0.25">
      <c r="C66" s="200"/>
      <c r="D66" s="201"/>
      <c r="E66" s="201"/>
      <c r="F66" s="201"/>
      <c r="G66" s="201"/>
      <c r="H66" s="202"/>
    </row>
    <row r="67" spans="3:8" x14ac:dyDescent="0.25">
      <c r="C67" s="200"/>
      <c r="D67" s="201"/>
      <c r="E67" s="201"/>
      <c r="F67" s="201"/>
      <c r="G67" s="201"/>
      <c r="H67" s="202"/>
    </row>
    <row r="68" spans="3:8" x14ac:dyDescent="0.25">
      <c r="C68" s="200"/>
      <c r="D68" s="201"/>
      <c r="E68" s="201"/>
      <c r="F68" s="201"/>
      <c r="G68" s="201"/>
      <c r="H68" s="202"/>
    </row>
    <row r="69" spans="3:8" x14ac:dyDescent="0.25">
      <c r="C69" s="200"/>
      <c r="D69" s="201"/>
      <c r="E69" s="201"/>
      <c r="F69" s="201"/>
      <c r="G69" s="201"/>
      <c r="H69" s="202"/>
    </row>
    <row r="70" spans="3:8" x14ac:dyDescent="0.25">
      <c r="C70" s="200"/>
      <c r="D70" s="201"/>
      <c r="E70" s="201"/>
      <c r="F70" s="201"/>
      <c r="G70" s="201"/>
      <c r="H70" s="202"/>
    </row>
    <row r="71" spans="3:8" x14ac:dyDescent="0.25">
      <c r="C71" s="203"/>
      <c r="D71" s="204"/>
      <c r="E71" s="204"/>
      <c r="F71" s="204"/>
      <c r="G71" s="204"/>
      <c r="H71" s="205"/>
    </row>
    <row r="73" spans="3:8" ht="15.75" thickBot="1" x14ac:dyDescent="0.3"/>
    <row r="74" spans="3:8" ht="20.25" thickBot="1" x14ac:dyDescent="0.3">
      <c r="C74" s="104" t="s">
        <v>154</v>
      </c>
      <c r="D74" s="105"/>
      <c r="E74" s="103"/>
      <c r="F74" s="103"/>
      <c r="G74" s="103"/>
      <c r="H74" s="103"/>
    </row>
    <row r="75" spans="3:8" ht="15.75" x14ac:dyDescent="0.25">
      <c r="C75" s="101"/>
      <c r="D75" s="102"/>
      <c r="E75" s="103"/>
      <c r="F75" s="103"/>
      <c r="G75" s="103"/>
      <c r="H75" s="103"/>
    </row>
    <row r="76" spans="3:8" x14ac:dyDescent="0.25">
      <c r="C76" s="197"/>
      <c r="D76" s="198"/>
      <c r="E76" s="198"/>
      <c r="F76" s="198"/>
      <c r="G76" s="198"/>
      <c r="H76" s="199"/>
    </row>
    <row r="77" spans="3:8" x14ac:dyDescent="0.25">
      <c r="C77" s="200"/>
      <c r="D77" s="201"/>
      <c r="E77" s="201"/>
      <c r="F77" s="201"/>
      <c r="G77" s="201"/>
      <c r="H77" s="202"/>
    </row>
    <row r="78" spans="3:8" x14ac:dyDescent="0.25">
      <c r="C78" s="200"/>
      <c r="D78" s="201"/>
      <c r="E78" s="201"/>
      <c r="F78" s="201"/>
      <c r="G78" s="201"/>
      <c r="H78" s="202"/>
    </row>
    <row r="79" spans="3:8" x14ac:dyDescent="0.25">
      <c r="C79" s="200"/>
      <c r="D79" s="201"/>
      <c r="E79" s="201"/>
      <c r="F79" s="201"/>
      <c r="G79" s="201"/>
      <c r="H79" s="202"/>
    </row>
    <row r="80" spans="3:8" x14ac:dyDescent="0.25">
      <c r="C80" s="200"/>
      <c r="D80" s="201"/>
      <c r="E80" s="201"/>
      <c r="F80" s="201"/>
      <c r="G80" s="201"/>
      <c r="H80" s="202"/>
    </row>
    <row r="81" spans="3:8" x14ac:dyDescent="0.25">
      <c r="C81" s="200"/>
      <c r="D81" s="201"/>
      <c r="E81" s="201"/>
      <c r="F81" s="201"/>
      <c r="G81" s="201"/>
      <c r="H81" s="202"/>
    </row>
    <row r="82" spans="3:8" x14ac:dyDescent="0.25">
      <c r="C82" s="200"/>
      <c r="D82" s="201"/>
      <c r="E82" s="201"/>
      <c r="F82" s="201"/>
      <c r="G82" s="201"/>
      <c r="H82" s="202"/>
    </row>
    <row r="83" spans="3:8" x14ac:dyDescent="0.25">
      <c r="C83" s="200"/>
      <c r="D83" s="201"/>
      <c r="E83" s="201"/>
      <c r="F83" s="201"/>
      <c r="G83" s="201"/>
      <c r="H83" s="202"/>
    </row>
    <row r="84" spans="3:8" x14ac:dyDescent="0.25">
      <c r="C84" s="200"/>
      <c r="D84" s="201"/>
      <c r="E84" s="201"/>
      <c r="F84" s="201"/>
      <c r="G84" s="201"/>
      <c r="H84" s="202"/>
    </row>
    <row r="85" spans="3:8" x14ac:dyDescent="0.25">
      <c r="C85" s="200"/>
      <c r="D85" s="201"/>
      <c r="E85" s="201"/>
      <c r="F85" s="201"/>
      <c r="G85" s="201"/>
      <c r="H85" s="202"/>
    </row>
    <row r="86" spans="3:8" x14ac:dyDescent="0.25">
      <c r="C86" s="200"/>
      <c r="D86" s="201"/>
      <c r="E86" s="201"/>
      <c r="F86" s="201"/>
      <c r="G86" s="201"/>
      <c r="H86" s="202"/>
    </row>
    <row r="87" spans="3:8" x14ac:dyDescent="0.25">
      <c r="C87" s="203"/>
      <c r="D87" s="204"/>
      <c r="E87" s="204"/>
      <c r="F87" s="204"/>
      <c r="G87" s="204"/>
      <c r="H87" s="205"/>
    </row>
  </sheetData>
  <mergeCells count="6">
    <mergeCell ref="C76:H87"/>
    <mergeCell ref="B8:H9"/>
    <mergeCell ref="C13:H24"/>
    <mergeCell ref="C28:H39"/>
    <mergeCell ref="C44:H55"/>
    <mergeCell ref="C60:H71"/>
  </mergeCell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vt:lpstr>
      <vt:lpstr>Instructions</vt:lpstr>
      <vt:lpstr>Bid Details</vt:lpstr>
      <vt:lpstr>CPM Schedule I</vt:lpstr>
      <vt:lpstr>CPM Schedule II</vt:lpstr>
      <vt:lpstr>CPM Scedule III</vt:lpstr>
      <vt:lpstr>Narrative</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Staley, Emma</dc:creator>
  <cp:lastModifiedBy>Groves Sarah (0DE) Arden &amp; GEM CSU</cp:lastModifiedBy>
  <cp:lastPrinted>2018-04-27T08:27:43Z</cp:lastPrinted>
  <dcterms:created xsi:type="dcterms:W3CDTF">2018-04-26T15:41:18Z</dcterms:created>
  <dcterms:modified xsi:type="dcterms:W3CDTF">2018-09-17T09:21:50Z</dcterms:modified>
</cp:coreProperties>
</file>