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13_ncr:1_{DFE216E2-C7F3-41B7-BE3B-456407132727}" xr6:coauthVersionLast="47" xr6:coauthVersionMax="47" xr10:uidLastSave="{00000000-0000-0000-0000-000000000000}"/>
  <bookViews>
    <workbookView xWindow="28680" yWindow="-120" windowWidth="29040" windowHeight="15840" activeTab="1" xr2:uid="{00000000-000D-0000-FFFF-FFFF00000000}"/>
  </bookViews>
  <sheets>
    <sheet name="READ ME" sheetId="7" r:id="rId1"/>
    <sheet name="Estimated Usage" sheetId="40" r:id="rId2"/>
    <sheet name="Award Criteria" sheetId="8" r:id="rId3"/>
    <sheet name="Mandatory Requirements" sheetId="6" r:id="rId4"/>
    <sheet name="Lot Bids Sumbitted" sheetId="29" r:id="rId5"/>
    <sheet name="Lot 1 Bid" sheetId="35" r:id="rId6"/>
    <sheet name="Lot 2 Bid" sheetId="36" r:id="rId7"/>
    <sheet name="Lot 3 Bid" sheetId="37" r:id="rId8"/>
    <sheet name="Lot 4 Bid" sheetId="11" r:id="rId9"/>
    <sheet name="Lot 5 Bid" sheetId="12" r:id="rId10"/>
    <sheet name="Lot 6 Bid" sheetId="13" r:id="rId11"/>
    <sheet name="Lot 7 Bid" sheetId="14" r:id="rId12"/>
    <sheet name="Lot 8 Bid" sheetId="15" r:id="rId13"/>
    <sheet name="Lot 9 Bid" sheetId="16" r:id="rId14"/>
    <sheet name="Lot 10 Bid" sheetId="17" r:id="rId15"/>
    <sheet name="Lot 11 Bid" sheetId="18" r:id="rId16"/>
    <sheet name="Lot 12 Bid" sheetId="19" r:id="rId17"/>
    <sheet name="Lot 13 Bid" sheetId="20" r:id="rId18"/>
    <sheet name="Lot 14 Bid" sheetId="21" r:id="rId19"/>
    <sheet name="Lot 15 Bid" sheetId="22" r:id="rId20"/>
    <sheet name="Lot 16 Bid" sheetId="23" r:id="rId21"/>
    <sheet name="Lot 17 Bid" sheetId="24" r:id="rId22"/>
    <sheet name="Lot 18 Bid" sheetId="25" r:id="rId23"/>
    <sheet name="Lot 19 Bid" sheetId="26" r:id="rId24"/>
    <sheet name="Lot 20 Bid" sheetId="27" r:id="rId25"/>
    <sheet name="Lot 21 Bid" sheetId="28" r:id="rId26"/>
    <sheet name="Lot 22 Bid" sheetId="38" r:id="rId27"/>
    <sheet name="Lot 23 Bid" sheetId="39" r:id="rId28"/>
    <sheet name=" Additional Information (1)" sheetId="2" r:id="rId29"/>
    <sheet name="Additional Information (2)" sheetId="30" r:id="rId30"/>
    <sheet name="Additional Information (3)" sheetId="31" r:id="rId31"/>
    <sheet name="Additional Information (4)" sheetId="32" r:id="rId32"/>
    <sheet name="Additional Information (5)" sheetId="33" r:id="rId33"/>
    <sheet name="Additional Information (6)" sheetId="34" r:id="rId34"/>
    <sheet name="Supplier Information" sheetId="3" r:id="rId35"/>
  </sheets>
  <externalReferences>
    <externalReference r:id="rId36"/>
  </externalReferences>
  <definedNames>
    <definedName name="_Hlk150178178" localSheetId="1">'Estimated Usage'!$A$4</definedName>
    <definedName name="_xlnm.Print_Area" localSheetId="28">' Additional Information (1)'!$A$1:$O$41</definedName>
    <definedName name="_xlnm.Print_Area" localSheetId="29">'Additional Information (2)'!$A$1:$O$41</definedName>
    <definedName name="_xlnm.Print_Area" localSheetId="30">'Additional Information (3)'!$A$1:$O$42</definedName>
    <definedName name="_xlnm.Print_Area" localSheetId="31">'Additional Information (4)'!$A$1:$O$42</definedName>
    <definedName name="_xlnm.Print_Area" localSheetId="32">'Additional Information (5)'!$A$1:$O$42</definedName>
    <definedName name="_xlnm.Print_Area" localSheetId="33">'Additional Information (6)'!$A$1:$O$42</definedName>
    <definedName name="_xlnm.Print_Area" localSheetId="2">'Award Criteria'!$A$1:$L$15</definedName>
    <definedName name="_xlnm.Print_Area" localSheetId="5">'Lot 1 Bid'!$A$1:$J$79</definedName>
    <definedName name="_xlnm.Print_Area" localSheetId="14">'Lot 10 Bid'!$A$1:$J$67</definedName>
    <definedName name="_xlnm.Print_Area" localSheetId="15">'Lot 11 Bid'!$A$1:$J$71</definedName>
    <definedName name="_xlnm.Print_Area" localSheetId="16">'Lot 12 Bid'!$A$1:$J$70</definedName>
    <definedName name="_xlnm.Print_Area" localSheetId="17">'Lot 13 Bid'!$A$1:$J$65</definedName>
    <definedName name="_xlnm.Print_Area" localSheetId="18">'Lot 14 Bid'!$A$1:$J$51</definedName>
    <definedName name="_xlnm.Print_Area" localSheetId="19">'Lot 15 Bid'!$A$1:$K$51</definedName>
    <definedName name="_xlnm.Print_Area" localSheetId="20">'Lot 16 Bid'!$A$1:$J$65</definedName>
    <definedName name="_xlnm.Print_Area" localSheetId="21">'Lot 17 Bid'!$A$1:$J$65</definedName>
    <definedName name="_xlnm.Print_Area" localSheetId="22">'Lot 18 Bid'!$A$1:$I$65</definedName>
    <definedName name="_xlnm.Print_Area" localSheetId="23">'Lot 19 Bid'!$A$1:$J$51</definedName>
    <definedName name="_xlnm.Print_Area" localSheetId="6">'Lot 2 Bid'!$A$1:$J$82</definedName>
    <definedName name="_xlnm.Print_Area" localSheetId="24">'Lot 20 Bid'!$A$1:$J$66</definedName>
    <definedName name="_xlnm.Print_Area" localSheetId="25">'Lot 21 Bid'!$A$1:$J$65</definedName>
    <definedName name="_xlnm.Print_Area" localSheetId="26">'Lot 22 Bid'!$A$1:$J$65</definedName>
    <definedName name="_xlnm.Print_Area" localSheetId="27">'Lot 23 Bid'!$A$1:$J$65</definedName>
    <definedName name="_xlnm.Print_Area" localSheetId="7">'Lot 3 Bid'!$A$1:$J$81</definedName>
    <definedName name="_xlnm.Print_Area" localSheetId="8">'Lot 4 Bid'!$A$1:$J$72</definedName>
    <definedName name="_xlnm.Print_Area" localSheetId="9">'Lot 5 Bid'!$A$1:$J$72</definedName>
    <definedName name="_xlnm.Print_Area" localSheetId="10">'Lot 6 Bid'!$A$1:$J$72</definedName>
    <definedName name="_xlnm.Print_Area" localSheetId="11">'Lot 7 Bid'!$A$1:$J$71</definedName>
    <definedName name="_xlnm.Print_Area" localSheetId="12">'Lot 8 Bid'!$A$1:$J$66</definedName>
    <definedName name="_xlnm.Print_Area" localSheetId="13">'Lot 9 Bid'!$A$1:$J$67</definedName>
    <definedName name="_xlnm.Print_Area" localSheetId="4">'Lot Bids Sumbitted'!$A$1:$P$32</definedName>
    <definedName name="_xlnm.Print_Area" localSheetId="3">'Mandatory Requirements'!$A$1:$O$19</definedName>
    <definedName name="_xlnm.Print_Area" localSheetId="34">'Supplier Information'!$A$1:$K$67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 i="35" l="1"/>
  <c r="G34" i="11"/>
  <c r="G33" i="11"/>
  <c r="G32" i="11"/>
  <c r="G31" i="11"/>
  <c r="G30" i="11"/>
  <c r="G29" i="11"/>
  <c r="G28" i="11"/>
  <c r="G27" i="11"/>
  <c r="J34" i="22"/>
  <c r="J33" i="22"/>
  <c r="J32" i="22"/>
  <c r="J31" i="22"/>
  <c r="J30" i="22"/>
  <c r="J29" i="22"/>
  <c r="J28" i="22"/>
  <c r="J27" i="22"/>
  <c r="H34" i="39"/>
  <c r="H33" i="39"/>
  <c r="H32" i="39"/>
  <c r="H31" i="39"/>
  <c r="H30" i="39"/>
  <c r="H29" i="39"/>
  <c r="H28" i="39"/>
  <c r="H27" i="39"/>
  <c r="H34" i="38"/>
  <c r="H33" i="38"/>
  <c r="H32" i="38"/>
  <c r="H31" i="38"/>
  <c r="H30" i="38"/>
  <c r="H29" i="38"/>
  <c r="H28" i="38"/>
  <c r="H27" i="38"/>
  <c r="H34" i="28"/>
  <c r="H33" i="28"/>
  <c r="H32" i="28"/>
  <c r="H31" i="28"/>
  <c r="H30" i="28"/>
  <c r="H29" i="28"/>
  <c r="H28" i="28"/>
  <c r="H27" i="28"/>
  <c r="H34" i="27"/>
  <c r="H33" i="27"/>
  <c r="H32" i="27"/>
  <c r="H31" i="27"/>
  <c r="H30" i="27"/>
  <c r="H29" i="27"/>
  <c r="H28" i="27"/>
  <c r="H27" i="27"/>
  <c r="H34" i="26"/>
  <c r="H33" i="26"/>
  <c r="H32" i="26"/>
  <c r="H31" i="26"/>
  <c r="H30" i="26"/>
  <c r="H29" i="26"/>
  <c r="H28" i="26"/>
  <c r="H27" i="26"/>
  <c r="H34" i="25"/>
  <c r="H33" i="25"/>
  <c r="H32" i="25"/>
  <c r="H31" i="25"/>
  <c r="H30" i="25"/>
  <c r="H29" i="25"/>
  <c r="H28" i="25"/>
  <c r="H27" i="25"/>
  <c r="H34" i="24"/>
  <c r="H33" i="24"/>
  <c r="H32" i="24"/>
  <c r="H31" i="24"/>
  <c r="H30" i="24"/>
  <c r="H29" i="24"/>
  <c r="H28" i="24"/>
  <c r="H27" i="24"/>
  <c r="H34" i="23"/>
  <c r="H33" i="23"/>
  <c r="H32" i="23"/>
  <c r="H31" i="23"/>
  <c r="H30" i="23"/>
  <c r="H29" i="23"/>
  <c r="H28" i="23"/>
  <c r="H27" i="23"/>
  <c r="H34" i="21"/>
  <c r="H33" i="21"/>
  <c r="H32" i="21"/>
  <c r="H31" i="21"/>
  <c r="H30" i="21"/>
  <c r="H29" i="21"/>
  <c r="H28" i="21"/>
  <c r="H27" i="21"/>
  <c r="H34" i="20"/>
  <c r="H33" i="20"/>
  <c r="H32" i="20"/>
  <c r="H31" i="20"/>
  <c r="H30" i="20"/>
  <c r="H29" i="20"/>
  <c r="H28" i="20"/>
  <c r="H27" i="20"/>
  <c r="H34" i="19"/>
  <c r="H33" i="19"/>
  <c r="H32" i="19"/>
  <c r="H31" i="19"/>
  <c r="H30" i="19"/>
  <c r="H29" i="19"/>
  <c r="H28" i="19"/>
  <c r="H27" i="19"/>
  <c r="H34" i="18"/>
  <c r="H33" i="18"/>
  <c r="H32" i="18"/>
  <c r="H31" i="18"/>
  <c r="H30" i="18"/>
  <c r="H29" i="18"/>
  <c r="H28" i="18"/>
  <c r="H27" i="18"/>
  <c r="H34" i="17"/>
  <c r="H33" i="17"/>
  <c r="H32" i="17"/>
  <c r="H31" i="17"/>
  <c r="H30" i="17"/>
  <c r="H29" i="17"/>
  <c r="H28" i="17"/>
  <c r="H27" i="17"/>
  <c r="H34" i="16"/>
  <c r="H33" i="16"/>
  <c r="H32" i="16"/>
  <c r="H31" i="16"/>
  <c r="H30" i="16"/>
  <c r="H29" i="16"/>
  <c r="H28" i="16"/>
  <c r="H27" i="16"/>
  <c r="H34" i="15"/>
  <c r="H33" i="15"/>
  <c r="H32" i="15"/>
  <c r="H31" i="15"/>
  <c r="H30" i="15"/>
  <c r="H29" i="15"/>
  <c r="H28" i="15"/>
  <c r="H27" i="15"/>
  <c r="H34" i="14"/>
  <c r="H33" i="14"/>
  <c r="H32" i="14"/>
  <c r="H31" i="14"/>
  <c r="H30" i="14"/>
  <c r="H29" i="14"/>
  <c r="H28" i="14"/>
  <c r="H27" i="14"/>
  <c r="H34" i="13"/>
  <c r="H33" i="13"/>
  <c r="H32" i="13"/>
  <c r="H31" i="13"/>
  <c r="H30" i="13"/>
  <c r="H29" i="13"/>
  <c r="H28" i="13"/>
  <c r="H27" i="13"/>
  <c r="H34" i="12"/>
  <c r="H33" i="12"/>
  <c r="H32" i="12"/>
  <c r="H31" i="12"/>
  <c r="H30" i="12"/>
  <c r="H29" i="12"/>
  <c r="H28" i="12"/>
  <c r="H27" i="12"/>
  <c r="H34" i="11"/>
  <c r="H33" i="11"/>
  <c r="H32" i="11"/>
  <c r="H31" i="11"/>
  <c r="H30" i="11"/>
  <c r="H29" i="11"/>
  <c r="H28" i="11"/>
  <c r="H27" i="11"/>
  <c r="H34" i="37"/>
  <c r="H33" i="37"/>
  <c r="H32" i="37"/>
  <c r="H31" i="37"/>
  <c r="H30" i="37"/>
  <c r="H29" i="37"/>
  <c r="H28" i="37"/>
  <c r="H27" i="37"/>
  <c r="H34" i="36"/>
  <c r="H33" i="36"/>
  <c r="H32" i="36"/>
  <c r="H31" i="36"/>
  <c r="H30" i="36"/>
  <c r="H29" i="36"/>
  <c r="H28" i="36"/>
  <c r="H27" i="36"/>
  <c r="H34" i="35"/>
  <c r="H33" i="35"/>
  <c r="H32" i="35"/>
  <c r="H31" i="35"/>
  <c r="H30" i="35"/>
  <c r="H29" i="35"/>
  <c r="H28" i="35"/>
  <c r="G34" i="39"/>
  <c r="G33" i="39"/>
  <c r="G32" i="39"/>
  <c r="G31" i="39"/>
  <c r="G30" i="39"/>
  <c r="G29" i="39"/>
  <c r="G28" i="39"/>
  <c r="G27" i="39"/>
  <c r="G34" i="38"/>
  <c r="G33" i="38"/>
  <c r="G32" i="38"/>
  <c r="G31" i="38"/>
  <c r="G30" i="38"/>
  <c r="G29" i="38"/>
  <c r="G28" i="38"/>
  <c r="G27" i="38"/>
  <c r="G34" i="28"/>
  <c r="G33" i="28"/>
  <c r="G32" i="28"/>
  <c r="G31" i="28"/>
  <c r="G30" i="28"/>
  <c r="G29" i="28"/>
  <c r="G28" i="28"/>
  <c r="G27" i="28"/>
  <c r="G34" i="27"/>
  <c r="G33" i="27"/>
  <c r="G32" i="27"/>
  <c r="G31" i="27"/>
  <c r="G30" i="27"/>
  <c r="G29" i="27"/>
  <c r="G28" i="27"/>
  <c r="G27" i="27"/>
  <c r="G34" i="26"/>
  <c r="G33" i="26"/>
  <c r="G32" i="26"/>
  <c r="G31" i="26"/>
  <c r="G30" i="26"/>
  <c r="G29" i="26"/>
  <c r="G28" i="26"/>
  <c r="G27" i="26"/>
  <c r="G34" i="25"/>
  <c r="G33" i="25"/>
  <c r="G32" i="25"/>
  <c r="G31" i="25"/>
  <c r="G30" i="25"/>
  <c r="G29" i="25"/>
  <c r="G28" i="25"/>
  <c r="G27" i="25"/>
  <c r="G34" i="22"/>
  <c r="G33" i="22"/>
  <c r="G32" i="22"/>
  <c r="G31" i="22"/>
  <c r="G30" i="22"/>
  <c r="G29" i="22"/>
  <c r="G28" i="22"/>
  <c r="G34" i="24"/>
  <c r="G33" i="24"/>
  <c r="G32" i="24"/>
  <c r="G31" i="24"/>
  <c r="G30" i="24"/>
  <c r="G29" i="24"/>
  <c r="G28" i="24"/>
  <c r="G27" i="24"/>
  <c r="G34" i="23"/>
  <c r="G33" i="23"/>
  <c r="G32" i="23"/>
  <c r="G31" i="23"/>
  <c r="G30" i="23"/>
  <c r="G29" i="23"/>
  <c r="G28" i="23"/>
  <c r="I34" i="22"/>
  <c r="I33" i="22"/>
  <c r="I32" i="22"/>
  <c r="I31" i="22"/>
  <c r="I30" i="22"/>
  <c r="I29" i="22"/>
  <c r="I28" i="22"/>
  <c r="G34" i="21"/>
  <c r="G33" i="21"/>
  <c r="G32" i="21"/>
  <c r="G31" i="21"/>
  <c r="G30" i="21"/>
  <c r="G29" i="21"/>
  <c r="G28" i="21"/>
  <c r="G34" i="20"/>
  <c r="G33" i="20"/>
  <c r="G32" i="20"/>
  <c r="G31" i="20"/>
  <c r="G30" i="20"/>
  <c r="G29" i="20"/>
  <c r="G28" i="20"/>
  <c r="G34" i="19"/>
  <c r="G33" i="19"/>
  <c r="G32" i="19"/>
  <c r="G31" i="19"/>
  <c r="G30" i="19"/>
  <c r="G29" i="19"/>
  <c r="G28" i="19"/>
  <c r="G34" i="18"/>
  <c r="G33" i="18"/>
  <c r="G32" i="18"/>
  <c r="G31" i="18"/>
  <c r="G30" i="18"/>
  <c r="G29" i="18"/>
  <c r="G28" i="18"/>
  <c r="G34" i="17"/>
  <c r="G33" i="17"/>
  <c r="G32" i="17"/>
  <c r="G31" i="17"/>
  <c r="G30" i="17"/>
  <c r="G29" i="17"/>
  <c r="G28" i="17"/>
  <c r="G34" i="16"/>
  <c r="G33" i="16"/>
  <c r="G32" i="16"/>
  <c r="G31" i="16"/>
  <c r="G30" i="16"/>
  <c r="G29" i="16"/>
  <c r="G28" i="16"/>
  <c r="G34" i="15"/>
  <c r="G33" i="15"/>
  <c r="G32" i="15"/>
  <c r="G31" i="15"/>
  <c r="G30" i="15"/>
  <c r="G29" i="15"/>
  <c r="G28" i="15"/>
  <c r="G34" i="14"/>
  <c r="G33" i="14"/>
  <c r="G32" i="14"/>
  <c r="G31" i="14"/>
  <c r="G30" i="14"/>
  <c r="G29" i="14"/>
  <c r="G28" i="14"/>
  <c r="G34" i="13"/>
  <c r="G33" i="13"/>
  <c r="G32" i="13"/>
  <c r="G31" i="13"/>
  <c r="G30" i="13"/>
  <c r="G29" i="13"/>
  <c r="G28" i="13"/>
  <c r="G34" i="12"/>
  <c r="G33" i="12"/>
  <c r="G32" i="12"/>
  <c r="G31" i="12"/>
  <c r="G30" i="12"/>
  <c r="G29" i="12"/>
  <c r="G28" i="12"/>
  <c r="G34" i="37"/>
  <c r="G33" i="37"/>
  <c r="G32" i="37"/>
  <c r="G31" i="37"/>
  <c r="G30" i="37"/>
  <c r="G29" i="37"/>
  <c r="G28" i="37"/>
  <c r="G34" i="36"/>
  <c r="G33" i="36"/>
  <c r="G32" i="36"/>
  <c r="G31" i="36"/>
  <c r="G30" i="36"/>
  <c r="G29" i="36"/>
  <c r="G28" i="36"/>
  <c r="G27" i="23"/>
  <c r="I27" i="22"/>
  <c r="G27" i="22"/>
  <c r="G27" i="21"/>
  <c r="G27" i="20"/>
  <c r="G27" i="19"/>
  <c r="G27" i="18"/>
  <c r="G27" i="17"/>
  <c r="G27" i="16"/>
  <c r="G27" i="15"/>
  <c r="G27" i="14"/>
  <c r="G27" i="13"/>
  <c r="G27" i="12"/>
  <c r="G27" i="37"/>
  <c r="G27" i="36"/>
  <c r="A34" i="37"/>
  <c r="A33" i="37"/>
  <c r="G34" i="35" l="1"/>
  <c r="G33" i="35"/>
  <c r="G32" i="35"/>
  <c r="G31" i="35"/>
  <c r="G30" i="35"/>
  <c r="G29" i="35"/>
  <c r="G28" i="35"/>
  <c r="G27" i="35"/>
  <c r="B9" i="39"/>
  <c r="B38" i="39" l="1"/>
  <c r="A38" i="39"/>
  <c r="B38" i="38"/>
  <c r="A38" i="38"/>
  <c r="B38" i="28"/>
  <c r="A38" i="28"/>
  <c r="B38" i="27"/>
  <c r="A38" i="27"/>
  <c r="B38" i="26"/>
  <c r="A38" i="26"/>
  <c r="B38" i="25"/>
  <c r="A38" i="25"/>
  <c r="B38" i="24"/>
  <c r="A38" i="24"/>
  <c r="B38" i="23"/>
  <c r="A38" i="23"/>
  <c r="B38" i="22"/>
  <c r="A38" i="22"/>
  <c r="B38" i="21"/>
  <c r="A38" i="21"/>
  <c r="B38" i="20"/>
  <c r="A38" i="20"/>
  <c r="B38" i="19"/>
  <c r="A38" i="19"/>
  <c r="B38" i="18"/>
  <c r="A38" i="18"/>
  <c r="B38" i="17"/>
  <c r="A38" i="17"/>
  <c r="B38" i="16"/>
  <c r="A38" i="16"/>
  <c r="B38" i="15"/>
  <c r="A38" i="15"/>
  <c r="B38" i="14"/>
  <c r="A38" i="14"/>
  <c r="B38" i="13"/>
  <c r="A38" i="13"/>
  <c r="B38" i="12"/>
  <c r="A38" i="12"/>
  <c r="B38" i="11"/>
  <c r="A38" i="11"/>
  <c r="B38" i="37"/>
  <c r="A38" i="37"/>
  <c r="B38" i="36"/>
  <c r="A38" i="36"/>
  <c r="B38" i="35"/>
  <c r="A38" i="35"/>
  <c r="A22" i="30"/>
  <c r="A14" i="30"/>
  <c r="B11" i="37" l="1"/>
  <c r="B11" i="36"/>
  <c r="B11" i="35"/>
  <c r="B5" i="37"/>
  <c r="B4" i="37"/>
  <c r="B3" i="37"/>
  <c r="B5" i="36"/>
  <c r="B4" i="36"/>
  <c r="B3" i="36"/>
  <c r="B5" i="35"/>
  <c r="B4" i="35"/>
  <c r="B3" i="35"/>
  <c r="A34" i="39"/>
  <c r="A33" i="39"/>
  <c r="A32" i="39"/>
  <c r="A31" i="39"/>
  <c r="A30" i="39"/>
  <c r="A29" i="39"/>
  <c r="A28" i="39"/>
  <c r="A27" i="39"/>
  <c r="B11" i="39"/>
  <c r="B5" i="39"/>
  <c r="B4" i="39"/>
  <c r="B3" i="39"/>
  <c r="A1" i="39"/>
  <c r="A34" i="38"/>
  <c r="A33" i="38"/>
  <c r="A32" i="38"/>
  <c r="A31" i="38"/>
  <c r="A30" i="38"/>
  <c r="A29" i="38"/>
  <c r="A28" i="38"/>
  <c r="A27" i="38"/>
  <c r="B11" i="38"/>
  <c r="B5" i="38"/>
  <c r="B4" i="38"/>
  <c r="B3" i="38"/>
  <c r="A1" i="38"/>
  <c r="A32" i="37"/>
  <c r="A31" i="37"/>
  <c r="A30" i="37"/>
  <c r="A29" i="37"/>
  <c r="A28" i="37"/>
  <c r="A27" i="37"/>
  <c r="A1" i="37"/>
  <c r="A34" i="36"/>
  <c r="A33" i="36"/>
  <c r="A32" i="36"/>
  <c r="A31" i="36"/>
  <c r="A30" i="36"/>
  <c r="A29" i="36"/>
  <c r="A28" i="36"/>
  <c r="A27" i="36"/>
  <c r="A1" i="36"/>
  <c r="A34" i="35"/>
  <c r="A33" i="35"/>
  <c r="A32" i="35"/>
  <c r="A31" i="35"/>
  <c r="A30" i="35"/>
  <c r="A29" i="35"/>
  <c r="A28" i="35"/>
  <c r="A27" i="35"/>
  <c r="A1" i="35"/>
  <c r="B7" i="34" l="1"/>
  <c r="B5" i="34"/>
  <c r="B4" i="34"/>
  <c r="B3" i="34"/>
  <c r="A1" i="34"/>
  <c r="B7" i="33"/>
  <c r="B5" i="33"/>
  <c r="B4" i="33"/>
  <c r="B3" i="33"/>
  <c r="A1" i="33"/>
  <c r="B7" i="32"/>
  <c r="B5" i="32"/>
  <c r="B4" i="32"/>
  <c r="B3" i="32"/>
  <c r="A1" i="32"/>
  <c r="B7" i="31"/>
  <c r="B5" i="31"/>
  <c r="B4" i="31"/>
  <c r="B3" i="31"/>
  <c r="A1" i="31"/>
  <c r="B7" i="30"/>
  <c r="B5" i="30"/>
  <c r="B4" i="30"/>
  <c r="B3" i="30"/>
  <c r="A1" i="30"/>
  <c r="A34" i="28" l="1"/>
  <c r="A33" i="28"/>
  <c r="A32" i="28"/>
  <c r="A31" i="28"/>
  <c r="A30" i="28"/>
  <c r="A29" i="28"/>
  <c r="A28" i="28"/>
  <c r="A27" i="28"/>
  <c r="A34" i="27"/>
  <c r="A33" i="27"/>
  <c r="A32" i="27"/>
  <c r="A31" i="27"/>
  <c r="A30" i="27"/>
  <c r="A29" i="27"/>
  <c r="A28" i="27"/>
  <c r="A27" i="27"/>
  <c r="A34" i="26"/>
  <c r="A33" i="26"/>
  <c r="A32" i="26"/>
  <c r="A31" i="26"/>
  <c r="A30" i="26"/>
  <c r="A29" i="26"/>
  <c r="A28" i="26"/>
  <c r="A27" i="26"/>
  <c r="A34" i="25"/>
  <c r="A33" i="25"/>
  <c r="A32" i="25"/>
  <c r="A31" i="25"/>
  <c r="A30" i="25"/>
  <c r="A29" i="25"/>
  <c r="A28" i="25"/>
  <c r="A27" i="25"/>
  <c r="A34" i="24"/>
  <c r="A33" i="24"/>
  <c r="A32" i="24"/>
  <c r="A31" i="24"/>
  <c r="A30" i="24"/>
  <c r="A29" i="24"/>
  <c r="A28" i="24"/>
  <c r="A27" i="24"/>
  <c r="A34" i="23"/>
  <c r="A33" i="23"/>
  <c r="A32" i="23"/>
  <c r="A31" i="23"/>
  <c r="A30" i="23"/>
  <c r="A29" i="23"/>
  <c r="A28" i="23"/>
  <c r="A27" i="23"/>
  <c r="A34" i="22"/>
  <c r="A33" i="22"/>
  <c r="A32" i="22"/>
  <c r="A31" i="22"/>
  <c r="A30" i="22"/>
  <c r="A29" i="22"/>
  <c r="A28" i="22"/>
  <c r="A27" i="22"/>
  <c r="A34" i="21"/>
  <c r="A33" i="21"/>
  <c r="A32" i="21"/>
  <c r="A31" i="21"/>
  <c r="A30" i="21"/>
  <c r="A29" i="21"/>
  <c r="A28" i="21"/>
  <c r="A27" i="21"/>
  <c r="A34" i="20"/>
  <c r="A33" i="20"/>
  <c r="A32" i="20"/>
  <c r="A31" i="20"/>
  <c r="A30" i="20"/>
  <c r="A29" i="20"/>
  <c r="A28" i="20"/>
  <c r="A27" i="20"/>
  <c r="A34" i="19"/>
  <c r="A33" i="19"/>
  <c r="A32" i="19"/>
  <c r="A31" i="19"/>
  <c r="A30" i="19"/>
  <c r="A29" i="19"/>
  <c r="A28" i="19"/>
  <c r="A27" i="19"/>
  <c r="A34" i="18"/>
  <c r="A33" i="18"/>
  <c r="A32" i="18"/>
  <c r="A31" i="18"/>
  <c r="A30" i="18"/>
  <c r="A29" i="18"/>
  <c r="A28" i="18"/>
  <c r="A27" i="18"/>
  <c r="A34" i="17"/>
  <c r="A33" i="17"/>
  <c r="A32" i="17"/>
  <c r="A31" i="17"/>
  <c r="A30" i="17"/>
  <c r="A29" i="17"/>
  <c r="A28" i="17"/>
  <c r="A27" i="17"/>
  <c r="A34" i="16"/>
  <c r="A33" i="16"/>
  <c r="A32" i="16"/>
  <c r="A31" i="16"/>
  <c r="A30" i="16"/>
  <c r="A29" i="16"/>
  <c r="A28" i="16"/>
  <c r="A27" i="16"/>
  <c r="A34" i="15"/>
  <c r="A33" i="15"/>
  <c r="A32" i="15"/>
  <c r="A31" i="15"/>
  <c r="A30" i="15"/>
  <c r="A29" i="15"/>
  <c r="A28" i="15"/>
  <c r="A27" i="15"/>
  <c r="A34" i="14"/>
  <c r="A33" i="14"/>
  <c r="A32" i="14"/>
  <c r="A31" i="14"/>
  <c r="A30" i="14"/>
  <c r="A29" i="14"/>
  <c r="A28" i="14"/>
  <c r="A27" i="14"/>
  <c r="A34" i="13"/>
  <c r="A33" i="13"/>
  <c r="A32" i="13"/>
  <c r="A31" i="13"/>
  <c r="A30" i="13"/>
  <c r="A29" i="13"/>
  <c r="A28" i="13"/>
  <c r="A27" i="13"/>
  <c r="A34" i="12"/>
  <c r="A33" i="12"/>
  <c r="A32" i="12"/>
  <c r="A31" i="12"/>
  <c r="A30" i="12"/>
  <c r="A29" i="12"/>
  <c r="A28" i="12"/>
  <c r="A27" i="12"/>
  <c r="B11" i="28" l="1"/>
  <c r="B5" i="28"/>
  <c r="B4" i="28"/>
  <c r="B3" i="28"/>
  <c r="A1" i="28"/>
  <c r="B11" i="27"/>
  <c r="B5" i="27"/>
  <c r="B4" i="27"/>
  <c r="B3" i="27"/>
  <c r="A1" i="27"/>
  <c r="B11" i="26"/>
  <c r="B5" i="26"/>
  <c r="B4" i="26"/>
  <c r="B3" i="26"/>
  <c r="A1" i="26"/>
  <c r="B11" i="25"/>
  <c r="B5" i="25"/>
  <c r="B4" i="25"/>
  <c r="B3" i="25"/>
  <c r="A1" i="25"/>
  <c r="B11" i="24"/>
  <c r="B5" i="24"/>
  <c r="B4" i="24"/>
  <c r="B3" i="24"/>
  <c r="A1" i="24"/>
  <c r="B11" i="23"/>
  <c r="B5" i="23"/>
  <c r="B4" i="23"/>
  <c r="B3" i="23"/>
  <c r="A1" i="23"/>
  <c r="B11" i="22"/>
  <c r="B5" i="22"/>
  <c r="B4" i="22"/>
  <c r="B3" i="22"/>
  <c r="A1" i="22"/>
  <c r="B11" i="21"/>
  <c r="B5" i="21"/>
  <c r="B4" i="21"/>
  <c r="B3" i="21"/>
  <c r="A1" i="21"/>
  <c r="B11" i="20"/>
  <c r="B5" i="20"/>
  <c r="B4" i="20"/>
  <c r="B3" i="20"/>
  <c r="A1" i="20"/>
  <c r="B11" i="19"/>
  <c r="B5" i="19"/>
  <c r="B4" i="19"/>
  <c r="B3" i="19"/>
  <c r="A1" i="19"/>
  <c r="B11" i="18"/>
  <c r="B5" i="18"/>
  <c r="B4" i="18"/>
  <c r="B3" i="18"/>
  <c r="A1" i="18"/>
  <c r="B11" i="17"/>
  <c r="B5" i="17"/>
  <c r="B4" i="17"/>
  <c r="B3" i="17"/>
  <c r="A1" i="17"/>
  <c r="B11" i="16"/>
  <c r="B5" i="16"/>
  <c r="B4" i="16"/>
  <c r="B3" i="16"/>
  <c r="A1" i="16"/>
  <c r="B11" i="15"/>
  <c r="B5" i="15"/>
  <c r="B4" i="15"/>
  <c r="B3" i="15"/>
  <c r="A1" i="15"/>
  <c r="B11" i="14"/>
  <c r="B5" i="14"/>
  <c r="B4" i="14"/>
  <c r="B3" i="14"/>
  <c r="A1" i="14"/>
  <c r="B11" i="13"/>
  <c r="B5" i="13"/>
  <c r="B4" i="13"/>
  <c r="B3" i="13"/>
  <c r="A1" i="13"/>
  <c r="B11" i="12"/>
  <c r="B5" i="12"/>
  <c r="B4" i="12"/>
  <c r="B3" i="12"/>
  <c r="A1" i="12"/>
  <c r="A34" i="11" l="1"/>
  <c r="A33" i="11"/>
  <c r="A32" i="11"/>
  <c r="A31" i="11"/>
  <c r="A27" i="11"/>
  <c r="A30" i="11"/>
  <c r="A29" i="11"/>
  <c r="A28" i="11"/>
  <c r="B11" i="11"/>
  <c r="B5" i="11"/>
  <c r="B4" i="11"/>
  <c r="B3" i="11"/>
  <c r="A1" i="11"/>
  <c r="B5" i="3" l="1"/>
  <c r="B4" i="3"/>
  <c r="B3" i="3"/>
  <c r="B5" i="2"/>
  <c r="B4" i="2"/>
  <c r="B3" i="2"/>
  <c r="A1" i="3"/>
  <c r="A1" i="2"/>
  <c r="B7" i="3" l="1"/>
  <c r="B7" i="2"/>
</calcChain>
</file>

<file path=xl/sharedStrings.xml><?xml version="1.0" encoding="utf-8"?>
<sst xmlns="http://schemas.openxmlformats.org/spreadsheetml/2006/main" count="1706" uniqueCount="296">
  <si>
    <t>OFFICIAL - SENSITIVE COMMERCIAL</t>
  </si>
  <si>
    <t xml:space="preserve">Framework Reference: </t>
  </si>
  <si>
    <t xml:space="preserve">Framework Title: </t>
  </si>
  <si>
    <t xml:space="preserve">Framework Timeframe: </t>
  </si>
  <si>
    <t xml:space="preserve">Company Name: </t>
  </si>
  <si>
    <t>Please ensure you provide details against all the areas contained within this worksheet by populating all the GREEN cells which are relevant to your tender bid</t>
  </si>
  <si>
    <t>1. PRODUCT DETAILS AND PRICE OFFER</t>
  </si>
  <si>
    <t>Please provide details of the product being offered below</t>
  </si>
  <si>
    <t>Description</t>
  </si>
  <si>
    <t>Brand Name</t>
  </si>
  <si>
    <t>Manufacturer's Part Number</t>
  </si>
  <si>
    <t>EAN Code</t>
  </si>
  <si>
    <t>Marketing Authorisation Number</t>
  </si>
  <si>
    <t>Diluent
(ml)</t>
  </si>
  <si>
    <t>ABCDE</t>
  </si>
  <si>
    <t>2. SECURITY OF SUPPLY</t>
  </si>
  <si>
    <r>
      <t xml:space="preserve">Please provide a cross in the relevant cell for each line listed below </t>
    </r>
    <r>
      <rPr>
        <i/>
        <sz val="12"/>
        <color theme="1"/>
        <rFont val="Arial"/>
        <family val="2"/>
      </rPr>
      <t>(If requested suppliers must provide evidence supporting their answer for this section)</t>
    </r>
  </si>
  <si>
    <t>Multiple geographic locations with facilities</t>
  </si>
  <si>
    <t>Two geographic locations with facilities</t>
  </si>
  <si>
    <t>One geographic location with two or more facilities</t>
  </si>
  <si>
    <t>One facility at one geographic location</t>
  </si>
  <si>
    <t>Storage at Room Temperature
Yes / No</t>
  </si>
  <si>
    <t>Maximum Length of Time (Months)</t>
  </si>
  <si>
    <t>CURRENT NHS LIST PRICE 
per IU 
excluding VAT</t>
  </si>
  <si>
    <t>Volume per Annum
(IU)</t>
  </si>
  <si>
    <t>3. Ease of Use</t>
  </si>
  <si>
    <t>Manufacturing lead-time from start of manufacturing process through to product being ready for despatch to customer
(in weeks)</t>
  </si>
  <si>
    <t>N.B. Details provided in this section are for information only and will NOT be evaluated however may be used in the final stakeholder briefing document</t>
  </si>
  <si>
    <t>Please provide details all the requested details below</t>
  </si>
  <si>
    <t>Name and address of person submitting offer</t>
  </si>
  <si>
    <t>Name</t>
  </si>
  <si>
    <t>1st Line Address</t>
  </si>
  <si>
    <t>2nd Line Address</t>
  </si>
  <si>
    <t>3rd Line Address</t>
  </si>
  <si>
    <t>Postcode</t>
  </si>
  <si>
    <t>Telephone</t>
  </si>
  <si>
    <t>eMail</t>
  </si>
  <si>
    <t>Name of person who will be the CMUs main contact once framework has gone live</t>
  </si>
  <si>
    <t>Title</t>
  </si>
  <si>
    <t>Correct address for purchase orders if different to above</t>
  </si>
  <si>
    <t>Fax</t>
  </si>
  <si>
    <t>Purchase Order Contact</t>
  </si>
  <si>
    <t>Technical Information Manager</t>
  </si>
  <si>
    <t>Contact details for the provision of Management Information</t>
  </si>
  <si>
    <t>Initial Contact
Escalation Contact 1</t>
  </si>
  <si>
    <t>Position</t>
  </si>
  <si>
    <t>Escalation Contact 2</t>
  </si>
  <si>
    <t>Escalation Contact 3</t>
  </si>
  <si>
    <t>Escalation Contact 4</t>
  </si>
  <si>
    <r>
      <t xml:space="preserve">N.B. Details provided in this section are for information only and will </t>
    </r>
    <r>
      <rPr>
        <b/>
        <u/>
        <sz val="16"/>
        <color rgb="FFFF0000"/>
        <rFont val="Arial"/>
        <family val="2"/>
      </rPr>
      <t>NOT</t>
    </r>
    <r>
      <rPr>
        <b/>
        <sz val="16"/>
        <color rgb="FFFF0000"/>
        <rFont val="Arial"/>
        <family val="2"/>
      </rPr>
      <t xml:space="preserve"> be evaluated however may be used in the final stakeholder briefing document</t>
    </r>
  </si>
  <si>
    <r>
      <t>Please provide details of your standard delivery service. It is a requirement that cost of standard delivery (including cold chain transit) to both authorities and third party suppliers is</t>
    </r>
    <r>
      <rPr>
        <b/>
        <sz val="12"/>
        <color theme="1"/>
        <rFont val="Arial"/>
        <family val="2"/>
      </rPr>
      <t xml:space="preserve"> included</t>
    </r>
    <r>
      <rPr>
        <sz val="12"/>
        <color theme="1"/>
        <rFont val="Arial"/>
        <family val="2"/>
      </rPr>
      <t xml:space="preserve"> in our standard terms and conditions</t>
    </r>
  </si>
  <si>
    <t>a. Standard delivery operating times (24hr clock)</t>
  </si>
  <si>
    <t>b. Delivery lead-time from receipt of order (working days)</t>
  </si>
  <si>
    <t>c. Method of delivery</t>
  </si>
  <si>
    <t>Please provide details for NON-STANDARD deliveries</t>
  </si>
  <si>
    <t>a. Emergency delivery lead-time (hours)</t>
  </si>
  <si>
    <t>b. Emergency method of delivery</t>
  </si>
  <si>
    <t>c. Emergency delivery - cost per delivery (£ excl. VAT)</t>
  </si>
  <si>
    <t>Details uploaded (Yes / No)</t>
  </si>
  <si>
    <t>If no, please give details why</t>
  </si>
  <si>
    <t>Any supplementary information must be clearly labelled and included with your offer submission. Please note due to system restrictions each attachment can be a maximum of 2MB</t>
  </si>
  <si>
    <t>Supplementary information provided (Yes / No)</t>
  </si>
  <si>
    <t>MANDATORY REQUIREMENTS - ELIGIBILITY</t>
  </si>
  <si>
    <r>
      <t>Please state whether you comply with the mandatory requirements for this framework</t>
    </r>
    <r>
      <rPr>
        <sz val="12"/>
        <color rgb="FFFF0000"/>
        <rFont val="Arial"/>
        <family val="2"/>
      </rPr>
      <t xml:space="preserve"> (N.B. failure to meet any of these requirements will result in an automatic fail in this tender process) </t>
    </r>
  </si>
  <si>
    <t>Mandatory Requirements - Eligibility</t>
  </si>
  <si>
    <t>Comply 
Yes/No</t>
  </si>
  <si>
    <t>Technical merit/safety</t>
  </si>
  <si>
    <t>Terms and conditions</t>
  </si>
  <si>
    <t>Service levels</t>
  </si>
  <si>
    <t>RULES</t>
  </si>
  <si>
    <t>[1]</t>
  </si>
  <si>
    <r>
      <rPr>
        <b/>
        <sz val="11"/>
        <rFont val="Arial"/>
        <family val="2"/>
      </rPr>
      <t xml:space="preserve">Offerors are requested to provide information in all cells coloured </t>
    </r>
    <r>
      <rPr>
        <b/>
        <u/>
        <sz val="11"/>
        <rFont val="Arial"/>
        <family val="2"/>
      </rPr>
      <t>GREEN</t>
    </r>
    <r>
      <rPr>
        <b/>
        <sz val="11"/>
        <rFont val="Arial"/>
        <family val="2"/>
      </rPr>
      <t xml:space="preserve"> in all tabs relevant to the Offeror's bid</t>
    </r>
  </si>
  <si>
    <t>[2]</t>
  </si>
  <si>
    <t>GUIDANCE</t>
  </si>
  <si>
    <t>General Guidance</t>
  </si>
  <si>
    <t>Help</t>
  </si>
  <si>
    <t xml:space="preserve">TAB
Mandatory Requirements </t>
  </si>
  <si>
    <t>Company Name</t>
  </si>
  <si>
    <t>The name of the organisation submitting an offer for this framework agreement</t>
  </si>
  <si>
    <t>TAB
Mandatory Requirements</t>
  </si>
  <si>
    <t>Eligibility</t>
  </si>
  <si>
    <t xml:space="preserve">TAB
Product Information
</t>
  </si>
  <si>
    <t>Product Details and Offer Price</t>
  </si>
  <si>
    <t>TAB
Product Information</t>
  </si>
  <si>
    <t>Security of Supply</t>
  </si>
  <si>
    <t>Room Temperature Storage</t>
  </si>
  <si>
    <t>TAB
Additional Information</t>
  </si>
  <si>
    <t xml:space="preserve">Standard Delivery </t>
  </si>
  <si>
    <t xml:space="preserve">Emergency Delivery </t>
  </si>
  <si>
    <t>Contingency Arrangements</t>
  </si>
  <si>
    <t>Details to be provided on contingency accreditation and/or procedures in place</t>
  </si>
  <si>
    <t>Pharma QC</t>
  </si>
  <si>
    <t>TAB
Supplier Information</t>
  </si>
  <si>
    <t>Contact Details</t>
  </si>
  <si>
    <t>Escalation Procedure</t>
  </si>
  <si>
    <t>Relevant contact details for escalation procedure to be provided</t>
  </si>
  <si>
    <t>Criteria</t>
  </si>
  <si>
    <t>Weighting</t>
  </si>
  <si>
    <t>Pass / Fail</t>
  </si>
  <si>
    <t>Security of supply</t>
  </si>
  <si>
    <t>Ease of use</t>
  </si>
  <si>
    <t>&gt; 12 years only</t>
  </si>
  <si>
    <t>2 - 12 years
&gt; 12 years</t>
  </si>
  <si>
    <t>&lt; 2 years
2 - 12 years
&gt; 12 years</t>
  </si>
  <si>
    <t>Can the unconstituted product being offered for this contract be stored at room temperature? If Yes, what is the maximum length of time (in months) for storage at room temperature?</t>
  </si>
  <si>
    <r>
      <t xml:space="preserve">Suppliers are to state whether they comply with the mandatory requirements for this framework </t>
    </r>
    <r>
      <rPr>
        <b/>
        <i/>
        <sz val="11"/>
        <color rgb="FFFF0000"/>
        <rFont val="Arial"/>
        <family val="2"/>
      </rPr>
      <t xml:space="preserve">(N.B. failure to meet any of these requirements will result in an automatic fail in this tender process) </t>
    </r>
  </si>
  <si>
    <t>Generic Description</t>
  </si>
  <si>
    <t>Ease of Use</t>
  </si>
  <si>
    <t>Age range of licensed indication</t>
  </si>
  <si>
    <t>Offerors must indicate the specific age range the product is licensed for</t>
  </si>
  <si>
    <t xml:space="preserve">Offerors are required to provide the requested contact details </t>
  </si>
  <si>
    <t>IMPORTANT: BEFORE COMPLETING THE OFFER SCHEDULE PLEASE ENSURE YOU HAVE READ THE RULES, KEY POINTS AND GUIDANCE NOTES BELOW</t>
  </si>
  <si>
    <t>Offerors are required to provide details on:
       * Emergency delivery lead-time / Delivery method / Cost</t>
  </si>
  <si>
    <t xml:space="preserve">Offerors are required to provide details on:
       * Standard delivery operating times / Delivery lead-time / Method of delivery </t>
  </si>
  <si>
    <t>Supplementary Information</t>
  </si>
  <si>
    <t>Finance Contact (for invoice queries)</t>
  </si>
  <si>
    <t>Titles coloured purple will be evaluated</t>
  </si>
  <si>
    <t>abcde</t>
  </si>
  <si>
    <t>Lot</t>
  </si>
  <si>
    <t>Product Area</t>
  </si>
  <si>
    <t>Unit of Measure</t>
  </si>
  <si>
    <t>This tab is to be used for Lot 1 only:</t>
  </si>
  <si>
    <t>Offerors completing this document should save the file as an Excel document ONLY</t>
  </si>
  <si>
    <t>Please provide a cross in the relevant cell for the age range of licensed indication</t>
  </si>
  <si>
    <r>
      <t xml:space="preserve">Opportunity to provide additional information to supplement offer,  information will </t>
    </r>
    <r>
      <rPr>
        <b/>
        <sz val="11"/>
        <rFont val="Arial"/>
        <family val="2"/>
      </rPr>
      <t>NOT</t>
    </r>
    <r>
      <rPr>
        <sz val="11"/>
        <rFont val="Arial"/>
        <family val="2"/>
      </rPr>
      <t xml:space="preserve"> be scored but maybe included in the final stakeholder briefing document</t>
    </r>
  </si>
  <si>
    <r>
      <t xml:space="preserve">as per details in Document No. 4a -Bleeding Disorders - </t>
    </r>
    <r>
      <rPr>
        <sz val="12"/>
        <color rgb="FFFF0000"/>
        <rFont val="Arial"/>
        <family val="2"/>
      </rPr>
      <t>Contract technical specification SECTION 4.1</t>
    </r>
  </si>
  <si>
    <r>
      <t xml:space="preserve">as per details in Document No. 4a - Bleeding Disorders  - </t>
    </r>
    <r>
      <rPr>
        <sz val="12"/>
        <color rgb="FFFF0000"/>
        <rFont val="Arial"/>
        <family val="2"/>
      </rPr>
      <t>Contract technical specification SECTION 4.2</t>
    </r>
  </si>
  <si>
    <r>
      <t xml:space="preserve">as per details in Document No. 4a - Bleeding Disorders - </t>
    </r>
    <r>
      <rPr>
        <sz val="12"/>
        <color rgb="FFFF0000"/>
        <rFont val="Arial"/>
        <family val="2"/>
      </rPr>
      <t>Contract technical specification SECTION 4.3</t>
    </r>
  </si>
  <si>
    <t>rFIX - EHL - eftrenonacog alfa</t>
  </si>
  <si>
    <t>rFIX - EHL - albutrepenonacog alfa</t>
  </si>
  <si>
    <t>rFIX EHL - nonacog beta pegol</t>
  </si>
  <si>
    <t>rFIX - Standard Half Life</t>
  </si>
  <si>
    <t>Porcine Factor VIII - susoctocog alfa</t>
  </si>
  <si>
    <t>Factor VIII Inhibitor Bypassing Fraction</t>
  </si>
  <si>
    <t>Factor IX - High Purity Factor IX</t>
  </si>
  <si>
    <t>Factor X</t>
  </si>
  <si>
    <t xml:space="preserve">Factor XIII - Plasma Derived </t>
  </si>
  <si>
    <t xml:space="preserve">Factor XIII - Recombinant </t>
  </si>
  <si>
    <t>Factor VIII/ von willebrands factor</t>
  </si>
  <si>
    <t xml:space="preserve">Von willebrands factor - Plasma Derived </t>
  </si>
  <si>
    <t>Von willebrands factor - Recombinant</t>
  </si>
  <si>
    <t>Fibrinogen Concentrate</t>
  </si>
  <si>
    <t>Prothrombin Complex dried</t>
  </si>
  <si>
    <t>Protein C Concentrate</t>
  </si>
  <si>
    <t>Fresh Frozen Plasma</t>
  </si>
  <si>
    <t>Lot No:</t>
  </si>
  <si>
    <t>Lot description</t>
  </si>
  <si>
    <r>
      <t>Bid submitted</t>
    </r>
    <r>
      <rPr>
        <b/>
        <sz val="11"/>
        <color rgb="FFFF0000"/>
        <rFont val="Calibri"/>
        <family val="2"/>
        <scheme val="minor"/>
      </rPr>
      <t>*</t>
    </r>
  </si>
  <si>
    <t>*Please indicate which lots you have submitted a bid(s) on by marking with an 'x'.</t>
  </si>
  <si>
    <t>IU</t>
  </si>
  <si>
    <t>mg</t>
  </si>
  <si>
    <t>Recombinant Factor VII</t>
  </si>
  <si>
    <t>g</t>
  </si>
  <si>
    <t>Volume per Annum
(mg)</t>
  </si>
  <si>
    <t>Volume per Annum
(g)</t>
  </si>
  <si>
    <t>Offerors must provide details on:
1. The total annual capacity of product in IU,mg or g that will be made available for this framework
2. The number of facilities available for manufacturing, production, packaging and warehousing for the product being offered</t>
  </si>
  <si>
    <r>
      <t xml:space="preserve">Drug substance manufacture
</t>
    </r>
    <r>
      <rPr>
        <sz val="8"/>
        <rFont val="Arial"/>
        <family val="2"/>
      </rPr>
      <t xml:space="preserve">preparation of substances to be used in the manufacture of the final drug
</t>
    </r>
    <r>
      <rPr>
        <i/>
        <sz val="8"/>
        <color rgb="FFFF0000"/>
        <rFont val="Arial"/>
        <family val="2"/>
      </rPr>
      <t>(only sites that are  capable of  the above, and are actually being used or could be used as a contingency are to  be included)</t>
    </r>
  </si>
  <si>
    <r>
      <t xml:space="preserve">Production of drug
</t>
    </r>
    <r>
      <rPr>
        <i/>
        <sz val="8"/>
        <rFont val="Arial"/>
        <family val="2"/>
      </rPr>
      <t xml:space="preserve">the manufacture of the final drug
</t>
    </r>
    <r>
      <rPr>
        <i/>
        <sz val="8"/>
        <color rgb="FFFF0000"/>
        <rFont val="Arial"/>
        <family val="2"/>
      </rPr>
      <t>(only sites that are  capable of  the above, and are actually being used or could be used as a contingency are to  be included)</t>
    </r>
  </si>
  <si>
    <r>
      <t xml:space="preserve">Packaging and labelling
</t>
    </r>
    <r>
      <rPr>
        <i/>
        <sz val="8"/>
        <rFont val="Arial"/>
        <family val="2"/>
      </rPr>
      <t xml:space="preserve">enclosing and labelling products for distribution, storage, sale and safe use
</t>
    </r>
    <r>
      <rPr>
        <i/>
        <sz val="8"/>
        <color rgb="FFFF0000"/>
        <rFont val="Arial"/>
        <family val="2"/>
      </rPr>
      <t>(only sites that are  capable of  the above, and are actually being used or could be used as a contingency are to  be included)</t>
    </r>
  </si>
  <si>
    <r>
      <t xml:space="preserve">Stock holding facility / warehouse 
</t>
    </r>
    <r>
      <rPr>
        <i/>
        <sz val="8"/>
        <rFont val="Arial"/>
        <family val="2"/>
      </rPr>
      <t xml:space="preserve">facility for storing finished product which is ready for distribution to end user
</t>
    </r>
    <r>
      <rPr>
        <i/>
        <sz val="8"/>
        <color rgb="FFFF0000"/>
        <rFont val="Arial"/>
        <family val="2"/>
      </rPr>
      <t>(only sites that are  capable of  the above, and are actually being used or could be used as a contingency are to  be included)</t>
    </r>
  </si>
  <si>
    <t>Does the packaging contain a barcode?</t>
  </si>
  <si>
    <t>Barcode on packaging?
Yes / No</t>
  </si>
  <si>
    <t>CURRENT NHS LIST PRICE 
per mg 
excluding VAT</t>
  </si>
  <si>
    <t>CURRENT NHS LIST PRICE 
per g 
excluding VAT</t>
  </si>
  <si>
    <r>
      <t>Document No.05a - Offer Schedule</t>
    </r>
    <r>
      <rPr>
        <sz val="16"/>
        <rFont val="Arial"/>
        <family val="2"/>
      </rPr>
      <t xml:space="preserve"> (Mandatory Requirements)</t>
    </r>
  </si>
  <si>
    <r>
      <t>Document No.05a - Offer Schedule</t>
    </r>
    <r>
      <rPr>
        <sz val="16"/>
        <rFont val="Arial"/>
        <family val="2"/>
      </rPr>
      <t xml:space="preserve"> (READ ME)</t>
    </r>
  </si>
  <si>
    <r>
      <rPr>
        <b/>
        <sz val="11"/>
        <color theme="1"/>
        <rFont val="Arial"/>
        <family val="2"/>
      </rPr>
      <t>Document No.05a - Offer Schedule</t>
    </r>
    <r>
      <rPr>
        <sz val="11"/>
        <color theme="1"/>
        <rFont val="Arial"/>
        <family val="2"/>
      </rPr>
      <t xml:space="preserve"> (Bids sumbitted)</t>
    </r>
  </si>
  <si>
    <t>Document No.05a - Offer Schedule</t>
  </si>
  <si>
    <r>
      <t xml:space="preserve">Offerors are given the opportunity to provide additional information to supplement their offer, this information will </t>
    </r>
    <r>
      <rPr>
        <b/>
        <sz val="12"/>
        <color theme="1"/>
        <rFont val="Arial"/>
        <family val="2"/>
      </rPr>
      <t>NOT</t>
    </r>
    <r>
      <rPr>
        <sz val="12"/>
        <color theme="1"/>
        <rFont val="Arial"/>
        <family val="2"/>
      </rPr>
      <t xml:space="preserve"> be scored but may be included in the final stakeholder briefing document</t>
    </r>
  </si>
  <si>
    <t>Does the below information apply to all lots that bids have been submitted for? (Y/N)</t>
  </si>
  <si>
    <t>Offerors are advised there is a help facility: "Supplier's Help" on the front page of Atamis after login together with details on "how to respond to an online tender". Should Offerors require further assistance they can get this by contacting the Atamis helpdesk on 0800 9956035 or email: supporthealth@atamis.co.uk</t>
  </si>
  <si>
    <t>Applicable Information</t>
  </si>
  <si>
    <t xml:space="preserve">Offerors are required to advise if the information provied applies to all lots they have submitted bids for.
If the information only applies to one Lot, please state the name of the Lot it is applicable to.
If more than one lot with differing information, please use additional tabs. </t>
  </si>
  <si>
    <t>If No - please advise which lot this information applies to and use the further additional information sheets for any other lots</t>
  </si>
  <si>
    <t>OFFICIAL - SENSITIVE- COMMERCIAL</t>
  </si>
  <si>
    <t>Vial sizes available (Please enter the vial sizes avialble in column C and provide relevant information in columns D, E, F, and G)</t>
  </si>
  <si>
    <t>Award Citeria</t>
  </si>
  <si>
    <t>This tab is to be used for Lot 2 only:</t>
  </si>
  <si>
    <t>Standard Half-life Recombinant Factor VIII</t>
  </si>
  <si>
    <t>Drug substance manufacture</t>
  </si>
  <si>
    <t>Production of drug</t>
  </si>
  <si>
    <t>Packaging and labelling</t>
  </si>
  <si>
    <t xml:space="preserve">Stock holding facility / warehouse </t>
  </si>
  <si>
    <t>Samples provided
Yes / No</t>
  </si>
  <si>
    <t>Please provide the total number of infusions required per week per adult with severe Haemophilia A as per SmPC</t>
  </si>
  <si>
    <t>Total no. of infusions</t>
  </si>
  <si>
    <t>Please provide a cross in the relevant cell to advise the route of administration</t>
  </si>
  <si>
    <t>IV</t>
  </si>
  <si>
    <t>Sub-cut</t>
  </si>
  <si>
    <r>
      <t>Vial sizes available</t>
    </r>
    <r>
      <rPr>
        <i/>
        <sz val="12"/>
        <rFont val="Arial"/>
        <family val="2"/>
      </rPr>
      <t xml:space="preserve"> (Please provide a cross in the relevant cell in column D if the vial size is available)</t>
    </r>
    <r>
      <rPr>
        <sz val="12"/>
        <rFont val="Arial"/>
        <family val="2"/>
      </rPr>
      <t>and provide relevant information in columns E, F, G and H where applicable</t>
    </r>
  </si>
  <si>
    <t>This tab is to be used for Lot 3 only:</t>
  </si>
  <si>
    <t>Enhanced Half-life Recombinant Factor VIII</t>
  </si>
  <si>
    <t>This tab is to be used for Lot 4 only:</t>
  </si>
  <si>
    <t>Emicizumab</t>
  </si>
  <si>
    <t>Mg</t>
  </si>
  <si>
    <t>CURRENT NHS LIST PRICE 
per Mg 
excluding VAT</t>
  </si>
  <si>
    <t>Volume per Annum
(Mg)</t>
  </si>
  <si>
    <t>eftrenonacog alfa (rFIX EHL)</t>
  </si>
  <si>
    <t>albutrepenonacog alfa (rFIX EHL)</t>
  </si>
  <si>
    <t>nonacog beta pegol (rFIX EHL)</t>
  </si>
  <si>
    <t xml:space="preserve">rFIX - Standard Half Life </t>
  </si>
  <si>
    <t>Factor XIII - Plasma Derived</t>
  </si>
  <si>
    <t>Factor XIII - Recombinant</t>
  </si>
  <si>
    <t xml:space="preserve"> Von willebrands factor / Factor VIII</t>
  </si>
  <si>
    <t>Von willebrands factor - Plasma Derived</t>
  </si>
  <si>
    <t>Fresh Frozen Plasma (all blood groups)</t>
  </si>
  <si>
    <t>Freeze Dried Plasma</t>
  </si>
  <si>
    <t>CM/PHS/22/5561</t>
  </si>
  <si>
    <t xml:space="preserve">1 July 2024 to 30 April 2027 with an option or options to extend (at the Authority’s discretion) for a period or periods up to a total of 14 months.  Total maximum framework agreement including extension options will be no more than 48 months </t>
  </si>
  <si>
    <t>NHS National Framework Agreement for the supply of products for the treatment of Blood Disorders including Haemophilia A and B</t>
  </si>
  <si>
    <t>Price/Cost to treat</t>
  </si>
  <si>
    <t>The framework will cover the supply of products to treat Bleeding Disorders including haemophilia A and B.  The annual volume provided below is based on a combination of historic usage volumes and anticipated trends:</t>
  </si>
  <si>
    <t xml:space="preserve">Lot </t>
  </si>
  <si>
    <t>Previous FW</t>
  </si>
  <si>
    <t>National Haemophilia Database Reported Patient Numbers 22/23</t>
  </si>
  <si>
    <t>Estimated annual volume for Y1 of FW:</t>
  </si>
  <si>
    <t>Unit of measure</t>
  </si>
  <si>
    <t>Haem A</t>
  </si>
  <si>
    <t>BD</t>
  </si>
  <si>
    <t>IU (VWF)</t>
  </si>
  <si>
    <t>-</t>
  </si>
  <si>
    <t>NEW LOT</t>
  </si>
  <si>
    <t xml:space="preserve"> Please note that the patient numbers year and forecasted estimated quantity year are different years and cannot be used in direct conjunction with each other.</t>
  </si>
  <si>
    <t>Product details are required to be uploaded on to PharmaQC by the framework start date which is 1 July 2024</t>
  </si>
  <si>
    <r>
      <t xml:space="preserve">Offerors must provide details on:
</t>
    </r>
    <r>
      <rPr>
        <b/>
        <sz val="11"/>
        <rFont val="Arial"/>
        <family val="2"/>
      </rPr>
      <t>Lots 1-7 AND Lots11,12</t>
    </r>
    <r>
      <rPr>
        <sz val="11"/>
        <rFont val="Arial"/>
        <family val="2"/>
      </rPr>
      <t xml:space="preserve">
Barcodes, licence age range, storage of un-reconstituted product.
</t>
    </r>
    <r>
      <rPr>
        <b/>
        <sz val="11"/>
        <rFont val="Arial"/>
        <family val="2"/>
      </rPr>
      <t xml:space="preserve">
Lots  -10 AND Lots 13-23
</t>
    </r>
    <r>
      <rPr>
        <sz val="11"/>
        <rFont val="Arial"/>
        <family val="2"/>
      </rPr>
      <t xml:space="preserve">Barcodes, licence age range
</t>
    </r>
  </si>
  <si>
    <r>
      <rPr>
        <b/>
        <sz val="11"/>
        <color rgb="FFFF0000"/>
        <rFont val="Arial"/>
        <family val="2"/>
      </rPr>
      <t>Lots 1-7 AND Lots11,12 ONLY</t>
    </r>
    <r>
      <rPr>
        <sz val="11"/>
        <rFont val="Arial"/>
        <family val="2"/>
      </rPr>
      <t xml:space="preserve">
Offerors must state whether the unconstituted product can be stored at room temperature and if so what the maximum length of time (in months) it can be stored at room temperature is</t>
    </r>
  </si>
  <si>
    <r>
      <t>Product details are required to be uploaded on to PharmaQC by t</t>
    </r>
    <r>
      <rPr>
        <sz val="12"/>
        <rFont val="Arial"/>
        <family val="2"/>
      </rPr>
      <t>he tender close date.</t>
    </r>
  </si>
  <si>
    <t>Any supplementary information must be clearly labelled and included with your offer submission. Please note due to system restrictions each attachment can be a maximum of 2GB</t>
  </si>
  <si>
    <t>1. STANDARD DELIVERY</t>
  </si>
  <si>
    <t>2. EMERGENCY DELIVERY</t>
  </si>
  <si>
    <r>
      <t xml:space="preserve">3. PHARMA QC </t>
    </r>
    <r>
      <rPr>
        <b/>
        <sz val="12"/>
        <color rgb="FFFF0000"/>
        <rFont val="Arial"/>
        <family val="2"/>
      </rPr>
      <t xml:space="preserve"> </t>
    </r>
    <r>
      <rPr>
        <sz val="12"/>
        <rFont val="Arial"/>
        <family val="2"/>
      </rPr>
      <t>(see Document No.04a – Quality Assurance Process, Document No. 04b  - Assessment Criteria, Stability Protocol and Additional Specification Requirements, Document No.07a – Quality control technical sheet and  Document No.07b - Quality Assurance Policy to support the National Contract Procurement of Licensed Medicines - Edition 6 - October 2023 for further information)</t>
    </r>
  </si>
  <si>
    <r>
      <t xml:space="preserve">4. SUPPLEMENTARY INFORMATION - ADDITIONAL INFORMATION </t>
    </r>
    <r>
      <rPr>
        <sz val="12"/>
        <color theme="1"/>
        <rFont val="Arial"/>
        <family val="2"/>
      </rPr>
      <t>(please refer to Atamis selection questionnaire)</t>
    </r>
  </si>
  <si>
    <t>1. CONTACT DETAILS</t>
  </si>
  <si>
    <t>2. ESCALATION PROCEDURE</t>
  </si>
  <si>
    <t>Caplacizumab</t>
  </si>
  <si>
    <t>Please refer to Document No. 5b - Scoring Methodology for full details of award criteria.</t>
  </si>
  <si>
    <t>This tab is to be used for Lot 5 only:</t>
  </si>
  <si>
    <t>This tab is to be used for Lot 6 only:</t>
  </si>
  <si>
    <t>This tab is to be used for Lot 7 only:</t>
  </si>
  <si>
    <t>This tab is to be used for Lot 8 only:</t>
  </si>
  <si>
    <t>This tab is to be used for Lot 9 only:</t>
  </si>
  <si>
    <t>This tab is to be used for Lot 10 only:</t>
  </si>
  <si>
    <t>This tab is to be used for Lot 11 only:</t>
  </si>
  <si>
    <t>This tab is to be used for Lot 12 only:</t>
  </si>
  <si>
    <t>This tab is to be used for Lot 13 only:</t>
  </si>
  <si>
    <t>This tab is to be used for Lot 14 only:</t>
  </si>
  <si>
    <t>This tab is to be used for Lot 15 only:</t>
  </si>
  <si>
    <t>This tab is to be used for Lot 16 only:</t>
  </si>
  <si>
    <t>This tab is to be used for Lot 17 only:</t>
  </si>
  <si>
    <t>This tab is to be used for Lot 18 only:</t>
  </si>
  <si>
    <t>This tab is to be used for Lot 19 only:</t>
  </si>
  <si>
    <t>This tab is to be used for Lot 20 only:</t>
  </si>
  <si>
    <t>This tab is to be used for Lot 21 only:</t>
  </si>
  <si>
    <t>This tab is to be used for Lot 22 only:</t>
  </si>
  <si>
    <t>This tab is to be used for Lot 23 only:</t>
  </si>
  <si>
    <t>Please provide the minimum annual volume of product available to the UK market (in IU) via this framework (for reference the approximate historical usage per annum is:</t>
  </si>
  <si>
    <t xml:space="preserve">OFFERED PRICE 
per IU excluding VAT
(for calculation purposes)
</t>
  </si>
  <si>
    <t>Vial Size 
available/being offered
(IU)</t>
  </si>
  <si>
    <t>OFFERED PRICE 
per unit of issue
 excluding VAT
(for award purposes)</t>
  </si>
  <si>
    <t>as per licensed sizes detailed below</t>
  </si>
  <si>
    <t>Unit(s) of Offer/Sale</t>
  </si>
  <si>
    <t>OFFERED PRICE 
per IU excluding VAT
(for calculation purposes)
(evaluated on a cost to treat basis)</t>
  </si>
  <si>
    <t>OFFERED PRICE 
per Mg excluding VAT
(for calculation purposes)</t>
  </si>
  <si>
    <t>OFFERED PRICE 
per IU excluding VAT
(for calculation purposes)</t>
  </si>
  <si>
    <t>OFFERED PRICE 
per mg excluding VAT
(for calculation purposes)</t>
  </si>
  <si>
    <t>OFFERED PRICE 
per IU excluding VAT
(based on VWF)
(for calculation purposes)</t>
  </si>
  <si>
    <t>PRICE 
per IU excluding VAT
(based on FVIII)
For information only
(for calculation purposes)</t>
  </si>
  <si>
    <t>OFFERED PRICE 
per g excluding VAT
(for calculation purposes)</t>
  </si>
  <si>
    <t>Vial Size 
available/being offered 
(IU)</t>
  </si>
  <si>
    <t>Vial Size 
available/being offered
 (IU)</t>
  </si>
  <si>
    <t>Vial Size 
available/being offered
(mg)</t>
  </si>
  <si>
    <t>Vial Size 
available/being offered
(g)</t>
  </si>
  <si>
    <t>Vial Size 
available/being offered
(Mg)</t>
  </si>
  <si>
    <t>Vial Size 
available/being offered
(VWF IU)</t>
  </si>
  <si>
    <t>OFFERED PRICE 
per unit of issue (VWF IU)
 excluding VAT
(for award purposes)</t>
  </si>
  <si>
    <t>Vial Size 
available/being offered
(FVIII IU)
(for information purposes only)</t>
  </si>
  <si>
    <t>OFFERED PRICE 
per unit of issue (FVIII IU)
 excluding VAT
(for information purposes only - must work out same price per vial as in VWF)</t>
  </si>
  <si>
    <t xml:space="preserve">CURRENT NHS LIST PRICE 
per unit of issue 
excluding VAT </t>
  </si>
  <si>
    <t>CURRENT NHS LIST PRICE 
per IU 
(based on VWF)
excluding VAT</t>
  </si>
  <si>
    <t xml:space="preserve">CURRENT NHS LIST PRICE 
per unit of issue 
(based on VWF)
excluding VAT </t>
  </si>
  <si>
    <t>Document No. 05a - Offer Schedule</t>
  </si>
  <si>
    <t>Lot Bids Sumbitted</t>
  </si>
  <si>
    <r>
      <t xml:space="preserve">Drug substance manufacture
preparation of substances to be used in the manufacture of the final drug
</t>
    </r>
    <r>
      <rPr>
        <i/>
        <sz val="14"/>
        <color rgb="FFFF0000"/>
        <rFont val="Arial"/>
        <family val="2"/>
      </rPr>
      <t>(only sites that are  capable of  the above, and are actually being used or could be used as a contingency are to  be included)</t>
    </r>
  </si>
  <si>
    <r>
      <t xml:space="preserve">Production of drug
</t>
    </r>
    <r>
      <rPr>
        <i/>
        <sz val="14"/>
        <rFont val="Arial"/>
        <family val="2"/>
      </rPr>
      <t xml:space="preserve">the manufacture of the final drug
</t>
    </r>
    <r>
      <rPr>
        <i/>
        <sz val="14"/>
        <color rgb="FFFF0000"/>
        <rFont val="Arial"/>
        <family val="2"/>
      </rPr>
      <t>(only sites that are  capable of  the above, and are actually being used or could be used as a contingency are to  be included)</t>
    </r>
  </si>
  <si>
    <r>
      <t xml:space="preserve">Packaging and labelling
</t>
    </r>
    <r>
      <rPr>
        <i/>
        <sz val="14"/>
        <rFont val="Arial"/>
        <family val="2"/>
      </rPr>
      <t xml:space="preserve">enclosing and labelling products for distribution, storage, sale and safe use
</t>
    </r>
    <r>
      <rPr>
        <i/>
        <sz val="14"/>
        <color rgb="FFFF0000"/>
        <rFont val="Arial"/>
        <family val="2"/>
      </rPr>
      <t>(only sites that are  capable of  the above, and are actually being used or could be used as a contingency are to  be included)</t>
    </r>
  </si>
  <si>
    <r>
      <t xml:space="preserve">Stock holding facility / warehouse 
</t>
    </r>
    <r>
      <rPr>
        <i/>
        <sz val="14"/>
        <rFont val="Arial"/>
        <family val="2"/>
      </rPr>
      <t xml:space="preserve">facility for storing finished product which is ready for distribution to end user
</t>
    </r>
    <r>
      <rPr>
        <i/>
        <sz val="14"/>
        <color rgb="FFFF0000"/>
        <rFont val="Arial"/>
        <family val="2"/>
      </rPr>
      <t>(only sites that are  capable of  the above, and are actually being used or could be used as a contingency are to  be included)</t>
    </r>
  </si>
  <si>
    <r>
      <t xml:space="preserve">Drug substance manufacture
preparation of substances to be used in the manufacture of the final drug
</t>
    </r>
    <r>
      <rPr>
        <i/>
        <sz val="12"/>
        <color rgb="FFFF0000"/>
        <rFont val="Arial"/>
        <family val="2"/>
      </rPr>
      <t>(only sites that are  capable of  the above, and are actually being used or could be used as a contingency are to  be included)</t>
    </r>
  </si>
  <si>
    <r>
      <t xml:space="preserve">Production of drug
</t>
    </r>
    <r>
      <rPr>
        <i/>
        <sz val="12"/>
        <rFont val="Arial"/>
        <family val="2"/>
      </rPr>
      <t xml:space="preserve">the manufacture of the final drug
</t>
    </r>
    <r>
      <rPr>
        <i/>
        <sz val="12"/>
        <color rgb="FFFF0000"/>
        <rFont val="Arial"/>
        <family val="2"/>
      </rPr>
      <t>(only sites that are  capable of  the above, and are actually being used or could be used as a contingency are to  be included)</t>
    </r>
  </si>
  <si>
    <r>
      <t xml:space="preserve">Packaging and labelling
</t>
    </r>
    <r>
      <rPr>
        <i/>
        <sz val="12"/>
        <rFont val="Arial"/>
        <family val="2"/>
      </rPr>
      <t xml:space="preserve">enclosing and labelling products for distribution, storage, sale and safe use
</t>
    </r>
    <r>
      <rPr>
        <i/>
        <sz val="12"/>
        <color rgb="FFFF0000"/>
        <rFont val="Arial"/>
        <family val="2"/>
      </rPr>
      <t>(only sites that are  capable of  the above, and are actually being used or could be used as a contingency are to  be included)</t>
    </r>
  </si>
  <si>
    <r>
      <t xml:space="preserve">Stock holding facility / warehouse 
</t>
    </r>
    <r>
      <rPr>
        <i/>
        <sz val="12"/>
        <rFont val="Arial"/>
        <family val="2"/>
      </rPr>
      <t xml:space="preserve">facility for storing finished product which is ready for distribution to end user
</t>
    </r>
    <r>
      <rPr>
        <i/>
        <sz val="12"/>
        <color rgb="FFFF0000"/>
        <rFont val="Arial"/>
        <family val="2"/>
      </rPr>
      <t>(only sites that are  capable of  the above, and are actually being used or could be used as a contingency are to  be included)</t>
    </r>
  </si>
  <si>
    <r>
      <t xml:space="preserve">Drug substance manufacture
</t>
    </r>
    <r>
      <rPr>
        <sz val="8"/>
        <rFont val="Arial"/>
        <family val="2"/>
      </rPr>
      <t xml:space="preserve">preparation of substances to be used in the manufacture of the final drug
</t>
    </r>
    <r>
      <rPr>
        <sz val="8"/>
        <color rgb="FFFF0000"/>
        <rFont val="Arial"/>
        <family val="2"/>
      </rPr>
      <t>(only sites that are  capable of  the above, and are actually being used or could be used as a contingency are to  be included)</t>
    </r>
  </si>
  <si>
    <r>
      <t xml:space="preserve">Production of drug
</t>
    </r>
    <r>
      <rPr>
        <sz val="8"/>
        <rFont val="Arial"/>
        <family val="2"/>
      </rPr>
      <t xml:space="preserve">the manufacture of the final drug
</t>
    </r>
    <r>
      <rPr>
        <sz val="8"/>
        <color rgb="FFFF0000"/>
        <rFont val="Arial"/>
        <family val="2"/>
      </rPr>
      <t>(only sites that are  capable of  the above, and are actually being used or could be used as a contingency are to  be included)</t>
    </r>
  </si>
  <si>
    <r>
      <t xml:space="preserve">Packaging and labelling
</t>
    </r>
    <r>
      <rPr>
        <sz val="8"/>
        <rFont val="Arial"/>
        <family val="2"/>
      </rPr>
      <t xml:space="preserve">enclosing and labelling products for distribution, storage, sale and safe use
</t>
    </r>
    <r>
      <rPr>
        <sz val="8"/>
        <color rgb="FFFF0000"/>
        <rFont val="Arial"/>
        <family val="2"/>
      </rPr>
      <t>(only sites that are  capable of  the above, and are actually being used or could be used as a contingency are to  be included)</t>
    </r>
  </si>
  <si>
    <r>
      <t xml:space="preserve">Stock holding facility / warehouse 
</t>
    </r>
    <r>
      <rPr>
        <sz val="8"/>
        <rFont val="Arial"/>
        <family val="2"/>
      </rPr>
      <t xml:space="preserve">facility for storing finished product which is ready for distribution to end user
</t>
    </r>
    <r>
      <rPr>
        <sz val="8"/>
        <color rgb="FFFF0000"/>
        <rFont val="Arial"/>
        <family val="2"/>
      </rPr>
      <t>(only sites that are  capable of  the above, and are actually being used or could be used as a contingency are to  be included)</t>
    </r>
  </si>
  <si>
    <t>Offeror is required to provide details on the following:
      * Generic Description / Brand Name / Manufacturing Lead-time / NHS List Price / Offer Price / vial size / Manufacturer's Part Number / EAN Code / Marketing Authorisation Number / Diluent
Offer prices must be per IU, Mg or g excluding VAT and entered in the relevant cells within this spreadsheet, prices entered elsewhere will NOT be taken into account.
Offerors are required to provide their offer price(s) per unit of measure (excluding VAT) to 4 decimal places i.e. £0.1111.  The unit of issue price (e.g. the licensed vial or syringe size the product is offered/sold in) is then worked automatially based on product size and unit of measure cost.</t>
  </si>
  <si>
    <r>
      <rPr>
        <sz val="7"/>
        <color theme="1"/>
        <rFont val="Times New Roman"/>
        <family val="1"/>
      </rPr>
      <t xml:space="preserve"> </t>
    </r>
    <r>
      <rPr>
        <sz val="11"/>
        <color theme="1"/>
        <rFont val="Arial"/>
        <family val="2"/>
      </rPr>
      <t>Any volume estimates provided to Offerors by Authority staff are statements of opinion, provided in good faith and based on past experience and market knowledge, but they should not be relied upon by Offerors in formulating their offers. No commitment is made by Medicines Procurement and Supply Chain (MPSC) on its own behalf or on behalf of Participating Authorities as to the volume of goods which may be purchased by Participating Authorities pursuant to the Framework Agreement.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</si>
</sst>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quot;£&quot;#,##0.0000"/>
    <numFmt numFmtId="166" formatCode="&quot;£&quot;#,##0.00"/>
    <numFmt numFmtId="167" formatCode="0.0000"/>
  </numFmts>
  <fonts count="63"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b/>
      <sz val="11"/>
      <color rgb="FF7030A0"/>
      <name val="Arial"/>
      <family val="2"/>
    </font>
    <font>
      <sz val="12"/>
      <color theme="1"/>
      <name val="Arial"/>
      <family val="2"/>
    </font>
    <font>
      <sz val="11"/>
      <name val="Arial"/>
      <family val="2"/>
    </font>
    <font>
      <b/>
      <sz val="16"/>
      <color theme="1"/>
      <name val="Arial"/>
      <family val="2"/>
    </font>
    <font>
      <sz val="14"/>
      <color theme="1"/>
      <name val="Arial"/>
      <family val="2"/>
    </font>
    <font>
      <b/>
      <sz val="12"/>
      <color theme="1"/>
      <name val="Arial"/>
      <family val="2"/>
    </font>
    <font>
      <sz val="16"/>
      <name val="Arial"/>
      <family val="2"/>
    </font>
    <font>
      <b/>
      <sz val="14"/>
      <color theme="0"/>
      <name val="Arial"/>
      <family val="2"/>
    </font>
    <font>
      <sz val="12"/>
      <color theme="1"/>
      <name val="Calibri"/>
      <family val="2"/>
      <scheme val="minor"/>
    </font>
    <font>
      <sz val="12"/>
      <name val="Arial"/>
      <family val="2"/>
    </font>
    <font>
      <b/>
      <sz val="12"/>
      <name val="Arial"/>
      <family val="2"/>
    </font>
    <font>
      <b/>
      <sz val="16"/>
      <color rgb="FF7030A0"/>
      <name val="Arial"/>
      <family val="2"/>
    </font>
    <font>
      <b/>
      <sz val="16"/>
      <color rgb="FFFF0000"/>
      <name val="Arial"/>
      <family val="2"/>
    </font>
    <font>
      <b/>
      <u/>
      <sz val="16"/>
      <color rgb="FFFF0000"/>
      <name val="Arial"/>
      <family val="2"/>
    </font>
    <font>
      <i/>
      <sz val="12"/>
      <color theme="1"/>
      <name val="Arial"/>
      <family val="2"/>
    </font>
    <font>
      <b/>
      <sz val="12"/>
      <color theme="0"/>
      <name val="Arial"/>
      <family val="2"/>
    </font>
    <font>
      <sz val="12"/>
      <color rgb="FFFF0000"/>
      <name val="Arial"/>
      <family val="2"/>
    </font>
    <font>
      <sz val="12"/>
      <color theme="3" tint="0.39997558519241921"/>
      <name val="Arial"/>
      <family val="2"/>
    </font>
    <font>
      <b/>
      <sz val="12"/>
      <color theme="3" tint="0.39997558519241921"/>
      <name val="Arial"/>
      <family val="2"/>
    </font>
    <font>
      <sz val="10"/>
      <name val="Arial"/>
      <family val="2"/>
    </font>
    <font>
      <sz val="16"/>
      <color theme="1"/>
      <name val="Arial"/>
      <family val="2"/>
    </font>
    <font>
      <b/>
      <sz val="11"/>
      <color theme="0"/>
      <name val="Arial"/>
      <family val="2"/>
    </font>
    <font>
      <b/>
      <sz val="16"/>
      <name val="Arial"/>
      <family val="2"/>
    </font>
    <font>
      <b/>
      <u val="double"/>
      <sz val="14"/>
      <color rgb="FFFF0000"/>
      <name val="Arial"/>
      <family val="2"/>
    </font>
    <font>
      <sz val="11"/>
      <name val="Calibri"/>
      <family val="2"/>
      <scheme val="minor"/>
    </font>
    <font>
      <b/>
      <u val="double"/>
      <sz val="11"/>
      <color rgb="FFFF0000"/>
      <name val="Arial"/>
      <family val="2"/>
    </font>
    <font>
      <b/>
      <sz val="11"/>
      <name val="Arial"/>
      <family val="2"/>
    </font>
    <font>
      <b/>
      <sz val="11"/>
      <color indexed="10"/>
      <name val="Arial"/>
      <family val="2"/>
    </font>
    <font>
      <b/>
      <u/>
      <sz val="11"/>
      <name val="Arial"/>
      <family val="2"/>
    </font>
    <font>
      <b/>
      <sz val="11"/>
      <color rgb="FFFF3399"/>
      <name val="Arial"/>
      <family val="2"/>
    </font>
    <font>
      <sz val="11"/>
      <color rgb="FF000000"/>
      <name val="Arial"/>
      <family val="2"/>
    </font>
    <font>
      <b/>
      <sz val="14"/>
      <name val="Arial"/>
      <family val="2"/>
    </font>
    <font>
      <sz val="12"/>
      <name val="Calibri"/>
      <family val="2"/>
      <scheme val="minor"/>
    </font>
    <font>
      <b/>
      <i/>
      <sz val="11"/>
      <color rgb="FFFF0000"/>
      <name val="Arial"/>
      <family val="2"/>
    </font>
    <font>
      <sz val="11"/>
      <color rgb="FFFF0000"/>
      <name val="Calibri"/>
      <family val="2"/>
      <scheme val="minor"/>
    </font>
    <font>
      <b/>
      <sz val="14"/>
      <color rgb="FFFF0000"/>
      <name val="Arial"/>
      <family val="2"/>
    </font>
    <font>
      <b/>
      <sz val="12"/>
      <color rgb="FFFF0000"/>
      <name val="Arial"/>
      <family val="2"/>
    </font>
    <font>
      <b/>
      <sz val="11"/>
      <color theme="1"/>
      <name val="Calibri"/>
      <family val="2"/>
      <scheme val="minor"/>
    </font>
    <font>
      <b/>
      <sz val="18"/>
      <color theme="0"/>
      <name val="Arial"/>
      <family val="2"/>
    </font>
    <font>
      <sz val="18"/>
      <color theme="1"/>
      <name val="Arial"/>
      <family val="2"/>
    </font>
    <font>
      <b/>
      <sz val="18"/>
      <color theme="1"/>
      <name val="Arial"/>
      <family val="2"/>
    </font>
    <font>
      <b/>
      <sz val="11"/>
      <color rgb="FFFF0000"/>
      <name val="Calibri"/>
      <family val="2"/>
      <scheme val="minor"/>
    </font>
    <font>
      <b/>
      <sz val="18"/>
      <name val="Arial"/>
      <family val="2"/>
    </font>
    <font>
      <sz val="8"/>
      <name val="Arial"/>
      <family val="2"/>
    </font>
    <font>
      <i/>
      <sz val="8"/>
      <name val="Arial"/>
      <family val="2"/>
    </font>
    <font>
      <i/>
      <sz val="8"/>
      <color rgb="FFFF0000"/>
      <name val="Arial"/>
      <family val="2"/>
    </font>
    <font>
      <i/>
      <sz val="12"/>
      <name val="Arial"/>
      <family val="2"/>
    </font>
    <font>
      <sz val="7"/>
      <color theme="1"/>
      <name val="Times New Roman"/>
      <family val="1"/>
    </font>
    <font>
      <b/>
      <sz val="10"/>
      <color theme="1"/>
      <name val="Arial"/>
      <family val="2"/>
    </font>
    <font>
      <sz val="10"/>
      <color theme="1"/>
      <name val="Arial"/>
      <family val="2"/>
    </font>
    <font>
      <sz val="11"/>
      <color theme="1"/>
      <name val="Arial"/>
      <family val="1"/>
    </font>
    <font>
      <b/>
      <sz val="11"/>
      <color rgb="FFFF0000"/>
      <name val="Arial"/>
      <family val="2"/>
    </font>
    <font>
      <b/>
      <sz val="11"/>
      <name val="Calibri"/>
      <family val="2"/>
      <scheme val="minor"/>
    </font>
    <font>
      <sz val="14"/>
      <name val="Arial"/>
      <family val="2"/>
    </font>
    <font>
      <i/>
      <sz val="14"/>
      <color rgb="FFFF0000"/>
      <name val="Arial"/>
      <family val="2"/>
    </font>
    <font>
      <i/>
      <sz val="14"/>
      <name val="Arial"/>
      <family val="2"/>
    </font>
    <font>
      <i/>
      <sz val="12"/>
      <color rgb="FFFF0000"/>
      <name val="Arial"/>
      <family val="2"/>
    </font>
    <font>
      <sz val="8"/>
      <color rgb="FFFF0000"/>
      <name val="Arial"/>
      <family val="2"/>
    </font>
  </fonts>
  <fills count="13">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rgb="FF66FF99"/>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rgb="FFCC99FF"/>
        <bgColor indexed="64"/>
      </patternFill>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46">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bottom/>
      <diagonal/>
    </border>
    <border>
      <left/>
      <right style="medium">
        <color rgb="FF000000"/>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1">
    <xf numFmtId="0" fontId="0" fillId="0" borderId="0"/>
    <xf numFmtId="43" fontId="1" fillId="0" borderId="0" applyFont="0" applyFill="0" applyBorder="0" applyAlignment="0" applyProtection="0"/>
    <xf numFmtId="0" fontId="6" fillId="0" borderId="0"/>
    <xf numFmtId="43"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24" fillId="0" borderId="0"/>
    <xf numFmtId="0" fontId="24" fillId="0" borderId="0"/>
    <xf numFmtId="9" fontId="1" fillId="0" borderId="0" applyFont="0" applyFill="0" applyBorder="0" applyAlignment="0" applyProtection="0"/>
    <xf numFmtId="9" fontId="1" fillId="0" borderId="0" applyFont="0" applyFill="0" applyBorder="0" applyAlignment="0" applyProtection="0"/>
  </cellStyleXfs>
  <cellXfs count="290">
    <xf numFmtId="0" fontId="0" fillId="0" borderId="0" xfId="0"/>
    <xf numFmtId="0" fontId="4" fillId="3" borderId="2" xfId="0" applyFont="1" applyFill="1" applyBorder="1" applyAlignment="1">
      <alignment horizontal="center" vertical="center" wrapText="1"/>
    </xf>
    <xf numFmtId="0" fontId="2" fillId="0" borderId="0" xfId="0" applyFont="1"/>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3" fillId="0" borderId="0" xfId="0" applyFont="1"/>
    <xf numFmtId="0" fontId="10" fillId="3" borderId="2" xfId="0" applyFont="1" applyFill="1" applyBorder="1" applyAlignment="1">
      <alignment horizontal="center" vertical="center" wrapText="1"/>
    </xf>
    <xf numFmtId="0" fontId="14" fillId="4" borderId="9" xfId="0" applyFont="1" applyFill="1" applyBorder="1" applyAlignment="1" applyProtection="1">
      <alignment horizontal="center" vertical="center"/>
      <protection locked="0"/>
    </xf>
    <xf numFmtId="0" fontId="5" fillId="0" borderId="0" xfId="0" applyFont="1" applyAlignment="1">
      <alignment vertical="center"/>
    </xf>
    <xf numFmtId="0" fontId="22" fillId="0" borderId="0" xfId="0" applyFont="1"/>
    <xf numFmtId="0" fontId="23" fillId="3" borderId="7" xfId="0" applyFont="1" applyFill="1" applyBorder="1" applyAlignment="1">
      <alignment horizontal="center" vertical="center"/>
    </xf>
    <xf numFmtId="0" fontId="23" fillId="3"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4" fillId="4" borderId="2" xfId="0" applyFont="1" applyFill="1" applyBorder="1" applyAlignment="1" applyProtection="1">
      <alignment horizontal="center" vertical="center"/>
      <protection locked="0"/>
    </xf>
    <xf numFmtId="0" fontId="10" fillId="0" borderId="0" xfId="0" applyFont="1" applyAlignment="1">
      <alignment vertical="center"/>
    </xf>
    <xf numFmtId="0" fontId="14" fillId="4" borderId="11"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0" fontId="14" fillId="4" borderId="8" xfId="1" applyNumberFormat="1" applyFont="1" applyFill="1" applyBorder="1" applyAlignment="1" applyProtection="1">
      <alignment horizontal="center" vertical="center"/>
      <protection locked="0"/>
    </xf>
    <xf numFmtId="3" fontId="14" fillId="4" borderId="2" xfId="0" applyNumberFormat="1" applyFont="1" applyFill="1" applyBorder="1" applyAlignment="1" applyProtection="1">
      <alignment horizontal="center" vertical="center" wrapText="1"/>
      <protection locked="0"/>
    </xf>
    <xf numFmtId="0" fontId="8" fillId="0" borderId="0" xfId="0" applyFont="1" applyAlignment="1">
      <alignment horizontal="right"/>
    </xf>
    <xf numFmtId="0" fontId="9" fillId="0" borderId="0" xfId="0" applyFont="1" applyAlignment="1">
      <alignment horizontal="left" vertical="center"/>
    </xf>
    <xf numFmtId="0" fontId="4" fillId="0" borderId="0" xfId="0" applyFont="1"/>
    <xf numFmtId="0" fontId="4" fillId="3" borderId="2" xfId="0" applyFont="1" applyFill="1" applyBorder="1" applyAlignment="1">
      <alignment horizontal="right" vertical="center"/>
    </xf>
    <xf numFmtId="0" fontId="6" fillId="0" borderId="0" xfId="0" applyFont="1"/>
    <xf numFmtId="0" fontId="4" fillId="0" borderId="0" xfId="0" applyFont="1" applyAlignment="1">
      <alignment horizontal="center" vertical="center" wrapText="1"/>
    </xf>
    <xf numFmtId="1" fontId="14" fillId="0" borderId="0" xfId="1" applyNumberFormat="1" applyFont="1" applyFill="1" applyBorder="1" applyAlignment="1" applyProtection="1">
      <alignment horizontal="right" vertical="center"/>
    </xf>
    <xf numFmtId="0" fontId="14" fillId="0" borderId="0" xfId="0" applyFont="1" applyAlignment="1">
      <alignment horizontal="center" vertical="center" wrapText="1"/>
    </xf>
    <xf numFmtId="1" fontId="14" fillId="0" borderId="0" xfId="0" applyNumberFormat="1" applyFont="1" applyAlignment="1">
      <alignment horizontal="center" vertical="center" wrapText="1"/>
    </xf>
    <xf numFmtId="0" fontId="14" fillId="0" borderId="0" xfId="1" applyNumberFormat="1" applyFont="1" applyFill="1" applyBorder="1" applyAlignment="1" applyProtection="1">
      <alignment horizontal="right" vertical="center"/>
    </xf>
    <xf numFmtId="0" fontId="17" fillId="0" borderId="0" xfId="0" applyFont="1" applyAlignment="1">
      <alignment vertical="center"/>
    </xf>
    <xf numFmtId="0" fontId="14" fillId="0" borderId="0" xfId="0" applyFont="1" applyAlignment="1">
      <alignment horizontal="center" vertical="center"/>
    </xf>
    <xf numFmtId="0" fontId="12" fillId="0" borderId="0" xfId="0" applyFont="1" applyAlignment="1">
      <alignment horizontal="center" vertical="center" wrapText="1"/>
    </xf>
    <xf numFmtId="0" fontId="17" fillId="0" borderId="0" xfId="0" applyFont="1"/>
    <xf numFmtId="1" fontId="14" fillId="0" borderId="0" xfId="0" applyNumberFormat="1" applyFont="1" applyAlignment="1">
      <alignment horizontal="center" vertical="center"/>
    </xf>
    <xf numFmtId="0" fontId="3" fillId="0" borderId="0" xfId="0" applyFont="1" applyAlignment="1">
      <alignment horizontal="right"/>
    </xf>
    <xf numFmtId="0" fontId="2" fillId="0" borderId="0" xfId="0" applyFont="1" applyAlignment="1">
      <alignment vertical="center"/>
    </xf>
    <xf numFmtId="164" fontId="14" fillId="0" borderId="0" xfId="1" applyNumberFormat="1" applyFont="1" applyFill="1" applyBorder="1" applyAlignment="1" applyProtection="1">
      <alignment horizontal="left" vertical="center"/>
    </xf>
    <xf numFmtId="164" fontId="14" fillId="0" borderId="0" xfId="1" applyNumberFormat="1" applyFont="1" applyFill="1" applyBorder="1" applyAlignment="1" applyProtection="1">
      <alignment horizontal="right" vertical="center"/>
    </xf>
    <xf numFmtId="0" fontId="6" fillId="0" borderId="0" xfId="0" applyFont="1" applyAlignment="1">
      <alignment vertical="center"/>
    </xf>
    <xf numFmtId="0" fontId="4" fillId="0" borderId="0" xfId="0" applyFont="1" applyAlignment="1">
      <alignment horizontal="right" vertical="center"/>
    </xf>
    <xf numFmtId="0" fontId="7" fillId="0" borderId="0" xfId="0" applyFont="1" applyAlignment="1">
      <alignment horizontal="center" vertical="center"/>
    </xf>
    <xf numFmtId="0" fontId="3" fillId="0" borderId="0" xfId="0" applyFont="1"/>
    <xf numFmtId="0" fontId="26" fillId="2" borderId="26" xfId="0" applyFont="1" applyFill="1" applyBorder="1" applyAlignment="1">
      <alignment horizontal="center" vertical="center" wrapText="1"/>
    </xf>
    <xf numFmtId="0" fontId="7" fillId="3" borderId="2" xfId="0" applyFont="1" applyFill="1" applyBorder="1" applyAlignment="1">
      <alignment horizontal="left" vertical="center"/>
    </xf>
    <xf numFmtId="0" fontId="29" fillId="0" borderId="0" xfId="0" applyFont="1"/>
    <xf numFmtId="0" fontId="30" fillId="0" borderId="0" xfId="2" applyFont="1" applyAlignment="1">
      <alignment horizontal="left" vertical="top"/>
    </xf>
    <xf numFmtId="0" fontId="31" fillId="5" borderId="28" xfId="2" applyFont="1" applyFill="1" applyBorder="1" applyAlignment="1">
      <alignment horizontal="center" vertical="center"/>
    </xf>
    <xf numFmtId="0" fontId="31" fillId="5" borderId="26" xfId="2" applyFont="1" applyFill="1" applyBorder="1" applyAlignment="1">
      <alignment horizontal="center" vertical="center"/>
    </xf>
    <xf numFmtId="0" fontId="2" fillId="0" borderId="0" xfId="2" applyFont="1"/>
    <xf numFmtId="0" fontId="31" fillId="0" borderId="26" xfId="2" applyFont="1" applyBorder="1" applyAlignment="1">
      <alignment horizontal="center" vertical="center" wrapText="1"/>
    </xf>
    <xf numFmtId="0" fontId="31" fillId="0" borderId="0" xfId="2" applyFont="1" applyAlignment="1">
      <alignment horizontal="right" vertical="top" wrapText="1"/>
    </xf>
    <xf numFmtId="0" fontId="31" fillId="6" borderId="26" xfId="2" applyFont="1" applyFill="1" applyBorder="1" applyAlignment="1">
      <alignment horizontal="center" vertical="center" wrapText="1"/>
    </xf>
    <xf numFmtId="0" fontId="5" fillId="0" borderId="0" xfId="2" applyFont="1" applyAlignment="1">
      <alignment horizontal="right" vertical="top" wrapText="1"/>
    </xf>
    <xf numFmtId="0" fontId="31" fillId="7" borderId="26" xfId="2" applyFont="1" applyFill="1" applyBorder="1" applyAlignment="1">
      <alignment horizontal="center" vertical="center" wrapText="1"/>
    </xf>
    <xf numFmtId="0" fontId="2" fillId="0" borderId="0" xfId="2" applyFont="1" applyAlignment="1">
      <alignment vertical="center" wrapText="1"/>
    </xf>
    <xf numFmtId="0" fontId="37" fillId="0" borderId="0" xfId="0" applyFont="1"/>
    <xf numFmtId="0" fontId="31" fillId="8" borderId="26" xfId="2" applyFont="1" applyFill="1" applyBorder="1" applyAlignment="1">
      <alignment horizontal="center" vertical="center" wrapText="1"/>
    </xf>
    <xf numFmtId="0" fontId="31" fillId="9" borderId="26" xfId="2" applyFont="1" applyFill="1" applyBorder="1" applyAlignment="1">
      <alignment horizontal="center" vertical="center" wrapText="1"/>
    </xf>
    <xf numFmtId="0" fontId="14" fillId="0" borderId="0" xfId="0" applyFont="1"/>
    <xf numFmtId="0" fontId="14" fillId="4" borderId="2" xfId="0" applyFont="1" applyFill="1" applyBorder="1" applyAlignment="1" applyProtection="1">
      <alignment horizontal="left" vertical="center"/>
      <protection locked="0"/>
    </xf>
    <xf numFmtId="0" fontId="8" fillId="0" borderId="0" xfId="0" applyFont="1"/>
    <xf numFmtId="0" fontId="10" fillId="3" borderId="26" xfId="0" applyFont="1" applyFill="1" applyBorder="1" applyAlignment="1">
      <alignment horizontal="center" vertical="center"/>
    </xf>
    <xf numFmtId="0" fontId="31" fillId="5" borderId="26" xfId="2" applyFont="1" applyFill="1" applyBorder="1" applyAlignment="1">
      <alignment horizontal="center" vertical="center" wrapText="1"/>
    </xf>
    <xf numFmtId="0" fontId="8" fillId="0" borderId="26" xfId="0" applyFont="1" applyBorder="1" applyAlignment="1">
      <alignment horizontal="right" vertical="center"/>
    </xf>
    <xf numFmtId="0" fontId="39" fillId="0" borderId="0" xfId="0" applyFont="1"/>
    <xf numFmtId="0" fontId="41" fillId="0" borderId="0" xfId="0" applyFont="1" applyAlignment="1">
      <alignment vertical="center"/>
    </xf>
    <xf numFmtId="0" fontId="40" fillId="0" borderId="0" xfId="0" applyFont="1" applyAlignment="1">
      <alignment horizontal="center" vertical="center" wrapText="1"/>
    </xf>
    <xf numFmtId="1" fontId="21" fillId="0" borderId="0" xfId="1" applyNumberFormat="1" applyFont="1" applyFill="1" applyBorder="1" applyAlignment="1" applyProtection="1">
      <alignment horizontal="center" vertical="center"/>
      <protection locked="0"/>
    </xf>
    <xf numFmtId="0" fontId="21" fillId="10" borderId="0" xfId="1" applyNumberFormat="1" applyFont="1" applyFill="1" applyBorder="1" applyAlignment="1" applyProtection="1">
      <alignment horizontal="center" vertical="center"/>
      <protection locked="0"/>
    </xf>
    <xf numFmtId="1" fontId="21" fillId="10" borderId="0" xfId="1" applyNumberFormat="1" applyFont="1" applyFill="1" applyBorder="1" applyAlignment="1" applyProtection="1">
      <alignment horizontal="center" vertical="center"/>
      <protection locked="0"/>
    </xf>
    <xf numFmtId="0" fontId="39" fillId="10" borderId="0" xfId="0" applyFont="1" applyFill="1"/>
    <xf numFmtId="0" fontId="6" fillId="4" borderId="11" xfId="1" applyNumberFormat="1" applyFont="1" applyFill="1" applyBorder="1" applyAlignment="1" applyProtection="1">
      <alignment horizontal="center" vertical="center"/>
      <protection locked="0"/>
    </xf>
    <xf numFmtId="0" fontId="6" fillId="4" borderId="8" xfId="1" applyNumberFormat="1" applyFont="1" applyFill="1" applyBorder="1" applyAlignment="1" applyProtection="1">
      <alignment horizontal="center" vertical="center"/>
      <protection locked="0"/>
    </xf>
    <xf numFmtId="0" fontId="6" fillId="4" borderId="31" xfId="1" applyNumberFormat="1" applyFont="1" applyFill="1" applyBorder="1" applyAlignment="1" applyProtection="1">
      <alignment horizontal="center" vertical="center"/>
      <protection locked="0"/>
    </xf>
    <xf numFmtId="0" fontId="0" fillId="11" borderId="0" xfId="0" applyFill="1"/>
    <xf numFmtId="0" fontId="9" fillId="11" borderId="8" xfId="0" applyFont="1" applyFill="1" applyBorder="1" applyAlignment="1">
      <alignment horizontal="center" vertical="center"/>
    </xf>
    <xf numFmtId="0" fontId="43" fillId="2" borderId="2"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44" fillId="0" borderId="0" xfId="0" applyFont="1"/>
    <xf numFmtId="0" fontId="45" fillId="0" borderId="10" xfId="0" applyFont="1" applyBorder="1" applyAlignment="1">
      <alignment horizontal="center" vertical="center" wrapText="1"/>
    </xf>
    <xf numFmtId="0" fontId="45" fillId="0" borderId="30" xfId="0" applyFont="1" applyBorder="1" applyAlignment="1">
      <alignment horizontal="center" vertical="center" wrapText="1"/>
    </xf>
    <xf numFmtId="0" fontId="27" fillId="0" borderId="0" xfId="0" applyFont="1"/>
    <xf numFmtId="0" fontId="7" fillId="0" borderId="0" xfId="0" applyFont="1"/>
    <xf numFmtId="0" fontId="31" fillId="0" borderId="0" xfId="2" applyFont="1" applyAlignment="1">
      <alignment vertical="top" wrapText="1"/>
    </xf>
    <xf numFmtId="0" fontId="31" fillId="0" borderId="0" xfId="2" applyFont="1" applyAlignment="1">
      <alignment vertical="top"/>
    </xf>
    <xf numFmtId="0" fontId="6" fillId="0" borderId="0" xfId="2" applyAlignment="1">
      <alignment vertical="top"/>
    </xf>
    <xf numFmtId="0" fontId="32" fillId="0" borderId="0" xfId="2" applyFont="1" applyAlignment="1">
      <alignment vertical="top" wrapText="1"/>
    </xf>
    <xf numFmtId="0" fontId="35" fillId="0" borderId="0" xfId="2" applyFont="1" applyAlignment="1">
      <alignment horizontal="left" wrapText="1"/>
    </xf>
    <xf numFmtId="0" fontId="36" fillId="0" borderId="0" xfId="2" applyFont="1" applyAlignment="1">
      <alignment horizontal="left" vertical="top"/>
    </xf>
    <xf numFmtId="0" fontId="31" fillId="0" borderId="0" xfId="2" applyFont="1" applyAlignment="1">
      <alignment horizontal="center" vertical="top" wrapText="1"/>
    </xf>
    <xf numFmtId="0" fontId="2" fillId="0" borderId="0" xfId="2" applyFont="1" applyAlignment="1">
      <alignment horizontal="left" vertical="top" wrapText="1"/>
    </xf>
    <xf numFmtId="0" fontId="2" fillId="0" borderId="0" xfId="2" applyFont="1" applyAlignment="1">
      <alignment horizontal="left" vertical="center" wrapText="1"/>
    </xf>
    <xf numFmtId="164" fontId="14" fillId="4" borderId="8" xfId="1" applyNumberFormat="1" applyFont="1" applyFill="1" applyBorder="1" applyAlignment="1" applyProtection="1">
      <alignment horizontal="center" vertical="center"/>
      <protection locked="0"/>
    </xf>
    <xf numFmtId="1" fontId="14" fillId="4" borderId="8" xfId="1" applyNumberFormat="1" applyFont="1" applyFill="1" applyBorder="1" applyAlignment="1" applyProtection="1">
      <alignment horizontal="center" vertical="center"/>
      <protection locked="0"/>
    </xf>
    <xf numFmtId="0" fontId="20" fillId="0" borderId="0" xfId="0" applyFont="1" applyAlignment="1">
      <alignment horizontal="center" vertical="center" wrapText="1"/>
    </xf>
    <xf numFmtId="0" fontId="23" fillId="0" borderId="0" xfId="0" applyFont="1" applyAlignment="1">
      <alignment horizontal="center" vertical="center" wrapText="1"/>
    </xf>
    <xf numFmtId="2" fontId="14" fillId="0" borderId="0" xfId="0" applyNumberFormat="1" applyFont="1" applyAlignment="1" applyProtection="1">
      <alignment horizontal="center" vertical="center" wrapText="1"/>
      <protection locked="0"/>
    </xf>
    <xf numFmtId="9" fontId="47" fillId="0" borderId="30"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3" xfId="0" applyFont="1" applyBorder="1" applyAlignment="1">
      <alignment horizontal="center" vertical="center" wrapText="1"/>
    </xf>
    <xf numFmtId="0" fontId="14" fillId="10" borderId="0" xfId="1" applyNumberFormat="1" applyFont="1" applyFill="1" applyBorder="1" applyAlignment="1" applyProtection="1">
      <alignment horizontal="center" vertical="center"/>
      <protection locked="0"/>
    </xf>
    <xf numFmtId="0" fontId="42" fillId="0" borderId="26" xfId="0" applyFont="1" applyBorder="1" applyAlignment="1">
      <alignment horizontal="center"/>
    </xf>
    <xf numFmtId="0" fontId="42" fillId="0" borderId="26" xfId="0" applyFont="1" applyBorder="1" applyAlignment="1">
      <alignment horizontal="left" wrapText="1"/>
    </xf>
    <xf numFmtId="0" fontId="42" fillId="0" borderId="26" xfId="0" applyFont="1" applyBorder="1"/>
    <xf numFmtId="0" fontId="46" fillId="0" borderId="0" xfId="0" applyFont="1" applyAlignment="1">
      <alignment wrapText="1"/>
    </xf>
    <xf numFmtId="0" fontId="42" fillId="0" borderId="0" xfId="0" applyFont="1" applyAlignment="1">
      <alignment horizontal="center" vertical="center"/>
    </xf>
    <xf numFmtId="0" fontId="0" fillId="0" borderId="0" xfId="0" applyAlignment="1">
      <alignment horizontal="left"/>
    </xf>
    <xf numFmtId="0" fontId="0" fillId="4" borderId="26" xfId="0" applyFill="1" applyBorder="1" applyAlignment="1" applyProtection="1">
      <alignment horizontal="center"/>
      <protection locked="0"/>
    </xf>
    <xf numFmtId="0" fontId="6" fillId="4" borderId="33" xfId="1" applyNumberFormat="1" applyFont="1" applyFill="1" applyBorder="1" applyAlignment="1" applyProtection="1">
      <alignment horizontal="center" vertical="center"/>
      <protection locked="0"/>
    </xf>
    <xf numFmtId="0" fontId="15" fillId="3" borderId="2" xfId="0" applyFont="1" applyFill="1" applyBorder="1" applyAlignment="1">
      <alignment horizontal="center" vertical="center"/>
    </xf>
    <xf numFmtId="1" fontId="6" fillId="4" borderId="33" xfId="0" applyNumberFormat="1" applyFont="1" applyFill="1" applyBorder="1" applyAlignment="1" applyProtection="1">
      <alignment horizontal="center" vertical="center"/>
      <protection locked="0"/>
    </xf>
    <xf numFmtId="1" fontId="6" fillId="4" borderId="11" xfId="0" applyNumberFormat="1" applyFont="1" applyFill="1" applyBorder="1" applyAlignment="1" applyProtection="1">
      <alignment horizontal="center" vertical="center"/>
      <protection locked="0"/>
    </xf>
    <xf numFmtId="1" fontId="6" fillId="4" borderId="8" xfId="0" applyNumberFormat="1" applyFont="1" applyFill="1" applyBorder="1" applyAlignment="1" applyProtection="1">
      <alignment horizontal="center" vertical="center"/>
      <protection locked="0"/>
    </xf>
    <xf numFmtId="0" fontId="2" fillId="0" borderId="0" xfId="0" applyFont="1" applyAlignment="1">
      <alignment horizontal="left"/>
    </xf>
    <xf numFmtId="0" fontId="7" fillId="3" borderId="7" xfId="0" applyFont="1" applyFill="1" applyBorder="1" applyAlignment="1">
      <alignment horizontal="left" vertical="center"/>
    </xf>
    <xf numFmtId="0" fontId="7" fillId="4" borderId="11" xfId="0" applyFont="1" applyFill="1" applyBorder="1" applyAlignment="1" applyProtection="1">
      <alignment horizontal="left" vertical="center"/>
      <protection locked="0"/>
    </xf>
    <xf numFmtId="0" fontId="2" fillId="4" borderId="8" xfId="0" applyFont="1" applyFill="1" applyBorder="1" applyProtection="1">
      <protection locked="0"/>
    </xf>
    <xf numFmtId="0" fontId="46" fillId="0" borderId="0" xfId="0" applyFont="1"/>
    <xf numFmtId="0" fontId="42" fillId="0" borderId="0" xfId="0" applyFont="1"/>
    <xf numFmtId="0" fontId="14" fillId="0" borderId="12" xfId="0" applyFont="1" applyBorder="1" applyAlignment="1">
      <alignment horizontal="center" vertical="center"/>
    </xf>
    <xf numFmtId="0" fontId="14" fillId="0" borderId="3" xfId="0" applyFont="1" applyBorder="1" applyAlignment="1">
      <alignment horizontal="center" vertical="center"/>
    </xf>
    <xf numFmtId="0" fontId="14" fillId="0" borderId="23" xfId="0" applyFont="1" applyBorder="1" applyAlignment="1">
      <alignment horizontal="center" vertical="center"/>
    </xf>
    <xf numFmtId="0" fontId="14" fillId="4" borderId="8" xfId="1" applyNumberFormat="1" applyFont="1" applyFill="1" applyBorder="1" applyAlignment="1" applyProtection="1">
      <alignment horizontal="center" vertical="center" wrapText="1"/>
      <protection locked="0"/>
    </xf>
    <xf numFmtId="0" fontId="14" fillId="0" borderId="0" xfId="0" applyFont="1" applyAlignment="1">
      <alignment vertical="center"/>
    </xf>
    <xf numFmtId="0" fontId="15" fillId="3" borderId="7"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7" xfId="0" applyFont="1" applyFill="1" applyBorder="1" applyAlignment="1">
      <alignment horizontal="center" vertical="center" wrapText="1"/>
    </xf>
    <xf numFmtId="0" fontId="0" fillId="0" borderId="0" xfId="0" quotePrefix="1"/>
    <xf numFmtId="0" fontId="24" fillId="0" borderId="26" xfId="0" applyFont="1" applyBorder="1" applyAlignment="1">
      <alignment horizontal="center" vertical="center" wrapText="1"/>
    </xf>
    <xf numFmtId="0" fontId="24" fillId="0" borderId="26" xfId="0" applyFont="1" applyBorder="1" applyAlignment="1">
      <alignment vertical="center" wrapText="1"/>
    </xf>
    <xf numFmtId="0" fontId="9" fillId="11" borderId="8" xfId="0" applyFont="1" applyFill="1" applyBorder="1" applyAlignment="1">
      <alignment horizontal="center" vertical="center" wrapText="1"/>
    </xf>
    <xf numFmtId="0" fontId="53" fillId="0" borderId="2"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6" xfId="0" applyFont="1" applyBorder="1" applyAlignment="1">
      <alignment horizontal="left" vertical="center" wrapText="1"/>
    </xf>
    <xf numFmtId="0" fontId="54" fillId="0" borderId="10" xfId="0" applyFont="1" applyBorder="1" applyAlignment="1">
      <alignment horizontal="center" vertical="center" wrapText="1"/>
    </xf>
    <xf numFmtId="0" fontId="54" fillId="0" borderId="30" xfId="0" applyFont="1" applyBorder="1" applyAlignment="1">
      <alignment horizontal="center" vertical="center" wrapText="1"/>
    </xf>
    <xf numFmtId="0" fontId="54" fillId="0" borderId="30" xfId="0" applyFont="1" applyBorder="1" applyAlignment="1">
      <alignment horizontal="left" vertical="center" wrapText="1"/>
    </xf>
    <xf numFmtId="0" fontId="54" fillId="0" borderId="30" xfId="0" applyFont="1" applyBorder="1" applyAlignment="1">
      <alignment horizontal="right" vertical="center" wrapText="1"/>
    </xf>
    <xf numFmtId="3" fontId="54" fillId="0" borderId="30" xfId="0" applyNumberFormat="1" applyFont="1" applyBorder="1" applyAlignment="1">
      <alignment horizontal="right" vertical="center" wrapText="1"/>
    </xf>
    <xf numFmtId="0" fontId="54" fillId="0" borderId="13" xfId="0" applyFont="1" applyBorder="1" applyAlignment="1">
      <alignment horizontal="center" vertical="center" wrapText="1"/>
    </xf>
    <xf numFmtId="0" fontId="54" fillId="0" borderId="36" xfId="0" applyFont="1" applyBorder="1" applyAlignment="1">
      <alignment horizontal="center" vertical="center" wrapText="1"/>
    </xf>
    <xf numFmtId="0" fontId="54" fillId="0" borderId="36" xfId="0" applyFont="1" applyBorder="1" applyAlignment="1">
      <alignment horizontal="left" vertical="center" wrapText="1"/>
    </xf>
    <xf numFmtId="0" fontId="54" fillId="0" borderId="36" xfId="0" applyFont="1" applyBorder="1" applyAlignment="1">
      <alignment horizontal="right" vertical="center" wrapText="1"/>
    </xf>
    <xf numFmtId="0" fontId="31" fillId="0" borderId="0" xfId="0" applyFont="1" applyAlignment="1">
      <alignment vertical="center" wrapText="1"/>
    </xf>
    <xf numFmtId="0" fontId="45" fillId="0" borderId="0" xfId="0" applyFont="1" applyAlignment="1">
      <alignment horizontal="left" vertical="center"/>
    </xf>
    <xf numFmtId="0" fontId="16" fillId="0" borderId="0" xfId="0" applyFont="1" applyAlignment="1">
      <alignment vertical="center"/>
    </xf>
    <xf numFmtId="0" fontId="25" fillId="0" borderId="0" xfId="0" applyFont="1"/>
    <xf numFmtId="0" fontId="6" fillId="3" borderId="26" xfId="0" applyFont="1" applyFill="1" applyBorder="1" applyAlignment="1">
      <alignment horizontal="left" vertical="center"/>
    </xf>
    <xf numFmtId="0" fontId="4" fillId="3" borderId="2" xfId="0" applyFont="1" applyFill="1" applyBorder="1" applyAlignment="1">
      <alignment horizontal="left" vertical="center"/>
    </xf>
    <xf numFmtId="0" fontId="8" fillId="0" borderId="0" xfId="0" applyFont="1" applyAlignment="1">
      <alignment horizontal="left"/>
    </xf>
    <xf numFmtId="0" fontId="8" fillId="0" borderId="0" xfId="0" applyFont="1" applyAlignment="1">
      <alignment horizontal="left" vertical="top"/>
    </xf>
    <xf numFmtId="0" fontId="9" fillId="0" borderId="0" xfId="0" applyFont="1" applyAlignment="1">
      <alignment horizontal="left" vertical="top"/>
    </xf>
    <xf numFmtId="0" fontId="0" fillId="0" borderId="0" xfId="0" applyAlignment="1">
      <alignment vertical="top"/>
    </xf>
    <xf numFmtId="0" fontId="8" fillId="0" borderId="0" xfId="0" applyFont="1" applyAlignment="1">
      <alignment vertical="top"/>
    </xf>
    <xf numFmtId="0" fontId="54" fillId="0" borderId="26" xfId="0" applyFont="1" applyBorder="1" applyAlignment="1">
      <alignment horizontal="left" vertical="center" wrapText="1"/>
    </xf>
    <xf numFmtId="0" fontId="0" fillId="0" borderId="0" xfId="0" applyAlignment="1">
      <alignment horizontal="left" vertical="top"/>
    </xf>
    <xf numFmtId="0" fontId="3" fillId="0" borderId="0" xfId="0" applyFont="1" applyAlignment="1">
      <alignment wrapText="1"/>
    </xf>
    <xf numFmtId="0" fontId="3" fillId="3" borderId="11" xfId="0" applyFont="1" applyFill="1" applyBorder="1" applyAlignment="1">
      <alignment horizontal="left" vertical="top" wrapText="1"/>
    </xf>
    <xf numFmtId="0" fontId="3" fillId="3" borderId="8" xfId="0" applyFont="1" applyFill="1" applyBorder="1" applyAlignment="1">
      <alignment horizontal="left" vertical="top" wrapText="1"/>
    </xf>
    <xf numFmtId="0" fontId="4" fillId="3" borderId="7" xfId="0" applyFont="1" applyFill="1" applyBorder="1" applyAlignment="1">
      <alignment horizontal="left" vertical="center"/>
    </xf>
    <xf numFmtId="0" fontId="3" fillId="3" borderId="11" xfId="0" applyFont="1" applyFill="1" applyBorder="1" applyAlignment="1">
      <alignment horizontal="left" vertical="center" wrapText="1"/>
    </xf>
    <xf numFmtId="0" fontId="3" fillId="3" borderId="8" xfId="0" applyFont="1" applyFill="1" applyBorder="1" applyAlignment="1">
      <alignment horizontal="left" vertical="center" wrapText="1"/>
    </xf>
    <xf numFmtId="0" fontId="4" fillId="3" borderId="7" xfId="0" applyFont="1" applyFill="1" applyBorder="1" applyAlignment="1">
      <alignment horizontal="left" vertical="top"/>
    </xf>
    <xf numFmtId="0" fontId="14" fillId="4" borderId="4" xfId="0" applyFont="1" applyFill="1" applyBorder="1" applyAlignment="1" applyProtection="1">
      <alignment horizontal="left" vertical="top" wrapText="1"/>
      <protection locked="0"/>
    </xf>
    <xf numFmtId="0" fontId="14" fillId="4" borderId="5" xfId="0" applyFont="1" applyFill="1" applyBorder="1" applyAlignment="1" applyProtection="1">
      <alignment horizontal="left" vertical="top" wrapText="1"/>
      <protection locked="0"/>
    </xf>
    <xf numFmtId="0" fontId="14" fillId="4" borderId="6" xfId="0" applyFont="1" applyFill="1" applyBorder="1" applyAlignment="1" applyProtection="1">
      <alignment horizontal="left" vertical="top" wrapText="1"/>
      <protection locked="0"/>
    </xf>
    <xf numFmtId="0" fontId="14" fillId="4" borderId="7" xfId="0" applyFont="1" applyFill="1" applyBorder="1" applyAlignment="1" applyProtection="1">
      <alignment horizontal="left" vertical="top" wrapText="1"/>
      <protection locked="0"/>
    </xf>
    <xf numFmtId="0" fontId="15" fillId="3" borderId="2" xfId="0" applyFont="1" applyFill="1" applyBorder="1" applyAlignment="1">
      <alignment horizontal="left" vertical="top" wrapText="1"/>
    </xf>
    <xf numFmtId="0" fontId="14" fillId="4" borderId="2" xfId="0" applyFont="1" applyFill="1" applyBorder="1" applyAlignment="1" applyProtection="1">
      <alignment horizontal="left" vertical="top" wrapText="1"/>
      <protection locked="0"/>
    </xf>
    <xf numFmtId="0" fontId="15" fillId="3" borderId="7" xfId="2" applyFont="1" applyFill="1" applyBorder="1" applyAlignment="1">
      <alignment horizontal="left" vertical="top" wrapText="1"/>
    </xf>
    <xf numFmtId="0" fontId="15" fillId="3" borderId="11" xfId="2" applyFont="1" applyFill="1" applyBorder="1" applyAlignment="1">
      <alignment horizontal="left" vertical="top" wrapText="1"/>
    </xf>
    <xf numFmtId="0" fontId="15" fillId="3" borderId="10" xfId="2" applyFont="1" applyFill="1" applyBorder="1" applyAlignment="1">
      <alignment horizontal="left" vertical="top" wrapText="1"/>
    </xf>
    <xf numFmtId="0" fontId="15" fillId="3" borderId="9" xfId="2" applyFont="1" applyFill="1" applyBorder="1" applyAlignment="1">
      <alignment horizontal="left" vertical="top" wrapText="1"/>
    </xf>
    <xf numFmtId="0" fontId="15" fillId="3" borderId="8" xfId="2" applyFont="1" applyFill="1" applyBorder="1" applyAlignment="1">
      <alignment horizontal="left" vertical="top" wrapText="1"/>
    </xf>
    <xf numFmtId="3" fontId="15" fillId="0" borderId="0" xfId="0" applyNumberFormat="1" applyFont="1"/>
    <xf numFmtId="0" fontId="57" fillId="0" borderId="0" xfId="0" applyFont="1"/>
    <xf numFmtId="0" fontId="15" fillId="0" borderId="0" xfId="0" applyFont="1"/>
    <xf numFmtId="0" fontId="9" fillId="0" borderId="0" xfId="0" applyFont="1" applyAlignment="1">
      <alignment vertical="top" wrapText="1"/>
    </xf>
    <xf numFmtId="0" fontId="40" fillId="11" borderId="34" xfId="0" applyFont="1" applyFill="1" applyBorder="1" applyAlignment="1">
      <alignment horizontal="left" vertical="center"/>
    </xf>
    <xf numFmtId="0" fontId="0" fillId="11" borderId="39" xfId="0" applyFill="1" applyBorder="1"/>
    <xf numFmtId="0" fontId="0" fillId="11" borderId="40" xfId="0" applyFill="1" applyBorder="1"/>
    <xf numFmtId="0" fontId="15" fillId="3" borderId="34" xfId="0" applyFont="1" applyFill="1" applyBorder="1" applyAlignment="1">
      <alignment horizontal="center" vertical="center"/>
    </xf>
    <xf numFmtId="165" fontId="23" fillId="3" borderId="7" xfId="0" applyNumberFormat="1" applyFont="1" applyFill="1" applyBorder="1" applyAlignment="1">
      <alignment horizontal="center" vertical="center" wrapText="1"/>
    </xf>
    <xf numFmtId="165" fontId="14" fillId="4" borderId="2" xfId="0" applyNumberFormat="1" applyFont="1" applyFill="1" applyBorder="1" applyAlignment="1" applyProtection="1">
      <alignment horizontal="center" vertical="center" wrapText="1"/>
      <protection locked="0"/>
    </xf>
    <xf numFmtId="0" fontId="10" fillId="11" borderId="9" xfId="0" applyFont="1" applyFill="1" applyBorder="1" applyAlignment="1">
      <alignment horizontal="center" vertical="center"/>
    </xf>
    <xf numFmtId="0" fontId="10" fillId="11" borderId="33" xfId="0" applyFont="1" applyFill="1" applyBorder="1" applyAlignment="1">
      <alignment horizontal="center" vertical="center"/>
    </xf>
    <xf numFmtId="0" fontId="40" fillId="11" borderId="4" xfId="0" applyFont="1" applyFill="1" applyBorder="1" applyAlignment="1">
      <alignment horizontal="left" vertical="center"/>
    </xf>
    <xf numFmtId="0" fontId="0" fillId="11" borderId="5" xfId="0" applyFill="1" applyBorder="1"/>
    <xf numFmtId="0" fontId="0" fillId="11" borderId="6" xfId="0" applyFill="1" applyBorder="1"/>
    <xf numFmtId="0" fontId="42" fillId="11" borderId="39" xfId="0" applyFont="1" applyFill="1" applyBorder="1"/>
    <xf numFmtId="166" fontId="6" fillId="10" borderId="0" xfId="1" applyNumberFormat="1" applyFont="1" applyFill="1" applyBorder="1" applyAlignment="1" applyProtection="1">
      <alignment horizontal="center" vertical="center"/>
      <protection locked="0"/>
    </xf>
    <xf numFmtId="166" fontId="6" fillId="4" borderId="33" xfId="1" applyNumberFormat="1" applyFont="1" applyFill="1" applyBorder="1" applyAlignment="1" applyProtection="1">
      <alignment horizontal="center" vertical="center"/>
      <protection locked="0"/>
    </xf>
    <xf numFmtId="166" fontId="6" fillId="4" borderId="10" xfId="1" applyNumberFormat="1" applyFont="1" applyFill="1" applyBorder="1" applyAlignment="1" applyProtection="1">
      <alignment horizontal="center" vertical="center"/>
      <protection locked="0"/>
    </xf>
    <xf numFmtId="0" fontId="10" fillId="3" borderId="4" xfId="0" applyFont="1" applyFill="1" applyBorder="1" applyAlignment="1">
      <alignment horizontal="center" vertical="center" wrapText="1"/>
    </xf>
    <xf numFmtId="167" fontId="14" fillId="4" borderId="2" xfId="0" applyNumberFormat="1" applyFont="1" applyFill="1" applyBorder="1" applyAlignment="1" applyProtection="1">
      <alignment horizontal="center" vertical="center" wrapText="1"/>
      <protection locked="0"/>
    </xf>
    <xf numFmtId="3" fontId="6" fillId="4" borderId="33" xfId="1" applyNumberFormat="1" applyFont="1" applyFill="1" applyBorder="1" applyAlignment="1" applyProtection="1">
      <alignment horizontal="center" vertical="center"/>
      <protection locked="0"/>
    </xf>
    <xf numFmtId="3" fontId="6" fillId="4" borderId="10" xfId="1" applyNumberFormat="1" applyFont="1" applyFill="1" applyBorder="1" applyAlignment="1" applyProtection="1">
      <alignment horizontal="center" vertical="center"/>
      <protection locked="0"/>
    </xf>
    <xf numFmtId="0" fontId="7" fillId="3" borderId="1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33" xfId="0" applyFont="1" applyFill="1" applyBorder="1" applyAlignment="1">
      <alignment horizontal="center" vertical="center"/>
    </xf>
    <xf numFmtId="0" fontId="36"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166" fontId="6" fillId="12" borderId="42" xfId="1" applyNumberFormat="1" applyFont="1" applyFill="1" applyBorder="1" applyAlignment="1" applyProtection="1">
      <alignment horizontal="right" vertical="center"/>
    </xf>
    <xf numFmtId="166" fontId="6" fillId="3" borderId="33" xfId="1" applyNumberFormat="1" applyFont="1" applyFill="1" applyBorder="1" applyAlignment="1" applyProtection="1">
      <alignment horizontal="right" vertical="center"/>
    </xf>
    <xf numFmtId="166" fontId="14" fillId="3" borderId="11" xfId="0" applyNumberFormat="1" applyFont="1" applyFill="1" applyBorder="1"/>
    <xf numFmtId="166" fontId="6" fillId="12" borderId="41" xfId="1" applyNumberFormat="1" applyFont="1" applyFill="1" applyBorder="1" applyAlignment="1" applyProtection="1">
      <alignment horizontal="right" vertical="center"/>
    </xf>
    <xf numFmtId="166" fontId="14" fillId="3" borderId="8" xfId="0" applyNumberFormat="1" applyFont="1" applyFill="1" applyBorder="1"/>
    <xf numFmtId="166" fontId="6" fillId="12" borderId="33" xfId="1" applyNumberFormat="1" applyFont="1" applyFill="1" applyBorder="1" applyAlignment="1" applyProtection="1">
      <alignment horizontal="right" vertical="center"/>
    </xf>
    <xf numFmtId="166" fontId="6" fillId="12" borderId="10" xfId="1" applyNumberFormat="1" applyFont="1" applyFill="1" applyBorder="1" applyAlignment="1" applyProtection="1">
      <alignment horizontal="right" vertical="center"/>
    </xf>
    <xf numFmtId="166" fontId="6" fillId="3" borderId="10" xfId="1" applyNumberFormat="1" applyFont="1" applyFill="1" applyBorder="1" applyAlignment="1" applyProtection="1">
      <alignment horizontal="right" vertical="center"/>
    </xf>
    <xf numFmtId="0" fontId="6" fillId="4" borderId="43" xfId="1" applyNumberFormat="1" applyFont="1" applyFill="1" applyBorder="1" applyAlignment="1" applyProtection="1">
      <alignment horizontal="center" vertical="center"/>
      <protection locked="0"/>
    </xf>
    <xf numFmtId="0" fontId="6" fillId="4" borderId="44" xfId="1" applyNumberFormat="1" applyFont="1" applyFill="1" applyBorder="1" applyAlignment="1" applyProtection="1">
      <alignment horizontal="center" vertical="center"/>
      <protection locked="0"/>
    </xf>
    <xf numFmtId="0" fontId="6" fillId="4" borderId="45" xfId="1" applyNumberFormat="1" applyFont="1" applyFill="1" applyBorder="1" applyAlignment="1" applyProtection="1">
      <alignment horizontal="center" vertical="center"/>
      <protection locked="0"/>
    </xf>
    <xf numFmtId="0" fontId="10" fillId="3" borderId="34" xfId="0" applyFont="1" applyFill="1" applyBorder="1" applyAlignment="1">
      <alignment horizontal="center" vertical="center" wrapText="1"/>
    </xf>
    <xf numFmtId="0" fontId="7" fillId="3" borderId="42" xfId="0" applyFont="1" applyFill="1" applyBorder="1" applyAlignment="1">
      <alignment horizontal="center" vertical="center"/>
    </xf>
    <xf numFmtId="0" fontId="39" fillId="4" borderId="9" xfId="0" applyFont="1" applyFill="1" applyBorder="1"/>
    <xf numFmtId="0" fontId="39" fillId="4" borderId="11" xfId="0" applyFont="1" applyFill="1" applyBorder="1"/>
    <xf numFmtId="0" fontId="39" fillId="4" borderId="8" xfId="0" applyFont="1" applyFill="1" applyBorder="1"/>
    <xf numFmtId="0" fontId="58" fillId="0" borderId="12"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23" xfId="0" applyFont="1" applyBorder="1" applyAlignment="1">
      <alignment horizontal="center" vertical="center" wrapText="1"/>
    </xf>
    <xf numFmtId="0" fontId="7" fillId="0" borderId="28" xfId="2" applyFont="1" applyBorder="1" applyAlignment="1">
      <alignment horizontal="left" vertical="center" wrapText="1"/>
    </xf>
    <xf numFmtId="0" fontId="7" fillId="0" borderId="1" xfId="2" applyFont="1" applyBorder="1" applyAlignment="1">
      <alignment horizontal="left" vertical="center" wrapText="1"/>
    </xf>
    <xf numFmtId="0" fontId="7" fillId="0" borderId="29" xfId="2" applyFont="1" applyBorder="1" applyAlignment="1">
      <alignment horizontal="left" vertical="center" wrapText="1"/>
    </xf>
    <xf numFmtId="0" fontId="3" fillId="0" borderId="0" xfId="0" applyFont="1" applyAlignment="1">
      <alignment horizontal="right"/>
    </xf>
    <xf numFmtId="0" fontId="28" fillId="0" borderId="0" xfId="0" applyFont="1" applyAlignment="1">
      <alignment horizontal="left" vertical="center"/>
    </xf>
    <xf numFmtId="0" fontId="31" fillId="0" borderId="28" xfId="2" applyFont="1" applyBorder="1" applyAlignment="1">
      <alignment horizontal="left" vertical="center" wrapText="1"/>
    </xf>
    <xf numFmtId="0" fontId="34" fillId="0" borderId="1" xfId="2" applyFont="1" applyBorder="1" applyAlignment="1">
      <alignment horizontal="left" vertical="center" wrapText="1"/>
    </xf>
    <xf numFmtId="0" fontId="34" fillId="0" borderId="29" xfId="2" applyFont="1" applyBorder="1" applyAlignment="1">
      <alignment horizontal="left" vertical="center" wrapText="1"/>
    </xf>
    <xf numFmtId="0" fontId="2" fillId="0" borderId="0" xfId="2" applyFont="1" applyAlignment="1">
      <alignment horizontal="left" vertical="center" wrapText="1"/>
    </xf>
    <xf numFmtId="0" fontId="31" fillId="0" borderId="28" xfId="2" applyFont="1" applyBorder="1" applyAlignment="1">
      <alignment horizontal="left" vertical="center"/>
    </xf>
    <xf numFmtId="0" fontId="31" fillId="0" borderId="1" xfId="2" applyFont="1" applyBorder="1" applyAlignment="1">
      <alignment horizontal="left" vertical="center"/>
    </xf>
    <xf numFmtId="0" fontId="31" fillId="0" borderId="29" xfId="2" applyFont="1" applyBorder="1" applyAlignment="1">
      <alignment horizontal="left" vertical="center"/>
    </xf>
    <xf numFmtId="0" fontId="9" fillId="0" borderId="28" xfId="0" applyFont="1" applyBorder="1" applyAlignment="1">
      <alignment horizontal="left" vertical="top"/>
    </xf>
    <xf numFmtId="0" fontId="9" fillId="0" borderId="1" xfId="0" applyFont="1" applyBorder="1" applyAlignment="1">
      <alignment horizontal="left" vertical="top"/>
    </xf>
    <xf numFmtId="0" fontId="9" fillId="0" borderId="29" xfId="0" applyFont="1" applyBorder="1" applyAlignment="1">
      <alignment horizontal="left" vertical="top"/>
    </xf>
    <xf numFmtId="0" fontId="9" fillId="0" borderId="26" xfId="0" applyFont="1" applyBorder="1" applyAlignment="1">
      <alignment horizontal="left" vertical="top"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7" xfId="0" applyFont="1" applyBorder="1" applyAlignment="1">
      <alignment horizontal="center" vertical="center" wrapText="1"/>
    </xf>
    <xf numFmtId="0" fontId="31" fillId="0" borderId="0" xfId="0" applyFont="1" applyAlignment="1">
      <alignment horizontal="center" vertical="center" wrapText="1"/>
    </xf>
    <xf numFmtId="0" fontId="55" fillId="0" borderId="38" xfId="0" applyFont="1" applyBorder="1" applyAlignment="1">
      <alignment horizontal="center" vertical="center" wrapText="1"/>
    </xf>
    <xf numFmtId="0" fontId="2" fillId="0" borderId="38" xfId="0" applyFont="1" applyBorder="1" applyAlignment="1">
      <alignment horizontal="center" vertical="center" wrapText="1"/>
    </xf>
    <xf numFmtId="0" fontId="14" fillId="3" borderId="26" xfId="0" applyFont="1" applyFill="1" applyBorder="1" applyAlignment="1">
      <alignment horizontal="center" vertical="center"/>
    </xf>
    <xf numFmtId="0" fontId="6" fillId="4" borderId="26" xfId="0" applyFont="1" applyFill="1" applyBorder="1" applyAlignment="1" applyProtection="1">
      <alignment horizontal="center" vertical="center"/>
      <protection locked="0"/>
    </xf>
    <xf numFmtId="0" fontId="26" fillId="2" borderId="0" xfId="0" applyFont="1" applyFill="1" applyAlignment="1">
      <alignment horizontal="center" vertical="center" wrapText="1"/>
    </xf>
    <xf numFmtId="0" fontId="26" fillId="2" borderId="27" xfId="0" applyFont="1" applyFill="1" applyBorder="1" applyAlignment="1">
      <alignment horizontal="center" vertical="center" wrapText="1"/>
    </xf>
    <xf numFmtId="0" fontId="9" fillId="0" borderId="0" xfId="0" applyFont="1" applyAlignment="1">
      <alignment horizontal="left" vertical="top"/>
    </xf>
    <xf numFmtId="0" fontId="9" fillId="0" borderId="0" xfId="0" applyFont="1" applyAlignment="1">
      <alignment horizontal="left" vertical="top" wrapText="1"/>
    </xf>
    <xf numFmtId="0" fontId="9" fillId="0" borderId="0" xfId="0" applyFont="1" applyAlignment="1">
      <alignment horizontal="left" wrapText="1"/>
    </xf>
    <xf numFmtId="0" fontId="7" fillId="3" borderId="4" xfId="0" applyFont="1" applyFill="1" applyBorder="1" applyAlignment="1">
      <alignment horizontal="left" vertical="center"/>
    </xf>
    <xf numFmtId="0" fontId="7" fillId="3" borderId="6" xfId="0" applyFont="1" applyFill="1" applyBorder="1" applyAlignment="1">
      <alignment horizontal="left" vertical="center"/>
    </xf>
    <xf numFmtId="0" fontId="14" fillId="0" borderId="0" xfId="2" applyFont="1" applyAlignment="1">
      <alignment horizontal="left" vertical="center" wrapText="1"/>
    </xf>
    <xf numFmtId="0" fontId="14" fillId="4" borderId="4" xfId="0" applyFont="1" applyFill="1" applyBorder="1" applyAlignment="1" applyProtection="1">
      <alignment horizontal="left" vertical="top" wrapText="1"/>
      <protection locked="0"/>
    </xf>
    <xf numFmtId="0" fontId="14" fillId="4" borderId="5" xfId="0" applyFont="1" applyFill="1" applyBorder="1" applyAlignment="1" applyProtection="1">
      <alignment horizontal="left" vertical="top" wrapText="1"/>
      <protection locked="0"/>
    </xf>
    <xf numFmtId="0" fontId="14" fillId="4" borderId="6" xfId="0" applyFont="1" applyFill="1" applyBorder="1" applyAlignment="1" applyProtection="1">
      <alignment horizontal="left" vertical="top" wrapText="1"/>
      <protection locked="0"/>
    </xf>
    <xf numFmtId="0" fontId="12" fillId="0" borderId="0" xfId="0" applyFont="1" applyAlignment="1">
      <alignment horizontal="center" vertical="center" wrapText="1"/>
    </xf>
    <xf numFmtId="0" fontId="15" fillId="3" borderId="4" xfId="0" applyFont="1" applyFill="1" applyBorder="1" applyAlignment="1">
      <alignment vertical="top" wrapText="1"/>
    </xf>
    <xf numFmtId="0" fontId="15" fillId="3" borderId="6" xfId="0" applyFont="1" applyFill="1" applyBorder="1" applyAlignment="1">
      <alignment vertical="top" wrapText="1"/>
    </xf>
    <xf numFmtId="0" fontId="10" fillId="0" borderId="0" xfId="0" applyFont="1" applyAlignment="1">
      <alignment horizontal="left" vertical="center" wrapText="1"/>
    </xf>
    <xf numFmtId="0" fontId="14" fillId="0" borderId="0" xfId="0" applyFont="1" applyAlignment="1">
      <alignment horizontal="center" vertical="center"/>
    </xf>
    <xf numFmtId="0" fontId="15" fillId="3" borderId="4" xfId="0" applyFont="1" applyFill="1" applyBorder="1" applyAlignment="1">
      <alignment horizontal="left" vertical="top" wrapText="1"/>
    </xf>
    <xf numFmtId="0" fontId="15" fillId="3" borderId="6" xfId="0" applyFont="1" applyFill="1" applyBorder="1" applyAlignment="1">
      <alignment horizontal="left" vertical="top" wrapText="1"/>
    </xf>
    <xf numFmtId="0" fontId="14" fillId="4" borderId="4" xfId="0" applyFont="1" applyFill="1" applyBorder="1" applyAlignment="1" applyProtection="1">
      <alignment vertical="top" wrapText="1"/>
      <protection locked="0"/>
    </xf>
    <xf numFmtId="0" fontId="14" fillId="4" borderId="5" xfId="0" applyFont="1" applyFill="1" applyBorder="1" applyAlignment="1" applyProtection="1">
      <alignment vertical="top" wrapText="1"/>
      <protection locked="0"/>
    </xf>
    <xf numFmtId="0" fontId="14" fillId="4" borderId="6" xfId="0" applyFont="1" applyFill="1" applyBorder="1" applyAlignment="1" applyProtection="1">
      <alignment vertical="top" wrapText="1"/>
      <protection locked="0"/>
    </xf>
    <xf numFmtId="0" fontId="14" fillId="4" borderId="14" xfId="0" applyFont="1" applyFill="1" applyBorder="1" applyAlignment="1" applyProtection="1">
      <alignment horizontal="left" vertical="top" wrapText="1"/>
      <protection locked="0"/>
    </xf>
    <xf numFmtId="0" fontId="14" fillId="4" borderId="15" xfId="0" applyFont="1" applyFill="1" applyBorder="1" applyAlignment="1" applyProtection="1">
      <alignment horizontal="left" vertical="top" wrapText="1"/>
      <protection locked="0"/>
    </xf>
    <xf numFmtId="0" fontId="14" fillId="4" borderId="16" xfId="0" applyFont="1" applyFill="1" applyBorder="1" applyAlignment="1" applyProtection="1">
      <alignment horizontal="left" vertical="top" wrapText="1"/>
      <protection locked="0"/>
    </xf>
    <xf numFmtId="0" fontId="14" fillId="4" borderId="17" xfId="0" applyFont="1" applyFill="1" applyBorder="1" applyAlignment="1" applyProtection="1">
      <alignment horizontal="left" vertical="top" wrapText="1"/>
      <protection locked="0"/>
    </xf>
    <xf numFmtId="0" fontId="14" fillId="4" borderId="18" xfId="0" applyFont="1" applyFill="1" applyBorder="1" applyAlignment="1" applyProtection="1">
      <alignment horizontal="left" vertical="top" wrapText="1"/>
      <protection locked="0"/>
    </xf>
    <xf numFmtId="0" fontId="14" fillId="4" borderId="19" xfId="0" applyFont="1" applyFill="1" applyBorder="1" applyAlignment="1" applyProtection="1">
      <alignment horizontal="left" vertical="top" wrapText="1"/>
      <protection locked="0"/>
    </xf>
    <xf numFmtId="0" fontId="14" fillId="4" borderId="20" xfId="0" applyFont="1" applyFill="1" applyBorder="1" applyAlignment="1" applyProtection="1">
      <alignment horizontal="left" vertical="top" wrapText="1"/>
      <protection locked="0"/>
    </xf>
    <xf numFmtId="0" fontId="14" fillId="4" borderId="21" xfId="0" applyFont="1" applyFill="1" applyBorder="1" applyAlignment="1" applyProtection="1">
      <alignment horizontal="left" vertical="top" wrapText="1"/>
      <protection locked="0"/>
    </xf>
    <xf numFmtId="0" fontId="14" fillId="4" borderId="22" xfId="0" applyFont="1" applyFill="1" applyBorder="1" applyAlignment="1" applyProtection="1">
      <alignment horizontal="left" vertical="top" wrapText="1"/>
      <protection locked="0"/>
    </xf>
    <xf numFmtId="0" fontId="15" fillId="3" borderId="7"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10" xfId="0" applyFont="1" applyFill="1" applyBorder="1" applyAlignment="1">
      <alignment horizontal="left" vertical="top" wrapText="1"/>
    </xf>
  </cellXfs>
  <cellStyles count="11">
    <cellStyle name="Comma" xfId="1" builtinId="3"/>
    <cellStyle name="Comma 2" xfId="3" xr:uid="{00000000-0005-0000-0000-000001000000}"/>
    <cellStyle name="Comma 2 2"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 name="Normal 5" xfId="8" xr:uid="{00000000-0005-0000-0000-000008000000}"/>
    <cellStyle name="Percent 2" xfId="9" xr:uid="{00000000-0005-0000-0000-000009000000}"/>
    <cellStyle name="Percent 3" xfId="10" xr:uid="{00000000-0005-0000-0000-00000A000000}"/>
  </cellStyles>
  <dxfs count="0"/>
  <tableStyles count="0" defaultTableStyle="TableStyleMedium2" defaultPivotStyle="PivotStyleLight16"/>
  <colors>
    <mruColors>
      <color rgb="FF66FF99"/>
      <color rgb="FFFFFF99"/>
      <color rgb="FFFFFF00"/>
      <color rgb="FFFFFF66"/>
      <color rgb="FF00B0F0"/>
      <color rgb="FF66FF66"/>
      <color rgb="FF00FF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sharedStrings" Target="sharedStrings.xml" Id="rId39"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theme" Target="theme/theme1.xml" Id="rId37" /><Relationship Type="http://schemas.openxmlformats.org/officeDocument/2006/relationships/calcChain" Target="calcChain.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externalLink" Target="externalLinks/externalLink1.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styles" Target="styles.xml" Id="rId38" /><Relationship Type="http://schemas.openxmlformats.org/officeDocument/2006/relationships/customXml" Target="/customXML/item2.xml" Id="Racf114ab731a48a9" /></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renBell\Director\Cache\objective.cmu.nhs.uk%20uA324\A2517862\Document%20No.%2005a%20-%20Haemophilia%20A%20-%20Offer%20Schedule%20V2..xlsx" TargetMode="External"/><Relationship Id="rId1" Type="http://schemas.openxmlformats.org/officeDocument/2006/relationships/externalLinkPath" Target="/Users/KarenBell/Director/Cache/objective.cmu.nhs.uk%20uA324/A2517862/Document%20No.%2005a%20-%20Haemophilia%20A%20-%20Offer%20Schedule%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Award Criteria"/>
      <sheetName val="Mandatory Requirements"/>
      <sheetName val="Product Information - Lot 1"/>
      <sheetName val="Product Information - Lot 2"/>
      <sheetName val="Product Information - Lot 3"/>
      <sheetName val="Product Information - Lot 4"/>
      <sheetName val="Additional Information"/>
      <sheetName val="Supplier Information"/>
    </sheetNames>
    <sheetDataSet>
      <sheetData sheetId="0" refreshError="1"/>
      <sheetData sheetId="1" refreshError="1">
        <row r="1">
          <cell r="B1" t="str">
            <v xml:space="preserve">Document No.05a - Haemophilia A - Offer Schedule </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Y9158"/>
  <sheetViews>
    <sheetView showGridLines="0" showRuler="0" zoomScale="80" zoomScaleNormal="80" zoomScalePageLayoutView="80" workbookViewId="0">
      <selection activeCell="B37" sqref="B37"/>
    </sheetView>
  </sheetViews>
  <sheetFormatPr defaultColWidth="8.85546875" defaultRowHeight="15" x14ac:dyDescent="0.25"/>
  <cols>
    <col min="1" max="1" width="3.7109375" customWidth="1"/>
    <col min="2" max="2" width="39.28515625" customWidth="1"/>
    <col min="3" max="3" width="35.7109375" style="76" customWidth="1"/>
    <col min="4" max="23" width="8.85546875" style="76"/>
  </cols>
  <sheetData>
    <row r="1" spans="2:23" ht="18" customHeight="1" x14ac:dyDescent="0.3">
      <c r="B1" s="83" t="s">
        <v>165</v>
      </c>
      <c r="C1"/>
      <c r="D1"/>
      <c r="E1"/>
      <c r="F1"/>
      <c r="G1"/>
      <c r="H1" s="120"/>
      <c r="I1" s="121"/>
      <c r="J1" s="121"/>
      <c r="K1" s="121"/>
      <c r="L1" s="121"/>
      <c r="M1" s="121"/>
      <c r="N1" s="121"/>
      <c r="O1" s="121"/>
      <c r="P1"/>
      <c r="Q1"/>
      <c r="R1"/>
      <c r="S1" s="236" t="s">
        <v>0</v>
      </c>
      <c r="T1" s="236"/>
      <c r="U1" s="236"/>
      <c r="V1" s="236"/>
      <c r="W1" s="236"/>
    </row>
    <row r="2" spans="2:23" ht="12" customHeight="1" x14ac:dyDescent="0.25">
      <c r="B2" s="23"/>
      <c r="C2"/>
      <c r="D2"/>
      <c r="E2"/>
      <c r="F2"/>
      <c r="G2"/>
      <c r="H2" s="120"/>
      <c r="I2"/>
      <c r="J2"/>
      <c r="K2"/>
      <c r="L2"/>
      <c r="M2"/>
      <c r="N2"/>
      <c r="O2"/>
      <c r="P2"/>
      <c r="Q2"/>
      <c r="R2"/>
      <c r="S2"/>
      <c r="T2"/>
      <c r="U2"/>
      <c r="V2"/>
      <c r="W2"/>
    </row>
    <row r="3" spans="2:23" ht="20.25" x14ac:dyDescent="0.3">
      <c r="B3" s="21" t="s">
        <v>1</v>
      </c>
      <c r="C3" s="245" t="s">
        <v>207</v>
      </c>
      <c r="D3" s="246"/>
      <c r="E3" s="246"/>
      <c r="F3" s="246"/>
      <c r="G3" s="246"/>
      <c r="H3" s="246"/>
      <c r="I3" s="246"/>
      <c r="J3" s="246"/>
      <c r="K3" s="246"/>
      <c r="L3" s="247"/>
      <c r="M3"/>
      <c r="N3"/>
      <c r="O3"/>
      <c r="P3"/>
      <c r="Q3"/>
      <c r="R3"/>
      <c r="S3"/>
      <c r="T3"/>
      <c r="U3"/>
      <c r="V3"/>
      <c r="W3"/>
    </row>
    <row r="4" spans="2:23" ht="43.5" customHeight="1" x14ac:dyDescent="0.3">
      <c r="B4" s="21" t="s">
        <v>2</v>
      </c>
      <c r="C4" s="248" t="s">
        <v>209</v>
      </c>
      <c r="D4" s="248"/>
      <c r="E4" s="248"/>
      <c r="F4" s="248"/>
      <c r="G4" s="248"/>
      <c r="H4" s="248"/>
      <c r="I4" s="248"/>
      <c r="J4" s="248"/>
      <c r="K4" s="248"/>
      <c r="L4" s="248"/>
      <c r="M4"/>
      <c r="N4"/>
      <c r="O4"/>
      <c r="P4"/>
      <c r="Q4"/>
      <c r="R4"/>
      <c r="S4"/>
      <c r="T4"/>
      <c r="U4"/>
      <c r="V4"/>
      <c r="W4"/>
    </row>
    <row r="5" spans="2:23" ht="63" customHeight="1" x14ac:dyDescent="0.3">
      <c r="B5" s="21" t="s">
        <v>3</v>
      </c>
      <c r="C5" s="248" t="s">
        <v>208</v>
      </c>
      <c r="D5" s="248"/>
      <c r="E5" s="248"/>
      <c r="F5" s="248"/>
      <c r="G5" s="248"/>
      <c r="H5" s="248"/>
      <c r="I5" s="248"/>
      <c r="J5" s="248"/>
      <c r="K5" s="248"/>
      <c r="L5" s="248"/>
      <c r="M5"/>
      <c r="N5"/>
      <c r="O5"/>
      <c r="P5"/>
      <c r="Q5"/>
      <c r="R5"/>
      <c r="S5"/>
      <c r="T5"/>
      <c r="U5"/>
      <c r="V5"/>
      <c r="W5"/>
    </row>
    <row r="6" spans="2:23" ht="10.9" customHeight="1" x14ac:dyDescent="0.25">
      <c r="C6"/>
      <c r="D6"/>
      <c r="E6"/>
      <c r="F6"/>
      <c r="G6"/>
      <c r="H6"/>
      <c r="I6"/>
      <c r="J6"/>
      <c r="K6"/>
      <c r="L6"/>
      <c r="M6"/>
      <c r="N6"/>
      <c r="O6"/>
      <c r="P6"/>
      <c r="Q6"/>
      <c r="R6"/>
      <c r="S6"/>
      <c r="T6"/>
      <c r="U6"/>
      <c r="V6"/>
      <c r="W6"/>
    </row>
    <row r="7" spans="2:23" s="46" customFormat="1" ht="25.9" customHeight="1" x14ac:dyDescent="0.25">
      <c r="B7" s="237" t="s">
        <v>111</v>
      </c>
      <c r="C7" s="237"/>
      <c r="D7" s="237"/>
      <c r="E7" s="237"/>
      <c r="F7" s="237"/>
      <c r="G7" s="237"/>
      <c r="H7" s="237"/>
      <c r="I7" s="237"/>
      <c r="J7" s="237"/>
      <c r="K7" s="237"/>
      <c r="L7" s="237"/>
      <c r="M7" s="237"/>
      <c r="N7" s="237"/>
      <c r="O7" s="237"/>
      <c r="P7" s="237"/>
      <c r="Q7" s="237"/>
      <c r="R7" s="237"/>
      <c r="S7" s="237"/>
      <c r="T7" s="237"/>
      <c r="U7" s="237"/>
      <c r="V7" s="237"/>
      <c r="W7" s="237"/>
    </row>
    <row r="8" spans="2:23" s="46" customFormat="1" ht="10.15" customHeight="1" x14ac:dyDescent="0.25">
      <c r="C8" s="84"/>
    </row>
    <row r="9" spans="2:23" s="46" customFormat="1" ht="25.9" customHeight="1" x14ac:dyDescent="0.25">
      <c r="B9" s="47" t="s">
        <v>69</v>
      </c>
      <c r="C9"/>
      <c r="D9" s="85"/>
      <c r="E9" s="86"/>
      <c r="F9" s="87"/>
      <c r="G9" s="87"/>
      <c r="H9" s="88"/>
      <c r="I9" s="87"/>
      <c r="J9" s="87"/>
      <c r="K9" s="87"/>
      <c r="L9" s="87"/>
      <c r="M9" s="87"/>
    </row>
    <row r="10" spans="2:23" s="46" customFormat="1" ht="43.9" customHeight="1" x14ac:dyDescent="0.25">
      <c r="B10" s="48" t="s">
        <v>70</v>
      </c>
      <c r="C10" s="238" t="s">
        <v>71</v>
      </c>
      <c r="D10" s="239"/>
      <c r="E10" s="239"/>
      <c r="F10" s="239"/>
      <c r="G10" s="239"/>
      <c r="H10" s="239"/>
      <c r="I10" s="239"/>
      <c r="J10" s="239"/>
      <c r="K10" s="239"/>
      <c r="L10" s="239"/>
      <c r="M10" s="239"/>
      <c r="N10" s="239"/>
      <c r="O10" s="239"/>
      <c r="P10" s="239"/>
      <c r="Q10" s="239"/>
      <c r="R10" s="239"/>
      <c r="S10" s="239"/>
      <c r="T10" s="239"/>
      <c r="U10" s="239"/>
      <c r="V10" s="239"/>
      <c r="W10" s="240"/>
    </row>
    <row r="11" spans="2:23" s="46" customFormat="1" ht="13.9" customHeight="1" x14ac:dyDescent="0.25">
      <c r="D11" s="241"/>
      <c r="E11" s="241"/>
      <c r="F11" s="241"/>
      <c r="G11" s="241"/>
      <c r="H11" s="241"/>
      <c r="I11" s="241"/>
      <c r="J11" s="241"/>
      <c r="K11" s="241"/>
      <c r="L11" s="241"/>
      <c r="M11" s="93"/>
    </row>
    <row r="12" spans="2:23" s="46" customFormat="1" ht="43.9" customHeight="1" x14ac:dyDescent="0.25">
      <c r="B12" s="49" t="s">
        <v>72</v>
      </c>
      <c r="C12" s="242" t="s">
        <v>122</v>
      </c>
      <c r="D12" s="243"/>
      <c r="E12" s="243"/>
      <c r="F12" s="243"/>
      <c r="G12" s="243"/>
      <c r="H12" s="243"/>
      <c r="I12" s="243"/>
      <c r="J12" s="243"/>
      <c r="K12" s="243"/>
      <c r="L12" s="243"/>
      <c r="M12" s="243"/>
      <c r="N12" s="243"/>
      <c r="O12" s="243"/>
      <c r="P12" s="243"/>
      <c r="Q12" s="243"/>
      <c r="R12" s="243"/>
      <c r="S12" s="243"/>
      <c r="T12" s="243"/>
      <c r="U12" s="243"/>
      <c r="V12" s="243"/>
      <c r="W12" s="244"/>
    </row>
    <row r="13" spans="2:23" s="46" customFormat="1" ht="16.899999999999999" customHeight="1" x14ac:dyDescent="0.25">
      <c r="B13" s="50"/>
      <c r="C13" s="89"/>
      <c r="D13" s="50"/>
      <c r="E13" s="50"/>
      <c r="F13" s="50"/>
      <c r="G13" s="50"/>
      <c r="H13" s="50"/>
      <c r="I13" s="50"/>
      <c r="J13" s="50"/>
      <c r="K13" s="50"/>
      <c r="L13" s="50"/>
      <c r="M13"/>
    </row>
    <row r="14" spans="2:23" s="46" customFormat="1" ht="25.9" customHeight="1" x14ac:dyDescent="0.25">
      <c r="B14" s="47" t="s">
        <v>73</v>
      </c>
      <c r="C14" s="90"/>
      <c r="D14" s="50"/>
      <c r="E14" s="50"/>
      <c r="F14" s="50"/>
      <c r="G14" s="50"/>
      <c r="H14" s="50"/>
      <c r="I14" s="50"/>
      <c r="J14" s="50"/>
      <c r="K14" s="50"/>
      <c r="L14" s="50"/>
      <c r="M14" s="50"/>
    </row>
    <row r="15" spans="2:23" s="46" customFormat="1" ht="47.45" customHeight="1" x14ac:dyDescent="0.25">
      <c r="B15" s="64" t="s">
        <v>74</v>
      </c>
      <c r="C15" s="51" t="s">
        <v>75</v>
      </c>
      <c r="D15" s="233" t="s">
        <v>170</v>
      </c>
      <c r="E15" s="234"/>
      <c r="F15" s="234"/>
      <c r="G15" s="234"/>
      <c r="H15" s="234"/>
      <c r="I15" s="234"/>
      <c r="J15" s="234"/>
      <c r="K15" s="234"/>
      <c r="L15" s="234"/>
      <c r="M15" s="234"/>
      <c r="N15" s="234"/>
      <c r="O15" s="234"/>
      <c r="P15" s="234"/>
      <c r="Q15" s="234"/>
      <c r="R15" s="234"/>
      <c r="S15" s="234"/>
      <c r="T15" s="234"/>
      <c r="U15" s="234"/>
      <c r="V15" s="234"/>
      <c r="W15" s="235"/>
    </row>
    <row r="16" spans="2:23" s="46" customFormat="1" ht="13.15" customHeight="1" x14ac:dyDescent="0.25">
      <c r="B16" s="52"/>
      <c r="C16" s="91"/>
      <c r="D16" s="92"/>
      <c r="E16" s="92"/>
      <c r="F16" s="92"/>
      <c r="G16" s="92"/>
      <c r="H16" s="92"/>
      <c r="I16" s="92"/>
      <c r="J16" s="92"/>
      <c r="K16" s="92"/>
      <c r="L16" s="92"/>
    </row>
    <row r="17" spans="2:25" s="46" customFormat="1" ht="43.9" customHeight="1" x14ac:dyDescent="0.25">
      <c r="B17" s="53" t="s">
        <v>76</v>
      </c>
      <c r="C17" s="51" t="s">
        <v>77</v>
      </c>
      <c r="D17" s="233" t="s">
        <v>78</v>
      </c>
      <c r="E17" s="234"/>
      <c r="F17" s="234"/>
      <c r="G17" s="234"/>
      <c r="H17" s="234"/>
      <c r="I17" s="234"/>
      <c r="J17" s="234"/>
      <c r="K17" s="234"/>
      <c r="L17" s="234"/>
      <c r="M17" s="234"/>
      <c r="N17" s="234"/>
      <c r="O17" s="234"/>
      <c r="P17" s="234"/>
      <c r="Q17" s="234"/>
      <c r="R17" s="234"/>
      <c r="S17" s="234"/>
      <c r="T17" s="234"/>
      <c r="U17" s="234"/>
      <c r="V17" s="234"/>
      <c r="W17" s="235"/>
    </row>
    <row r="18" spans="2:25" s="46" customFormat="1" ht="13.9" customHeight="1" x14ac:dyDescent="0.25">
      <c r="B18" s="52"/>
      <c r="C18" s="91"/>
      <c r="D18" s="92"/>
      <c r="E18" s="92"/>
      <c r="F18" s="92"/>
      <c r="G18" s="92"/>
      <c r="H18" s="92"/>
      <c r="I18" s="92"/>
      <c r="J18" s="92"/>
      <c r="K18" s="92"/>
      <c r="L18" s="92"/>
    </row>
    <row r="19" spans="2:25" s="46" customFormat="1" ht="43.9" customHeight="1" x14ac:dyDescent="0.25">
      <c r="B19" s="53" t="s">
        <v>79</v>
      </c>
      <c r="C19" s="51" t="s">
        <v>80</v>
      </c>
      <c r="D19" s="233" t="s">
        <v>105</v>
      </c>
      <c r="E19" s="234"/>
      <c r="F19" s="234"/>
      <c r="G19" s="234"/>
      <c r="H19" s="234"/>
      <c r="I19" s="234"/>
      <c r="J19" s="234"/>
      <c r="K19" s="234"/>
      <c r="L19" s="234"/>
      <c r="M19" s="234"/>
      <c r="N19" s="234"/>
      <c r="O19" s="234"/>
      <c r="P19" s="234"/>
      <c r="Q19" s="234"/>
      <c r="R19" s="234"/>
      <c r="S19" s="234"/>
      <c r="T19" s="234"/>
      <c r="U19" s="234"/>
      <c r="V19" s="234"/>
      <c r="W19" s="235"/>
    </row>
    <row r="20" spans="2:25" s="46" customFormat="1" ht="13.9" customHeight="1" x14ac:dyDescent="0.25">
      <c r="B20" s="54"/>
      <c r="C20" s="91"/>
      <c r="D20" s="92"/>
      <c r="E20" s="92"/>
      <c r="F20" s="92"/>
      <c r="G20" s="92"/>
      <c r="H20" s="92"/>
      <c r="I20" s="92"/>
      <c r="J20" s="92"/>
      <c r="K20" s="92"/>
      <c r="L20" s="92"/>
    </row>
    <row r="21" spans="2:25" s="46" customFormat="1" ht="131.25" customHeight="1" x14ac:dyDescent="0.25">
      <c r="B21" s="55" t="s">
        <v>81</v>
      </c>
      <c r="C21" s="51" t="s">
        <v>82</v>
      </c>
      <c r="D21" s="233" t="s">
        <v>294</v>
      </c>
      <c r="E21" s="234"/>
      <c r="F21" s="234"/>
      <c r="G21" s="234"/>
      <c r="H21" s="234"/>
      <c r="I21" s="234"/>
      <c r="J21" s="234"/>
      <c r="K21" s="234"/>
      <c r="L21" s="234"/>
      <c r="M21" s="234"/>
      <c r="N21" s="234"/>
      <c r="O21" s="234"/>
      <c r="P21" s="234"/>
      <c r="Q21" s="234"/>
      <c r="R21" s="234"/>
      <c r="S21" s="234"/>
      <c r="T21" s="234"/>
      <c r="U21" s="234"/>
      <c r="V21" s="234"/>
      <c r="W21" s="235"/>
      <c r="X21" s="56"/>
      <c r="Y21" s="56"/>
    </row>
    <row r="22" spans="2:25" s="46" customFormat="1" ht="13.9" customHeight="1" x14ac:dyDescent="0.25">
      <c r="B22" s="54"/>
      <c r="C22" s="91"/>
      <c r="D22" s="92"/>
      <c r="E22" s="92"/>
      <c r="F22" s="92"/>
      <c r="G22" s="92"/>
      <c r="H22" s="92"/>
      <c r="I22" s="92"/>
      <c r="J22" s="92"/>
      <c r="K22" s="92"/>
      <c r="L22" s="92"/>
    </row>
    <row r="23" spans="2:25" s="57" customFormat="1" ht="85.15" customHeight="1" x14ac:dyDescent="0.25">
      <c r="B23" s="55" t="s">
        <v>83</v>
      </c>
      <c r="C23" s="51" t="s">
        <v>84</v>
      </c>
      <c r="D23" s="233" t="s">
        <v>155</v>
      </c>
      <c r="E23" s="234"/>
      <c r="F23" s="234"/>
      <c r="G23" s="234"/>
      <c r="H23" s="234"/>
      <c r="I23" s="234"/>
      <c r="J23" s="234"/>
      <c r="K23" s="234"/>
      <c r="L23" s="234"/>
      <c r="M23" s="234"/>
      <c r="N23" s="234"/>
      <c r="O23" s="234"/>
      <c r="P23" s="234"/>
      <c r="Q23" s="234"/>
      <c r="R23" s="234"/>
      <c r="S23" s="234"/>
      <c r="T23" s="234"/>
      <c r="U23" s="234"/>
      <c r="V23" s="234"/>
      <c r="W23" s="235"/>
    </row>
    <row r="24" spans="2:25" s="46" customFormat="1" ht="13.9" customHeight="1" x14ac:dyDescent="0.25">
      <c r="B24" s="52"/>
      <c r="C24" s="91"/>
      <c r="D24" s="92"/>
      <c r="E24" s="92"/>
      <c r="F24" s="92"/>
      <c r="G24" s="92"/>
      <c r="H24" s="92"/>
      <c r="I24" s="92"/>
      <c r="J24" s="92"/>
      <c r="K24" s="92"/>
      <c r="L24" s="92"/>
    </row>
    <row r="25" spans="2:25" s="46" customFormat="1" ht="113.25" customHeight="1" x14ac:dyDescent="0.25">
      <c r="B25" s="55" t="s">
        <v>83</v>
      </c>
      <c r="C25" s="51" t="s">
        <v>107</v>
      </c>
      <c r="D25" s="233" t="s">
        <v>224</v>
      </c>
      <c r="E25" s="234"/>
      <c r="F25" s="234"/>
      <c r="G25" s="234"/>
      <c r="H25" s="234"/>
      <c r="I25" s="234"/>
      <c r="J25" s="234"/>
      <c r="K25" s="234"/>
      <c r="L25" s="234"/>
      <c r="M25" s="234"/>
      <c r="N25" s="234"/>
      <c r="O25" s="234"/>
      <c r="P25" s="234"/>
      <c r="Q25" s="234"/>
      <c r="R25" s="234"/>
      <c r="S25" s="234"/>
      <c r="T25" s="234"/>
      <c r="U25" s="234"/>
      <c r="V25" s="234"/>
      <c r="W25" s="235"/>
    </row>
    <row r="26" spans="2:25" s="46" customFormat="1" ht="13.9" customHeight="1" x14ac:dyDescent="0.25">
      <c r="B26" s="52"/>
      <c r="C26" s="91"/>
      <c r="D26" s="92"/>
      <c r="E26" s="92"/>
      <c r="F26" s="92"/>
      <c r="G26" s="92"/>
      <c r="H26" s="92"/>
      <c r="I26" s="92"/>
      <c r="J26" s="92"/>
      <c r="K26" s="92"/>
      <c r="L26" s="92"/>
    </row>
    <row r="27" spans="2:25" s="46" customFormat="1" ht="43.9" customHeight="1" x14ac:dyDescent="0.25">
      <c r="B27" s="55" t="s">
        <v>83</v>
      </c>
      <c r="C27" s="51" t="s">
        <v>85</v>
      </c>
      <c r="D27" s="233" t="s">
        <v>225</v>
      </c>
      <c r="E27" s="234"/>
      <c r="F27" s="234"/>
      <c r="G27" s="234"/>
      <c r="H27" s="234"/>
      <c r="I27" s="234"/>
      <c r="J27" s="234"/>
      <c r="K27" s="234"/>
      <c r="L27" s="234"/>
      <c r="M27" s="234"/>
      <c r="N27" s="234"/>
      <c r="O27" s="234"/>
      <c r="P27" s="234"/>
      <c r="Q27" s="234"/>
      <c r="R27" s="234"/>
      <c r="S27" s="234"/>
      <c r="T27" s="234"/>
      <c r="U27" s="234"/>
      <c r="V27" s="234"/>
      <c r="W27" s="235"/>
    </row>
    <row r="28" spans="2:25" s="46" customFormat="1" ht="13.9" customHeight="1" x14ac:dyDescent="0.25">
      <c r="B28" s="52"/>
      <c r="C28" s="91"/>
      <c r="D28" s="92"/>
      <c r="E28" s="92"/>
      <c r="F28" s="92"/>
      <c r="G28" s="92"/>
      <c r="H28" s="92"/>
      <c r="I28" s="92"/>
      <c r="J28" s="92"/>
      <c r="K28" s="92"/>
      <c r="L28" s="92"/>
    </row>
    <row r="29" spans="2:25" s="46" customFormat="1" ht="43.9" customHeight="1" x14ac:dyDescent="0.25">
      <c r="B29" s="55" t="s">
        <v>83</v>
      </c>
      <c r="C29" s="51" t="s">
        <v>108</v>
      </c>
      <c r="D29" s="233" t="s">
        <v>109</v>
      </c>
      <c r="E29" s="234"/>
      <c r="F29" s="234"/>
      <c r="G29" s="234"/>
      <c r="H29" s="234"/>
      <c r="I29" s="234"/>
      <c r="J29" s="234"/>
      <c r="K29" s="234"/>
      <c r="L29" s="234"/>
      <c r="M29" s="234"/>
      <c r="N29" s="234"/>
      <c r="O29" s="234"/>
      <c r="P29" s="234"/>
      <c r="Q29" s="234"/>
      <c r="R29" s="234"/>
      <c r="S29" s="234"/>
      <c r="T29" s="234"/>
      <c r="U29" s="234"/>
      <c r="V29" s="234"/>
      <c r="W29" s="235"/>
    </row>
    <row r="30" spans="2:25" s="46" customFormat="1" ht="13.9" customHeight="1" x14ac:dyDescent="0.25">
      <c r="B30" s="52"/>
      <c r="C30" s="91"/>
      <c r="D30" s="92"/>
      <c r="E30" s="92"/>
      <c r="F30" s="92"/>
      <c r="G30" s="92"/>
      <c r="H30" s="92"/>
      <c r="I30" s="92"/>
      <c r="J30" s="92"/>
      <c r="K30" s="92"/>
      <c r="L30" s="92"/>
    </row>
    <row r="31" spans="2:25" s="46" customFormat="1" ht="50.45" customHeight="1" x14ac:dyDescent="0.25">
      <c r="B31" s="58" t="s">
        <v>86</v>
      </c>
      <c r="C31" s="51" t="s">
        <v>171</v>
      </c>
      <c r="D31" s="233" t="s">
        <v>172</v>
      </c>
      <c r="E31" s="234"/>
      <c r="F31" s="234"/>
      <c r="G31" s="234"/>
      <c r="H31" s="234"/>
      <c r="I31" s="234"/>
      <c r="J31" s="234"/>
      <c r="K31" s="234"/>
      <c r="L31" s="234"/>
      <c r="M31" s="234"/>
      <c r="N31" s="234"/>
      <c r="O31" s="234"/>
      <c r="P31" s="234"/>
      <c r="Q31" s="234"/>
      <c r="R31" s="234"/>
      <c r="S31" s="234"/>
      <c r="T31" s="234"/>
      <c r="U31" s="234"/>
      <c r="V31" s="234"/>
      <c r="W31" s="235"/>
    </row>
    <row r="32" spans="2:25" s="46" customFormat="1" ht="13.9" customHeight="1" x14ac:dyDescent="0.25">
      <c r="B32" s="52"/>
      <c r="C32" s="91"/>
      <c r="D32" s="92"/>
      <c r="E32" s="92"/>
      <c r="F32" s="92"/>
      <c r="G32" s="92"/>
      <c r="H32" s="92"/>
      <c r="I32" s="92"/>
      <c r="J32" s="92"/>
      <c r="K32" s="92"/>
      <c r="L32" s="92"/>
    </row>
    <row r="33" spans="2:23" s="46" customFormat="1" ht="50.45" customHeight="1" x14ac:dyDescent="0.25">
      <c r="B33" s="58" t="s">
        <v>86</v>
      </c>
      <c r="C33" s="51" t="s">
        <v>87</v>
      </c>
      <c r="D33" s="233" t="s">
        <v>113</v>
      </c>
      <c r="E33" s="234"/>
      <c r="F33" s="234"/>
      <c r="G33" s="234"/>
      <c r="H33" s="234"/>
      <c r="I33" s="234"/>
      <c r="J33" s="234"/>
      <c r="K33" s="234"/>
      <c r="L33" s="234"/>
      <c r="M33" s="234"/>
      <c r="N33" s="234"/>
      <c r="O33" s="234"/>
      <c r="P33" s="234"/>
      <c r="Q33" s="234"/>
      <c r="R33" s="234"/>
      <c r="S33" s="234"/>
      <c r="T33" s="234"/>
      <c r="U33" s="234"/>
      <c r="V33" s="234"/>
      <c r="W33" s="235"/>
    </row>
    <row r="34" spans="2:23" s="46" customFormat="1" ht="13.9" customHeight="1" x14ac:dyDescent="0.25">
      <c r="B34" s="52"/>
      <c r="C34" s="91"/>
      <c r="D34" s="92"/>
      <c r="E34" s="92"/>
      <c r="F34" s="92"/>
      <c r="G34" s="92"/>
      <c r="H34" s="92"/>
      <c r="I34" s="92"/>
      <c r="J34" s="92"/>
      <c r="K34" s="92"/>
      <c r="L34" s="92"/>
    </row>
    <row r="35" spans="2:23" s="57" customFormat="1" ht="51" customHeight="1" x14ac:dyDescent="0.25">
      <c r="B35" s="58" t="s">
        <v>86</v>
      </c>
      <c r="C35" s="51" t="s">
        <v>88</v>
      </c>
      <c r="D35" s="233" t="s">
        <v>112</v>
      </c>
      <c r="E35" s="234"/>
      <c r="F35" s="234"/>
      <c r="G35" s="234"/>
      <c r="H35" s="234"/>
      <c r="I35" s="234"/>
      <c r="J35" s="234"/>
      <c r="K35" s="234"/>
      <c r="L35" s="234"/>
      <c r="M35" s="234"/>
      <c r="N35" s="234"/>
      <c r="O35" s="234"/>
      <c r="P35" s="234"/>
      <c r="Q35" s="234"/>
      <c r="R35" s="234"/>
      <c r="S35" s="234"/>
      <c r="T35" s="234"/>
      <c r="U35" s="234"/>
      <c r="V35" s="234"/>
      <c r="W35" s="235"/>
    </row>
    <row r="36" spans="2:23" s="57" customFormat="1" ht="13.9" customHeight="1" x14ac:dyDescent="0.25">
      <c r="B36" s="52"/>
      <c r="C36" s="91"/>
      <c r="D36" s="92"/>
      <c r="E36" s="92"/>
      <c r="F36" s="92"/>
      <c r="G36" s="92"/>
      <c r="H36" s="92"/>
      <c r="I36" s="92"/>
      <c r="J36" s="92"/>
      <c r="K36" s="92"/>
      <c r="L36" s="92"/>
    </row>
    <row r="37" spans="2:23" s="46" customFormat="1" ht="43.9" customHeight="1" x14ac:dyDescent="0.25">
      <c r="B37" s="58" t="s">
        <v>86</v>
      </c>
      <c r="C37" s="51" t="s">
        <v>89</v>
      </c>
      <c r="D37" s="233" t="s">
        <v>90</v>
      </c>
      <c r="E37" s="234"/>
      <c r="F37" s="234"/>
      <c r="G37" s="234"/>
      <c r="H37" s="234"/>
      <c r="I37" s="234"/>
      <c r="J37" s="234"/>
      <c r="K37" s="234"/>
      <c r="L37" s="234"/>
      <c r="M37" s="234"/>
      <c r="N37" s="234"/>
      <c r="O37" s="234"/>
      <c r="P37" s="234"/>
      <c r="Q37" s="234"/>
      <c r="R37" s="234"/>
      <c r="S37" s="234"/>
      <c r="T37" s="234"/>
      <c r="U37" s="234"/>
      <c r="V37" s="234"/>
      <c r="W37" s="235"/>
    </row>
    <row r="38" spans="2:23" s="46" customFormat="1" ht="13.9" customHeight="1" x14ac:dyDescent="0.25">
      <c r="B38" s="52"/>
      <c r="C38" s="91"/>
      <c r="D38" s="92"/>
      <c r="E38" s="92"/>
      <c r="F38" s="92"/>
      <c r="G38" s="92"/>
      <c r="H38" s="92"/>
      <c r="I38" s="92"/>
      <c r="J38" s="92"/>
      <c r="K38" s="92"/>
      <c r="L38" s="92"/>
    </row>
    <row r="39" spans="2:23" s="46" customFormat="1" ht="43.9" customHeight="1" x14ac:dyDescent="0.25">
      <c r="B39" s="58" t="s">
        <v>86</v>
      </c>
      <c r="C39" s="51" t="s">
        <v>91</v>
      </c>
      <c r="D39" s="233" t="s">
        <v>223</v>
      </c>
      <c r="E39" s="234"/>
      <c r="F39" s="234"/>
      <c r="G39" s="234"/>
      <c r="H39" s="234"/>
      <c r="I39" s="234"/>
      <c r="J39" s="234"/>
      <c r="K39" s="234"/>
      <c r="L39" s="234"/>
      <c r="M39" s="234"/>
      <c r="N39" s="234"/>
      <c r="O39" s="234"/>
      <c r="P39" s="234"/>
      <c r="Q39" s="234"/>
      <c r="R39" s="234"/>
      <c r="S39" s="234"/>
      <c r="T39" s="234"/>
      <c r="U39" s="234"/>
      <c r="V39" s="234"/>
      <c r="W39" s="235"/>
    </row>
    <row r="40" spans="2:23" s="46" customFormat="1" ht="13.9" customHeight="1" x14ac:dyDescent="0.25">
      <c r="B40" s="52"/>
      <c r="C40" s="91"/>
      <c r="D40" s="92"/>
      <c r="E40" s="92"/>
      <c r="F40" s="92"/>
      <c r="G40" s="92"/>
      <c r="H40" s="92"/>
      <c r="I40" s="92"/>
      <c r="J40" s="92"/>
      <c r="K40" s="92"/>
      <c r="L40" s="92"/>
    </row>
    <row r="41" spans="2:23" s="46" customFormat="1" ht="51.6" customHeight="1" x14ac:dyDescent="0.25">
      <c r="B41" s="58" t="s">
        <v>86</v>
      </c>
      <c r="C41" s="51" t="s">
        <v>114</v>
      </c>
      <c r="D41" s="233" t="s">
        <v>124</v>
      </c>
      <c r="E41" s="234"/>
      <c r="F41" s="234"/>
      <c r="G41" s="234"/>
      <c r="H41" s="234"/>
      <c r="I41" s="234"/>
      <c r="J41" s="234"/>
      <c r="K41" s="234"/>
      <c r="L41" s="234"/>
      <c r="M41" s="234"/>
      <c r="N41" s="234"/>
      <c r="O41" s="234"/>
      <c r="P41" s="234"/>
      <c r="Q41" s="234"/>
      <c r="R41" s="234"/>
      <c r="S41" s="234"/>
      <c r="T41" s="234"/>
      <c r="U41" s="234"/>
      <c r="V41" s="234"/>
      <c r="W41" s="235"/>
    </row>
    <row r="42" spans="2:23" s="46" customFormat="1" ht="13.9" customHeight="1" x14ac:dyDescent="0.25">
      <c r="B42" s="52"/>
      <c r="C42" s="91"/>
      <c r="D42" s="92"/>
      <c r="E42" s="92"/>
      <c r="F42" s="92"/>
      <c r="G42" s="92"/>
      <c r="H42" s="92"/>
      <c r="I42" s="92"/>
      <c r="J42" s="92"/>
      <c r="K42" s="92"/>
      <c r="L42" s="92"/>
    </row>
    <row r="43" spans="2:23" s="46" customFormat="1" ht="43.9" customHeight="1" x14ac:dyDescent="0.25">
      <c r="B43" s="59" t="s">
        <v>92</v>
      </c>
      <c r="C43" s="51" t="s">
        <v>93</v>
      </c>
      <c r="D43" s="233" t="s">
        <v>110</v>
      </c>
      <c r="E43" s="234"/>
      <c r="F43" s="234"/>
      <c r="G43" s="234"/>
      <c r="H43" s="234"/>
      <c r="I43" s="234"/>
      <c r="J43" s="234"/>
      <c r="K43" s="234"/>
      <c r="L43" s="234"/>
      <c r="M43" s="234"/>
      <c r="N43" s="234"/>
      <c r="O43" s="234"/>
      <c r="P43" s="234"/>
      <c r="Q43" s="234"/>
      <c r="R43" s="234"/>
      <c r="S43" s="234"/>
      <c r="T43" s="234"/>
      <c r="U43" s="234"/>
      <c r="V43" s="234"/>
      <c r="W43" s="235"/>
    </row>
    <row r="44" spans="2:23" s="46" customFormat="1" ht="13.9" customHeight="1" x14ac:dyDescent="0.25">
      <c r="B44" s="51"/>
      <c r="C44" s="51"/>
      <c r="D44" s="233"/>
      <c r="E44" s="234"/>
      <c r="F44" s="234"/>
      <c r="G44" s="234"/>
      <c r="H44" s="234"/>
      <c r="I44" s="234"/>
      <c r="J44" s="234"/>
      <c r="K44" s="234"/>
      <c r="L44" s="234"/>
      <c r="M44" s="234"/>
      <c r="N44" s="234"/>
      <c r="O44" s="234"/>
      <c r="P44" s="234"/>
      <c r="Q44" s="234"/>
      <c r="R44" s="234"/>
      <c r="S44" s="234"/>
      <c r="T44" s="234"/>
      <c r="U44" s="234"/>
      <c r="V44" s="234"/>
      <c r="W44" s="235"/>
    </row>
    <row r="45" spans="2:23" s="46" customFormat="1" ht="43.9" customHeight="1" x14ac:dyDescent="0.25">
      <c r="B45" s="59" t="s">
        <v>92</v>
      </c>
      <c r="C45" s="51" t="s">
        <v>94</v>
      </c>
      <c r="D45" s="233" t="s">
        <v>95</v>
      </c>
      <c r="E45" s="234"/>
      <c r="F45" s="234"/>
      <c r="G45" s="234"/>
      <c r="H45" s="234"/>
      <c r="I45" s="234"/>
      <c r="J45" s="234"/>
      <c r="K45" s="234"/>
      <c r="L45" s="234"/>
      <c r="M45" s="234"/>
      <c r="N45" s="234"/>
      <c r="O45" s="234"/>
      <c r="P45" s="234"/>
      <c r="Q45" s="234"/>
      <c r="R45" s="234"/>
      <c r="S45" s="234"/>
      <c r="T45" s="234"/>
      <c r="U45" s="234"/>
      <c r="V45" s="234"/>
      <c r="W45" s="235"/>
    </row>
    <row r="46" spans="2:23" s="46" customFormat="1" ht="25.9" customHeight="1" x14ac:dyDescent="0.25"/>
    <row r="47" spans="2:23" s="46" customFormat="1" ht="24" customHeight="1" x14ac:dyDescent="0.25"/>
    <row r="48" spans="2:23" s="46"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row r="1302" customFormat="1" x14ac:dyDescent="0.25"/>
    <row r="1303" customFormat="1" x14ac:dyDescent="0.25"/>
    <row r="1304" customFormat="1" x14ac:dyDescent="0.25"/>
    <row r="1305" customFormat="1" x14ac:dyDescent="0.25"/>
    <row r="1306" customFormat="1" x14ac:dyDescent="0.25"/>
    <row r="1307" customFormat="1" x14ac:dyDescent="0.25"/>
    <row r="1308" customFormat="1" x14ac:dyDescent="0.25"/>
    <row r="1309" customFormat="1" x14ac:dyDescent="0.25"/>
    <row r="1310" customFormat="1" x14ac:dyDescent="0.25"/>
    <row r="1311" customFormat="1" x14ac:dyDescent="0.25"/>
    <row r="1312" customFormat="1" x14ac:dyDescent="0.25"/>
    <row r="1313" customFormat="1" x14ac:dyDescent="0.25"/>
    <row r="1314" customFormat="1" x14ac:dyDescent="0.25"/>
    <row r="1315" customFormat="1" x14ac:dyDescent="0.25"/>
    <row r="1316" customFormat="1" x14ac:dyDescent="0.25"/>
    <row r="1317" customFormat="1" x14ac:dyDescent="0.25"/>
    <row r="1318" customFormat="1" x14ac:dyDescent="0.25"/>
    <row r="1319" customFormat="1" x14ac:dyDescent="0.25"/>
    <row r="1320" customFormat="1" x14ac:dyDescent="0.25"/>
    <row r="1321" customFormat="1" x14ac:dyDescent="0.25"/>
    <row r="1322" customFormat="1" x14ac:dyDescent="0.25"/>
    <row r="1323" customFormat="1" x14ac:dyDescent="0.25"/>
    <row r="1324" customFormat="1" x14ac:dyDescent="0.25"/>
    <row r="1325" customFormat="1" x14ac:dyDescent="0.25"/>
    <row r="1326" customFormat="1" x14ac:dyDescent="0.25"/>
    <row r="1327" customFormat="1" x14ac:dyDescent="0.25"/>
    <row r="1328" customFormat="1" x14ac:dyDescent="0.25"/>
    <row r="1329" customFormat="1" x14ac:dyDescent="0.25"/>
    <row r="1330" customFormat="1" x14ac:dyDescent="0.25"/>
    <row r="1331" customFormat="1" x14ac:dyDescent="0.25"/>
    <row r="1332" customFormat="1" x14ac:dyDescent="0.25"/>
    <row r="1333" customFormat="1" x14ac:dyDescent="0.25"/>
    <row r="1334" customFormat="1" x14ac:dyDescent="0.25"/>
    <row r="1335" customFormat="1" x14ac:dyDescent="0.25"/>
    <row r="1336" customFormat="1" x14ac:dyDescent="0.25"/>
    <row r="1337" customFormat="1" x14ac:dyDescent="0.25"/>
    <row r="1338" customFormat="1" x14ac:dyDescent="0.25"/>
    <row r="1339" customFormat="1" x14ac:dyDescent="0.25"/>
    <row r="1340" customFormat="1" x14ac:dyDescent="0.25"/>
    <row r="1341" customFormat="1" x14ac:dyDescent="0.25"/>
    <row r="1342" customFormat="1" x14ac:dyDescent="0.25"/>
    <row r="1343" customFormat="1" x14ac:dyDescent="0.25"/>
    <row r="1344" customFormat="1" x14ac:dyDescent="0.25"/>
    <row r="1345" customFormat="1" x14ac:dyDescent="0.25"/>
    <row r="1346" customFormat="1" x14ac:dyDescent="0.25"/>
    <row r="1347" customFormat="1" x14ac:dyDescent="0.25"/>
    <row r="1348" customFormat="1" x14ac:dyDescent="0.25"/>
    <row r="1349" customFormat="1" x14ac:dyDescent="0.25"/>
    <row r="1350" customFormat="1" x14ac:dyDescent="0.25"/>
    <row r="1351" customFormat="1" x14ac:dyDescent="0.25"/>
    <row r="1352" customFormat="1" x14ac:dyDescent="0.25"/>
    <row r="1353" customFormat="1" x14ac:dyDescent="0.25"/>
    <row r="1354" customFormat="1" x14ac:dyDescent="0.25"/>
    <row r="1355" customFormat="1" x14ac:dyDescent="0.25"/>
    <row r="1356" customFormat="1" x14ac:dyDescent="0.25"/>
    <row r="1357" customFormat="1" x14ac:dyDescent="0.25"/>
    <row r="1358" customFormat="1" x14ac:dyDescent="0.25"/>
    <row r="1359" customFormat="1" x14ac:dyDescent="0.25"/>
    <row r="1360" customFormat="1" x14ac:dyDescent="0.25"/>
    <row r="1361" customFormat="1" x14ac:dyDescent="0.25"/>
    <row r="1362" customFormat="1" x14ac:dyDescent="0.25"/>
    <row r="1363" customFormat="1" x14ac:dyDescent="0.25"/>
    <row r="1364" customFormat="1" x14ac:dyDescent="0.25"/>
    <row r="1365" customFormat="1" x14ac:dyDescent="0.25"/>
    <row r="1366" customFormat="1" x14ac:dyDescent="0.25"/>
    <row r="1367" customFormat="1" x14ac:dyDescent="0.25"/>
    <row r="1368" customFormat="1" x14ac:dyDescent="0.25"/>
    <row r="1369" customFormat="1" x14ac:dyDescent="0.25"/>
    <row r="1370" customFormat="1" x14ac:dyDescent="0.25"/>
    <row r="1371" customFormat="1" x14ac:dyDescent="0.25"/>
    <row r="1372" customFormat="1" x14ac:dyDescent="0.25"/>
    <row r="1373" customFormat="1" x14ac:dyDescent="0.25"/>
    <row r="1374" customFormat="1" x14ac:dyDescent="0.25"/>
    <row r="1375" customFormat="1" x14ac:dyDescent="0.25"/>
    <row r="1376" customFormat="1" x14ac:dyDescent="0.25"/>
    <row r="1377" customFormat="1" x14ac:dyDescent="0.25"/>
    <row r="1378" customFormat="1" x14ac:dyDescent="0.25"/>
    <row r="1379" customFormat="1" x14ac:dyDescent="0.25"/>
    <row r="1380" customFormat="1" x14ac:dyDescent="0.25"/>
    <row r="1381" customFormat="1" x14ac:dyDescent="0.25"/>
    <row r="1382" customFormat="1" x14ac:dyDescent="0.25"/>
    <row r="1383" customFormat="1" x14ac:dyDescent="0.25"/>
    <row r="1384" customFormat="1" x14ac:dyDescent="0.25"/>
    <row r="1385" customFormat="1" x14ac:dyDescent="0.25"/>
    <row r="1386" customFormat="1" x14ac:dyDescent="0.25"/>
    <row r="1387" customFormat="1" x14ac:dyDescent="0.25"/>
    <row r="1388" customFormat="1" x14ac:dyDescent="0.25"/>
    <row r="1389" customFormat="1" x14ac:dyDescent="0.25"/>
    <row r="1390" customFormat="1" x14ac:dyDescent="0.25"/>
    <row r="1391" customFormat="1" x14ac:dyDescent="0.25"/>
    <row r="1392" customFormat="1" x14ac:dyDescent="0.25"/>
    <row r="1393" customFormat="1" x14ac:dyDescent="0.25"/>
    <row r="1394" customFormat="1" x14ac:dyDescent="0.25"/>
    <row r="1395" customFormat="1" x14ac:dyDescent="0.25"/>
    <row r="1396" customFormat="1" x14ac:dyDescent="0.25"/>
    <row r="1397" customFormat="1" x14ac:dyDescent="0.25"/>
    <row r="1398" customFormat="1" x14ac:dyDescent="0.25"/>
    <row r="1399" customFormat="1" x14ac:dyDescent="0.25"/>
    <row r="1400" customFormat="1" x14ac:dyDescent="0.25"/>
    <row r="1401" customFormat="1" x14ac:dyDescent="0.25"/>
    <row r="1402" customFormat="1" x14ac:dyDescent="0.25"/>
    <row r="1403" customFormat="1" x14ac:dyDescent="0.25"/>
    <row r="1404" customFormat="1" x14ac:dyDescent="0.25"/>
    <row r="1405" customFormat="1" x14ac:dyDescent="0.25"/>
    <row r="1406" customFormat="1" x14ac:dyDescent="0.25"/>
    <row r="1407" customFormat="1" x14ac:dyDescent="0.25"/>
    <row r="1408" customFormat="1" x14ac:dyDescent="0.25"/>
    <row r="1409" customFormat="1" x14ac:dyDescent="0.25"/>
    <row r="1410" customFormat="1" x14ac:dyDescent="0.25"/>
    <row r="1411" customFormat="1" x14ac:dyDescent="0.25"/>
    <row r="1412" customFormat="1" x14ac:dyDescent="0.25"/>
    <row r="1413" customFormat="1" x14ac:dyDescent="0.25"/>
    <row r="1414" customFormat="1" x14ac:dyDescent="0.25"/>
    <row r="1415" customFormat="1" x14ac:dyDescent="0.25"/>
    <row r="1416" customFormat="1" x14ac:dyDescent="0.25"/>
    <row r="1417" customFormat="1" x14ac:dyDescent="0.25"/>
    <row r="1418" customFormat="1" x14ac:dyDescent="0.25"/>
    <row r="1419" customFormat="1" x14ac:dyDescent="0.25"/>
    <row r="1420" customFormat="1" x14ac:dyDescent="0.25"/>
    <row r="1421" customFormat="1" x14ac:dyDescent="0.25"/>
    <row r="1422" customFormat="1" x14ac:dyDescent="0.25"/>
    <row r="1423" customFormat="1" x14ac:dyDescent="0.25"/>
    <row r="1424" customFormat="1" x14ac:dyDescent="0.25"/>
    <row r="1425" customFormat="1" x14ac:dyDescent="0.25"/>
    <row r="1426" customFormat="1" x14ac:dyDescent="0.25"/>
    <row r="1427" customFormat="1" x14ac:dyDescent="0.25"/>
    <row r="1428" customFormat="1" x14ac:dyDescent="0.25"/>
    <row r="1429" customFormat="1" x14ac:dyDescent="0.25"/>
    <row r="1430" customFormat="1" x14ac:dyDescent="0.25"/>
    <row r="1431" customFormat="1" x14ac:dyDescent="0.25"/>
    <row r="1432" customFormat="1" x14ac:dyDescent="0.25"/>
    <row r="1433" customFormat="1" x14ac:dyDescent="0.25"/>
    <row r="1434" customFormat="1" x14ac:dyDescent="0.25"/>
    <row r="1435" customFormat="1" x14ac:dyDescent="0.25"/>
    <row r="1436" customFormat="1" x14ac:dyDescent="0.25"/>
    <row r="1437" customFormat="1" x14ac:dyDescent="0.25"/>
    <row r="1438" customFormat="1" x14ac:dyDescent="0.25"/>
    <row r="1439" customFormat="1" x14ac:dyDescent="0.25"/>
    <row r="1440" customFormat="1" x14ac:dyDescent="0.25"/>
    <row r="1441" customFormat="1" x14ac:dyDescent="0.25"/>
    <row r="1442" customFormat="1" x14ac:dyDescent="0.25"/>
    <row r="1443" customFormat="1" x14ac:dyDescent="0.25"/>
    <row r="1444" customFormat="1" x14ac:dyDescent="0.25"/>
    <row r="1445" customFormat="1" x14ac:dyDescent="0.25"/>
    <row r="1446" customFormat="1" x14ac:dyDescent="0.25"/>
    <row r="1447" customFormat="1" x14ac:dyDescent="0.25"/>
    <row r="1448" customFormat="1" x14ac:dyDescent="0.25"/>
    <row r="1449" customFormat="1" x14ac:dyDescent="0.25"/>
    <row r="1450" customFormat="1" x14ac:dyDescent="0.25"/>
    <row r="1451" customFormat="1" x14ac:dyDescent="0.25"/>
    <row r="1452" customFormat="1" x14ac:dyDescent="0.25"/>
    <row r="1453" customFormat="1" x14ac:dyDescent="0.25"/>
    <row r="1454" customFormat="1" x14ac:dyDescent="0.25"/>
    <row r="1455" customFormat="1" x14ac:dyDescent="0.25"/>
    <row r="1456" customFormat="1" x14ac:dyDescent="0.25"/>
    <row r="1457" customFormat="1" x14ac:dyDescent="0.25"/>
    <row r="1458" customFormat="1" x14ac:dyDescent="0.25"/>
    <row r="1459" customFormat="1" x14ac:dyDescent="0.25"/>
    <row r="1460" customFormat="1" x14ac:dyDescent="0.25"/>
    <row r="1461" customFormat="1" x14ac:dyDescent="0.25"/>
    <row r="1462" customFormat="1" x14ac:dyDescent="0.25"/>
    <row r="1463" customFormat="1" x14ac:dyDescent="0.25"/>
    <row r="1464" customFormat="1" x14ac:dyDescent="0.25"/>
    <row r="1465" customFormat="1" x14ac:dyDescent="0.25"/>
    <row r="1466" customFormat="1" x14ac:dyDescent="0.25"/>
    <row r="1467" customFormat="1" x14ac:dyDescent="0.25"/>
    <row r="1468" customFormat="1" x14ac:dyDescent="0.25"/>
    <row r="1469" customFormat="1" x14ac:dyDescent="0.25"/>
    <row r="1470" customFormat="1" x14ac:dyDescent="0.25"/>
    <row r="1471" customFormat="1" x14ac:dyDescent="0.25"/>
    <row r="1472" customFormat="1" x14ac:dyDescent="0.25"/>
    <row r="1473" customFormat="1" x14ac:dyDescent="0.25"/>
    <row r="1474" customFormat="1" x14ac:dyDescent="0.25"/>
    <row r="1475" customFormat="1" x14ac:dyDescent="0.25"/>
    <row r="1476" customFormat="1" x14ac:dyDescent="0.25"/>
    <row r="1477" customFormat="1" x14ac:dyDescent="0.25"/>
    <row r="1478" customFormat="1" x14ac:dyDescent="0.25"/>
    <row r="1479" customFormat="1" x14ac:dyDescent="0.25"/>
    <row r="1480" customFormat="1" x14ac:dyDescent="0.25"/>
    <row r="1481" customFormat="1" x14ac:dyDescent="0.25"/>
    <row r="1482" customFormat="1" x14ac:dyDescent="0.25"/>
    <row r="1483" customFormat="1" x14ac:dyDescent="0.25"/>
    <row r="1484" customFormat="1" x14ac:dyDescent="0.25"/>
    <row r="1485" customFormat="1" x14ac:dyDescent="0.25"/>
    <row r="1486" customFormat="1" x14ac:dyDescent="0.25"/>
    <row r="1487" customFormat="1" x14ac:dyDescent="0.25"/>
    <row r="1488" customFormat="1" x14ac:dyDescent="0.25"/>
    <row r="1489" customFormat="1" x14ac:dyDescent="0.25"/>
    <row r="1490" customFormat="1" x14ac:dyDescent="0.25"/>
    <row r="1491" customFormat="1" x14ac:dyDescent="0.25"/>
    <row r="1492" customFormat="1" x14ac:dyDescent="0.25"/>
    <row r="1493" customFormat="1" x14ac:dyDescent="0.25"/>
    <row r="1494" customFormat="1" x14ac:dyDescent="0.25"/>
    <row r="1495" customFormat="1" x14ac:dyDescent="0.25"/>
    <row r="1496" customFormat="1" x14ac:dyDescent="0.25"/>
    <row r="1497" customFormat="1" x14ac:dyDescent="0.25"/>
    <row r="1498" customFormat="1" x14ac:dyDescent="0.25"/>
    <row r="1499" customFormat="1" x14ac:dyDescent="0.25"/>
    <row r="1500" customFormat="1" x14ac:dyDescent="0.25"/>
    <row r="1501" customFormat="1" x14ac:dyDescent="0.25"/>
    <row r="1502" customFormat="1" x14ac:dyDescent="0.25"/>
    <row r="1503" customFormat="1" x14ac:dyDescent="0.25"/>
    <row r="1504" customFormat="1" x14ac:dyDescent="0.25"/>
    <row r="1505" customFormat="1" x14ac:dyDescent="0.25"/>
    <row r="1506" customFormat="1" x14ac:dyDescent="0.25"/>
    <row r="1507" customFormat="1" x14ac:dyDescent="0.25"/>
    <row r="1508" customFormat="1" x14ac:dyDescent="0.25"/>
    <row r="1509" customFormat="1" x14ac:dyDescent="0.25"/>
    <row r="1510" customFormat="1" x14ac:dyDescent="0.25"/>
    <row r="1511" customFormat="1" x14ac:dyDescent="0.25"/>
    <row r="1512" customFormat="1" x14ac:dyDescent="0.25"/>
    <row r="1513" customFormat="1" x14ac:dyDescent="0.25"/>
    <row r="1514" customFormat="1" x14ac:dyDescent="0.25"/>
    <row r="1515" customFormat="1" x14ac:dyDescent="0.25"/>
    <row r="1516" customFormat="1" x14ac:dyDescent="0.25"/>
    <row r="1517" customFormat="1" x14ac:dyDescent="0.25"/>
    <row r="1518" customFormat="1" x14ac:dyDescent="0.25"/>
    <row r="1519" customFormat="1" x14ac:dyDescent="0.25"/>
    <row r="1520" customFormat="1" x14ac:dyDescent="0.25"/>
    <row r="1521" customFormat="1" x14ac:dyDescent="0.25"/>
    <row r="1522" customFormat="1" x14ac:dyDescent="0.25"/>
    <row r="1523" customFormat="1" x14ac:dyDescent="0.25"/>
    <row r="1524" customFormat="1" x14ac:dyDescent="0.25"/>
    <row r="1525" customFormat="1" x14ac:dyDescent="0.25"/>
    <row r="1526" customFormat="1" x14ac:dyDescent="0.25"/>
    <row r="1527" customFormat="1" x14ac:dyDescent="0.25"/>
    <row r="1528" customFormat="1" x14ac:dyDescent="0.25"/>
    <row r="1529" customFormat="1" x14ac:dyDescent="0.25"/>
    <row r="1530" customFormat="1" x14ac:dyDescent="0.25"/>
    <row r="1531" customFormat="1" x14ac:dyDescent="0.25"/>
    <row r="1532" customFormat="1" x14ac:dyDescent="0.25"/>
    <row r="1533" customFormat="1" x14ac:dyDescent="0.25"/>
    <row r="1534" customFormat="1" x14ac:dyDescent="0.25"/>
    <row r="1535" customFormat="1" x14ac:dyDescent="0.25"/>
    <row r="1536" customFormat="1" x14ac:dyDescent="0.25"/>
    <row r="1537" customFormat="1" x14ac:dyDescent="0.25"/>
    <row r="1538" customFormat="1" x14ac:dyDescent="0.25"/>
    <row r="1539" customFormat="1" x14ac:dyDescent="0.25"/>
    <row r="1540" customFormat="1" x14ac:dyDescent="0.25"/>
    <row r="1541" customFormat="1" x14ac:dyDescent="0.25"/>
    <row r="1542" customFormat="1" x14ac:dyDescent="0.25"/>
    <row r="1543" customFormat="1" x14ac:dyDescent="0.25"/>
    <row r="1544" customFormat="1" x14ac:dyDescent="0.25"/>
    <row r="1545" customFormat="1" x14ac:dyDescent="0.25"/>
    <row r="1546" customFormat="1" x14ac:dyDescent="0.25"/>
    <row r="1547" customFormat="1" x14ac:dyDescent="0.25"/>
    <row r="1548" customFormat="1" x14ac:dyDescent="0.25"/>
    <row r="1549" customFormat="1" x14ac:dyDescent="0.25"/>
    <row r="1550" customFormat="1" x14ac:dyDescent="0.25"/>
    <row r="1551" customFormat="1" x14ac:dyDescent="0.25"/>
    <row r="1552" customFormat="1" x14ac:dyDescent="0.25"/>
    <row r="1553" customFormat="1" x14ac:dyDescent="0.25"/>
    <row r="1554" customFormat="1" x14ac:dyDescent="0.25"/>
    <row r="1555" customFormat="1" x14ac:dyDescent="0.25"/>
    <row r="1556" customFormat="1" x14ac:dyDescent="0.25"/>
    <row r="1557" customFormat="1" x14ac:dyDescent="0.25"/>
    <row r="1558" customFormat="1" x14ac:dyDescent="0.25"/>
    <row r="1559" customFormat="1" x14ac:dyDescent="0.25"/>
    <row r="1560" customFormat="1" x14ac:dyDescent="0.25"/>
    <row r="1561" customFormat="1" x14ac:dyDescent="0.25"/>
    <row r="1562" customFormat="1" x14ac:dyDescent="0.25"/>
    <row r="1563" customFormat="1" x14ac:dyDescent="0.25"/>
    <row r="1564" customFormat="1" x14ac:dyDescent="0.25"/>
    <row r="1565" customFormat="1" x14ac:dyDescent="0.25"/>
    <row r="1566" customFormat="1" x14ac:dyDescent="0.25"/>
    <row r="1567" customFormat="1" x14ac:dyDescent="0.25"/>
    <row r="1568" customFormat="1" x14ac:dyDescent="0.25"/>
    <row r="1569" customFormat="1" x14ac:dyDescent="0.25"/>
    <row r="1570" customFormat="1" x14ac:dyDescent="0.25"/>
    <row r="1571" customFormat="1" x14ac:dyDescent="0.25"/>
    <row r="1572" customFormat="1" x14ac:dyDescent="0.25"/>
    <row r="1573" customFormat="1" x14ac:dyDescent="0.25"/>
    <row r="1574" customFormat="1" x14ac:dyDescent="0.25"/>
    <row r="1575" customFormat="1" x14ac:dyDescent="0.25"/>
    <row r="1576" customFormat="1" x14ac:dyDescent="0.25"/>
    <row r="1577" customFormat="1" x14ac:dyDescent="0.25"/>
    <row r="1578" customFormat="1" x14ac:dyDescent="0.25"/>
    <row r="1579" customFormat="1" x14ac:dyDescent="0.25"/>
    <row r="1580" customFormat="1" x14ac:dyDescent="0.25"/>
    <row r="1581" customFormat="1" x14ac:dyDescent="0.25"/>
    <row r="1582" customFormat="1" x14ac:dyDescent="0.25"/>
    <row r="1583" customFormat="1" x14ac:dyDescent="0.25"/>
    <row r="1584" customFormat="1" x14ac:dyDescent="0.25"/>
    <row r="1585" customFormat="1" x14ac:dyDescent="0.25"/>
    <row r="1586" customFormat="1" x14ac:dyDescent="0.25"/>
    <row r="1587" customFormat="1" x14ac:dyDescent="0.25"/>
    <row r="1588" customFormat="1" x14ac:dyDescent="0.25"/>
    <row r="1589" customFormat="1" x14ac:dyDescent="0.25"/>
    <row r="1590" customFormat="1" x14ac:dyDescent="0.25"/>
    <row r="1591" customFormat="1" x14ac:dyDescent="0.25"/>
    <row r="1592" customFormat="1" x14ac:dyDescent="0.25"/>
    <row r="1593" customFormat="1" x14ac:dyDescent="0.25"/>
    <row r="1594" customFormat="1" x14ac:dyDescent="0.25"/>
    <row r="1595" customFormat="1" x14ac:dyDescent="0.25"/>
    <row r="1596" customFormat="1" x14ac:dyDescent="0.25"/>
    <row r="1597" customFormat="1" x14ac:dyDescent="0.25"/>
    <row r="1598" customFormat="1" x14ac:dyDescent="0.25"/>
    <row r="1599" customFormat="1" x14ac:dyDescent="0.25"/>
    <row r="1600" customFormat="1" x14ac:dyDescent="0.25"/>
    <row r="1601" customFormat="1" x14ac:dyDescent="0.25"/>
    <row r="1602" customFormat="1" x14ac:dyDescent="0.25"/>
    <row r="1603" customFormat="1" x14ac:dyDescent="0.25"/>
    <row r="1604" customFormat="1" x14ac:dyDescent="0.25"/>
    <row r="1605" customFormat="1" x14ac:dyDescent="0.25"/>
    <row r="1606" customFormat="1" x14ac:dyDescent="0.25"/>
    <row r="1607" customFormat="1" x14ac:dyDescent="0.25"/>
    <row r="1608" customFormat="1" x14ac:dyDescent="0.25"/>
    <row r="1609" customFormat="1" x14ac:dyDescent="0.25"/>
    <row r="1610" customFormat="1" x14ac:dyDescent="0.25"/>
    <row r="1611" customFormat="1" x14ac:dyDescent="0.25"/>
    <row r="1612" customFormat="1" x14ac:dyDescent="0.25"/>
    <row r="1613" customFormat="1" x14ac:dyDescent="0.25"/>
    <row r="1614" customFormat="1" x14ac:dyDescent="0.25"/>
    <row r="1615" customFormat="1" x14ac:dyDescent="0.25"/>
    <row r="1616" customFormat="1" x14ac:dyDescent="0.25"/>
    <row r="1617" customFormat="1" x14ac:dyDescent="0.25"/>
    <row r="1618" customFormat="1" x14ac:dyDescent="0.25"/>
    <row r="1619" customFormat="1" x14ac:dyDescent="0.25"/>
    <row r="1620" customFormat="1" x14ac:dyDescent="0.25"/>
    <row r="1621" customFormat="1" x14ac:dyDescent="0.25"/>
    <row r="1622" customFormat="1" x14ac:dyDescent="0.25"/>
    <row r="1623" customFormat="1" x14ac:dyDescent="0.25"/>
    <row r="1624" customFormat="1" x14ac:dyDescent="0.25"/>
    <row r="1625" customFormat="1" x14ac:dyDescent="0.25"/>
    <row r="1626" customFormat="1" x14ac:dyDescent="0.25"/>
    <row r="1627" customFormat="1" x14ac:dyDescent="0.25"/>
    <row r="1628" customFormat="1" x14ac:dyDescent="0.25"/>
    <row r="1629" customFormat="1" x14ac:dyDescent="0.25"/>
    <row r="1630" customFormat="1" x14ac:dyDescent="0.25"/>
    <row r="1631" customFormat="1" x14ac:dyDescent="0.25"/>
    <row r="1632" customFormat="1" x14ac:dyDescent="0.25"/>
    <row r="1633" customFormat="1" x14ac:dyDescent="0.25"/>
    <row r="1634" customFormat="1" x14ac:dyDescent="0.25"/>
    <row r="1635" customFormat="1" x14ac:dyDescent="0.25"/>
    <row r="1636" customFormat="1" x14ac:dyDescent="0.25"/>
    <row r="1637" customFormat="1" x14ac:dyDescent="0.25"/>
    <row r="1638" customFormat="1" x14ac:dyDescent="0.25"/>
    <row r="1639" customFormat="1" x14ac:dyDescent="0.25"/>
    <row r="1640" customFormat="1" x14ac:dyDescent="0.25"/>
    <row r="1641" customFormat="1" x14ac:dyDescent="0.25"/>
    <row r="1642" customFormat="1" x14ac:dyDescent="0.25"/>
    <row r="1643" customFormat="1" x14ac:dyDescent="0.25"/>
    <row r="1644" customFormat="1" x14ac:dyDescent="0.25"/>
    <row r="1645" customFormat="1" x14ac:dyDescent="0.25"/>
    <row r="1646" customFormat="1" x14ac:dyDescent="0.25"/>
    <row r="1647" customFormat="1" x14ac:dyDescent="0.25"/>
    <row r="1648" customFormat="1" x14ac:dyDescent="0.25"/>
    <row r="1649" customFormat="1" x14ac:dyDescent="0.25"/>
    <row r="1650" customFormat="1" x14ac:dyDescent="0.25"/>
    <row r="1651" customFormat="1" x14ac:dyDescent="0.25"/>
    <row r="1652" customFormat="1" x14ac:dyDescent="0.25"/>
    <row r="1653" customFormat="1" x14ac:dyDescent="0.25"/>
    <row r="1654" customFormat="1" x14ac:dyDescent="0.25"/>
    <row r="1655" customFormat="1" x14ac:dyDescent="0.25"/>
    <row r="1656" customFormat="1" x14ac:dyDescent="0.25"/>
    <row r="1657" customFormat="1" x14ac:dyDescent="0.25"/>
    <row r="1658" customFormat="1" x14ac:dyDescent="0.25"/>
    <row r="1659" customFormat="1" x14ac:dyDescent="0.25"/>
    <row r="1660" customFormat="1" x14ac:dyDescent="0.25"/>
    <row r="1661" customFormat="1" x14ac:dyDescent="0.25"/>
    <row r="1662" customFormat="1" x14ac:dyDescent="0.25"/>
    <row r="1663" customFormat="1" x14ac:dyDescent="0.25"/>
    <row r="1664" customFormat="1" x14ac:dyDescent="0.25"/>
    <row r="1665" customFormat="1" x14ac:dyDescent="0.25"/>
    <row r="1666" customFormat="1" x14ac:dyDescent="0.25"/>
    <row r="1667" customFormat="1" x14ac:dyDescent="0.25"/>
    <row r="1668" customFormat="1" x14ac:dyDescent="0.25"/>
    <row r="1669" customFormat="1" x14ac:dyDescent="0.25"/>
    <row r="1670" customFormat="1" x14ac:dyDescent="0.25"/>
    <row r="1671" customFormat="1" x14ac:dyDescent="0.25"/>
    <row r="1672" customFormat="1" x14ac:dyDescent="0.25"/>
    <row r="1673" customFormat="1" x14ac:dyDescent="0.25"/>
    <row r="1674" customFormat="1" x14ac:dyDescent="0.25"/>
    <row r="1675" customFormat="1" x14ac:dyDescent="0.25"/>
    <row r="1676" customFormat="1" x14ac:dyDescent="0.25"/>
    <row r="1677" customFormat="1" x14ac:dyDescent="0.25"/>
    <row r="1678" customFormat="1" x14ac:dyDescent="0.25"/>
    <row r="1679" customFormat="1" x14ac:dyDescent="0.25"/>
    <row r="1680" customFormat="1" x14ac:dyDescent="0.25"/>
    <row r="1681" customFormat="1" x14ac:dyDescent="0.25"/>
    <row r="1682" customFormat="1" x14ac:dyDescent="0.25"/>
    <row r="1683" customFormat="1" x14ac:dyDescent="0.25"/>
    <row r="1684" customFormat="1" x14ac:dyDescent="0.25"/>
    <row r="1685" customFormat="1" x14ac:dyDescent="0.25"/>
    <row r="1686" customFormat="1" x14ac:dyDescent="0.25"/>
    <row r="1687" customFormat="1" x14ac:dyDescent="0.25"/>
    <row r="1688" customFormat="1" x14ac:dyDescent="0.25"/>
    <row r="1689" customFormat="1" x14ac:dyDescent="0.25"/>
    <row r="1690" customFormat="1" x14ac:dyDescent="0.25"/>
    <row r="1691" customFormat="1" x14ac:dyDescent="0.25"/>
    <row r="1692" customFormat="1" x14ac:dyDescent="0.25"/>
    <row r="1693" customFormat="1" x14ac:dyDescent="0.25"/>
    <row r="1694" customFormat="1" x14ac:dyDescent="0.25"/>
    <row r="1695" customFormat="1" x14ac:dyDescent="0.25"/>
    <row r="1696" customFormat="1" x14ac:dyDescent="0.25"/>
    <row r="1697" customFormat="1" x14ac:dyDescent="0.25"/>
    <row r="1698" customFormat="1" x14ac:dyDescent="0.25"/>
    <row r="1699" customFormat="1" x14ac:dyDescent="0.25"/>
    <row r="1700" customFormat="1" x14ac:dyDescent="0.25"/>
    <row r="1701" customFormat="1" x14ac:dyDescent="0.25"/>
    <row r="1702" customFormat="1" x14ac:dyDescent="0.25"/>
    <row r="1703" customFormat="1" x14ac:dyDescent="0.25"/>
    <row r="1704" customFormat="1" x14ac:dyDescent="0.25"/>
    <row r="1705" customFormat="1" x14ac:dyDescent="0.25"/>
    <row r="1706" customFormat="1" x14ac:dyDescent="0.25"/>
    <row r="1707" customFormat="1" x14ac:dyDescent="0.25"/>
    <row r="1708" customFormat="1" x14ac:dyDescent="0.25"/>
    <row r="1709" customFormat="1" x14ac:dyDescent="0.25"/>
    <row r="1710" customFormat="1" x14ac:dyDescent="0.25"/>
    <row r="1711" customFormat="1" x14ac:dyDescent="0.25"/>
    <row r="1712" customFormat="1" x14ac:dyDescent="0.25"/>
    <row r="1713" customFormat="1" x14ac:dyDescent="0.25"/>
    <row r="1714" customFormat="1" x14ac:dyDescent="0.25"/>
    <row r="1715" customFormat="1" x14ac:dyDescent="0.25"/>
    <row r="1716" customFormat="1" x14ac:dyDescent="0.25"/>
    <row r="1717" customFormat="1" x14ac:dyDescent="0.25"/>
    <row r="1718" customFormat="1" x14ac:dyDescent="0.25"/>
    <row r="1719" customFormat="1" x14ac:dyDescent="0.25"/>
    <row r="1720" customFormat="1" x14ac:dyDescent="0.25"/>
    <row r="1721" customFormat="1" x14ac:dyDescent="0.25"/>
    <row r="1722" customFormat="1" x14ac:dyDescent="0.25"/>
    <row r="1723" customFormat="1" x14ac:dyDescent="0.25"/>
    <row r="1724" customFormat="1" x14ac:dyDescent="0.25"/>
    <row r="1725" customFormat="1" x14ac:dyDescent="0.25"/>
    <row r="1726" customFormat="1" x14ac:dyDescent="0.25"/>
    <row r="1727" customFormat="1" x14ac:dyDescent="0.25"/>
    <row r="1728" customFormat="1" x14ac:dyDescent="0.25"/>
    <row r="1729" customFormat="1" x14ac:dyDescent="0.25"/>
    <row r="1730" customFormat="1" x14ac:dyDescent="0.25"/>
    <row r="1731" customFormat="1" x14ac:dyDescent="0.25"/>
    <row r="1732" customFormat="1" x14ac:dyDescent="0.25"/>
    <row r="1733" customFormat="1" x14ac:dyDescent="0.25"/>
    <row r="1734" customFormat="1" x14ac:dyDescent="0.25"/>
    <row r="1735" customFormat="1" x14ac:dyDescent="0.25"/>
    <row r="1736" customFormat="1" x14ac:dyDescent="0.25"/>
    <row r="1737" customFormat="1" x14ac:dyDescent="0.25"/>
    <row r="1738" customFormat="1" x14ac:dyDescent="0.25"/>
    <row r="1739" customFormat="1" x14ac:dyDescent="0.25"/>
    <row r="1740" customFormat="1" x14ac:dyDescent="0.25"/>
    <row r="1741" customFormat="1" x14ac:dyDescent="0.25"/>
    <row r="1742" customFormat="1" x14ac:dyDescent="0.25"/>
    <row r="1743" customFormat="1" x14ac:dyDescent="0.25"/>
    <row r="1744" customFormat="1" x14ac:dyDescent="0.25"/>
    <row r="1745" customFormat="1" x14ac:dyDescent="0.25"/>
    <row r="1746" customFormat="1" x14ac:dyDescent="0.25"/>
    <row r="1747" customFormat="1" x14ac:dyDescent="0.25"/>
    <row r="1748" customFormat="1" x14ac:dyDescent="0.25"/>
    <row r="1749" customFormat="1" x14ac:dyDescent="0.25"/>
    <row r="1750" customFormat="1" x14ac:dyDescent="0.25"/>
    <row r="1751" customFormat="1" x14ac:dyDescent="0.25"/>
    <row r="1752" customFormat="1" x14ac:dyDescent="0.25"/>
    <row r="1753" customFormat="1" x14ac:dyDescent="0.25"/>
    <row r="1754" customFormat="1" x14ac:dyDescent="0.25"/>
    <row r="1755" customFormat="1" x14ac:dyDescent="0.25"/>
    <row r="1756" customFormat="1" x14ac:dyDescent="0.25"/>
    <row r="1757" customFormat="1" x14ac:dyDescent="0.25"/>
    <row r="1758" customFormat="1" x14ac:dyDescent="0.25"/>
    <row r="1759" customFormat="1" x14ac:dyDescent="0.25"/>
    <row r="1760" customFormat="1" x14ac:dyDescent="0.25"/>
    <row r="1761" customFormat="1" x14ac:dyDescent="0.25"/>
    <row r="1762" customFormat="1" x14ac:dyDescent="0.25"/>
    <row r="1763" customFormat="1" x14ac:dyDescent="0.25"/>
    <row r="1764" customFormat="1" x14ac:dyDescent="0.25"/>
    <row r="1765" customFormat="1" x14ac:dyDescent="0.25"/>
    <row r="1766" customFormat="1" x14ac:dyDescent="0.25"/>
    <row r="1767" customFormat="1" x14ac:dyDescent="0.25"/>
    <row r="1768" customFormat="1" x14ac:dyDescent="0.25"/>
    <row r="1769" customFormat="1" x14ac:dyDescent="0.25"/>
    <row r="1770" customFormat="1" x14ac:dyDescent="0.25"/>
    <row r="1771" customFormat="1" x14ac:dyDescent="0.25"/>
    <row r="1772" customFormat="1" x14ac:dyDescent="0.25"/>
    <row r="1773" customFormat="1" x14ac:dyDescent="0.25"/>
    <row r="1774" customFormat="1" x14ac:dyDescent="0.25"/>
    <row r="1775" customFormat="1" x14ac:dyDescent="0.25"/>
    <row r="1776" customFormat="1" x14ac:dyDescent="0.25"/>
    <row r="1777" customFormat="1" x14ac:dyDescent="0.25"/>
    <row r="1778" customFormat="1" x14ac:dyDescent="0.25"/>
    <row r="1779" customFormat="1" x14ac:dyDescent="0.25"/>
    <row r="1780" customFormat="1" x14ac:dyDescent="0.25"/>
    <row r="1781" customFormat="1" x14ac:dyDescent="0.25"/>
    <row r="1782" customFormat="1" x14ac:dyDescent="0.25"/>
    <row r="1783" customFormat="1" x14ac:dyDescent="0.25"/>
    <row r="1784" customFormat="1" x14ac:dyDescent="0.25"/>
    <row r="1785" customFormat="1" x14ac:dyDescent="0.25"/>
    <row r="1786" customFormat="1" x14ac:dyDescent="0.25"/>
    <row r="1787" customFormat="1" x14ac:dyDescent="0.25"/>
    <row r="1788" customFormat="1" x14ac:dyDescent="0.25"/>
    <row r="1789" customFormat="1" x14ac:dyDescent="0.25"/>
    <row r="1790" customFormat="1" x14ac:dyDescent="0.25"/>
    <row r="1791" customFormat="1" x14ac:dyDescent="0.25"/>
    <row r="1792" customFormat="1" x14ac:dyDescent="0.25"/>
    <row r="1793" customFormat="1" x14ac:dyDescent="0.25"/>
    <row r="1794" customFormat="1" x14ac:dyDescent="0.25"/>
    <row r="1795" customFormat="1" x14ac:dyDescent="0.25"/>
    <row r="1796" customFormat="1" x14ac:dyDescent="0.25"/>
    <row r="1797" customFormat="1" x14ac:dyDescent="0.25"/>
    <row r="1798" customFormat="1" x14ac:dyDescent="0.25"/>
    <row r="1799" customFormat="1" x14ac:dyDescent="0.25"/>
    <row r="1800" customFormat="1" x14ac:dyDescent="0.25"/>
    <row r="1801" customFormat="1" x14ac:dyDescent="0.25"/>
    <row r="1802" customFormat="1" x14ac:dyDescent="0.25"/>
    <row r="1803" customFormat="1" x14ac:dyDescent="0.25"/>
    <row r="1804" customFormat="1" x14ac:dyDescent="0.25"/>
    <row r="1805" customFormat="1" x14ac:dyDescent="0.25"/>
    <row r="1806" customFormat="1" x14ac:dyDescent="0.25"/>
    <row r="1807" customFormat="1" x14ac:dyDescent="0.25"/>
    <row r="1808" customFormat="1" x14ac:dyDescent="0.25"/>
    <row r="1809" customFormat="1" x14ac:dyDescent="0.25"/>
    <row r="1810" customFormat="1" x14ac:dyDescent="0.25"/>
    <row r="1811" customFormat="1" x14ac:dyDescent="0.25"/>
    <row r="1812" customFormat="1" x14ac:dyDescent="0.25"/>
    <row r="1813" customFormat="1" x14ac:dyDescent="0.25"/>
    <row r="1814" customFormat="1" x14ac:dyDescent="0.25"/>
    <row r="1815" customFormat="1" x14ac:dyDescent="0.25"/>
    <row r="1816" customFormat="1" x14ac:dyDescent="0.25"/>
    <row r="1817" customFormat="1" x14ac:dyDescent="0.25"/>
    <row r="1818" customFormat="1" x14ac:dyDescent="0.25"/>
    <row r="1819" customFormat="1" x14ac:dyDescent="0.25"/>
    <row r="1820" customFormat="1" x14ac:dyDescent="0.25"/>
    <row r="1821" customFormat="1" x14ac:dyDescent="0.25"/>
    <row r="1822" customFormat="1" x14ac:dyDescent="0.25"/>
    <row r="1823" customFormat="1" x14ac:dyDescent="0.25"/>
    <row r="1824" customFormat="1" x14ac:dyDescent="0.25"/>
    <row r="1825" customFormat="1" x14ac:dyDescent="0.25"/>
    <row r="1826" customFormat="1" x14ac:dyDescent="0.25"/>
    <row r="1827" customFormat="1" x14ac:dyDescent="0.25"/>
    <row r="1828" customFormat="1" x14ac:dyDescent="0.25"/>
    <row r="1829" customFormat="1" x14ac:dyDescent="0.25"/>
    <row r="1830" customFormat="1" x14ac:dyDescent="0.25"/>
    <row r="1831" customFormat="1" x14ac:dyDescent="0.25"/>
    <row r="1832" customFormat="1" x14ac:dyDescent="0.25"/>
    <row r="1833" customFormat="1" x14ac:dyDescent="0.25"/>
    <row r="1834" customFormat="1" x14ac:dyDescent="0.25"/>
    <row r="1835" customFormat="1" x14ac:dyDescent="0.25"/>
    <row r="1836" customFormat="1" x14ac:dyDescent="0.25"/>
    <row r="1837" customFormat="1" x14ac:dyDescent="0.25"/>
    <row r="1838" customFormat="1" x14ac:dyDescent="0.25"/>
    <row r="1839" customFormat="1" x14ac:dyDescent="0.25"/>
    <row r="1840" customFormat="1" x14ac:dyDescent="0.25"/>
    <row r="1841" customFormat="1" x14ac:dyDescent="0.25"/>
    <row r="1842" customFormat="1" x14ac:dyDescent="0.25"/>
    <row r="1843" customFormat="1" x14ac:dyDescent="0.25"/>
    <row r="1844" customFormat="1" x14ac:dyDescent="0.25"/>
    <row r="1845" customFormat="1" x14ac:dyDescent="0.25"/>
    <row r="1846" customFormat="1" x14ac:dyDescent="0.25"/>
    <row r="1847" customFormat="1" x14ac:dyDescent="0.25"/>
    <row r="1848" customFormat="1" x14ac:dyDescent="0.25"/>
    <row r="1849" customFormat="1" x14ac:dyDescent="0.25"/>
    <row r="1850" customFormat="1" x14ac:dyDescent="0.25"/>
    <row r="1851" customFormat="1" x14ac:dyDescent="0.25"/>
    <row r="1852" customFormat="1" x14ac:dyDescent="0.25"/>
    <row r="1853" customFormat="1" x14ac:dyDescent="0.25"/>
    <row r="1854" customFormat="1" x14ac:dyDescent="0.25"/>
    <row r="1855" customFormat="1" x14ac:dyDescent="0.25"/>
    <row r="1856" customFormat="1" x14ac:dyDescent="0.25"/>
    <row r="1857" customFormat="1" x14ac:dyDescent="0.25"/>
    <row r="1858" customFormat="1" x14ac:dyDescent="0.25"/>
    <row r="1859" customFormat="1" x14ac:dyDescent="0.25"/>
    <row r="1860" customFormat="1" x14ac:dyDescent="0.25"/>
    <row r="1861" customFormat="1" x14ac:dyDescent="0.25"/>
    <row r="1862" customFormat="1" x14ac:dyDescent="0.25"/>
    <row r="1863" customFormat="1" x14ac:dyDescent="0.25"/>
    <row r="1864" customFormat="1" x14ac:dyDescent="0.25"/>
    <row r="1865" customFormat="1" x14ac:dyDescent="0.25"/>
    <row r="1866" customFormat="1" x14ac:dyDescent="0.25"/>
    <row r="1867" customFormat="1" x14ac:dyDescent="0.25"/>
    <row r="1868" customFormat="1" x14ac:dyDescent="0.25"/>
    <row r="1869" customFormat="1" x14ac:dyDescent="0.25"/>
    <row r="1870" customFormat="1" x14ac:dyDescent="0.25"/>
    <row r="1871" customFormat="1" x14ac:dyDescent="0.25"/>
    <row r="1872" customFormat="1" x14ac:dyDescent="0.25"/>
    <row r="1873" customFormat="1" x14ac:dyDescent="0.25"/>
    <row r="1874" customFormat="1" x14ac:dyDescent="0.25"/>
    <row r="1875" customFormat="1" x14ac:dyDescent="0.25"/>
    <row r="1876" customFormat="1" x14ac:dyDescent="0.25"/>
    <row r="1877" customFormat="1" x14ac:dyDescent="0.25"/>
    <row r="1878" customFormat="1" x14ac:dyDescent="0.25"/>
    <row r="1879" customFormat="1" x14ac:dyDescent="0.25"/>
    <row r="1880" customFormat="1" x14ac:dyDescent="0.25"/>
    <row r="1881" customFormat="1" x14ac:dyDescent="0.25"/>
    <row r="1882" customFormat="1" x14ac:dyDescent="0.25"/>
    <row r="1883" customFormat="1" x14ac:dyDescent="0.25"/>
    <row r="1884" customFormat="1" x14ac:dyDescent="0.25"/>
    <row r="1885" customFormat="1" x14ac:dyDescent="0.25"/>
    <row r="1886" customFormat="1" x14ac:dyDescent="0.25"/>
    <row r="1887" customFormat="1" x14ac:dyDescent="0.25"/>
    <row r="1888" customFormat="1" x14ac:dyDescent="0.25"/>
    <row r="1889" customFormat="1" x14ac:dyDescent="0.25"/>
    <row r="1890" customFormat="1" x14ac:dyDescent="0.25"/>
    <row r="1891" customFormat="1" x14ac:dyDescent="0.25"/>
    <row r="1892" customFormat="1" x14ac:dyDescent="0.25"/>
    <row r="1893" customFormat="1" x14ac:dyDescent="0.25"/>
    <row r="1894" customFormat="1" x14ac:dyDescent="0.25"/>
    <row r="1895" customFormat="1" x14ac:dyDescent="0.25"/>
    <row r="1896" customFormat="1" x14ac:dyDescent="0.25"/>
    <row r="1897" customFormat="1" x14ac:dyDescent="0.25"/>
    <row r="1898" customFormat="1" x14ac:dyDescent="0.25"/>
    <row r="1899" customFormat="1" x14ac:dyDescent="0.25"/>
    <row r="1900" customFormat="1" x14ac:dyDescent="0.25"/>
    <row r="1901" customFormat="1" x14ac:dyDescent="0.25"/>
    <row r="1902" customFormat="1" x14ac:dyDescent="0.25"/>
    <row r="1903" customFormat="1" x14ac:dyDescent="0.25"/>
    <row r="1904" customFormat="1" x14ac:dyDescent="0.25"/>
    <row r="1905" customFormat="1" x14ac:dyDescent="0.25"/>
    <row r="1906" customFormat="1" x14ac:dyDescent="0.25"/>
    <row r="1907" customFormat="1" x14ac:dyDescent="0.25"/>
    <row r="1908" customFormat="1" x14ac:dyDescent="0.25"/>
    <row r="1909" customFormat="1" x14ac:dyDescent="0.25"/>
    <row r="1910" customFormat="1" x14ac:dyDescent="0.25"/>
    <row r="1911" customFormat="1" x14ac:dyDescent="0.25"/>
    <row r="1912" customFormat="1" x14ac:dyDescent="0.25"/>
    <row r="1913" customFormat="1" x14ac:dyDescent="0.25"/>
    <row r="1914" customFormat="1" x14ac:dyDescent="0.25"/>
    <row r="1915" customFormat="1" x14ac:dyDescent="0.25"/>
    <row r="1916" customFormat="1" x14ac:dyDescent="0.25"/>
    <row r="1917" customFormat="1" x14ac:dyDescent="0.25"/>
    <row r="1918" customFormat="1" x14ac:dyDescent="0.25"/>
    <row r="1919" customFormat="1" x14ac:dyDescent="0.25"/>
    <row r="1920" customFormat="1" x14ac:dyDescent="0.25"/>
    <row r="1921" customFormat="1" x14ac:dyDescent="0.25"/>
    <row r="1922" customFormat="1" x14ac:dyDescent="0.25"/>
    <row r="1923" customFormat="1" x14ac:dyDescent="0.25"/>
    <row r="1924" customFormat="1" x14ac:dyDescent="0.25"/>
    <row r="1925" customFormat="1" x14ac:dyDescent="0.25"/>
    <row r="1926" customFormat="1" x14ac:dyDescent="0.25"/>
    <row r="1927" customFormat="1" x14ac:dyDescent="0.25"/>
    <row r="1928" customFormat="1" x14ac:dyDescent="0.25"/>
    <row r="1929" customFormat="1" x14ac:dyDescent="0.25"/>
    <row r="1930" customFormat="1" x14ac:dyDescent="0.25"/>
    <row r="1931" customFormat="1" x14ac:dyDescent="0.25"/>
    <row r="1932" customFormat="1" x14ac:dyDescent="0.25"/>
    <row r="1933" customFormat="1" x14ac:dyDescent="0.25"/>
    <row r="1934" customFormat="1" x14ac:dyDescent="0.25"/>
    <row r="1935" customFormat="1" x14ac:dyDescent="0.25"/>
    <row r="1936" customFormat="1" x14ac:dyDescent="0.25"/>
    <row r="1937" customFormat="1" x14ac:dyDescent="0.25"/>
    <row r="1938" customFormat="1" x14ac:dyDescent="0.25"/>
    <row r="1939" customFormat="1" x14ac:dyDescent="0.25"/>
    <row r="1940" customFormat="1" x14ac:dyDescent="0.25"/>
    <row r="1941" customFormat="1" x14ac:dyDescent="0.25"/>
    <row r="1942" customFormat="1" x14ac:dyDescent="0.25"/>
    <row r="1943" customFormat="1" x14ac:dyDescent="0.25"/>
    <row r="1944" customFormat="1" x14ac:dyDescent="0.25"/>
    <row r="1945" customFormat="1" x14ac:dyDescent="0.25"/>
    <row r="1946" customFormat="1" x14ac:dyDescent="0.25"/>
    <row r="1947" customFormat="1" x14ac:dyDescent="0.25"/>
    <row r="1948" customFormat="1" x14ac:dyDescent="0.25"/>
    <row r="1949" customFormat="1" x14ac:dyDescent="0.25"/>
    <row r="1950" customFormat="1" x14ac:dyDescent="0.25"/>
    <row r="1951" customFormat="1" x14ac:dyDescent="0.25"/>
    <row r="1952" customFormat="1" x14ac:dyDescent="0.25"/>
    <row r="1953" customFormat="1" x14ac:dyDescent="0.25"/>
    <row r="1954" customFormat="1" x14ac:dyDescent="0.25"/>
    <row r="1955" customFormat="1" x14ac:dyDescent="0.25"/>
    <row r="1956" customFormat="1" x14ac:dyDescent="0.25"/>
    <row r="1957" customFormat="1" x14ac:dyDescent="0.25"/>
    <row r="1958" customFormat="1" x14ac:dyDescent="0.25"/>
    <row r="1959" customFormat="1" x14ac:dyDescent="0.25"/>
    <row r="1960" customFormat="1" x14ac:dyDescent="0.25"/>
    <row r="1961" customFormat="1" x14ac:dyDescent="0.25"/>
    <row r="1962" customFormat="1" x14ac:dyDescent="0.25"/>
    <row r="1963" customFormat="1" x14ac:dyDescent="0.25"/>
    <row r="1964" customFormat="1" x14ac:dyDescent="0.25"/>
    <row r="1965" customFormat="1" x14ac:dyDescent="0.25"/>
    <row r="1966" customFormat="1" x14ac:dyDescent="0.25"/>
    <row r="1967" customFormat="1" x14ac:dyDescent="0.25"/>
    <row r="1968" customFormat="1" x14ac:dyDescent="0.25"/>
    <row r="1969" customFormat="1" x14ac:dyDescent="0.25"/>
    <row r="1970" customFormat="1" x14ac:dyDescent="0.25"/>
    <row r="1971" customFormat="1" x14ac:dyDescent="0.25"/>
    <row r="1972" customFormat="1" x14ac:dyDescent="0.25"/>
    <row r="1973" customFormat="1" x14ac:dyDescent="0.25"/>
    <row r="1974" customFormat="1" x14ac:dyDescent="0.25"/>
    <row r="1975" customFormat="1" x14ac:dyDescent="0.25"/>
    <row r="1976" customFormat="1" x14ac:dyDescent="0.25"/>
    <row r="1977" customFormat="1" x14ac:dyDescent="0.25"/>
    <row r="1978" customFormat="1" x14ac:dyDescent="0.25"/>
    <row r="1979" customFormat="1" x14ac:dyDescent="0.25"/>
    <row r="1980" customFormat="1" x14ac:dyDescent="0.25"/>
    <row r="1981" customFormat="1" x14ac:dyDescent="0.25"/>
    <row r="1982" customFormat="1" x14ac:dyDescent="0.25"/>
    <row r="1983" customFormat="1" x14ac:dyDescent="0.25"/>
    <row r="1984" customFormat="1" x14ac:dyDescent="0.25"/>
    <row r="1985" customFormat="1" x14ac:dyDescent="0.25"/>
    <row r="1986" customFormat="1" x14ac:dyDescent="0.25"/>
    <row r="1987" customFormat="1" x14ac:dyDescent="0.25"/>
    <row r="1988" customFormat="1" x14ac:dyDescent="0.25"/>
    <row r="1989" customFormat="1" x14ac:dyDescent="0.25"/>
    <row r="1990" customFormat="1" x14ac:dyDescent="0.25"/>
    <row r="1991" customFormat="1" x14ac:dyDescent="0.25"/>
    <row r="1992" customFormat="1" x14ac:dyDescent="0.25"/>
    <row r="1993" customFormat="1" x14ac:dyDescent="0.25"/>
    <row r="1994" customFormat="1" x14ac:dyDescent="0.25"/>
    <row r="1995" customFormat="1" x14ac:dyDescent="0.25"/>
    <row r="1996" customFormat="1" x14ac:dyDescent="0.25"/>
    <row r="1997" customFormat="1" x14ac:dyDescent="0.25"/>
    <row r="1998" customFormat="1" x14ac:dyDescent="0.25"/>
    <row r="1999" customFormat="1" x14ac:dyDescent="0.25"/>
    <row r="2000" customFormat="1" x14ac:dyDescent="0.25"/>
    <row r="2001" customFormat="1" x14ac:dyDescent="0.25"/>
    <row r="2002" customFormat="1" x14ac:dyDescent="0.25"/>
    <row r="2003" customFormat="1" x14ac:dyDescent="0.25"/>
    <row r="2004" customFormat="1" x14ac:dyDescent="0.25"/>
    <row r="2005" customFormat="1" x14ac:dyDescent="0.25"/>
    <row r="2006" customFormat="1" x14ac:dyDescent="0.25"/>
    <row r="2007" customFormat="1" x14ac:dyDescent="0.25"/>
    <row r="2008" customFormat="1" x14ac:dyDescent="0.25"/>
    <row r="2009" customFormat="1" x14ac:dyDescent="0.25"/>
    <row r="2010" customFormat="1" x14ac:dyDescent="0.25"/>
    <row r="2011" customFormat="1" x14ac:dyDescent="0.25"/>
    <row r="2012" customFormat="1" x14ac:dyDescent="0.25"/>
    <row r="2013" customFormat="1" x14ac:dyDescent="0.25"/>
    <row r="2014" customFormat="1" x14ac:dyDescent="0.25"/>
    <row r="2015" customFormat="1" x14ac:dyDescent="0.25"/>
    <row r="2016" customFormat="1" x14ac:dyDescent="0.25"/>
    <row r="2017" customFormat="1" x14ac:dyDescent="0.25"/>
    <row r="2018" customFormat="1" x14ac:dyDescent="0.25"/>
    <row r="2019" customFormat="1" x14ac:dyDescent="0.25"/>
    <row r="2020" customFormat="1" x14ac:dyDescent="0.25"/>
    <row r="2021" customFormat="1" x14ac:dyDescent="0.25"/>
    <row r="2022" customFormat="1" x14ac:dyDescent="0.25"/>
    <row r="2023" customFormat="1" x14ac:dyDescent="0.25"/>
    <row r="2024" customFormat="1" x14ac:dyDescent="0.25"/>
    <row r="2025" customFormat="1" x14ac:dyDescent="0.25"/>
    <row r="2026" customFormat="1" x14ac:dyDescent="0.25"/>
    <row r="2027" customFormat="1" x14ac:dyDescent="0.25"/>
    <row r="2028" customFormat="1" x14ac:dyDescent="0.25"/>
    <row r="2029" customFormat="1" x14ac:dyDescent="0.25"/>
    <row r="2030" customFormat="1" x14ac:dyDescent="0.25"/>
    <row r="2031" customFormat="1" x14ac:dyDescent="0.25"/>
    <row r="2032" customFormat="1" x14ac:dyDescent="0.25"/>
    <row r="2033" customFormat="1" x14ac:dyDescent="0.25"/>
    <row r="2034" customFormat="1" x14ac:dyDescent="0.25"/>
    <row r="2035" customFormat="1" x14ac:dyDescent="0.25"/>
    <row r="2036" customFormat="1" x14ac:dyDescent="0.25"/>
    <row r="2037" customFormat="1" x14ac:dyDescent="0.25"/>
    <row r="2038" customFormat="1" x14ac:dyDescent="0.25"/>
    <row r="2039" customFormat="1" x14ac:dyDescent="0.25"/>
    <row r="2040" customFormat="1" x14ac:dyDescent="0.25"/>
    <row r="2041" customFormat="1" x14ac:dyDescent="0.25"/>
    <row r="2042" customFormat="1" x14ac:dyDescent="0.25"/>
    <row r="2043" customFormat="1" x14ac:dyDescent="0.25"/>
    <row r="2044" customFormat="1" x14ac:dyDescent="0.25"/>
    <row r="2045" customFormat="1" x14ac:dyDescent="0.25"/>
    <row r="2046" customFormat="1" x14ac:dyDescent="0.25"/>
    <row r="2047" customFormat="1" x14ac:dyDescent="0.25"/>
    <row r="2048" customFormat="1" x14ac:dyDescent="0.25"/>
    <row r="2049" customFormat="1" x14ac:dyDescent="0.25"/>
    <row r="2050" customFormat="1" x14ac:dyDescent="0.25"/>
    <row r="2051" customFormat="1" x14ac:dyDescent="0.25"/>
    <row r="2052" customFormat="1" x14ac:dyDescent="0.25"/>
    <row r="2053" customFormat="1" x14ac:dyDescent="0.25"/>
    <row r="2054" customFormat="1" x14ac:dyDescent="0.25"/>
    <row r="2055" customFormat="1" x14ac:dyDescent="0.25"/>
    <row r="2056" customFormat="1" x14ac:dyDescent="0.25"/>
    <row r="2057" customFormat="1" x14ac:dyDescent="0.25"/>
    <row r="2058" customFormat="1" x14ac:dyDescent="0.25"/>
    <row r="2059" customFormat="1" x14ac:dyDescent="0.25"/>
    <row r="2060" customFormat="1" x14ac:dyDescent="0.25"/>
    <row r="2061" customFormat="1" x14ac:dyDescent="0.25"/>
    <row r="2062" customFormat="1" x14ac:dyDescent="0.25"/>
    <row r="2063" customFormat="1" x14ac:dyDescent="0.25"/>
    <row r="2064" customFormat="1" x14ac:dyDescent="0.25"/>
    <row r="2065" customFormat="1" x14ac:dyDescent="0.25"/>
    <row r="2066" customFormat="1" x14ac:dyDescent="0.25"/>
    <row r="2067" customFormat="1" x14ac:dyDescent="0.25"/>
    <row r="2068" customFormat="1" x14ac:dyDescent="0.25"/>
    <row r="2069" customFormat="1" x14ac:dyDescent="0.25"/>
    <row r="2070" customFormat="1" x14ac:dyDescent="0.25"/>
    <row r="2071" customFormat="1" x14ac:dyDescent="0.25"/>
    <row r="2072" customFormat="1" x14ac:dyDescent="0.25"/>
    <row r="2073" customFormat="1" x14ac:dyDescent="0.25"/>
    <row r="2074" customFormat="1" x14ac:dyDescent="0.25"/>
    <row r="2075" customFormat="1" x14ac:dyDescent="0.25"/>
    <row r="2076" customFormat="1" x14ac:dyDescent="0.25"/>
    <row r="2077" customFormat="1" x14ac:dyDescent="0.25"/>
    <row r="2078" customFormat="1" x14ac:dyDescent="0.25"/>
    <row r="2079" customFormat="1" x14ac:dyDescent="0.25"/>
    <row r="2080" customFormat="1" x14ac:dyDescent="0.25"/>
    <row r="2081" customFormat="1" x14ac:dyDescent="0.25"/>
    <row r="2082" customFormat="1" x14ac:dyDescent="0.25"/>
    <row r="2083" customFormat="1" x14ac:dyDescent="0.25"/>
    <row r="2084" customFormat="1" x14ac:dyDescent="0.25"/>
    <row r="2085" customFormat="1" x14ac:dyDescent="0.25"/>
    <row r="2086" customFormat="1" x14ac:dyDescent="0.25"/>
    <row r="2087" customFormat="1" x14ac:dyDescent="0.25"/>
    <row r="2088" customFormat="1" x14ac:dyDescent="0.25"/>
    <row r="2089" customFormat="1" x14ac:dyDescent="0.25"/>
    <row r="2090" customFormat="1" x14ac:dyDescent="0.25"/>
    <row r="2091" customFormat="1" x14ac:dyDescent="0.25"/>
    <row r="2092" customFormat="1" x14ac:dyDescent="0.25"/>
    <row r="2093" customFormat="1" x14ac:dyDescent="0.25"/>
    <row r="2094" customFormat="1" x14ac:dyDescent="0.25"/>
    <row r="2095" customFormat="1" x14ac:dyDescent="0.25"/>
    <row r="2096" customFormat="1" x14ac:dyDescent="0.25"/>
    <row r="2097" customFormat="1" x14ac:dyDescent="0.25"/>
    <row r="2098" customFormat="1" x14ac:dyDescent="0.25"/>
    <row r="2099" customFormat="1" x14ac:dyDescent="0.25"/>
    <row r="2100" customFormat="1" x14ac:dyDescent="0.25"/>
    <row r="2101" customFormat="1" x14ac:dyDescent="0.25"/>
    <row r="2102" customFormat="1" x14ac:dyDescent="0.25"/>
    <row r="2103" customFormat="1" x14ac:dyDescent="0.25"/>
    <row r="2104" customFormat="1" x14ac:dyDescent="0.25"/>
    <row r="2105" customFormat="1" x14ac:dyDescent="0.25"/>
    <row r="2106" customFormat="1" x14ac:dyDescent="0.25"/>
    <row r="2107" customFormat="1" x14ac:dyDescent="0.25"/>
    <row r="2108" customFormat="1" x14ac:dyDescent="0.25"/>
    <row r="2109" customFormat="1" x14ac:dyDescent="0.25"/>
    <row r="2110" customFormat="1" x14ac:dyDescent="0.25"/>
    <row r="2111" customFormat="1" x14ac:dyDescent="0.25"/>
    <row r="2112" customFormat="1" x14ac:dyDescent="0.25"/>
    <row r="2113" customFormat="1" x14ac:dyDescent="0.25"/>
    <row r="2114" customFormat="1" x14ac:dyDescent="0.25"/>
    <row r="2115" customFormat="1" x14ac:dyDescent="0.25"/>
    <row r="2116" customFormat="1" x14ac:dyDescent="0.25"/>
    <row r="2117" customFormat="1" x14ac:dyDescent="0.25"/>
    <row r="2118" customFormat="1" x14ac:dyDescent="0.25"/>
    <row r="2119" customFormat="1" x14ac:dyDescent="0.25"/>
    <row r="2120" customFormat="1" x14ac:dyDescent="0.25"/>
    <row r="2121" customFormat="1" x14ac:dyDescent="0.25"/>
    <row r="2122" customFormat="1" x14ac:dyDescent="0.25"/>
    <row r="2123" customFormat="1" x14ac:dyDescent="0.25"/>
    <row r="2124" customFormat="1" x14ac:dyDescent="0.25"/>
    <row r="2125" customFormat="1" x14ac:dyDescent="0.25"/>
    <row r="2126" customFormat="1" x14ac:dyDescent="0.25"/>
    <row r="2127" customFormat="1" x14ac:dyDescent="0.25"/>
    <row r="2128" customFormat="1" x14ac:dyDescent="0.25"/>
    <row r="2129" customFormat="1" x14ac:dyDescent="0.25"/>
    <row r="2130" customFormat="1" x14ac:dyDescent="0.25"/>
    <row r="2131" customFormat="1" x14ac:dyDescent="0.25"/>
    <row r="2132" customFormat="1" x14ac:dyDescent="0.25"/>
    <row r="2133" customFormat="1" x14ac:dyDescent="0.25"/>
    <row r="2134" customFormat="1" x14ac:dyDescent="0.25"/>
    <row r="2135" customFormat="1" x14ac:dyDescent="0.25"/>
    <row r="2136" customFormat="1" x14ac:dyDescent="0.25"/>
    <row r="2137" customFormat="1" x14ac:dyDescent="0.25"/>
    <row r="2138" customFormat="1" x14ac:dyDescent="0.25"/>
    <row r="2139" customFormat="1" x14ac:dyDescent="0.25"/>
    <row r="2140" customFormat="1" x14ac:dyDescent="0.25"/>
    <row r="2141" customFormat="1" x14ac:dyDescent="0.25"/>
    <row r="2142" customFormat="1" x14ac:dyDescent="0.25"/>
    <row r="2143" customFormat="1" x14ac:dyDescent="0.25"/>
    <row r="2144" customFormat="1" x14ac:dyDescent="0.25"/>
    <row r="2145" customFormat="1" x14ac:dyDescent="0.25"/>
    <row r="2146" customFormat="1" x14ac:dyDescent="0.25"/>
    <row r="2147" customFormat="1" x14ac:dyDescent="0.25"/>
    <row r="2148" customFormat="1" x14ac:dyDescent="0.25"/>
    <row r="2149" customFormat="1" x14ac:dyDescent="0.25"/>
    <row r="2150" customFormat="1" x14ac:dyDescent="0.25"/>
    <row r="2151" customFormat="1" x14ac:dyDescent="0.25"/>
    <row r="2152" customFormat="1" x14ac:dyDescent="0.25"/>
    <row r="2153" customFormat="1" x14ac:dyDescent="0.25"/>
    <row r="2154" customFormat="1" x14ac:dyDescent="0.25"/>
    <row r="2155" customFormat="1" x14ac:dyDescent="0.25"/>
    <row r="2156" customFormat="1" x14ac:dyDescent="0.25"/>
    <row r="2157" customFormat="1" x14ac:dyDescent="0.25"/>
    <row r="2158" customFormat="1" x14ac:dyDescent="0.25"/>
    <row r="2159" customFormat="1" x14ac:dyDescent="0.25"/>
    <row r="2160" customFormat="1" x14ac:dyDescent="0.25"/>
    <row r="2161" customFormat="1" x14ac:dyDescent="0.25"/>
    <row r="2162" customFormat="1" x14ac:dyDescent="0.25"/>
    <row r="2163" customFormat="1" x14ac:dyDescent="0.25"/>
    <row r="2164" customFormat="1" x14ac:dyDescent="0.25"/>
    <row r="2165" customFormat="1" x14ac:dyDescent="0.25"/>
    <row r="2166" customFormat="1" x14ac:dyDescent="0.25"/>
    <row r="2167" customFormat="1" x14ac:dyDescent="0.25"/>
    <row r="2168" customFormat="1" x14ac:dyDescent="0.25"/>
    <row r="2169" customFormat="1" x14ac:dyDescent="0.25"/>
    <row r="2170" customFormat="1" x14ac:dyDescent="0.25"/>
    <row r="2171" customFormat="1" x14ac:dyDescent="0.25"/>
    <row r="2172" customFormat="1" x14ac:dyDescent="0.25"/>
    <row r="2173" customFormat="1" x14ac:dyDescent="0.25"/>
    <row r="2174" customFormat="1" x14ac:dyDescent="0.25"/>
    <row r="2175" customFormat="1" x14ac:dyDescent="0.25"/>
    <row r="2176" customFormat="1" x14ac:dyDescent="0.25"/>
    <row r="2177" customFormat="1" x14ac:dyDescent="0.25"/>
    <row r="2178" customFormat="1" x14ac:dyDescent="0.25"/>
    <row r="2179" customFormat="1" x14ac:dyDescent="0.25"/>
    <row r="2180" customFormat="1" x14ac:dyDescent="0.25"/>
    <row r="2181" customFormat="1" x14ac:dyDescent="0.25"/>
    <row r="2182" customFormat="1" x14ac:dyDescent="0.25"/>
    <row r="2183" customFormat="1" x14ac:dyDescent="0.25"/>
    <row r="2184" customFormat="1" x14ac:dyDescent="0.25"/>
    <row r="2185" customFormat="1" x14ac:dyDescent="0.25"/>
    <row r="2186" customFormat="1" x14ac:dyDescent="0.25"/>
    <row r="2187" customFormat="1" x14ac:dyDescent="0.25"/>
    <row r="2188" customFormat="1" x14ac:dyDescent="0.25"/>
    <row r="2189" customFormat="1" x14ac:dyDescent="0.25"/>
    <row r="2190" customFormat="1" x14ac:dyDescent="0.25"/>
    <row r="2191" customFormat="1" x14ac:dyDescent="0.25"/>
    <row r="2192" customFormat="1" x14ac:dyDescent="0.25"/>
    <row r="2193" customFormat="1" x14ac:dyDescent="0.25"/>
    <row r="2194" customFormat="1" x14ac:dyDescent="0.25"/>
    <row r="2195" customFormat="1" x14ac:dyDescent="0.25"/>
    <row r="2196" customFormat="1" x14ac:dyDescent="0.25"/>
    <row r="2197" customFormat="1" x14ac:dyDescent="0.25"/>
    <row r="2198" customFormat="1" x14ac:dyDescent="0.25"/>
    <row r="2199" customFormat="1" x14ac:dyDescent="0.25"/>
    <row r="2200" customFormat="1" x14ac:dyDescent="0.25"/>
    <row r="2201" customFormat="1" x14ac:dyDescent="0.25"/>
    <row r="2202" customFormat="1" x14ac:dyDescent="0.25"/>
    <row r="2203" customFormat="1" x14ac:dyDescent="0.25"/>
    <row r="2204" customFormat="1" x14ac:dyDescent="0.25"/>
    <row r="2205" customFormat="1" x14ac:dyDescent="0.25"/>
    <row r="2206" customFormat="1" x14ac:dyDescent="0.25"/>
    <row r="2207" customFormat="1" x14ac:dyDescent="0.25"/>
    <row r="2208" customFormat="1" x14ac:dyDescent="0.25"/>
    <row r="2209" customFormat="1" x14ac:dyDescent="0.25"/>
    <row r="2210" customFormat="1" x14ac:dyDescent="0.25"/>
    <row r="2211" customFormat="1" x14ac:dyDescent="0.25"/>
    <row r="2212" customFormat="1" x14ac:dyDescent="0.25"/>
    <row r="2213" customFormat="1" x14ac:dyDescent="0.25"/>
    <row r="2214" customFormat="1" x14ac:dyDescent="0.25"/>
    <row r="2215" customFormat="1" x14ac:dyDescent="0.25"/>
    <row r="2216" customFormat="1" x14ac:dyDescent="0.25"/>
    <row r="2217" customFormat="1" x14ac:dyDescent="0.25"/>
    <row r="2218" customFormat="1" x14ac:dyDescent="0.25"/>
    <row r="2219" customFormat="1" x14ac:dyDescent="0.25"/>
    <row r="2220" customFormat="1" x14ac:dyDescent="0.25"/>
    <row r="2221" customFormat="1" x14ac:dyDescent="0.25"/>
    <row r="2222" customFormat="1" x14ac:dyDescent="0.25"/>
    <row r="2223" customFormat="1" x14ac:dyDescent="0.25"/>
    <row r="2224" customFormat="1" x14ac:dyDescent="0.25"/>
    <row r="2225" customFormat="1" x14ac:dyDescent="0.25"/>
    <row r="2226" customFormat="1" x14ac:dyDescent="0.25"/>
    <row r="2227" customFormat="1" x14ac:dyDescent="0.25"/>
    <row r="2228" customFormat="1" x14ac:dyDescent="0.25"/>
    <row r="2229" customFormat="1" x14ac:dyDescent="0.25"/>
    <row r="2230" customFormat="1" x14ac:dyDescent="0.25"/>
    <row r="2231" customFormat="1" x14ac:dyDescent="0.25"/>
    <row r="2232" customFormat="1" x14ac:dyDescent="0.25"/>
    <row r="2233" customFormat="1" x14ac:dyDescent="0.25"/>
    <row r="2234" customFormat="1" x14ac:dyDescent="0.25"/>
    <row r="2235" customFormat="1" x14ac:dyDescent="0.25"/>
    <row r="2236" customFormat="1" x14ac:dyDescent="0.25"/>
    <row r="2237" customFormat="1" x14ac:dyDescent="0.25"/>
    <row r="2238" customFormat="1" x14ac:dyDescent="0.25"/>
    <row r="2239" customFormat="1" x14ac:dyDescent="0.25"/>
    <row r="2240" customFormat="1" x14ac:dyDescent="0.25"/>
    <row r="2241" customFormat="1" x14ac:dyDescent="0.25"/>
    <row r="2242" customFormat="1" x14ac:dyDescent="0.25"/>
    <row r="2243" customFormat="1" x14ac:dyDescent="0.25"/>
    <row r="2244" customFormat="1" x14ac:dyDescent="0.25"/>
    <row r="2245" customFormat="1" x14ac:dyDescent="0.25"/>
    <row r="2246" customFormat="1" x14ac:dyDescent="0.25"/>
    <row r="2247" customFormat="1" x14ac:dyDescent="0.25"/>
    <row r="2248" customFormat="1" x14ac:dyDescent="0.25"/>
    <row r="2249" customFormat="1" x14ac:dyDescent="0.25"/>
    <row r="2250" customFormat="1" x14ac:dyDescent="0.25"/>
    <row r="2251" customFormat="1" x14ac:dyDescent="0.25"/>
    <row r="2252" customFormat="1" x14ac:dyDescent="0.25"/>
    <row r="2253" customFormat="1" x14ac:dyDescent="0.25"/>
    <row r="2254" customFormat="1" x14ac:dyDescent="0.25"/>
    <row r="2255" customFormat="1" x14ac:dyDescent="0.25"/>
    <row r="2256" customFormat="1" x14ac:dyDescent="0.25"/>
    <row r="2257" customFormat="1" x14ac:dyDescent="0.25"/>
    <row r="2258" customFormat="1" x14ac:dyDescent="0.25"/>
    <row r="2259" customFormat="1" x14ac:dyDescent="0.25"/>
    <row r="2260" customFormat="1" x14ac:dyDescent="0.25"/>
    <row r="2261" customFormat="1" x14ac:dyDescent="0.25"/>
    <row r="2262" customFormat="1" x14ac:dyDescent="0.25"/>
    <row r="2263" customFormat="1" x14ac:dyDescent="0.25"/>
    <row r="2264" customFormat="1" x14ac:dyDescent="0.25"/>
    <row r="2265" customFormat="1" x14ac:dyDescent="0.25"/>
    <row r="2266" customFormat="1" x14ac:dyDescent="0.25"/>
    <row r="2267" customFormat="1" x14ac:dyDescent="0.25"/>
    <row r="2268" customFormat="1" x14ac:dyDescent="0.25"/>
    <row r="2269" customFormat="1" x14ac:dyDescent="0.25"/>
    <row r="2270" customFormat="1" x14ac:dyDescent="0.25"/>
    <row r="2271" customFormat="1" x14ac:dyDescent="0.25"/>
    <row r="2272" customFormat="1" x14ac:dyDescent="0.25"/>
    <row r="2273" customFormat="1" x14ac:dyDescent="0.25"/>
    <row r="2274" customFormat="1" x14ac:dyDescent="0.25"/>
    <row r="2275" customFormat="1" x14ac:dyDescent="0.25"/>
    <row r="2276" customFormat="1" x14ac:dyDescent="0.25"/>
    <row r="2277" customFormat="1" x14ac:dyDescent="0.25"/>
    <row r="2278" customFormat="1" x14ac:dyDescent="0.25"/>
    <row r="2279" customFormat="1" x14ac:dyDescent="0.25"/>
    <row r="2280" customFormat="1" x14ac:dyDescent="0.25"/>
    <row r="2281" customFormat="1" x14ac:dyDescent="0.25"/>
    <row r="2282" customFormat="1" x14ac:dyDescent="0.25"/>
    <row r="2283" customFormat="1" x14ac:dyDescent="0.25"/>
    <row r="2284" customFormat="1" x14ac:dyDescent="0.25"/>
    <row r="2285" customFormat="1" x14ac:dyDescent="0.25"/>
    <row r="2286" customFormat="1" x14ac:dyDescent="0.25"/>
    <row r="2287" customFormat="1" x14ac:dyDescent="0.25"/>
    <row r="2288" customFormat="1" x14ac:dyDescent="0.25"/>
    <row r="2289" customFormat="1" x14ac:dyDescent="0.25"/>
    <row r="2290" customFormat="1" x14ac:dyDescent="0.25"/>
    <row r="2291" customFormat="1" x14ac:dyDescent="0.25"/>
    <row r="2292" customFormat="1" x14ac:dyDescent="0.25"/>
    <row r="2293" customFormat="1" x14ac:dyDescent="0.25"/>
    <row r="2294" customFormat="1" x14ac:dyDescent="0.25"/>
    <row r="2295" customFormat="1" x14ac:dyDescent="0.25"/>
    <row r="2296" customFormat="1" x14ac:dyDescent="0.25"/>
    <row r="2297" customFormat="1" x14ac:dyDescent="0.25"/>
    <row r="2298" customFormat="1" x14ac:dyDescent="0.25"/>
    <row r="2299" customFormat="1" x14ac:dyDescent="0.25"/>
    <row r="2300" customFormat="1" x14ac:dyDescent="0.25"/>
    <row r="2301" customFormat="1" x14ac:dyDescent="0.25"/>
    <row r="2302" customFormat="1" x14ac:dyDescent="0.25"/>
    <row r="2303" customFormat="1" x14ac:dyDescent="0.25"/>
    <row r="2304" customFormat="1" x14ac:dyDescent="0.25"/>
    <row r="2305" customFormat="1" x14ac:dyDescent="0.25"/>
    <row r="2306" customFormat="1" x14ac:dyDescent="0.25"/>
    <row r="2307" customFormat="1" x14ac:dyDescent="0.25"/>
    <row r="2308" customFormat="1" x14ac:dyDescent="0.25"/>
    <row r="2309" customFormat="1" x14ac:dyDescent="0.25"/>
    <row r="2310" customFormat="1" x14ac:dyDescent="0.25"/>
    <row r="2311" customFormat="1" x14ac:dyDescent="0.25"/>
    <row r="2312" customFormat="1" x14ac:dyDescent="0.25"/>
    <row r="2313" customFormat="1" x14ac:dyDescent="0.25"/>
    <row r="2314" customFormat="1" x14ac:dyDescent="0.25"/>
    <row r="2315" customFormat="1" x14ac:dyDescent="0.25"/>
    <row r="2316" customFormat="1" x14ac:dyDescent="0.25"/>
    <row r="2317" customFormat="1" x14ac:dyDescent="0.25"/>
    <row r="2318" customFormat="1" x14ac:dyDescent="0.25"/>
    <row r="2319" customFormat="1" x14ac:dyDescent="0.25"/>
    <row r="2320" customFormat="1" x14ac:dyDescent="0.25"/>
    <row r="2321" customFormat="1" x14ac:dyDescent="0.25"/>
    <row r="2322" customFormat="1" x14ac:dyDescent="0.25"/>
    <row r="2323" customFormat="1" x14ac:dyDescent="0.25"/>
    <row r="2324" customFormat="1" x14ac:dyDescent="0.25"/>
    <row r="2325" customFormat="1" x14ac:dyDescent="0.25"/>
    <row r="2326" customFormat="1" x14ac:dyDescent="0.25"/>
    <row r="2327" customFormat="1" x14ac:dyDescent="0.25"/>
    <row r="2328" customFormat="1" x14ac:dyDescent="0.25"/>
    <row r="2329" customFormat="1" x14ac:dyDescent="0.25"/>
    <row r="2330" customFormat="1" x14ac:dyDescent="0.25"/>
    <row r="2331" customFormat="1" x14ac:dyDescent="0.25"/>
    <row r="2332" customFormat="1" x14ac:dyDescent="0.25"/>
    <row r="2333" customFormat="1" x14ac:dyDescent="0.25"/>
    <row r="2334" customFormat="1" x14ac:dyDescent="0.25"/>
    <row r="2335" customFormat="1" x14ac:dyDescent="0.25"/>
    <row r="2336" customFormat="1" x14ac:dyDescent="0.25"/>
    <row r="2337" customFormat="1" x14ac:dyDescent="0.25"/>
    <row r="2338" customFormat="1" x14ac:dyDescent="0.25"/>
    <row r="2339" customFormat="1" x14ac:dyDescent="0.25"/>
    <row r="2340" customFormat="1" x14ac:dyDescent="0.25"/>
    <row r="2341" customFormat="1" x14ac:dyDescent="0.25"/>
    <row r="2342" customFormat="1" x14ac:dyDescent="0.25"/>
    <row r="2343" customFormat="1" x14ac:dyDescent="0.25"/>
    <row r="2344" customFormat="1" x14ac:dyDescent="0.25"/>
    <row r="2345" customFormat="1" x14ac:dyDescent="0.25"/>
    <row r="2346" customFormat="1" x14ac:dyDescent="0.25"/>
    <row r="2347" customFormat="1" x14ac:dyDescent="0.25"/>
    <row r="2348" customFormat="1" x14ac:dyDescent="0.25"/>
    <row r="2349" customFormat="1" x14ac:dyDescent="0.25"/>
    <row r="2350" customFormat="1" x14ac:dyDescent="0.25"/>
    <row r="2351" customFormat="1" x14ac:dyDescent="0.25"/>
    <row r="2352" customFormat="1" x14ac:dyDescent="0.25"/>
    <row r="2353" customFormat="1" x14ac:dyDescent="0.25"/>
    <row r="2354" customFormat="1" x14ac:dyDescent="0.25"/>
    <row r="2355" customFormat="1" x14ac:dyDescent="0.25"/>
    <row r="2356" customFormat="1" x14ac:dyDescent="0.25"/>
    <row r="2357" customFormat="1" x14ac:dyDescent="0.25"/>
    <row r="2358" customFormat="1" x14ac:dyDescent="0.25"/>
    <row r="2359" customFormat="1" x14ac:dyDescent="0.25"/>
    <row r="2360" customFormat="1" x14ac:dyDescent="0.25"/>
    <row r="2361" customFormat="1" x14ac:dyDescent="0.25"/>
    <row r="2362" customFormat="1" x14ac:dyDescent="0.25"/>
    <row r="2363" customFormat="1" x14ac:dyDescent="0.25"/>
    <row r="2364" customFormat="1" x14ac:dyDescent="0.25"/>
    <row r="2365" customFormat="1" x14ac:dyDescent="0.25"/>
    <row r="2366" customFormat="1" x14ac:dyDescent="0.25"/>
    <row r="2367" customFormat="1" x14ac:dyDescent="0.25"/>
    <row r="2368" customFormat="1" x14ac:dyDescent="0.25"/>
    <row r="2369" customFormat="1" x14ac:dyDescent="0.25"/>
    <row r="2370" customFormat="1" x14ac:dyDescent="0.25"/>
    <row r="2371" customFormat="1" x14ac:dyDescent="0.25"/>
    <row r="2372" customFormat="1" x14ac:dyDescent="0.25"/>
    <row r="2373" customFormat="1" x14ac:dyDescent="0.25"/>
    <row r="2374" customFormat="1" x14ac:dyDescent="0.25"/>
    <row r="2375" customFormat="1" x14ac:dyDescent="0.25"/>
    <row r="2376" customFormat="1" x14ac:dyDescent="0.25"/>
    <row r="2377" customFormat="1" x14ac:dyDescent="0.25"/>
    <row r="2378" customFormat="1" x14ac:dyDescent="0.25"/>
    <row r="2379" customFormat="1" x14ac:dyDescent="0.25"/>
    <row r="2380" customFormat="1" x14ac:dyDescent="0.25"/>
    <row r="2381" customFormat="1" x14ac:dyDescent="0.25"/>
    <row r="2382" customFormat="1" x14ac:dyDescent="0.25"/>
    <row r="2383" customFormat="1" x14ac:dyDescent="0.25"/>
    <row r="2384" customFormat="1" x14ac:dyDescent="0.25"/>
    <row r="2385" customFormat="1" x14ac:dyDescent="0.25"/>
    <row r="2386" customFormat="1" x14ac:dyDescent="0.25"/>
    <row r="2387" customFormat="1" x14ac:dyDescent="0.25"/>
    <row r="2388" customFormat="1" x14ac:dyDescent="0.25"/>
    <row r="2389" customFormat="1" x14ac:dyDescent="0.25"/>
    <row r="2390" customFormat="1" x14ac:dyDescent="0.25"/>
    <row r="2391" customFormat="1" x14ac:dyDescent="0.25"/>
    <row r="2392" customFormat="1" x14ac:dyDescent="0.25"/>
    <row r="2393" customFormat="1" x14ac:dyDescent="0.25"/>
    <row r="2394" customFormat="1" x14ac:dyDescent="0.25"/>
    <row r="2395" customFormat="1" x14ac:dyDescent="0.25"/>
    <row r="2396" customFormat="1" x14ac:dyDescent="0.25"/>
    <row r="2397" customFormat="1" x14ac:dyDescent="0.25"/>
    <row r="2398" customFormat="1" x14ac:dyDescent="0.25"/>
    <row r="2399" customFormat="1" x14ac:dyDescent="0.25"/>
    <row r="2400" customFormat="1" x14ac:dyDescent="0.25"/>
    <row r="2401" customFormat="1" x14ac:dyDescent="0.25"/>
    <row r="2402" customFormat="1" x14ac:dyDescent="0.25"/>
    <row r="2403" customFormat="1" x14ac:dyDescent="0.25"/>
    <row r="2404" customFormat="1" x14ac:dyDescent="0.25"/>
    <row r="2405" customFormat="1" x14ac:dyDescent="0.25"/>
    <row r="2406" customFormat="1" x14ac:dyDescent="0.25"/>
    <row r="2407" customFormat="1" x14ac:dyDescent="0.25"/>
    <row r="2408" customFormat="1" x14ac:dyDescent="0.25"/>
    <row r="2409" customFormat="1" x14ac:dyDescent="0.25"/>
    <row r="2410" customFormat="1" x14ac:dyDescent="0.25"/>
    <row r="2411" customFormat="1" x14ac:dyDescent="0.25"/>
    <row r="2412" customFormat="1" x14ac:dyDescent="0.25"/>
    <row r="2413" customFormat="1" x14ac:dyDescent="0.25"/>
    <row r="2414" customFormat="1" x14ac:dyDescent="0.25"/>
    <row r="2415" customFormat="1" x14ac:dyDescent="0.25"/>
    <row r="2416" customFormat="1" x14ac:dyDescent="0.25"/>
    <row r="2417" customFormat="1" x14ac:dyDescent="0.25"/>
    <row r="2418" customFormat="1" x14ac:dyDescent="0.25"/>
    <row r="2419" customFormat="1" x14ac:dyDescent="0.25"/>
    <row r="2420" customFormat="1" x14ac:dyDescent="0.25"/>
    <row r="2421" customFormat="1" x14ac:dyDescent="0.25"/>
    <row r="2422" customFormat="1" x14ac:dyDescent="0.25"/>
    <row r="2423" customFormat="1" x14ac:dyDescent="0.25"/>
    <row r="2424" customFormat="1" x14ac:dyDescent="0.25"/>
    <row r="2425" customFormat="1" x14ac:dyDescent="0.25"/>
    <row r="2426" customFormat="1" x14ac:dyDescent="0.25"/>
    <row r="2427" customFormat="1" x14ac:dyDescent="0.25"/>
    <row r="2428" customFormat="1" x14ac:dyDescent="0.25"/>
    <row r="2429" customFormat="1" x14ac:dyDescent="0.25"/>
    <row r="2430" customFormat="1" x14ac:dyDescent="0.25"/>
    <row r="2431" customFormat="1" x14ac:dyDescent="0.25"/>
    <row r="2432" customFormat="1" x14ac:dyDescent="0.25"/>
    <row r="2433" customFormat="1" x14ac:dyDescent="0.25"/>
    <row r="2434" customFormat="1" x14ac:dyDescent="0.25"/>
    <row r="2435" customFormat="1" x14ac:dyDescent="0.25"/>
    <row r="2436" customFormat="1" x14ac:dyDescent="0.25"/>
    <row r="2437" customFormat="1" x14ac:dyDescent="0.25"/>
    <row r="2438" customFormat="1" x14ac:dyDescent="0.25"/>
    <row r="2439" customFormat="1" x14ac:dyDescent="0.25"/>
    <row r="2440" customFormat="1" x14ac:dyDescent="0.25"/>
    <row r="2441" customFormat="1" x14ac:dyDescent="0.25"/>
    <row r="2442" customFormat="1" x14ac:dyDescent="0.25"/>
    <row r="2443" customFormat="1" x14ac:dyDescent="0.25"/>
    <row r="2444" customFormat="1" x14ac:dyDescent="0.25"/>
    <row r="2445" customFormat="1" x14ac:dyDescent="0.25"/>
    <row r="2446" customFormat="1" x14ac:dyDescent="0.25"/>
    <row r="2447" customFormat="1" x14ac:dyDescent="0.25"/>
    <row r="2448" customFormat="1" x14ac:dyDescent="0.25"/>
    <row r="2449" customFormat="1" x14ac:dyDescent="0.25"/>
    <row r="2450" customFormat="1" x14ac:dyDescent="0.25"/>
    <row r="2451" customFormat="1" x14ac:dyDescent="0.25"/>
    <row r="2452" customFormat="1" x14ac:dyDescent="0.25"/>
    <row r="2453" customFormat="1" x14ac:dyDescent="0.25"/>
    <row r="2454" customFormat="1" x14ac:dyDescent="0.25"/>
    <row r="2455" customFormat="1" x14ac:dyDescent="0.25"/>
    <row r="2456" customFormat="1" x14ac:dyDescent="0.25"/>
    <row r="2457" customFormat="1" x14ac:dyDescent="0.25"/>
    <row r="2458" customFormat="1" x14ac:dyDescent="0.25"/>
    <row r="2459" customFormat="1" x14ac:dyDescent="0.25"/>
    <row r="2460" customFormat="1" x14ac:dyDescent="0.25"/>
    <row r="2461" customFormat="1" x14ac:dyDescent="0.25"/>
    <row r="2462" customFormat="1" x14ac:dyDescent="0.25"/>
    <row r="2463" customFormat="1" x14ac:dyDescent="0.25"/>
    <row r="2464" customFormat="1" x14ac:dyDescent="0.25"/>
    <row r="2465" customFormat="1" x14ac:dyDescent="0.25"/>
    <row r="2466" customFormat="1" x14ac:dyDescent="0.25"/>
    <row r="2467" customFormat="1" x14ac:dyDescent="0.25"/>
    <row r="2468" customFormat="1" x14ac:dyDescent="0.25"/>
    <row r="2469" customFormat="1" x14ac:dyDescent="0.25"/>
    <row r="2470" customFormat="1" x14ac:dyDescent="0.25"/>
    <row r="2471" customFormat="1" x14ac:dyDescent="0.25"/>
    <row r="2472" customFormat="1" x14ac:dyDescent="0.25"/>
    <row r="2473" customFormat="1" x14ac:dyDescent="0.25"/>
    <row r="2474" customFormat="1" x14ac:dyDescent="0.25"/>
    <row r="2475" customFormat="1" x14ac:dyDescent="0.25"/>
    <row r="2476" customFormat="1" x14ac:dyDescent="0.25"/>
    <row r="2477" customFormat="1" x14ac:dyDescent="0.25"/>
    <row r="2478" customFormat="1" x14ac:dyDescent="0.25"/>
    <row r="2479" customFormat="1" x14ac:dyDescent="0.25"/>
    <row r="2480" customFormat="1" x14ac:dyDescent="0.25"/>
    <row r="2481" customFormat="1" x14ac:dyDescent="0.25"/>
    <row r="2482" customFormat="1" x14ac:dyDescent="0.25"/>
    <row r="2483" customFormat="1" x14ac:dyDescent="0.25"/>
    <row r="2484" customFormat="1" x14ac:dyDescent="0.25"/>
    <row r="2485" customFormat="1" x14ac:dyDescent="0.25"/>
    <row r="2486" customFormat="1" x14ac:dyDescent="0.25"/>
    <row r="2487" customFormat="1" x14ac:dyDescent="0.25"/>
    <row r="2488" customFormat="1" x14ac:dyDescent="0.25"/>
    <row r="2489" customFormat="1" x14ac:dyDescent="0.25"/>
    <row r="2490" customFormat="1" x14ac:dyDescent="0.25"/>
    <row r="2491" customFormat="1" x14ac:dyDescent="0.25"/>
    <row r="2492" customFormat="1" x14ac:dyDescent="0.25"/>
    <row r="2493" customFormat="1" x14ac:dyDescent="0.25"/>
    <row r="2494" customFormat="1" x14ac:dyDescent="0.25"/>
    <row r="2495" customFormat="1" x14ac:dyDescent="0.25"/>
    <row r="2496" customFormat="1" x14ac:dyDescent="0.25"/>
    <row r="2497" customFormat="1" x14ac:dyDescent="0.25"/>
    <row r="2498" customFormat="1" x14ac:dyDescent="0.25"/>
    <row r="2499" customFormat="1" x14ac:dyDescent="0.25"/>
    <row r="2500" customFormat="1" x14ac:dyDescent="0.25"/>
    <row r="2501" customFormat="1" x14ac:dyDescent="0.25"/>
    <row r="2502" customFormat="1" x14ac:dyDescent="0.25"/>
    <row r="2503" customFormat="1" x14ac:dyDescent="0.25"/>
    <row r="2504" customFormat="1" x14ac:dyDescent="0.25"/>
    <row r="2505" customFormat="1" x14ac:dyDescent="0.25"/>
    <row r="2506" customFormat="1" x14ac:dyDescent="0.25"/>
    <row r="2507" customFormat="1" x14ac:dyDescent="0.25"/>
    <row r="2508" customFormat="1" x14ac:dyDescent="0.25"/>
    <row r="2509" customFormat="1" x14ac:dyDescent="0.25"/>
    <row r="2510" customFormat="1" x14ac:dyDescent="0.25"/>
    <row r="2511" customFormat="1" x14ac:dyDescent="0.25"/>
    <row r="2512" customFormat="1" x14ac:dyDescent="0.25"/>
    <row r="2513" customFormat="1" x14ac:dyDescent="0.25"/>
    <row r="2514" customFormat="1" x14ac:dyDescent="0.25"/>
    <row r="2515" customFormat="1" x14ac:dyDescent="0.25"/>
    <row r="2516" customFormat="1" x14ac:dyDescent="0.25"/>
    <row r="2517" customFormat="1" x14ac:dyDescent="0.25"/>
    <row r="2518" customFormat="1" x14ac:dyDescent="0.25"/>
    <row r="2519" customFormat="1" x14ac:dyDescent="0.25"/>
    <row r="2520" customFormat="1" x14ac:dyDescent="0.25"/>
    <row r="2521" customFormat="1" x14ac:dyDescent="0.25"/>
    <row r="2522" customFormat="1" x14ac:dyDescent="0.25"/>
    <row r="2523" customFormat="1" x14ac:dyDescent="0.25"/>
    <row r="2524" customFormat="1" x14ac:dyDescent="0.25"/>
    <row r="2525" customFormat="1" x14ac:dyDescent="0.25"/>
    <row r="2526" customFormat="1" x14ac:dyDescent="0.25"/>
    <row r="2527" customFormat="1" x14ac:dyDescent="0.25"/>
    <row r="2528" customFormat="1" x14ac:dyDescent="0.25"/>
    <row r="2529" customFormat="1" x14ac:dyDescent="0.25"/>
    <row r="2530" customFormat="1" x14ac:dyDescent="0.25"/>
    <row r="2531" customFormat="1" x14ac:dyDescent="0.25"/>
    <row r="2532" customFormat="1" x14ac:dyDescent="0.25"/>
    <row r="2533" customFormat="1" x14ac:dyDescent="0.25"/>
    <row r="2534" customFormat="1" x14ac:dyDescent="0.25"/>
    <row r="2535" customFormat="1" x14ac:dyDescent="0.25"/>
    <row r="2536" customFormat="1" x14ac:dyDescent="0.25"/>
    <row r="2537" customFormat="1" x14ac:dyDescent="0.25"/>
    <row r="2538" customFormat="1" x14ac:dyDescent="0.25"/>
    <row r="2539" customFormat="1" x14ac:dyDescent="0.25"/>
    <row r="2540" customFormat="1" x14ac:dyDescent="0.25"/>
    <row r="2541" customFormat="1" x14ac:dyDescent="0.25"/>
    <row r="2542" customFormat="1" x14ac:dyDescent="0.25"/>
    <row r="2543" customFormat="1" x14ac:dyDescent="0.25"/>
    <row r="2544" customFormat="1" x14ac:dyDescent="0.25"/>
    <row r="2545" customFormat="1" x14ac:dyDescent="0.25"/>
    <row r="2546" customFormat="1" x14ac:dyDescent="0.25"/>
    <row r="2547" customFormat="1" x14ac:dyDescent="0.25"/>
    <row r="2548" customFormat="1" x14ac:dyDescent="0.25"/>
    <row r="2549" customFormat="1" x14ac:dyDescent="0.25"/>
    <row r="2550" customFormat="1" x14ac:dyDescent="0.25"/>
    <row r="2551" customFormat="1" x14ac:dyDescent="0.25"/>
    <row r="2552" customFormat="1" x14ac:dyDescent="0.25"/>
    <row r="2553" customFormat="1" x14ac:dyDescent="0.25"/>
    <row r="2554" customFormat="1" x14ac:dyDescent="0.25"/>
    <row r="2555" customFormat="1" x14ac:dyDescent="0.25"/>
    <row r="2556" customFormat="1" x14ac:dyDescent="0.25"/>
    <row r="2557" customFormat="1" x14ac:dyDescent="0.25"/>
    <row r="2558" customFormat="1" x14ac:dyDescent="0.25"/>
    <row r="2559" customFormat="1" x14ac:dyDescent="0.25"/>
    <row r="2560" customFormat="1" x14ac:dyDescent="0.25"/>
    <row r="2561" customFormat="1" x14ac:dyDescent="0.25"/>
    <row r="2562" customFormat="1" x14ac:dyDescent="0.25"/>
    <row r="2563" customFormat="1" x14ac:dyDescent="0.25"/>
    <row r="2564" customFormat="1" x14ac:dyDescent="0.25"/>
    <row r="2565" customFormat="1" x14ac:dyDescent="0.25"/>
    <row r="2566" customFormat="1" x14ac:dyDescent="0.25"/>
    <row r="2567" customFormat="1" x14ac:dyDescent="0.25"/>
    <row r="2568" customFormat="1" x14ac:dyDescent="0.25"/>
    <row r="2569" customFormat="1" x14ac:dyDescent="0.25"/>
    <row r="2570" customFormat="1" x14ac:dyDescent="0.25"/>
    <row r="2571" customFormat="1" x14ac:dyDescent="0.25"/>
    <row r="2572" customFormat="1" x14ac:dyDescent="0.25"/>
    <row r="2573" customFormat="1" x14ac:dyDescent="0.25"/>
    <row r="2574" customFormat="1" x14ac:dyDescent="0.25"/>
    <row r="2575" customFormat="1" x14ac:dyDescent="0.25"/>
    <row r="2576" customFormat="1" x14ac:dyDescent="0.25"/>
    <row r="2577" customFormat="1" x14ac:dyDescent="0.25"/>
    <row r="2578" customFormat="1" x14ac:dyDescent="0.25"/>
    <row r="2579" customFormat="1" x14ac:dyDescent="0.25"/>
    <row r="2580" customFormat="1" x14ac:dyDescent="0.25"/>
    <row r="2581" customFormat="1" x14ac:dyDescent="0.25"/>
    <row r="2582" customFormat="1" x14ac:dyDescent="0.25"/>
    <row r="2583" customFormat="1" x14ac:dyDescent="0.25"/>
    <row r="2584" customFormat="1" x14ac:dyDescent="0.25"/>
    <row r="2585" customFormat="1" x14ac:dyDescent="0.25"/>
    <row r="2586" customFormat="1" x14ac:dyDescent="0.25"/>
    <row r="2587" customFormat="1" x14ac:dyDescent="0.25"/>
    <row r="2588" customFormat="1" x14ac:dyDescent="0.25"/>
    <row r="2589" customFormat="1" x14ac:dyDescent="0.25"/>
    <row r="2590" customFormat="1" x14ac:dyDescent="0.25"/>
    <row r="2591" customFormat="1" x14ac:dyDescent="0.25"/>
    <row r="2592" customFormat="1" x14ac:dyDescent="0.25"/>
    <row r="2593" customFormat="1" x14ac:dyDescent="0.25"/>
    <row r="2594" customFormat="1" x14ac:dyDescent="0.25"/>
    <row r="2595" customFormat="1" x14ac:dyDescent="0.25"/>
    <row r="2596" customFormat="1" x14ac:dyDescent="0.25"/>
    <row r="2597" customFormat="1" x14ac:dyDescent="0.25"/>
    <row r="2598" customFormat="1" x14ac:dyDescent="0.25"/>
    <row r="2599" customFormat="1" x14ac:dyDescent="0.25"/>
    <row r="2600" customFormat="1" x14ac:dyDescent="0.25"/>
    <row r="2601" customFormat="1" x14ac:dyDescent="0.25"/>
    <row r="2602" customFormat="1" x14ac:dyDescent="0.25"/>
    <row r="2603" customFormat="1" x14ac:dyDescent="0.25"/>
    <row r="2604" customFormat="1" x14ac:dyDescent="0.25"/>
    <row r="2605" customFormat="1" x14ac:dyDescent="0.25"/>
    <row r="2606" customFormat="1" x14ac:dyDescent="0.25"/>
    <row r="2607" customFormat="1" x14ac:dyDescent="0.25"/>
    <row r="2608" customFormat="1" x14ac:dyDescent="0.25"/>
    <row r="2609" customFormat="1" x14ac:dyDescent="0.25"/>
    <row r="2610" customFormat="1" x14ac:dyDescent="0.25"/>
    <row r="2611" customFormat="1" x14ac:dyDescent="0.25"/>
    <row r="2612" customFormat="1" x14ac:dyDescent="0.25"/>
    <row r="2613" customFormat="1" x14ac:dyDescent="0.25"/>
    <row r="2614" customFormat="1" x14ac:dyDescent="0.25"/>
    <row r="2615" customFormat="1" x14ac:dyDescent="0.25"/>
    <row r="2616" customFormat="1" x14ac:dyDescent="0.25"/>
    <row r="2617" customFormat="1" x14ac:dyDescent="0.25"/>
    <row r="2618" customFormat="1" x14ac:dyDescent="0.25"/>
    <row r="2619" customFormat="1" x14ac:dyDescent="0.25"/>
    <row r="2620" customFormat="1" x14ac:dyDescent="0.25"/>
    <row r="2621" customFormat="1" x14ac:dyDescent="0.25"/>
    <row r="2622" customFormat="1" x14ac:dyDescent="0.25"/>
    <row r="2623" customFormat="1" x14ac:dyDescent="0.25"/>
    <row r="2624" customFormat="1" x14ac:dyDescent="0.25"/>
    <row r="2625" customFormat="1" x14ac:dyDescent="0.25"/>
    <row r="2626" customFormat="1" x14ac:dyDescent="0.25"/>
    <row r="2627" customFormat="1" x14ac:dyDescent="0.25"/>
    <row r="2628" customFormat="1" x14ac:dyDescent="0.25"/>
    <row r="2629" customFormat="1" x14ac:dyDescent="0.25"/>
    <row r="2630" customFormat="1" x14ac:dyDescent="0.25"/>
    <row r="2631" customFormat="1" x14ac:dyDescent="0.25"/>
    <row r="2632" customFormat="1" x14ac:dyDescent="0.25"/>
    <row r="2633" customFormat="1" x14ac:dyDescent="0.25"/>
    <row r="2634" customFormat="1" x14ac:dyDescent="0.25"/>
    <row r="2635" customFormat="1" x14ac:dyDescent="0.25"/>
    <row r="2636" customFormat="1" x14ac:dyDescent="0.25"/>
    <row r="2637" customFormat="1" x14ac:dyDescent="0.25"/>
    <row r="2638" customFormat="1" x14ac:dyDescent="0.25"/>
    <row r="2639" customFormat="1" x14ac:dyDescent="0.25"/>
    <row r="2640" customFormat="1" x14ac:dyDescent="0.25"/>
    <row r="2641" customFormat="1" x14ac:dyDescent="0.25"/>
    <row r="2642" customFormat="1" x14ac:dyDescent="0.25"/>
    <row r="2643" customFormat="1" x14ac:dyDescent="0.25"/>
    <row r="2644" customFormat="1" x14ac:dyDescent="0.25"/>
    <row r="2645" customFormat="1" x14ac:dyDescent="0.25"/>
    <row r="2646" customFormat="1" x14ac:dyDescent="0.25"/>
    <row r="2647" customFormat="1" x14ac:dyDescent="0.25"/>
    <row r="2648" customFormat="1" x14ac:dyDescent="0.25"/>
    <row r="2649" customFormat="1" x14ac:dyDescent="0.25"/>
    <row r="2650" customFormat="1" x14ac:dyDescent="0.25"/>
    <row r="2651" customFormat="1" x14ac:dyDescent="0.25"/>
    <row r="2652" customFormat="1" x14ac:dyDescent="0.25"/>
    <row r="2653" customFormat="1" x14ac:dyDescent="0.25"/>
    <row r="2654" customFormat="1" x14ac:dyDescent="0.25"/>
    <row r="2655" customFormat="1" x14ac:dyDescent="0.25"/>
    <row r="2656" customFormat="1" x14ac:dyDescent="0.25"/>
    <row r="2657" customFormat="1" x14ac:dyDescent="0.25"/>
    <row r="2658" customFormat="1" x14ac:dyDescent="0.25"/>
    <row r="2659" customFormat="1" x14ac:dyDescent="0.25"/>
    <row r="2660" customFormat="1" x14ac:dyDescent="0.25"/>
    <row r="2661" customFormat="1" x14ac:dyDescent="0.25"/>
    <row r="2662" customFormat="1" x14ac:dyDescent="0.25"/>
    <row r="2663" customFormat="1" x14ac:dyDescent="0.25"/>
    <row r="2664" customFormat="1" x14ac:dyDescent="0.25"/>
    <row r="2665" customFormat="1" x14ac:dyDescent="0.25"/>
    <row r="2666" customFormat="1" x14ac:dyDescent="0.25"/>
    <row r="2667" customFormat="1" x14ac:dyDescent="0.25"/>
    <row r="2668" customFormat="1" x14ac:dyDescent="0.25"/>
    <row r="2669" customFormat="1" x14ac:dyDescent="0.25"/>
    <row r="2670" customFormat="1" x14ac:dyDescent="0.25"/>
    <row r="2671" customFormat="1" x14ac:dyDescent="0.25"/>
    <row r="2672" customFormat="1" x14ac:dyDescent="0.25"/>
    <row r="2673" customFormat="1" x14ac:dyDescent="0.25"/>
    <row r="2674" customFormat="1" x14ac:dyDescent="0.25"/>
    <row r="2675" customFormat="1" x14ac:dyDescent="0.25"/>
    <row r="2676" customFormat="1" x14ac:dyDescent="0.25"/>
    <row r="2677" customFormat="1" x14ac:dyDescent="0.25"/>
    <row r="2678" customFormat="1" x14ac:dyDescent="0.25"/>
    <row r="2679" customFormat="1" x14ac:dyDescent="0.25"/>
    <row r="2680" customFormat="1" x14ac:dyDescent="0.25"/>
    <row r="2681" customFormat="1" x14ac:dyDescent="0.25"/>
    <row r="2682" customFormat="1" x14ac:dyDescent="0.25"/>
    <row r="2683" customFormat="1" x14ac:dyDescent="0.25"/>
    <row r="2684" customFormat="1" x14ac:dyDescent="0.25"/>
    <row r="2685" customFormat="1" x14ac:dyDescent="0.25"/>
    <row r="2686" customFormat="1" x14ac:dyDescent="0.25"/>
    <row r="2687" customFormat="1" x14ac:dyDescent="0.25"/>
    <row r="2688" customFormat="1" x14ac:dyDescent="0.25"/>
    <row r="2689" customFormat="1" x14ac:dyDescent="0.25"/>
    <row r="2690" customFormat="1" x14ac:dyDescent="0.25"/>
    <row r="2691" customFormat="1" x14ac:dyDescent="0.25"/>
    <row r="2692" customFormat="1" x14ac:dyDescent="0.25"/>
    <row r="2693" customFormat="1" x14ac:dyDescent="0.25"/>
    <row r="2694" customFormat="1" x14ac:dyDescent="0.25"/>
    <row r="2695" customFormat="1" x14ac:dyDescent="0.25"/>
    <row r="2696" customFormat="1" x14ac:dyDescent="0.25"/>
    <row r="2697" customFormat="1" x14ac:dyDescent="0.25"/>
    <row r="2698" customFormat="1" x14ac:dyDescent="0.25"/>
    <row r="2699" customFormat="1" x14ac:dyDescent="0.25"/>
    <row r="2700" customFormat="1" x14ac:dyDescent="0.25"/>
    <row r="2701" customFormat="1" x14ac:dyDescent="0.25"/>
    <row r="2702" customFormat="1" x14ac:dyDescent="0.25"/>
    <row r="2703" customFormat="1" x14ac:dyDescent="0.25"/>
    <row r="2704" customFormat="1" x14ac:dyDescent="0.25"/>
    <row r="2705" customFormat="1" x14ac:dyDescent="0.25"/>
    <row r="2706" customFormat="1" x14ac:dyDescent="0.25"/>
    <row r="2707" customFormat="1" x14ac:dyDescent="0.25"/>
    <row r="2708" customFormat="1" x14ac:dyDescent="0.25"/>
    <row r="2709" customFormat="1" x14ac:dyDescent="0.25"/>
    <row r="2710" customFormat="1" x14ac:dyDescent="0.25"/>
    <row r="2711" customFormat="1" x14ac:dyDescent="0.25"/>
    <row r="2712" customFormat="1" x14ac:dyDescent="0.25"/>
    <row r="2713" customFormat="1" x14ac:dyDescent="0.25"/>
    <row r="2714" customFormat="1" x14ac:dyDescent="0.25"/>
    <row r="2715" customFormat="1" x14ac:dyDescent="0.25"/>
    <row r="2716" customFormat="1" x14ac:dyDescent="0.25"/>
    <row r="2717" customFormat="1" x14ac:dyDescent="0.25"/>
    <row r="2718" customFormat="1" x14ac:dyDescent="0.25"/>
    <row r="2719" customFormat="1" x14ac:dyDescent="0.25"/>
    <row r="2720" customFormat="1" x14ac:dyDescent="0.25"/>
    <row r="2721" customFormat="1" x14ac:dyDescent="0.25"/>
    <row r="2722" customFormat="1" x14ac:dyDescent="0.25"/>
    <row r="2723" customFormat="1" x14ac:dyDescent="0.25"/>
    <row r="2724" customFormat="1" x14ac:dyDescent="0.25"/>
    <row r="2725" customFormat="1" x14ac:dyDescent="0.25"/>
    <row r="2726" customFormat="1" x14ac:dyDescent="0.25"/>
    <row r="2727" customFormat="1" x14ac:dyDescent="0.25"/>
    <row r="2728" customFormat="1" x14ac:dyDescent="0.25"/>
    <row r="2729" customFormat="1" x14ac:dyDescent="0.25"/>
    <row r="2730" customFormat="1" x14ac:dyDescent="0.25"/>
    <row r="2731" customFormat="1" x14ac:dyDescent="0.25"/>
    <row r="2732" customFormat="1" x14ac:dyDescent="0.25"/>
    <row r="2733" customFormat="1" x14ac:dyDescent="0.25"/>
    <row r="2734" customFormat="1" x14ac:dyDescent="0.25"/>
    <row r="2735" customFormat="1" x14ac:dyDescent="0.25"/>
    <row r="2736" customFormat="1" x14ac:dyDescent="0.25"/>
    <row r="2737" customFormat="1" x14ac:dyDescent="0.25"/>
    <row r="2738" customFormat="1" x14ac:dyDescent="0.25"/>
    <row r="2739" customFormat="1" x14ac:dyDescent="0.25"/>
    <row r="2740" customFormat="1" x14ac:dyDescent="0.25"/>
    <row r="2741" customFormat="1" x14ac:dyDescent="0.25"/>
    <row r="2742" customFormat="1" x14ac:dyDescent="0.25"/>
    <row r="2743" customFormat="1" x14ac:dyDescent="0.25"/>
    <row r="2744" customFormat="1" x14ac:dyDescent="0.25"/>
    <row r="2745" customFormat="1" x14ac:dyDescent="0.25"/>
    <row r="2746" customFormat="1" x14ac:dyDescent="0.25"/>
    <row r="2747" customFormat="1" x14ac:dyDescent="0.25"/>
    <row r="2748" customFormat="1" x14ac:dyDescent="0.25"/>
    <row r="2749" customFormat="1" x14ac:dyDescent="0.25"/>
    <row r="2750" customFormat="1" x14ac:dyDescent="0.25"/>
    <row r="2751" customFormat="1" x14ac:dyDescent="0.25"/>
    <row r="2752" customFormat="1" x14ac:dyDescent="0.25"/>
    <row r="2753" customFormat="1" x14ac:dyDescent="0.25"/>
    <row r="2754" customFormat="1" x14ac:dyDescent="0.25"/>
    <row r="2755" customFormat="1" x14ac:dyDescent="0.25"/>
    <row r="2756" customFormat="1" x14ac:dyDescent="0.25"/>
    <row r="2757" customFormat="1" x14ac:dyDescent="0.25"/>
    <row r="2758" customFormat="1" x14ac:dyDescent="0.25"/>
    <row r="2759" customFormat="1" x14ac:dyDescent="0.25"/>
    <row r="2760" customFormat="1" x14ac:dyDescent="0.25"/>
    <row r="2761" customFormat="1" x14ac:dyDescent="0.25"/>
    <row r="2762" customFormat="1" x14ac:dyDescent="0.25"/>
    <row r="2763" customFormat="1" x14ac:dyDescent="0.25"/>
    <row r="2764" customFormat="1" x14ac:dyDescent="0.25"/>
    <row r="2765" customFormat="1" x14ac:dyDescent="0.25"/>
    <row r="2766" customFormat="1" x14ac:dyDescent="0.25"/>
    <row r="2767" customFormat="1" x14ac:dyDescent="0.25"/>
    <row r="2768" customFormat="1" x14ac:dyDescent="0.25"/>
    <row r="2769" customFormat="1" x14ac:dyDescent="0.25"/>
    <row r="2770" customFormat="1" x14ac:dyDescent="0.25"/>
    <row r="2771" customFormat="1" x14ac:dyDescent="0.25"/>
    <row r="2772" customFormat="1" x14ac:dyDescent="0.25"/>
    <row r="2773" customFormat="1" x14ac:dyDescent="0.25"/>
    <row r="2774" customFormat="1" x14ac:dyDescent="0.25"/>
    <row r="2775" customFormat="1" x14ac:dyDescent="0.25"/>
    <row r="2776" customFormat="1" x14ac:dyDescent="0.25"/>
    <row r="2777" customFormat="1" x14ac:dyDescent="0.25"/>
    <row r="2778" customFormat="1" x14ac:dyDescent="0.25"/>
    <row r="2779" customFormat="1" x14ac:dyDescent="0.25"/>
    <row r="2780" customFormat="1" x14ac:dyDescent="0.25"/>
    <row r="2781" customFormat="1" x14ac:dyDescent="0.25"/>
    <row r="2782" customFormat="1" x14ac:dyDescent="0.25"/>
    <row r="2783" customFormat="1" x14ac:dyDescent="0.25"/>
    <row r="2784" customFormat="1" x14ac:dyDescent="0.25"/>
    <row r="2785" customFormat="1" x14ac:dyDescent="0.25"/>
    <row r="2786" customFormat="1" x14ac:dyDescent="0.25"/>
    <row r="2787" customFormat="1" x14ac:dyDescent="0.25"/>
    <row r="2788" customFormat="1" x14ac:dyDescent="0.25"/>
    <row r="2789" customFormat="1" x14ac:dyDescent="0.25"/>
    <row r="2790" customFormat="1" x14ac:dyDescent="0.25"/>
    <row r="2791" customFormat="1" x14ac:dyDescent="0.25"/>
    <row r="2792" customFormat="1" x14ac:dyDescent="0.25"/>
    <row r="2793" customFormat="1" x14ac:dyDescent="0.25"/>
    <row r="2794" customFormat="1" x14ac:dyDescent="0.25"/>
    <row r="2795" customFormat="1" x14ac:dyDescent="0.25"/>
    <row r="2796" customFormat="1" x14ac:dyDescent="0.25"/>
    <row r="2797" customFormat="1" x14ac:dyDescent="0.25"/>
    <row r="2798" customFormat="1" x14ac:dyDescent="0.25"/>
    <row r="2799" customFormat="1" x14ac:dyDescent="0.25"/>
    <row r="2800" customFormat="1" x14ac:dyDescent="0.25"/>
    <row r="2801" customFormat="1" x14ac:dyDescent="0.25"/>
    <row r="2802" customFormat="1" x14ac:dyDescent="0.25"/>
    <row r="2803" customFormat="1" x14ac:dyDescent="0.25"/>
    <row r="2804" customFormat="1" x14ac:dyDescent="0.25"/>
    <row r="2805" customFormat="1" x14ac:dyDescent="0.25"/>
    <row r="2806" customFormat="1" x14ac:dyDescent="0.25"/>
    <row r="2807" customFormat="1" x14ac:dyDescent="0.25"/>
    <row r="2808" customFormat="1" x14ac:dyDescent="0.25"/>
    <row r="2809" customFormat="1" x14ac:dyDescent="0.25"/>
    <row r="2810" customFormat="1" x14ac:dyDescent="0.25"/>
    <row r="2811" customFormat="1" x14ac:dyDescent="0.25"/>
    <row r="2812" customFormat="1" x14ac:dyDescent="0.25"/>
    <row r="2813" customFormat="1" x14ac:dyDescent="0.25"/>
    <row r="2814" customFormat="1" x14ac:dyDescent="0.25"/>
    <row r="2815" customFormat="1" x14ac:dyDescent="0.25"/>
    <row r="2816" customFormat="1" x14ac:dyDescent="0.25"/>
    <row r="2817" customFormat="1" x14ac:dyDescent="0.25"/>
    <row r="2818" customFormat="1" x14ac:dyDescent="0.25"/>
    <row r="2819" customFormat="1" x14ac:dyDescent="0.25"/>
    <row r="2820" customFormat="1" x14ac:dyDescent="0.25"/>
    <row r="2821" customFormat="1" x14ac:dyDescent="0.25"/>
    <row r="2822" customFormat="1" x14ac:dyDescent="0.25"/>
    <row r="2823" customFormat="1" x14ac:dyDescent="0.25"/>
    <row r="2824" customFormat="1" x14ac:dyDescent="0.25"/>
    <row r="2825" customFormat="1" x14ac:dyDescent="0.25"/>
    <row r="2826" customFormat="1" x14ac:dyDescent="0.25"/>
    <row r="2827" customFormat="1" x14ac:dyDescent="0.25"/>
    <row r="2828" customFormat="1" x14ac:dyDescent="0.25"/>
    <row r="2829" customFormat="1" x14ac:dyDescent="0.25"/>
    <row r="2830" customFormat="1" x14ac:dyDescent="0.25"/>
    <row r="2831" customFormat="1" x14ac:dyDescent="0.25"/>
    <row r="2832" customFormat="1" x14ac:dyDescent="0.25"/>
    <row r="2833" customFormat="1" x14ac:dyDescent="0.25"/>
    <row r="2834" customFormat="1" x14ac:dyDescent="0.25"/>
    <row r="2835" customFormat="1" x14ac:dyDescent="0.25"/>
    <row r="2836" customFormat="1" x14ac:dyDescent="0.25"/>
    <row r="2837" customFormat="1" x14ac:dyDescent="0.25"/>
    <row r="2838" customFormat="1" x14ac:dyDescent="0.25"/>
    <row r="2839" customFormat="1" x14ac:dyDescent="0.25"/>
    <row r="2840" customFormat="1" x14ac:dyDescent="0.25"/>
    <row r="2841" customFormat="1" x14ac:dyDescent="0.25"/>
    <row r="2842" customFormat="1" x14ac:dyDescent="0.25"/>
    <row r="2843" customFormat="1" x14ac:dyDescent="0.25"/>
    <row r="2844" customFormat="1" x14ac:dyDescent="0.25"/>
    <row r="2845" customFormat="1" x14ac:dyDescent="0.25"/>
    <row r="2846" customFormat="1" x14ac:dyDescent="0.25"/>
    <row r="2847" customFormat="1" x14ac:dyDescent="0.25"/>
    <row r="2848" customFormat="1" x14ac:dyDescent="0.25"/>
    <row r="2849" customFormat="1" x14ac:dyDescent="0.25"/>
    <row r="2850" customFormat="1" x14ac:dyDescent="0.25"/>
    <row r="2851" customFormat="1" x14ac:dyDescent="0.25"/>
    <row r="2852" customFormat="1" x14ac:dyDescent="0.25"/>
    <row r="2853" customFormat="1" x14ac:dyDescent="0.25"/>
    <row r="2854" customFormat="1" x14ac:dyDescent="0.25"/>
    <row r="2855" customFormat="1" x14ac:dyDescent="0.25"/>
    <row r="2856" customFormat="1" x14ac:dyDescent="0.25"/>
    <row r="2857" customFormat="1" x14ac:dyDescent="0.25"/>
    <row r="2858" customFormat="1" x14ac:dyDescent="0.25"/>
    <row r="2859" customFormat="1" x14ac:dyDescent="0.25"/>
    <row r="2860" customFormat="1" x14ac:dyDescent="0.25"/>
    <row r="2861" customFormat="1" x14ac:dyDescent="0.25"/>
    <row r="2862" customFormat="1" x14ac:dyDescent="0.25"/>
    <row r="2863" customFormat="1" x14ac:dyDescent="0.25"/>
    <row r="2864" customFormat="1" x14ac:dyDescent="0.25"/>
    <row r="2865" customFormat="1" x14ac:dyDescent="0.25"/>
    <row r="2866" customFormat="1" x14ac:dyDescent="0.25"/>
    <row r="2867" customFormat="1" x14ac:dyDescent="0.25"/>
    <row r="2868" customFormat="1" x14ac:dyDescent="0.25"/>
    <row r="2869" customFormat="1" x14ac:dyDescent="0.25"/>
    <row r="2870" customFormat="1" x14ac:dyDescent="0.25"/>
    <row r="2871" customFormat="1" x14ac:dyDescent="0.25"/>
    <row r="2872" customFormat="1" x14ac:dyDescent="0.25"/>
    <row r="2873" customFormat="1" x14ac:dyDescent="0.25"/>
    <row r="2874" customFormat="1" x14ac:dyDescent="0.25"/>
    <row r="2875" customFormat="1" x14ac:dyDescent="0.25"/>
    <row r="2876" customFormat="1" x14ac:dyDescent="0.25"/>
    <row r="2877" customFormat="1" x14ac:dyDescent="0.25"/>
    <row r="2878" customFormat="1" x14ac:dyDescent="0.25"/>
    <row r="2879" customFormat="1" x14ac:dyDescent="0.25"/>
    <row r="2880" customFormat="1" x14ac:dyDescent="0.25"/>
    <row r="2881" customFormat="1" x14ac:dyDescent="0.25"/>
    <row r="2882" customFormat="1" x14ac:dyDescent="0.25"/>
    <row r="2883" customFormat="1" x14ac:dyDescent="0.25"/>
    <row r="2884" customFormat="1" x14ac:dyDescent="0.25"/>
    <row r="2885" customFormat="1" x14ac:dyDescent="0.25"/>
    <row r="2886" customFormat="1" x14ac:dyDescent="0.25"/>
    <row r="2887" customFormat="1" x14ac:dyDescent="0.25"/>
    <row r="2888" customFormat="1" x14ac:dyDescent="0.25"/>
    <row r="2889" customFormat="1" x14ac:dyDescent="0.25"/>
    <row r="2890" customFormat="1" x14ac:dyDescent="0.25"/>
    <row r="2891" customFormat="1" x14ac:dyDescent="0.25"/>
    <row r="2892" customFormat="1" x14ac:dyDescent="0.25"/>
    <row r="2893" customFormat="1" x14ac:dyDescent="0.25"/>
    <row r="2894" customFormat="1" x14ac:dyDescent="0.25"/>
    <row r="2895" customFormat="1" x14ac:dyDescent="0.25"/>
    <row r="2896" customFormat="1" x14ac:dyDescent="0.25"/>
    <row r="2897" customFormat="1" x14ac:dyDescent="0.25"/>
    <row r="2898" customFormat="1" x14ac:dyDescent="0.25"/>
    <row r="2899" customFormat="1" x14ac:dyDescent="0.25"/>
    <row r="2900" customFormat="1" x14ac:dyDescent="0.25"/>
    <row r="2901" customFormat="1" x14ac:dyDescent="0.25"/>
    <row r="2902" customFormat="1" x14ac:dyDescent="0.25"/>
    <row r="2903" customFormat="1" x14ac:dyDescent="0.25"/>
    <row r="2904" customFormat="1" x14ac:dyDescent="0.25"/>
    <row r="2905" customFormat="1" x14ac:dyDescent="0.25"/>
    <row r="2906" customFormat="1" x14ac:dyDescent="0.25"/>
    <row r="2907" customFormat="1" x14ac:dyDescent="0.25"/>
    <row r="2908" customFormat="1" x14ac:dyDescent="0.25"/>
    <row r="2909" customFormat="1" x14ac:dyDescent="0.25"/>
    <row r="2910" customFormat="1" x14ac:dyDescent="0.25"/>
    <row r="2911" customFormat="1" x14ac:dyDescent="0.25"/>
    <row r="2912" customFormat="1" x14ac:dyDescent="0.25"/>
    <row r="2913" customFormat="1" x14ac:dyDescent="0.25"/>
    <row r="2914" customFormat="1" x14ac:dyDescent="0.25"/>
    <row r="2915" customFormat="1" x14ac:dyDescent="0.25"/>
    <row r="2916" customFormat="1" x14ac:dyDescent="0.25"/>
    <row r="2917" customFormat="1" x14ac:dyDescent="0.25"/>
    <row r="2918" customFormat="1" x14ac:dyDescent="0.25"/>
    <row r="2919" customFormat="1" x14ac:dyDescent="0.25"/>
    <row r="2920" customFormat="1" x14ac:dyDescent="0.25"/>
    <row r="2921" customFormat="1" x14ac:dyDescent="0.25"/>
    <row r="2922" customFormat="1" x14ac:dyDescent="0.25"/>
    <row r="2923" customFormat="1" x14ac:dyDescent="0.25"/>
    <row r="2924" customFormat="1" x14ac:dyDescent="0.25"/>
    <row r="2925" customFormat="1" x14ac:dyDescent="0.25"/>
    <row r="2926" customFormat="1" x14ac:dyDescent="0.25"/>
    <row r="2927" customFormat="1" x14ac:dyDescent="0.25"/>
    <row r="2928" customFormat="1" x14ac:dyDescent="0.25"/>
    <row r="2929" customFormat="1" x14ac:dyDescent="0.25"/>
    <row r="2930" customFormat="1" x14ac:dyDescent="0.25"/>
    <row r="2931" customFormat="1" x14ac:dyDescent="0.25"/>
    <row r="2932" customFormat="1" x14ac:dyDescent="0.25"/>
    <row r="2933" customFormat="1" x14ac:dyDescent="0.25"/>
    <row r="2934" customFormat="1" x14ac:dyDescent="0.25"/>
    <row r="2935" customFormat="1" x14ac:dyDescent="0.25"/>
    <row r="2936" customFormat="1" x14ac:dyDescent="0.25"/>
    <row r="2937" customFormat="1" x14ac:dyDescent="0.25"/>
    <row r="2938" customFormat="1" x14ac:dyDescent="0.25"/>
    <row r="2939" customFormat="1" x14ac:dyDescent="0.25"/>
    <row r="2940" customFormat="1" x14ac:dyDescent="0.25"/>
    <row r="2941" customFormat="1" x14ac:dyDescent="0.25"/>
    <row r="2942" customFormat="1" x14ac:dyDescent="0.25"/>
    <row r="2943" customFormat="1" x14ac:dyDescent="0.25"/>
    <row r="2944" customFormat="1" x14ac:dyDescent="0.25"/>
    <row r="2945" customFormat="1" x14ac:dyDescent="0.25"/>
    <row r="2946" customFormat="1" x14ac:dyDescent="0.25"/>
    <row r="2947" customFormat="1" x14ac:dyDescent="0.25"/>
    <row r="2948" customFormat="1" x14ac:dyDescent="0.25"/>
    <row r="2949" customFormat="1" x14ac:dyDescent="0.25"/>
    <row r="2950" customFormat="1" x14ac:dyDescent="0.25"/>
    <row r="2951" customFormat="1" x14ac:dyDescent="0.25"/>
    <row r="2952" customFormat="1" x14ac:dyDescent="0.25"/>
    <row r="2953" customFormat="1" x14ac:dyDescent="0.25"/>
    <row r="2954" customFormat="1" x14ac:dyDescent="0.25"/>
    <row r="2955" customFormat="1" x14ac:dyDescent="0.25"/>
    <row r="2956" customFormat="1" x14ac:dyDescent="0.25"/>
    <row r="2957" customFormat="1" x14ac:dyDescent="0.25"/>
    <row r="2958" customFormat="1" x14ac:dyDescent="0.25"/>
    <row r="2959" customFormat="1" x14ac:dyDescent="0.25"/>
    <row r="2960" customFormat="1" x14ac:dyDescent="0.25"/>
    <row r="2961" customFormat="1" x14ac:dyDescent="0.25"/>
    <row r="2962" customFormat="1" x14ac:dyDescent="0.25"/>
    <row r="2963" customFormat="1" x14ac:dyDescent="0.25"/>
    <row r="2964" customFormat="1" x14ac:dyDescent="0.25"/>
    <row r="2965" customFormat="1" x14ac:dyDescent="0.25"/>
    <row r="2966" customFormat="1" x14ac:dyDescent="0.25"/>
    <row r="2967" customFormat="1" x14ac:dyDescent="0.25"/>
    <row r="2968" customFormat="1" x14ac:dyDescent="0.25"/>
    <row r="2969" customFormat="1" x14ac:dyDescent="0.25"/>
    <row r="2970" customFormat="1" x14ac:dyDescent="0.25"/>
    <row r="2971" customFormat="1" x14ac:dyDescent="0.25"/>
    <row r="2972" customFormat="1" x14ac:dyDescent="0.25"/>
    <row r="2973" customFormat="1" x14ac:dyDescent="0.25"/>
    <row r="2974" customFormat="1" x14ac:dyDescent="0.25"/>
    <row r="2975" customFormat="1" x14ac:dyDescent="0.25"/>
    <row r="2976" customFormat="1" x14ac:dyDescent="0.25"/>
    <row r="2977" customFormat="1" x14ac:dyDescent="0.25"/>
    <row r="2978" customFormat="1" x14ac:dyDescent="0.25"/>
    <row r="2979" customFormat="1" x14ac:dyDescent="0.25"/>
    <row r="2980" customFormat="1" x14ac:dyDescent="0.25"/>
    <row r="2981" customFormat="1" x14ac:dyDescent="0.25"/>
    <row r="2982" customFormat="1" x14ac:dyDescent="0.25"/>
    <row r="2983" customFormat="1" x14ac:dyDescent="0.25"/>
    <row r="2984" customFormat="1" x14ac:dyDescent="0.25"/>
    <row r="2985" customFormat="1" x14ac:dyDescent="0.25"/>
    <row r="2986" customFormat="1" x14ac:dyDescent="0.25"/>
    <row r="2987" customFormat="1" x14ac:dyDescent="0.25"/>
    <row r="2988" customFormat="1" x14ac:dyDescent="0.25"/>
    <row r="2989" customFormat="1" x14ac:dyDescent="0.25"/>
    <row r="2990" customFormat="1" x14ac:dyDescent="0.25"/>
    <row r="2991" customFormat="1" x14ac:dyDescent="0.25"/>
    <row r="2992" customFormat="1" x14ac:dyDescent="0.25"/>
    <row r="2993" customFormat="1" x14ac:dyDescent="0.25"/>
    <row r="2994" customFormat="1" x14ac:dyDescent="0.25"/>
    <row r="2995" customFormat="1" x14ac:dyDescent="0.25"/>
    <row r="2996" customFormat="1" x14ac:dyDescent="0.25"/>
    <row r="2997" customFormat="1" x14ac:dyDescent="0.25"/>
    <row r="2998" customFormat="1" x14ac:dyDescent="0.25"/>
    <row r="2999" customFormat="1" x14ac:dyDescent="0.25"/>
    <row r="3000" customFormat="1" x14ac:dyDescent="0.25"/>
    <row r="3001" customFormat="1" x14ac:dyDescent="0.25"/>
    <row r="3002" customFormat="1" x14ac:dyDescent="0.25"/>
    <row r="3003" customFormat="1" x14ac:dyDescent="0.25"/>
    <row r="3004" customFormat="1" x14ac:dyDescent="0.25"/>
    <row r="3005" customFormat="1" x14ac:dyDescent="0.25"/>
    <row r="3006" customFormat="1" x14ac:dyDescent="0.25"/>
    <row r="3007" customFormat="1" x14ac:dyDescent="0.25"/>
    <row r="3008" customFormat="1" x14ac:dyDescent="0.25"/>
    <row r="3009" customFormat="1" x14ac:dyDescent="0.25"/>
    <row r="3010" customFormat="1" x14ac:dyDescent="0.25"/>
    <row r="3011" customFormat="1" x14ac:dyDescent="0.25"/>
    <row r="3012" customFormat="1" x14ac:dyDescent="0.25"/>
    <row r="3013" customFormat="1" x14ac:dyDescent="0.25"/>
    <row r="3014" customFormat="1" x14ac:dyDescent="0.25"/>
    <row r="3015" customFormat="1" x14ac:dyDescent="0.25"/>
    <row r="3016" customFormat="1" x14ac:dyDescent="0.25"/>
    <row r="3017" customFormat="1" x14ac:dyDescent="0.25"/>
    <row r="3018" customFormat="1" x14ac:dyDescent="0.25"/>
    <row r="3019" customFormat="1" x14ac:dyDescent="0.25"/>
    <row r="3020" customFormat="1" x14ac:dyDescent="0.25"/>
    <row r="3021" customFormat="1" x14ac:dyDescent="0.25"/>
    <row r="3022" customFormat="1" x14ac:dyDescent="0.25"/>
    <row r="3023" customFormat="1" x14ac:dyDescent="0.25"/>
    <row r="3024" customFormat="1" x14ac:dyDescent="0.25"/>
    <row r="3025" customFormat="1" x14ac:dyDescent="0.25"/>
    <row r="3026" customFormat="1" x14ac:dyDescent="0.25"/>
    <row r="3027" customFormat="1" x14ac:dyDescent="0.25"/>
    <row r="3028" customFormat="1" x14ac:dyDescent="0.25"/>
    <row r="3029" customFormat="1" x14ac:dyDescent="0.25"/>
    <row r="3030" customFormat="1" x14ac:dyDescent="0.25"/>
    <row r="3031" customFormat="1" x14ac:dyDescent="0.25"/>
    <row r="3032" customFormat="1" x14ac:dyDescent="0.25"/>
    <row r="3033" customFormat="1" x14ac:dyDescent="0.25"/>
    <row r="3034" customFormat="1" x14ac:dyDescent="0.25"/>
    <row r="3035" customFormat="1" x14ac:dyDescent="0.25"/>
    <row r="3036" customFormat="1" x14ac:dyDescent="0.25"/>
    <row r="3037" customFormat="1" x14ac:dyDescent="0.25"/>
    <row r="3038" customFormat="1" x14ac:dyDescent="0.25"/>
    <row r="3039" customFormat="1" x14ac:dyDescent="0.25"/>
    <row r="3040" customFormat="1" x14ac:dyDescent="0.25"/>
    <row r="3041" customFormat="1" x14ac:dyDescent="0.25"/>
    <row r="3042" customFormat="1" x14ac:dyDescent="0.25"/>
    <row r="3043" customFormat="1" x14ac:dyDescent="0.25"/>
    <row r="3044" customFormat="1" x14ac:dyDescent="0.25"/>
    <row r="3045" customFormat="1" x14ac:dyDescent="0.25"/>
    <row r="3046" customFormat="1" x14ac:dyDescent="0.25"/>
    <row r="3047" customFormat="1" x14ac:dyDescent="0.25"/>
    <row r="3048" customFormat="1" x14ac:dyDescent="0.25"/>
    <row r="3049" customFormat="1" x14ac:dyDescent="0.25"/>
    <row r="3050" customFormat="1" x14ac:dyDescent="0.25"/>
    <row r="3051" customFormat="1" x14ac:dyDescent="0.25"/>
    <row r="3052" customFormat="1" x14ac:dyDescent="0.25"/>
    <row r="3053" customFormat="1" x14ac:dyDescent="0.25"/>
    <row r="3054" customFormat="1" x14ac:dyDescent="0.25"/>
    <row r="3055" customFormat="1" x14ac:dyDescent="0.25"/>
    <row r="3056" customFormat="1" x14ac:dyDescent="0.25"/>
    <row r="3057" customFormat="1" x14ac:dyDescent="0.25"/>
    <row r="3058" customFormat="1" x14ac:dyDescent="0.25"/>
    <row r="3059" customFormat="1" x14ac:dyDescent="0.25"/>
    <row r="3060" customFormat="1" x14ac:dyDescent="0.25"/>
    <row r="3061" customFormat="1" x14ac:dyDescent="0.25"/>
    <row r="3062" customFormat="1" x14ac:dyDescent="0.25"/>
    <row r="3063" customFormat="1" x14ac:dyDescent="0.25"/>
    <row r="3064" customFormat="1" x14ac:dyDescent="0.25"/>
    <row r="3065" customFormat="1" x14ac:dyDescent="0.25"/>
    <row r="3066" customFormat="1" x14ac:dyDescent="0.25"/>
    <row r="3067" customFormat="1" x14ac:dyDescent="0.25"/>
    <row r="3068" customFormat="1" x14ac:dyDescent="0.25"/>
    <row r="3069" customFormat="1" x14ac:dyDescent="0.25"/>
    <row r="3070" customFormat="1" x14ac:dyDescent="0.25"/>
    <row r="3071" customFormat="1" x14ac:dyDescent="0.25"/>
    <row r="3072" customFormat="1" x14ac:dyDescent="0.25"/>
    <row r="3073" customFormat="1" x14ac:dyDescent="0.25"/>
    <row r="3074" customFormat="1" x14ac:dyDescent="0.25"/>
    <row r="3075" customFormat="1" x14ac:dyDescent="0.25"/>
    <row r="3076" customFormat="1" x14ac:dyDescent="0.25"/>
    <row r="3077" customFormat="1" x14ac:dyDescent="0.25"/>
    <row r="3078" customFormat="1" x14ac:dyDescent="0.25"/>
    <row r="3079" customFormat="1" x14ac:dyDescent="0.25"/>
    <row r="3080" customFormat="1" x14ac:dyDescent="0.25"/>
    <row r="3081" customFormat="1" x14ac:dyDescent="0.25"/>
    <row r="3082" customFormat="1" x14ac:dyDescent="0.25"/>
    <row r="3083" customFormat="1" x14ac:dyDescent="0.25"/>
    <row r="3084" customFormat="1" x14ac:dyDescent="0.25"/>
    <row r="3085" customFormat="1" x14ac:dyDescent="0.25"/>
    <row r="3086" customFormat="1" x14ac:dyDescent="0.25"/>
    <row r="3087" customFormat="1" x14ac:dyDescent="0.25"/>
    <row r="3088" customFormat="1" x14ac:dyDescent="0.25"/>
    <row r="3089" customFormat="1" x14ac:dyDescent="0.25"/>
    <row r="3090" customFormat="1" x14ac:dyDescent="0.25"/>
    <row r="3091" customFormat="1" x14ac:dyDescent="0.25"/>
    <row r="3092" customFormat="1" x14ac:dyDescent="0.25"/>
    <row r="3093" customFormat="1" x14ac:dyDescent="0.25"/>
    <row r="3094" customFormat="1" x14ac:dyDescent="0.25"/>
    <row r="3095" customFormat="1" x14ac:dyDescent="0.25"/>
    <row r="3096" customFormat="1" x14ac:dyDescent="0.25"/>
    <row r="3097" customFormat="1" x14ac:dyDescent="0.25"/>
    <row r="3098" customFormat="1" x14ac:dyDescent="0.25"/>
    <row r="3099" customFormat="1" x14ac:dyDescent="0.25"/>
    <row r="3100" customFormat="1" x14ac:dyDescent="0.25"/>
    <row r="3101" customFormat="1" x14ac:dyDescent="0.25"/>
    <row r="3102" customFormat="1" x14ac:dyDescent="0.25"/>
    <row r="3103" customFormat="1" x14ac:dyDescent="0.25"/>
    <row r="3104" customFormat="1" x14ac:dyDescent="0.25"/>
    <row r="3105" customFormat="1" x14ac:dyDescent="0.25"/>
    <row r="3106" customFormat="1" x14ac:dyDescent="0.25"/>
    <row r="3107" customFormat="1" x14ac:dyDescent="0.25"/>
    <row r="3108" customFormat="1" x14ac:dyDescent="0.25"/>
    <row r="3109" customFormat="1" x14ac:dyDescent="0.25"/>
    <row r="3110" customFormat="1" x14ac:dyDescent="0.25"/>
    <row r="3111" customFormat="1" x14ac:dyDescent="0.25"/>
    <row r="3112" customFormat="1" x14ac:dyDescent="0.25"/>
    <row r="3113" customFormat="1" x14ac:dyDescent="0.25"/>
    <row r="3114" customFormat="1" x14ac:dyDescent="0.25"/>
    <row r="3115" customFormat="1" x14ac:dyDescent="0.25"/>
    <row r="3116" customFormat="1" x14ac:dyDescent="0.25"/>
    <row r="3117" customFormat="1" x14ac:dyDescent="0.25"/>
    <row r="3118" customFormat="1" x14ac:dyDescent="0.25"/>
    <row r="3119" customFormat="1" x14ac:dyDescent="0.25"/>
    <row r="3120" customFormat="1" x14ac:dyDescent="0.25"/>
    <row r="3121" customFormat="1" x14ac:dyDescent="0.25"/>
    <row r="3122" customFormat="1" x14ac:dyDescent="0.25"/>
    <row r="3123" customFormat="1" x14ac:dyDescent="0.25"/>
    <row r="3124" customFormat="1" x14ac:dyDescent="0.25"/>
    <row r="3125" customFormat="1" x14ac:dyDescent="0.25"/>
    <row r="3126" customFormat="1" x14ac:dyDescent="0.25"/>
    <row r="3127" customFormat="1" x14ac:dyDescent="0.25"/>
    <row r="3128" customFormat="1" x14ac:dyDescent="0.25"/>
    <row r="3129" customFormat="1" x14ac:dyDescent="0.25"/>
    <row r="3130" customFormat="1" x14ac:dyDescent="0.25"/>
    <row r="3131" customFormat="1" x14ac:dyDescent="0.25"/>
    <row r="3132" customFormat="1" x14ac:dyDescent="0.25"/>
    <row r="3133" customFormat="1" x14ac:dyDescent="0.25"/>
    <row r="3134" customFormat="1" x14ac:dyDescent="0.25"/>
    <row r="3135" customFormat="1" x14ac:dyDescent="0.25"/>
    <row r="3136" customFormat="1" x14ac:dyDescent="0.25"/>
    <row r="3137" customFormat="1" x14ac:dyDescent="0.25"/>
    <row r="3138" customFormat="1" x14ac:dyDescent="0.25"/>
    <row r="3139" customFormat="1" x14ac:dyDescent="0.25"/>
    <row r="3140" customFormat="1" x14ac:dyDescent="0.25"/>
    <row r="3141" customFormat="1" x14ac:dyDescent="0.25"/>
    <row r="3142" customFormat="1" x14ac:dyDescent="0.25"/>
    <row r="3143" customFormat="1" x14ac:dyDescent="0.25"/>
    <row r="3144" customFormat="1" x14ac:dyDescent="0.25"/>
    <row r="3145" customFormat="1" x14ac:dyDescent="0.25"/>
    <row r="3146" customFormat="1" x14ac:dyDescent="0.25"/>
    <row r="3147" customFormat="1" x14ac:dyDescent="0.25"/>
    <row r="3148" customFormat="1" x14ac:dyDescent="0.25"/>
    <row r="3149" customFormat="1" x14ac:dyDescent="0.25"/>
    <row r="3150" customFormat="1" x14ac:dyDescent="0.25"/>
    <row r="3151" customFormat="1" x14ac:dyDescent="0.25"/>
    <row r="3152" customFormat="1" x14ac:dyDescent="0.25"/>
    <row r="3153" customFormat="1" x14ac:dyDescent="0.25"/>
    <row r="3154" customFormat="1" x14ac:dyDescent="0.25"/>
    <row r="3155" customFormat="1" x14ac:dyDescent="0.25"/>
    <row r="3156" customFormat="1" x14ac:dyDescent="0.25"/>
    <row r="3157" customFormat="1" x14ac:dyDescent="0.25"/>
    <row r="3158" customFormat="1" x14ac:dyDescent="0.25"/>
    <row r="3159" customFormat="1" x14ac:dyDescent="0.25"/>
    <row r="3160" customFormat="1" x14ac:dyDescent="0.25"/>
    <row r="3161" customFormat="1" x14ac:dyDescent="0.25"/>
    <row r="3162" customFormat="1" x14ac:dyDescent="0.25"/>
    <row r="3163" customFormat="1" x14ac:dyDescent="0.25"/>
    <row r="3164" customFormat="1" x14ac:dyDescent="0.25"/>
    <row r="3165" customFormat="1" x14ac:dyDescent="0.25"/>
    <row r="3166" customFormat="1" x14ac:dyDescent="0.25"/>
    <row r="3167" customFormat="1" x14ac:dyDescent="0.25"/>
    <row r="3168" customFormat="1" x14ac:dyDescent="0.25"/>
    <row r="3169" customFormat="1" x14ac:dyDescent="0.25"/>
    <row r="3170" customFormat="1" x14ac:dyDescent="0.25"/>
    <row r="3171" customFormat="1" x14ac:dyDescent="0.25"/>
    <row r="3172" customFormat="1" x14ac:dyDescent="0.25"/>
    <row r="3173" customFormat="1" x14ac:dyDescent="0.25"/>
    <row r="3174" customFormat="1" x14ac:dyDescent="0.25"/>
    <row r="3175" customFormat="1" x14ac:dyDescent="0.25"/>
    <row r="3176" customFormat="1" x14ac:dyDescent="0.25"/>
    <row r="3177" customFormat="1" x14ac:dyDescent="0.25"/>
    <row r="3178" customFormat="1" x14ac:dyDescent="0.25"/>
    <row r="3179" customFormat="1" x14ac:dyDescent="0.25"/>
    <row r="3180" customFormat="1" x14ac:dyDescent="0.25"/>
    <row r="3181" customFormat="1" x14ac:dyDescent="0.25"/>
    <row r="3182" customFormat="1" x14ac:dyDescent="0.25"/>
    <row r="3183" customFormat="1" x14ac:dyDescent="0.25"/>
    <row r="3184" customFormat="1" x14ac:dyDescent="0.25"/>
    <row r="3185" customFormat="1" x14ac:dyDescent="0.25"/>
    <row r="3186" customFormat="1" x14ac:dyDescent="0.25"/>
    <row r="3187" customFormat="1" x14ac:dyDescent="0.25"/>
    <row r="3188" customFormat="1" x14ac:dyDescent="0.25"/>
    <row r="3189" customFormat="1" x14ac:dyDescent="0.25"/>
    <row r="3190" customFormat="1" x14ac:dyDescent="0.25"/>
    <row r="3191" customFormat="1" x14ac:dyDescent="0.25"/>
    <row r="3192" customFormat="1" x14ac:dyDescent="0.25"/>
    <row r="3193" customFormat="1" x14ac:dyDescent="0.25"/>
    <row r="3194" customFormat="1" x14ac:dyDescent="0.25"/>
    <row r="3195" customFormat="1" x14ac:dyDescent="0.25"/>
    <row r="3196" customFormat="1" x14ac:dyDescent="0.25"/>
    <row r="3197" customFormat="1" x14ac:dyDescent="0.25"/>
    <row r="3198" customFormat="1" x14ac:dyDescent="0.25"/>
    <row r="3199" customFormat="1" x14ac:dyDescent="0.25"/>
    <row r="3200" customFormat="1" x14ac:dyDescent="0.25"/>
    <row r="3201" customFormat="1" x14ac:dyDescent="0.25"/>
    <row r="3202" customFormat="1" x14ac:dyDescent="0.25"/>
    <row r="3203" customFormat="1" x14ac:dyDescent="0.25"/>
    <row r="3204" customFormat="1" x14ac:dyDescent="0.25"/>
    <row r="3205" customFormat="1" x14ac:dyDescent="0.25"/>
    <row r="3206" customFormat="1" x14ac:dyDescent="0.25"/>
    <row r="3207" customFormat="1" x14ac:dyDescent="0.25"/>
    <row r="3208" customFormat="1" x14ac:dyDescent="0.25"/>
    <row r="3209" customFormat="1" x14ac:dyDescent="0.25"/>
    <row r="3210" customFormat="1" x14ac:dyDescent="0.25"/>
    <row r="3211" customFormat="1" x14ac:dyDescent="0.25"/>
    <row r="3212" customFormat="1" x14ac:dyDescent="0.25"/>
    <row r="3213" customFormat="1" x14ac:dyDescent="0.25"/>
    <row r="3214" customFormat="1" x14ac:dyDescent="0.25"/>
    <row r="3215" customFormat="1" x14ac:dyDescent="0.25"/>
    <row r="3216" customFormat="1" x14ac:dyDescent="0.25"/>
    <row r="3217" customFormat="1" x14ac:dyDescent="0.25"/>
    <row r="3218" customFormat="1" x14ac:dyDescent="0.25"/>
    <row r="3219" customFormat="1" x14ac:dyDescent="0.25"/>
    <row r="3220" customFormat="1" x14ac:dyDescent="0.25"/>
    <row r="3221" customFormat="1" x14ac:dyDescent="0.25"/>
    <row r="3222" customFormat="1" x14ac:dyDescent="0.25"/>
    <row r="3223" customFormat="1" x14ac:dyDescent="0.25"/>
    <row r="3224" customFormat="1" x14ac:dyDescent="0.25"/>
    <row r="3225" customFormat="1" x14ac:dyDescent="0.25"/>
    <row r="3226" customFormat="1" x14ac:dyDescent="0.25"/>
    <row r="3227" customFormat="1" x14ac:dyDescent="0.25"/>
    <row r="3228" customFormat="1" x14ac:dyDescent="0.25"/>
    <row r="3229" customFormat="1" x14ac:dyDescent="0.25"/>
    <row r="3230" customFormat="1" x14ac:dyDescent="0.25"/>
    <row r="3231" customFormat="1" x14ac:dyDescent="0.25"/>
    <row r="3232" customFormat="1" x14ac:dyDescent="0.25"/>
    <row r="3233" customFormat="1" x14ac:dyDescent="0.25"/>
    <row r="3234" customFormat="1" x14ac:dyDescent="0.25"/>
    <row r="3235" customFormat="1" x14ac:dyDescent="0.25"/>
    <row r="3236" customFormat="1" x14ac:dyDescent="0.25"/>
    <row r="3237" customFormat="1" x14ac:dyDescent="0.25"/>
    <row r="3238" customFormat="1" x14ac:dyDescent="0.25"/>
    <row r="3239" customFormat="1" x14ac:dyDescent="0.25"/>
    <row r="3240" customFormat="1" x14ac:dyDescent="0.25"/>
    <row r="3241" customFormat="1" x14ac:dyDescent="0.25"/>
    <row r="3242" customFormat="1" x14ac:dyDescent="0.25"/>
    <row r="3243" customFormat="1" x14ac:dyDescent="0.25"/>
    <row r="3244" customFormat="1" x14ac:dyDescent="0.25"/>
    <row r="3245" customFormat="1" x14ac:dyDescent="0.25"/>
    <row r="3246" customFormat="1" x14ac:dyDescent="0.25"/>
    <row r="3247" customFormat="1" x14ac:dyDescent="0.25"/>
    <row r="3248" customFormat="1" x14ac:dyDescent="0.25"/>
    <row r="3249" customFormat="1" x14ac:dyDescent="0.25"/>
    <row r="3250" customFormat="1" x14ac:dyDescent="0.25"/>
    <row r="3251" customFormat="1" x14ac:dyDescent="0.25"/>
    <row r="3252" customFormat="1" x14ac:dyDescent="0.25"/>
    <row r="3253" customFormat="1" x14ac:dyDescent="0.25"/>
    <row r="3254" customFormat="1" x14ac:dyDescent="0.25"/>
    <row r="3255" customFormat="1" x14ac:dyDescent="0.25"/>
    <row r="3256" customFormat="1" x14ac:dyDescent="0.25"/>
    <row r="3257" customFormat="1" x14ac:dyDescent="0.25"/>
    <row r="3258" customFormat="1" x14ac:dyDescent="0.25"/>
    <row r="3259" customFormat="1" x14ac:dyDescent="0.25"/>
    <row r="3260" customFormat="1" x14ac:dyDescent="0.25"/>
    <row r="3261" customFormat="1" x14ac:dyDescent="0.25"/>
    <row r="3262" customFormat="1" x14ac:dyDescent="0.25"/>
    <row r="3263" customFormat="1" x14ac:dyDescent="0.25"/>
    <row r="3264" customFormat="1" x14ac:dyDescent="0.25"/>
    <row r="3265" customFormat="1" x14ac:dyDescent="0.25"/>
    <row r="3266" customFormat="1" x14ac:dyDescent="0.25"/>
    <row r="3267" customFormat="1" x14ac:dyDescent="0.25"/>
    <row r="3268" customFormat="1" x14ac:dyDescent="0.25"/>
    <row r="3269" customFormat="1" x14ac:dyDescent="0.25"/>
    <row r="3270" customFormat="1" x14ac:dyDescent="0.25"/>
    <row r="3271" customFormat="1" x14ac:dyDescent="0.25"/>
    <row r="3272" customFormat="1" x14ac:dyDescent="0.25"/>
    <row r="3273" customFormat="1" x14ac:dyDescent="0.25"/>
    <row r="3274" customFormat="1" x14ac:dyDescent="0.25"/>
    <row r="3275" customFormat="1" x14ac:dyDescent="0.25"/>
    <row r="3276" customFormat="1" x14ac:dyDescent="0.25"/>
    <row r="3277" customFormat="1" x14ac:dyDescent="0.25"/>
    <row r="3278" customFormat="1" x14ac:dyDescent="0.25"/>
    <row r="3279" customFormat="1" x14ac:dyDescent="0.25"/>
    <row r="3280" customFormat="1" x14ac:dyDescent="0.25"/>
    <row r="3281" customFormat="1" x14ac:dyDescent="0.25"/>
    <row r="3282" customFormat="1" x14ac:dyDescent="0.25"/>
    <row r="3283" customFormat="1" x14ac:dyDescent="0.25"/>
    <row r="3284" customFormat="1" x14ac:dyDescent="0.25"/>
    <row r="3285" customFormat="1" x14ac:dyDescent="0.25"/>
    <row r="3286" customFormat="1" x14ac:dyDescent="0.25"/>
    <row r="3287" customFormat="1" x14ac:dyDescent="0.25"/>
    <row r="3288" customFormat="1" x14ac:dyDescent="0.25"/>
    <row r="3289" customFormat="1" x14ac:dyDescent="0.25"/>
    <row r="3290" customFormat="1" x14ac:dyDescent="0.25"/>
    <row r="3291" customFormat="1" x14ac:dyDescent="0.25"/>
    <row r="3292" customFormat="1" x14ac:dyDescent="0.25"/>
    <row r="3293" customFormat="1" x14ac:dyDescent="0.25"/>
    <row r="3294" customFormat="1" x14ac:dyDescent="0.25"/>
    <row r="3295" customFormat="1" x14ac:dyDescent="0.25"/>
    <row r="3296" customFormat="1" x14ac:dyDescent="0.25"/>
    <row r="3297" customFormat="1" x14ac:dyDescent="0.25"/>
    <row r="3298" customFormat="1" x14ac:dyDescent="0.25"/>
    <row r="3299" customFormat="1" x14ac:dyDescent="0.25"/>
    <row r="3300" customFormat="1" x14ac:dyDescent="0.25"/>
    <row r="3301" customFormat="1" x14ac:dyDescent="0.25"/>
    <row r="3302" customFormat="1" x14ac:dyDescent="0.25"/>
    <row r="3303" customFormat="1" x14ac:dyDescent="0.25"/>
    <row r="3304" customFormat="1" x14ac:dyDescent="0.25"/>
    <row r="3305" customFormat="1" x14ac:dyDescent="0.25"/>
    <row r="3306" customFormat="1" x14ac:dyDescent="0.25"/>
    <row r="3307" customFormat="1" x14ac:dyDescent="0.25"/>
    <row r="3308" customFormat="1" x14ac:dyDescent="0.25"/>
    <row r="3309" customFormat="1" x14ac:dyDescent="0.25"/>
    <row r="3310" customFormat="1" x14ac:dyDescent="0.25"/>
    <row r="3311" customFormat="1" x14ac:dyDescent="0.25"/>
    <row r="3312" customFormat="1" x14ac:dyDescent="0.25"/>
    <row r="3313" customFormat="1" x14ac:dyDescent="0.25"/>
    <row r="3314" customFormat="1" x14ac:dyDescent="0.25"/>
    <row r="3315" customFormat="1" x14ac:dyDescent="0.25"/>
    <row r="3316" customFormat="1" x14ac:dyDescent="0.25"/>
    <row r="3317" customFormat="1" x14ac:dyDescent="0.25"/>
    <row r="3318" customFormat="1" x14ac:dyDescent="0.25"/>
    <row r="3319" customFormat="1" x14ac:dyDescent="0.25"/>
    <row r="3320" customFormat="1" x14ac:dyDescent="0.25"/>
    <row r="3321" customFormat="1" x14ac:dyDescent="0.25"/>
    <row r="3322" customFormat="1" x14ac:dyDescent="0.25"/>
    <row r="3323" customFormat="1" x14ac:dyDescent="0.25"/>
    <row r="3324" customFormat="1" x14ac:dyDescent="0.25"/>
    <row r="3325" customFormat="1" x14ac:dyDescent="0.25"/>
    <row r="3326" customFormat="1" x14ac:dyDescent="0.25"/>
    <row r="3327" customFormat="1" x14ac:dyDescent="0.25"/>
    <row r="3328" customFormat="1" x14ac:dyDescent="0.25"/>
    <row r="3329" customFormat="1" x14ac:dyDescent="0.25"/>
    <row r="3330" customFormat="1" x14ac:dyDescent="0.25"/>
    <row r="3331" customFormat="1" x14ac:dyDescent="0.25"/>
    <row r="3332" customFormat="1" x14ac:dyDescent="0.25"/>
    <row r="3333" customFormat="1" x14ac:dyDescent="0.25"/>
    <row r="3334" customFormat="1" x14ac:dyDescent="0.25"/>
    <row r="3335" customFormat="1" x14ac:dyDescent="0.25"/>
    <row r="3336" customFormat="1" x14ac:dyDescent="0.25"/>
    <row r="3337" customFormat="1" x14ac:dyDescent="0.25"/>
    <row r="3338" customFormat="1" x14ac:dyDescent="0.25"/>
    <row r="3339" customFormat="1" x14ac:dyDescent="0.25"/>
    <row r="3340" customFormat="1" x14ac:dyDescent="0.25"/>
    <row r="3341" customFormat="1" x14ac:dyDescent="0.25"/>
    <row r="3342" customFormat="1" x14ac:dyDescent="0.25"/>
    <row r="3343" customFormat="1" x14ac:dyDescent="0.25"/>
    <row r="3344" customFormat="1" x14ac:dyDescent="0.25"/>
    <row r="3345" customFormat="1" x14ac:dyDescent="0.25"/>
    <row r="3346" customFormat="1" x14ac:dyDescent="0.25"/>
    <row r="3347" customFormat="1" x14ac:dyDescent="0.25"/>
    <row r="3348" customFormat="1" x14ac:dyDescent="0.25"/>
    <row r="3349" customFormat="1" x14ac:dyDescent="0.25"/>
    <row r="3350" customFormat="1" x14ac:dyDescent="0.25"/>
    <row r="3351" customFormat="1" x14ac:dyDescent="0.25"/>
    <row r="3352" customFormat="1" x14ac:dyDescent="0.25"/>
    <row r="3353" customFormat="1" x14ac:dyDescent="0.25"/>
    <row r="3354" customFormat="1" x14ac:dyDescent="0.25"/>
    <row r="3355" customFormat="1" x14ac:dyDescent="0.25"/>
    <row r="3356" customFormat="1" x14ac:dyDescent="0.25"/>
    <row r="3357" customFormat="1" x14ac:dyDescent="0.25"/>
    <row r="3358" customFormat="1" x14ac:dyDescent="0.25"/>
    <row r="3359" customFormat="1" x14ac:dyDescent="0.25"/>
    <row r="3360" customFormat="1" x14ac:dyDescent="0.25"/>
    <row r="3361" customFormat="1" x14ac:dyDescent="0.25"/>
    <row r="3362" customFormat="1" x14ac:dyDescent="0.25"/>
    <row r="3363" customFormat="1" x14ac:dyDescent="0.25"/>
    <row r="3364" customFormat="1" x14ac:dyDescent="0.25"/>
    <row r="3365" customFormat="1" x14ac:dyDescent="0.25"/>
    <row r="3366" customFormat="1" x14ac:dyDescent="0.25"/>
    <row r="3367" customFormat="1" x14ac:dyDescent="0.25"/>
    <row r="3368" customFormat="1" x14ac:dyDescent="0.25"/>
    <row r="3369" customFormat="1" x14ac:dyDescent="0.25"/>
    <row r="3370" customFormat="1" x14ac:dyDescent="0.25"/>
    <row r="3371" customFormat="1" x14ac:dyDescent="0.25"/>
    <row r="3372" customFormat="1" x14ac:dyDescent="0.25"/>
    <row r="3373" customFormat="1" x14ac:dyDescent="0.25"/>
    <row r="3374" customFormat="1" x14ac:dyDescent="0.25"/>
    <row r="3375" customFormat="1" x14ac:dyDescent="0.25"/>
    <row r="3376" customFormat="1" x14ac:dyDescent="0.25"/>
    <row r="3377" customFormat="1" x14ac:dyDescent="0.25"/>
    <row r="3378" customFormat="1" x14ac:dyDescent="0.25"/>
    <row r="3379" customFormat="1" x14ac:dyDescent="0.25"/>
    <row r="3380" customFormat="1" x14ac:dyDescent="0.25"/>
    <row r="3381" customFormat="1" x14ac:dyDescent="0.25"/>
    <row r="3382" customFormat="1" x14ac:dyDescent="0.25"/>
    <row r="3383" customFormat="1" x14ac:dyDescent="0.25"/>
    <row r="3384" customFormat="1" x14ac:dyDescent="0.25"/>
    <row r="3385" customFormat="1" x14ac:dyDescent="0.25"/>
    <row r="3386" customFormat="1" x14ac:dyDescent="0.25"/>
    <row r="3387" customFormat="1" x14ac:dyDescent="0.25"/>
    <row r="3388" customFormat="1" x14ac:dyDescent="0.25"/>
    <row r="3389" customFormat="1" x14ac:dyDescent="0.25"/>
    <row r="3390" customFormat="1" x14ac:dyDescent="0.25"/>
    <row r="3391" customFormat="1" x14ac:dyDescent="0.25"/>
    <row r="3392" customFormat="1" x14ac:dyDescent="0.25"/>
    <row r="3393" customFormat="1" x14ac:dyDescent="0.25"/>
    <row r="3394" customFormat="1" x14ac:dyDescent="0.25"/>
    <row r="3395" customFormat="1" x14ac:dyDescent="0.25"/>
    <row r="3396" customFormat="1" x14ac:dyDescent="0.25"/>
    <row r="3397" customFormat="1" x14ac:dyDescent="0.25"/>
    <row r="3398" customFormat="1" x14ac:dyDescent="0.25"/>
    <row r="3399" customFormat="1" x14ac:dyDescent="0.25"/>
    <row r="3400" customFormat="1" x14ac:dyDescent="0.25"/>
    <row r="3401" customFormat="1" x14ac:dyDescent="0.25"/>
    <row r="3402" customFormat="1" x14ac:dyDescent="0.25"/>
    <row r="3403" customFormat="1" x14ac:dyDescent="0.25"/>
    <row r="3404" customFormat="1" x14ac:dyDescent="0.25"/>
    <row r="3405" customFormat="1" x14ac:dyDescent="0.25"/>
    <row r="3406" customFormat="1" x14ac:dyDescent="0.25"/>
    <row r="3407" customFormat="1" x14ac:dyDescent="0.25"/>
    <row r="3408" customFormat="1" x14ac:dyDescent="0.25"/>
    <row r="3409" customFormat="1" x14ac:dyDescent="0.25"/>
    <row r="3410" customFormat="1" x14ac:dyDescent="0.25"/>
    <row r="3411" customFormat="1" x14ac:dyDescent="0.25"/>
    <row r="3412" customFormat="1" x14ac:dyDescent="0.25"/>
    <row r="3413" customFormat="1" x14ac:dyDescent="0.25"/>
    <row r="3414" customFormat="1" x14ac:dyDescent="0.25"/>
    <row r="3415" customFormat="1" x14ac:dyDescent="0.25"/>
    <row r="3416" customFormat="1" x14ac:dyDescent="0.25"/>
    <row r="3417" customFormat="1" x14ac:dyDescent="0.25"/>
    <row r="3418" customFormat="1" x14ac:dyDescent="0.25"/>
    <row r="3419" customFormat="1" x14ac:dyDescent="0.25"/>
    <row r="3420" customFormat="1" x14ac:dyDescent="0.25"/>
    <row r="3421" customFormat="1" x14ac:dyDescent="0.25"/>
    <row r="3422" customFormat="1" x14ac:dyDescent="0.25"/>
    <row r="3423" customFormat="1" x14ac:dyDescent="0.25"/>
    <row r="3424" customFormat="1" x14ac:dyDescent="0.25"/>
    <row r="3425" customFormat="1" x14ac:dyDescent="0.25"/>
    <row r="3426" customFormat="1" x14ac:dyDescent="0.25"/>
    <row r="3427" customFormat="1" x14ac:dyDescent="0.25"/>
    <row r="3428" customFormat="1" x14ac:dyDescent="0.25"/>
    <row r="3429" customFormat="1" x14ac:dyDescent="0.25"/>
    <row r="3430" customFormat="1" x14ac:dyDescent="0.25"/>
    <row r="3431" customFormat="1" x14ac:dyDescent="0.25"/>
    <row r="3432" customFormat="1" x14ac:dyDescent="0.25"/>
    <row r="3433" customFormat="1" x14ac:dyDescent="0.25"/>
    <row r="3434" customFormat="1" x14ac:dyDescent="0.25"/>
    <row r="3435" customFormat="1" x14ac:dyDescent="0.25"/>
    <row r="3436" customFormat="1" x14ac:dyDescent="0.25"/>
    <row r="3437" customFormat="1" x14ac:dyDescent="0.25"/>
    <row r="3438" customFormat="1" x14ac:dyDescent="0.25"/>
    <row r="3439" customFormat="1" x14ac:dyDescent="0.25"/>
    <row r="3440" customFormat="1" x14ac:dyDescent="0.25"/>
    <row r="3441" customFormat="1" x14ac:dyDescent="0.25"/>
    <row r="3442" customFormat="1" x14ac:dyDescent="0.25"/>
    <row r="3443" customFormat="1" x14ac:dyDescent="0.25"/>
    <row r="3444" customFormat="1" x14ac:dyDescent="0.25"/>
    <row r="3445" customFormat="1" x14ac:dyDescent="0.25"/>
    <row r="3446" customFormat="1" x14ac:dyDescent="0.25"/>
    <row r="3447" customFormat="1" x14ac:dyDescent="0.25"/>
    <row r="3448" customFormat="1" x14ac:dyDescent="0.25"/>
    <row r="3449" customFormat="1" x14ac:dyDescent="0.25"/>
    <row r="3450" customFormat="1" x14ac:dyDescent="0.25"/>
    <row r="3451" customFormat="1" x14ac:dyDescent="0.25"/>
    <row r="3452" customFormat="1" x14ac:dyDescent="0.25"/>
    <row r="3453" customFormat="1" x14ac:dyDescent="0.25"/>
    <row r="3454" customFormat="1" x14ac:dyDescent="0.25"/>
    <row r="3455" customFormat="1" x14ac:dyDescent="0.25"/>
    <row r="3456" customFormat="1" x14ac:dyDescent="0.25"/>
    <row r="3457" customFormat="1" x14ac:dyDescent="0.25"/>
    <row r="3458" customFormat="1" x14ac:dyDescent="0.25"/>
    <row r="3459" customFormat="1" x14ac:dyDescent="0.25"/>
    <row r="3460" customFormat="1" x14ac:dyDescent="0.25"/>
    <row r="3461" customFormat="1" x14ac:dyDescent="0.25"/>
    <row r="3462" customFormat="1" x14ac:dyDescent="0.25"/>
    <row r="3463" customFormat="1" x14ac:dyDescent="0.25"/>
    <row r="3464" customFormat="1" x14ac:dyDescent="0.25"/>
    <row r="3465" customFormat="1" x14ac:dyDescent="0.25"/>
    <row r="3466" customFormat="1" x14ac:dyDescent="0.25"/>
    <row r="3467" customFormat="1" x14ac:dyDescent="0.25"/>
    <row r="3468" customFormat="1" x14ac:dyDescent="0.25"/>
    <row r="3469" customFormat="1" x14ac:dyDescent="0.25"/>
    <row r="3470" customFormat="1" x14ac:dyDescent="0.25"/>
    <row r="3471" customFormat="1" x14ac:dyDescent="0.25"/>
    <row r="3472" customFormat="1" x14ac:dyDescent="0.25"/>
    <row r="3473" customFormat="1" x14ac:dyDescent="0.25"/>
    <row r="3474" customFormat="1" x14ac:dyDescent="0.25"/>
    <row r="3475" customFormat="1" x14ac:dyDescent="0.25"/>
    <row r="3476" customFormat="1" x14ac:dyDescent="0.25"/>
    <row r="3477" customFormat="1" x14ac:dyDescent="0.25"/>
    <row r="3478" customFormat="1" x14ac:dyDescent="0.25"/>
    <row r="3479" customFormat="1" x14ac:dyDescent="0.25"/>
    <row r="3480" customFormat="1" x14ac:dyDescent="0.25"/>
    <row r="3481" customFormat="1" x14ac:dyDescent="0.25"/>
    <row r="3482" customFormat="1" x14ac:dyDescent="0.25"/>
    <row r="3483" customFormat="1" x14ac:dyDescent="0.25"/>
    <row r="3484" customFormat="1" x14ac:dyDescent="0.25"/>
    <row r="3485" customFormat="1" x14ac:dyDescent="0.25"/>
    <row r="3486" customFormat="1" x14ac:dyDescent="0.25"/>
    <row r="3487" customFormat="1" x14ac:dyDescent="0.25"/>
    <row r="3488" customFormat="1" x14ac:dyDescent="0.25"/>
    <row r="3489" customFormat="1" x14ac:dyDescent="0.25"/>
    <row r="3490" customFormat="1" x14ac:dyDescent="0.25"/>
    <row r="3491" customFormat="1" x14ac:dyDescent="0.25"/>
    <row r="3492" customFormat="1" x14ac:dyDescent="0.25"/>
    <row r="3493" customFormat="1" x14ac:dyDescent="0.25"/>
    <row r="3494" customFormat="1" x14ac:dyDescent="0.25"/>
    <row r="3495" customFormat="1" x14ac:dyDescent="0.25"/>
    <row r="3496" customFormat="1" x14ac:dyDescent="0.25"/>
    <row r="3497" customFormat="1" x14ac:dyDescent="0.25"/>
    <row r="3498" customFormat="1" x14ac:dyDescent="0.25"/>
    <row r="3499" customFormat="1" x14ac:dyDescent="0.25"/>
    <row r="3500" customFormat="1" x14ac:dyDescent="0.25"/>
    <row r="3501" customFormat="1" x14ac:dyDescent="0.25"/>
    <row r="3502" customFormat="1" x14ac:dyDescent="0.25"/>
    <row r="3503" customFormat="1" x14ac:dyDescent="0.25"/>
    <row r="3504" customFormat="1" x14ac:dyDescent="0.25"/>
    <row r="3505" customFormat="1" x14ac:dyDescent="0.25"/>
    <row r="3506" customFormat="1" x14ac:dyDescent="0.25"/>
    <row r="3507" customFormat="1" x14ac:dyDescent="0.25"/>
    <row r="3508" customFormat="1" x14ac:dyDescent="0.25"/>
    <row r="3509" customFormat="1" x14ac:dyDescent="0.25"/>
    <row r="3510" customFormat="1" x14ac:dyDescent="0.25"/>
    <row r="3511" customFormat="1" x14ac:dyDescent="0.25"/>
    <row r="3512" customFormat="1" x14ac:dyDescent="0.25"/>
    <row r="3513" customFormat="1" x14ac:dyDescent="0.25"/>
    <row r="3514" customFormat="1" x14ac:dyDescent="0.25"/>
    <row r="3515" customFormat="1" x14ac:dyDescent="0.25"/>
    <row r="3516" customFormat="1" x14ac:dyDescent="0.25"/>
    <row r="3517" customFormat="1" x14ac:dyDescent="0.25"/>
    <row r="3518" customFormat="1" x14ac:dyDescent="0.25"/>
    <row r="3519" customFormat="1" x14ac:dyDescent="0.25"/>
    <row r="3520" customFormat="1" x14ac:dyDescent="0.25"/>
    <row r="3521" customFormat="1" x14ac:dyDescent="0.25"/>
    <row r="3522" customFormat="1" x14ac:dyDescent="0.25"/>
    <row r="3523" customFormat="1" x14ac:dyDescent="0.25"/>
    <row r="3524" customFormat="1" x14ac:dyDescent="0.25"/>
    <row r="3525" customFormat="1" x14ac:dyDescent="0.25"/>
    <row r="3526" customFormat="1" x14ac:dyDescent="0.25"/>
    <row r="3527" customFormat="1" x14ac:dyDescent="0.25"/>
    <row r="3528" customFormat="1" x14ac:dyDescent="0.25"/>
    <row r="3529" customFormat="1" x14ac:dyDescent="0.25"/>
    <row r="3530" customFormat="1" x14ac:dyDescent="0.25"/>
    <row r="3531" customFormat="1" x14ac:dyDescent="0.25"/>
    <row r="3532" customFormat="1" x14ac:dyDescent="0.25"/>
    <row r="3533" customFormat="1" x14ac:dyDescent="0.25"/>
    <row r="3534" customFormat="1" x14ac:dyDescent="0.25"/>
    <row r="3535" customFormat="1" x14ac:dyDescent="0.25"/>
    <row r="3536" customFormat="1" x14ac:dyDescent="0.25"/>
    <row r="3537" customFormat="1" x14ac:dyDescent="0.25"/>
    <row r="3538" customFormat="1" x14ac:dyDescent="0.25"/>
    <row r="3539" customFormat="1" x14ac:dyDescent="0.25"/>
    <row r="3540" customFormat="1" x14ac:dyDescent="0.25"/>
    <row r="3541" customFormat="1" x14ac:dyDescent="0.25"/>
    <row r="3542" customFormat="1" x14ac:dyDescent="0.25"/>
    <row r="3543" customFormat="1" x14ac:dyDescent="0.25"/>
    <row r="3544" customFormat="1" x14ac:dyDescent="0.25"/>
    <row r="3545" customFormat="1" x14ac:dyDescent="0.25"/>
    <row r="3546" customFormat="1" x14ac:dyDescent="0.25"/>
    <row r="3547" customFormat="1" x14ac:dyDescent="0.25"/>
    <row r="3548" customFormat="1" x14ac:dyDescent="0.25"/>
    <row r="3549" customFormat="1" x14ac:dyDescent="0.25"/>
    <row r="3550" customFormat="1" x14ac:dyDescent="0.25"/>
    <row r="3551" customFormat="1" x14ac:dyDescent="0.25"/>
    <row r="3552" customFormat="1" x14ac:dyDescent="0.25"/>
    <row r="3553" customFormat="1" x14ac:dyDescent="0.25"/>
    <row r="3554" customFormat="1" x14ac:dyDescent="0.25"/>
    <row r="3555" customFormat="1" x14ac:dyDescent="0.25"/>
    <row r="3556" customFormat="1" x14ac:dyDescent="0.25"/>
    <row r="3557" customFormat="1" x14ac:dyDescent="0.25"/>
    <row r="3558" customFormat="1" x14ac:dyDescent="0.25"/>
    <row r="3559" customFormat="1" x14ac:dyDescent="0.25"/>
    <row r="3560" customFormat="1" x14ac:dyDescent="0.25"/>
    <row r="3561" customFormat="1" x14ac:dyDescent="0.25"/>
    <row r="3562" customFormat="1" x14ac:dyDescent="0.25"/>
    <row r="3563" customFormat="1" x14ac:dyDescent="0.25"/>
    <row r="3564" customFormat="1" x14ac:dyDescent="0.25"/>
    <row r="3565" customFormat="1" x14ac:dyDescent="0.25"/>
    <row r="3566" customFormat="1" x14ac:dyDescent="0.25"/>
    <row r="3567" customFormat="1" x14ac:dyDescent="0.25"/>
    <row r="3568" customFormat="1" x14ac:dyDescent="0.25"/>
    <row r="3569" customFormat="1" x14ac:dyDescent="0.25"/>
    <row r="3570" customFormat="1" x14ac:dyDescent="0.25"/>
    <row r="3571" customFormat="1" x14ac:dyDescent="0.25"/>
    <row r="3572" customFormat="1" x14ac:dyDescent="0.25"/>
    <row r="3573" customFormat="1" x14ac:dyDescent="0.25"/>
    <row r="3574" customFormat="1" x14ac:dyDescent="0.25"/>
    <row r="3575" customFormat="1" x14ac:dyDescent="0.25"/>
    <row r="3576" customFormat="1" x14ac:dyDescent="0.25"/>
    <row r="3577" customFormat="1" x14ac:dyDescent="0.25"/>
    <row r="3578" customFormat="1" x14ac:dyDescent="0.25"/>
    <row r="3579" customFormat="1" x14ac:dyDescent="0.25"/>
    <row r="3580" customFormat="1" x14ac:dyDescent="0.25"/>
    <row r="3581" customFormat="1" x14ac:dyDescent="0.25"/>
    <row r="3582" customFormat="1" x14ac:dyDescent="0.25"/>
    <row r="3583" customFormat="1" x14ac:dyDescent="0.25"/>
    <row r="3584" customFormat="1" x14ac:dyDescent="0.25"/>
    <row r="3585" customFormat="1" x14ac:dyDescent="0.25"/>
    <row r="3586" customFormat="1" x14ac:dyDescent="0.25"/>
    <row r="3587" customFormat="1" x14ac:dyDescent="0.25"/>
    <row r="3588" customFormat="1" x14ac:dyDescent="0.25"/>
    <row r="3589" customFormat="1" x14ac:dyDescent="0.25"/>
    <row r="3590" customFormat="1" x14ac:dyDescent="0.25"/>
    <row r="3591" customFormat="1" x14ac:dyDescent="0.25"/>
    <row r="3592" customFormat="1" x14ac:dyDescent="0.25"/>
    <row r="3593" customFormat="1" x14ac:dyDescent="0.25"/>
    <row r="3594" customFormat="1" x14ac:dyDescent="0.25"/>
    <row r="3595" customFormat="1" x14ac:dyDescent="0.25"/>
    <row r="3596" customFormat="1" x14ac:dyDescent="0.25"/>
    <row r="3597" customFormat="1" x14ac:dyDescent="0.25"/>
    <row r="3598" customFormat="1" x14ac:dyDescent="0.25"/>
    <row r="3599" customFormat="1" x14ac:dyDescent="0.25"/>
    <row r="3600" customFormat="1" x14ac:dyDescent="0.25"/>
    <row r="3601" customFormat="1" x14ac:dyDescent="0.25"/>
    <row r="3602" customFormat="1" x14ac:dyDescent="0.25"/>
    <row r="3603" customFormat="1" x14ac:dyDescent="0.25"/>
    <row r="3604" customFormat="1" x14ac:dyDescent="0.25"/>
    <row r="3605" customFormat="1" x14ac:dyDescent="0.25"/>
    <row r="3606" customFormat="1" x14ac:dyDescent="0.25"/>
    <row r="3607" customFormat="1" x14ac:dyDescent="0.25"/>
    <row r="3608" customFormat="1" x14ac:dyDescent="0.25"/>
    <row r="3609" customFormat="1" x14ac:dyDescent="0.25"/>
    <row r="3610" customFormat="1" x14ac:dyDescent="0.25"/>
    <row r="3611" customFormat="1" x14ac:dyDescent="0.25"/>
    <row r="3612" customFormat="1" x14ac:dyDescent="0.25"/>
    <row r="3613" customFormat="1" x14ac:dyDescent="0.25"/>
    <row r="3614" customFormat="1" x14ac:dyDescent="0.25"/>
    <row r="3615" customFormat="1" x14ac:dyDescent="0.25"/>
    <row r="3616" customFormat="1" x14ac:dyDescent="0.25"/>
    <row r="3617" customFormat="1" x14ac:dyDescent="0.25"/>
    <row r="3618" customFormat="1" x14ac:dyDescent="0.25"/>
    <row r="3619" customFormat="1" x14ac:dyDescent="0.25"/>
    <row r="3620" customFormat="1" x14ac:dyDescent="0.25"/>
    <row r="3621" customFormat="1" x14ac:dyDescent="0.25"/>
    <row r="3622" customFormat="1" x14ac:dyDescent="0.25"/>
    <row r="3623" customFormat="1" x14ac:dyDescent="0.25"/>
    <row r="3624" customFormat="1" x14ac:dyDescent="0.25"/>
    <row r="3625" customFormat="1" x14ac:dyDescent="0.25"/>
    <row r="3626" customFormat="1" x14ac:dyDescent="0.25"/>
    <row r="3627" customFormat="1" x14ac:dyDescent="0.25"/>
    <row r="3628" customFormat="1" x14ac:dyDescent="0.25"/>
    <row r="3629" customFormat="1" x14ac:dyDescent="0.25"/>
    <row r="3630" customFormat="1" x14ac:dyDescent="0.25"/>
    <row r="3631" customFormat="1" x14ac:dyDescent="0.25"/>
    <row r="3632" customFormat="1" x14ac:dyDescent="0.25"/>
    <row r="3633" customFormat="1" x14ac:dyDescent="0.25"/>
    <row r="3634" customFormat="1" x14ac:dyDescent="0.25"/>
    <row r="3635" customFormat="1" x14ac:dyDescent="0.25"/>
    <row r="3636" customFormat="1" x14ac:dyDescent="0.25"/>
    <row r="3637" customFormat="1" x14ac:dyDescent="0.25"/>
    <row r="3638" customFormat="1" x14ac:dyDescent="0.25"/>
    <row r="3639" customFormat="1" x14ac:dyDescent="0.25"/>
    <row r="3640" customFormat="1" x14ac:dyDescent="0.25"/>
    <row r="3641" customFormat="1" x14ac:dyDescent="0.25"/>
    <row r="3642" customFormat="1" x14ac:dyDescent="0.25"/>
    <row r="3643" customFormat="1" x14ac:dyDescent="0.25"/>
    <row r="3644" customFormat="1" x14ac:dyDescent="0.25"/>
    <row r="3645" customFormat="1" x14ac:dyDescent="0.25"/>
    <row r="3646" customFormat="1" x14ac:dyDescent="0.25"/>
    <row r="3647" customFormat="1" x14ac:dyDescent="0.25"/>
    <row r="3648" customFormat="1" x14ac:dyDescent="0.25"/>
    <row r="3649" customFormat="1" x14ac:dyDescent="0.25"/>
    <row r="3650" customFormat="1" x14ac:dyDescent="0.25"/>
    <row r="3651" customFormat="1" x14ac:dyDescent="0.25"/>
    <row r="3652" customFormat="1" x14ac:dyDescent="0.25"/>
    <row r="3653" customFormat="1" x14ac:dyDescent="0.25"/>
    <row r="3654" customFormat="1" x14ac:dyDescent="0.25"/>
    <row r="3655" customFormat="1" x14ac:dyDescent="0.25"/>
    <row r="3656" customFormat="1" x14ac:dyDescent="0.25"/>
    <row r="3657" customFormat="1" x14ac:dyDescent="0.25"/>
    <row r="3658" customFormat="1" x14ac:dyDescent="0.25"/>
    <row r="3659" customFormat="1" x14ac:dyDescent="0.25"/>
    <row r="3660" customFormat="1" x14ac:dyDescent="0.25"/>
    <row r="3661" customFormat="1" x14ac:dyDescent="0.25"/>
    <row r="3662" customFormat="1" x14ac:dyDescent="0.25"/>
    <row r="3663" customFormat="1" x14ac:dyDescent="0.25"/>
    <row r="3664" customFormat="1" x14ac:dyDescent="0.25"/>
    <row r="3665" customFormat="1" x14ac:dyDescent="0.25"/>
    <row r="3666" customFormat="1" x14ac:dyDescent="0.25"/>
    <row r="3667" customFormat="1" x14ac:dyDescent="0.25"/>
    <row r="3668" customFormat="1" x14ac:dyDescent="0.25"/>
    <row r="3669" customFormat="1" x14ac:dyDescent="0.25"/>
    <row r="3670" customFormat="1" x14ac:dyDescent="0.25"/>
    <row r="3671" customFormat="1" x14ac:dyDescent="0.25"/>
    <row r="3672" customFormat="1" x14ac:dyDescent="0.25"/>
    <row r="3673" customFormat="1" x14ac:dyDescent="0.25"/>
    <row r="3674" customFormat="1" x14ac:dyDescent="0.25"/>
    <row r="3675" customFormat="1" x14ac:dyDescent="0.25"/>
    <row r="3676" customFormat="1" x14ac:dyDescent="0.25"/>
    <row r="3677" customFormat="1" x14ac:dyDescent="0.25"/>
    <row r="3678" customFormat="1" x14ac:dyDescent="0.25"/>
    <row r="3679" customFormat="1" x14ac:dyDescent="0.25"/>
    <row r="3680" customFormat="1" x14ac:dyDescent="0.25"/>
    <row r="3681" customFormat="1" x14ac:dyDescent="0.25"/>
    <row r="3682" customFormat="1" x14ac:dyDescent="0.25"/>
    <row r="3683" customFormat="1" x14ac:dyDescent="0.25"/>
    <row r="3684" customFormat="1" x14ac:dyDescent="0.25"/>
    <row r="3685" customFormat="1" x14ac:dyDescent="0.25"/>
    <row r="3686" customFormat="1" x14ac:dyDescent="0.25"/>
    <row r="3687" customFormat="1" x14ac:dyDescent="0.25"/>
    <row r="3688" customFormat="1" x14ac:dyDescent="0.25"/>
    <row r="3689" customFormat="1" x14ac:dyDescent="0.25"/>
    <row r="3690" customFormat="1" x14ac:dyDescent="0.25"/>
    <row r="3691" customFormat="1" x14ac:dyDescent="0.25"/>
    <row r="3692" customFormat="1" x14ac:dyDescent="0.25"/>
    <row r="3693" customFormat="1" x14ac:dyDescent="0.25"/>
    <row r="3694" customFormat="1" x14ac:dyDescent="0.25"/>
    <row r="3695" customFormat="1" x14ac:dyDescent="0.25"/>
    <row r="3696" customFormat="1" x14ac:dyDescent="0.25"/>
    <row r="3697" customFormat="1" x14ac:dyDescent="0.25"/>
    <row r="3698" customFormat="1" x14ac:dyDescent="0.25"/>
    <row r="3699" customFormat="1" x14ac:dyDescent="0.25"/>
    <row r="3700" customFormat="1" x14ac:dyDescent="0.25"/>
    <row r="3701" customFormat="1" x14ac:dyDescent="0.25"/>
    <row r="3702" customFormat="1" x14ac:dyDescent="0.25"/>
    <row r="3703" customFormat="1" x14ac:dyDescent="0.25"/>
    <row r="3704" customFormat="1" x14ac:dyDescent="0.25"/>
    <row r="3705" customFormat="1" x14ac:dyDescent="0.25"/>
    <row r="3706" customFormat="1" x14ac:dyDescent="0.25"/>
    <row r="3707" customFormat="1" x14ac:dyDescent="0.25"/>
    <row r="3708" customFormat="1" x14ac:dyDescent="0.25"/>
    <row r="3709" customFormat="1" x14ac:dyDescent="0.25"/>
    <row r="3710" customFormat="1" x14ac:dyDescent="0.25"/>
    <row r="3711" customFormat="1" x14ac:dyDescent="0.25"/>
    <row r="3712" customFormat="1" x14ac:dyDescent="0.25"/>
    <row r="3713" customFormat="1" x14ac:dyDescent="0.25"/>
    <row r="3714" customFormat="1" x14ac:dyDescent="0.25"/>
    <row r="3715" customFormat="1" x14ac:dyDescent="0.25"/>
    <row r="3716" customFormat="1" x14ac:dyDescent="0.25"/>
    <row r="3717" customFormat="1" x14ac:dyDescent="0.25"/>
    <row r="3718" customFormat="1" x14ac:dyDescent="0.25"/>
    <row r="3719" customFormat="1" x14ac:dyDescent="0.25"/>
    <row r="3720" customFormat="1" x14ac:dyDescent="0.25"/>
    <row r="3721" customFormat="1" x14ac:dyDescent="0.25"/>
    <row r="3722" customFormat="1" x14ac:dyDescent="0.25"/>
    <row r="3723" customFormat="1" x14ac:dyDescent="0.25"/>
    <row r="3724" customFormat="1" x14ac:dyDescent="0.25"/>
    <row r="3725" customFormat="1" x14ac:dyDescent="0.25"/>
    <row r="3726" customFormat="1" x14ac:dyDescent="0.25"/>
    <row r="3727" customFormat="1" x14ac:dyDescent="0.25"/>
    <row r="3728" customFormat="1" x14ac:dyDescent="0.25"/>
    <row r="3729" customFormat="1" x14ac:dyDescent="0.25"/>
    <row r="3730" customFormat="1" x14ac:dyDescent="0.25"/>
    <row r="3731" customFormat="1" x14ac:dyDescent="0.25"/>
    <row r="3732" customFormat="1" x14ac:dyDescent="0.25"/>
    <row r="3733" customFormat="1" x14ac:dyDescent="0.25"/>
    <row r="3734" customFormat="1" x14ac:dyDescent="0.25"/>
    <row r="3735" customFormat="1" x14ac:dyDescent="0.25"/>
    <row r="3736" customFormat="1" x14ac:dyDescent="0.25"/>
    <row r="3737" customFormat="1" x14ac:dyDescent="0.25"/>
    <row r="3738" customFormat="1" x14ac:dyDescent="0.25"/>
    <row r="3739" customFormat="1" x14ac:dyDescent="0.25"/>
    <row r="3740" customFormat="1" x14ac:dyDescent="0.25"/>
    <row r="3741" customFormat="1" x14ac:dyDescent="0.25"/>
    <row r="3742" customFormat="1" x14ac:dyDescent="0.25"/>
    <row r="3743" customFormat="1" x14ac:dyDescent="0.25"/>
    <row r="3744" customFormat="1" x14ac:dyDescent="0.25"/>
    <row r="3745" customFormat="1" x14ac:dyDescent="0.25"/>
    <row r="3746" customFormat="1" x14ac:dyDescent="0.25"/>
    <row r="3747" customFormat="1" x14ac:dyDescent="0.25"/>
    <row r="3748" customFormat="1" x14ac:dyDescent="0.25"/>
    <row r="3749" customFormat="1" x14ac:dyDescent="0.25"/>
    <row r="3750" customFormat="1" x14ac:dyDescent="0.25"/>
    <row r="3751" customFormat="1" x14ac:dyDescent="0.25"/>
    <row r="3752" customFormat="1" x14ac:dyDescent="0.25"/>
    <row r="3753" customFormat="1" x14ac:dyDescent="0.25"/>
    <row r="3754" customFormat="1" x14ac:dyDescent="0.25"/>
    <row r="3755" customFormat="1" x14ac:dyDescent="0.25"/>
    <row r="3756" customFormat="1" x14ac:dyDescent="0.25"/>
    <row r="3757" customFormat="1" x14ac:dyDescent="0.25"/>
    <row r="3758" customFormat="1" x14ac:dyDescent="0.25"/>
    <row r="3759" customFormat="1" x14ac:dyDescent="0.25"/>
    <row r="3760" customFormat="1" x14ac:dyDescent="0.25"/>
    <row r="3761" customFormat="1" x14ac:dyDescent="0.25"/>
    <row r="3762" customFormat="1" x14ac:dyDescent="0.25"/>
    <row r="3763" customFormat="1" x14ac:dyDescent="0.25"/>
    <row r="3764" customFormat="1" x14ac:dyDescent="0.25"/>
    <row r="3765" customFormat="1" x14ac:dyDescent="0.25"/>
    <row r="3766" customFormat="1" x14ac:dyDescent="0.25"/>
    <row r="3767" customFormat="1" x14ac:dyDescent="0.25"/>
    <row r="3768" customFormat="1" x14ac:dyDescent="0.25"/>
    <row r="3769" customFormat="1" x14ac:dyDescent="0.25"/>
    <row r="3770" customFormat="1" x14ac:dyDescent="0.25"/>
    <row r="3771" customFormat="1" x14ac:dyDescent="0.25"/>
    <row r="3772" customFormat="1" x14ac:dyDescent="0.25"/>
    <row r="3773" customFormat="1" x14ac:dyDescent="0.25"/>
    <row r="3774" customFormat="1" x14ac:dyDescent="0.25"/>
    <row r="3775" customFormat="1" x14ac:dyDescent="0.25"/>
    <row r="3776" customFormat="1" x14ac:dyDescent="0.25"/>
    <row r="3777" customFormat="1" x14ac:dyDescent="0.25"/>
    <row r="3778" customFormat="1" x14ac:dyDescent="0.25"/>
    <row r="3779" customFormat="1" x14ac:dyDescent="0.25"/>
    <row r="3780" customFormat="1" x14ac:dyDescent="0.25"/>
    <row r="3781" customFormat="1" x14ac:dyDescent="0.25"/>
    <row r="3782" customFormat="1" x14ac:dyDescent="0.25"/>
    <row r="3783" customFormat="1" x14ac:dyDescent="0.25"/>
    <row r="3784" customFormat="1" x14ac:dyDescent="0.25"/>
    <row r="3785" customFormat="1" x14ac:dyDescent="0.25"/>
    <row r="3786" customFormat="1" x14ac:dyDescent="0.25"/>
    <row r="3787" customFormat="1" x14ac:dyDescent="0.25"/>
    <row r="3788" customFormat="1" x14ac:dyDescent="0.25"/>
    <row r="3789" customFormat="1" x14ac:dyDescent="0.25"/>
    <row r="3790" customFormat="1" x14ac:dyDescent="0.25"/>
    <row r="3791" customFormat="1" x14ac:dyDescent="0.25"/>
    <row r="3792" customFormat="1" x14ac:dyDescent="0.25"/>
    <row r="3793" customFormat="1" x14ac:dyDescent="0.25"/>
    <row r="3794" customFormat="1" x14ac:dyDescent="0.25"/>
    <row r="3795" customFormat="1" x14ac:dyDescent="0.25"/>
    <row r="3796" customFormat="1" x14ac:dyDescent="0.25"/>
    <row r="3797" customFormat="1" x14ac:dyDescent="0.25"/>
    <row r="3798" customFormat="1" x14ac:dyDescent="0.25"/>
    <row r="3799" customFormat="1" x14ac:dyDescent="0.25"/>
    <row r="3800" customFormat="1" x14ac:dyDescent="0.25"/>
    <row r="3801" customFormat="1" x14ac:dyDescent="0.25"/>
    <row r="3802" customFormat="1" x14ac:dyDescent="0.25"/>
    <row r="3803" customFormat="1" x14ac:dyDescent="0.25"/>
    <row r="3804" customFormat="1" x14ac:dyDescent="0.25"/>
    <row r="3805" customFormat="1" x14ac:dyDescent="0.25"/>
    <row r="3806" customFormat="1" x14ac:dyDescent="0.25"/>
    <row r="3807" customFormat="1" x14ac:dyDescent="0.25"/>
    <row r="3808" customFormat="1" x14ac:dyDescent="0.25"/>
    <row r="3809" customFormat="1" x14ac:dyDescent="0.25"/>
    <row r="3810" customFormat="1" x14ac:dyDescent="0.25"/>
    <row r="3811" customFormat="1" x14ac:dyDescent="0.25"/>
    <row r="3812" customFormat="1" x14ac:dyDescent="0.25"/>
    <row r="3813" customFormat="1" x14ac:dyDescent="0.25"/>
    <row r="3814" customFormat="1" x14ac:dyDescent="0.25"/>
    <row r="3815" customFormat="1" x14ac:dyDescent="0.25"/>
    <row r="3816" customFormat="1" x14ac:dyDescent="0.25"/>
    <row r="3817" customFormat="1" x14ac:dyDescent="0.25"/>
    <row r="3818" customFormat="1" x14ac:dyDescent="0.25"/>
    <row r="3819" customFormat="1" x14ac:dyDescent="0.25"/>
    <row r="3820" customFormat="1" x14ac:dyDescent="0.25"/>
    <row r="3821" customFormat="1" x14ac:dyDescent="0.25"/>
    <row r="3822" customFormat="1" x14ac:dyDescent="0.25"/>
    <row r="3823" customFormat="1" x14ac:dyDescent="0.25"/>
    <row r="3824" customFormat="1" x14ac:dyDescent="0.25"/>
    <row r="3825" customFormat="1" x14ac:dyDescent="0.25"/>
    <row r="3826" customFormat="1" x14ac:dyDescent="0.25"/>
    <row r="3827" customFormat="1" x14ac:dyDescent="0.25"/>
    <row r="3828" customFormat="1" x14ac:dyDescent="0.25"/>
    <row r="3829" customFormat="1" x14ac:dyDescent="0.25"/>
    <row r="3830" customFormat="1" x14ac:dyDescent="0.25"/>
    <row r="3831" customFormat="1" x14ac:dyDescent="0.25"/>
    <row r="3832" customFormat="1" x14ac:dyDescent="0.25"/>
    <row r="3833" customFormat="1" x14ac:dyDescent="0.25"/>
    <row r="3834" customFormat="1" x14ac:dyDescent="0.25"/>
    <row r="3835" customFormat="1" x14ac:dyDescent="0.25"/>
    <row r="3836" customFormat="1" x14ac:dyDescent="0.25"/>
    <row r="3837" customFormat="1" x14ac:dyDescent="0.25"/>
    <row r="3838" customFormat="1" x14ac:dyDescent="0.25"/>
    <row r="3839" customFormat="1" x14ac:dyDescent="0.25"/>
    <row r="3840" customFormat="1" x14ac:dyDescent="0.25"/>
    <row r="3841" customFormat="1" x14ac:dyDescent="0.25"/>
    <row r="3842" customFormat="1" x14ac:dyDescent="0.25"/>
    <row r="3843" customFormat="1" x14ac:dyDescent="0.25"/>
    <row r="3844" customFormat="1" x14ac:dyDescent="0.25"/>
    <row r="3845" customFormat="1" x14ac:dyDescent="0.25"/>
    <row r="3846" customFormat="1" x14ac:dyDescent="0.25"/>
    <row r="3847" customFormat="1" x14ac:dyDescent="0.25"/>
    <row r="3848" customFormat="1" x14ac:dyDescent="0.25"/>
    <row r="3849" customFormat="1" x14ac:dyDescent="0.25"/>
    <row r="3850" customFormat="1" x14ac:dyDescent="0.25"/>
    <row r="3851" customFormat="1" x14ac:dyDescent="0.25"/>
    <row r="3852" customFormat="1" x14ac:dyDescent="0.25"/>
    <row r="3853" customFormat="1" x14ac:dyDescent="0.25"/>
    <row r="3854" customFormat="1" x14ac:dyDescent="0.25"/>
    <row r="3855" customFormat="1" x14ac:dyDescent="0.25"/>
    <row r="3856" customFormat="1" x14ac:dyDescent="0.25"/>
    <row r="3857" customFormat="1" x14ac:dyDescent="0.25"/>
    <row r="3858" customFormat="1" x14ac:dyDescent="0.25"/>
    <row r="3859" customFormat="1" x14ac:dyDescent="0.25"/>
    <row r="3860" customFormat="1" x14ac:dyDescent="0.25"/>
    <row r="3861" customFormat="1" x14ac:dyDescent="0.25"/>
    <row r="3862" customFormat="1" x14ac:dyDescent="0.25"/>
    <row r="3863" customFormat="1" x14ac:dyDescent="0.25"/>
    <row r="3864" customFormat="1" x14ac:dyDescent="0.25"/>
    <row r="3865" customFormat="1" x14ac:dyDescent="0.25"/>
    <row r="3866" customFormat="1" x14ac:dyDescent="0.25"/>
    <row r="3867" customFormat="1" x14ac:dyDescent="0.25"/>
    <row r="3868" customFormat="1" x14ac:dyDescent="0.25"/>
    <row r="3869" customFormat="1" x14ac:dyDescent="0.25"/>
    <row r="3870" customFormat="1" x14ac:dyDescent="0.25"/>
    <row r="3871" customFormat="1" x14ac:dyDescent="0.25"/>
    <row r="3872" customFormat="1" x14ac:dyDescent="0.25"/>
    <row r="3873" customFormat="1" x14ac:dyDescent="0.25"/>
    <row r="3874" customFormat="1" x14ac:dyDescent="0.25"/>
    <row r="3875" customFormat="1" x14ac:dyDescent="0.25"/>
    <row r="3876" customFormat="1" x14ac:dyDescent="0.25"/>
    <row r="3877" customFormat="1" x14ac:dyDescent="0.25"/>
    <row r="3878" customFormat="1" x14ac:dyDescent="0.25"/>
    <row r="3879" customFormat="1" x14ac:dyDescent="0.25"/>
    <row r="3880" customFormat="1" x14ac:dyDescent="0.25"/>
    <row r="3881" customFormat="1" x14ac:dyDescent="0.25"/>
    <row r="3882" customFormat="1" x14ac:dyDescent="0.25"/>
    <row r="3883" customFormat="1" x14ac:dyDescent="0.25"/>
    <row r="3884" customFormat="1" x14ac:dyDescent="0.25"/>
    <row r="3885" customFormat="1" x14ac:dyDescent="0.25"/>
    <row r="3886" customFormat="1" x14ac:dyDescent="0.25"/>
    <row r="3887" customFormat="1" x14ac:dyDescent="0.25"/>
    <row r="3888" customFormat="1" x14ac:dyDescent="0.25"/>
    <row r="3889" customFormat="1" x14ac:dyDescent="0.25"/>
    <row r="3890" customFormat="1" x14ac:dyDescent="0.25"/>
    <row r="3891" customFormat="1" x14ac:dyDescent="0.25"/>
    <row r="3892" customFormat="1" x14ac:dyDescent="0.25"/>
    <row r="3893" customFormat="1" x14ac:dyDescent="0.25"/>
    <row r="3894" customFormat="1" x14ac:dyDescent="0.25"/>
    <row r="3895" customFormat="1" x14ac:dyDescent="0.25"/>
    <row r="3896" customFormat="1" x14ac:dyDescent="0.25"/>
    <row r="3897" customFormat="1" x14ac:dyDescent="0.25"/>
    <row r="3898" customFormat="1" x14ac:dyDescent="0.25"/>
    <row r="3899" customFormat="1" x14ac:dyDescent="0.25"/>
    <row r="3900" customFormat="1" x14ac:dyDescent="0.25"/>
    <row r="3901" customFormat="1" x14ac:dyDescent="0.25"/>
    <row r="3902" customFormat="1" x14ac:dyDescent="0.25"/>
    <row r="3903" customFormat="1" x14ac:dyDescent="0.25"/>
    <row r="3904" customFormat="1" x14ac:dyDescent="0.25"/>
    <row r="3905" customFormat="1" x14ac:dyDescent="0.25"/>
    <row r="3906" customFormat="1" x14ac:dyDescent="0.25"/>
    <row r="3907" customFormat="1" x14ac:dyDescent="0.25"/>
    <row r="3908" customFormat="1" x14ac:dyDescent="0.25"/>
    <row r="3909" customFormat="1" x14ac:dyDescent="0.25"/>
    <row r="3910" customFormat="1" x14ac:dyDescent="0.25"/>
    <row r="3911" customFormat="1" x14ac:dyDescent="0.25"/>
    <row r="3912" customFormat="1" x14ac:dyDescent="0.25"/>
    <row r="3913" customFormat="1" x14ac:dyDescent="0.25"/>
    <row r="3914" customFormat="1" x14ac:dyDescent="0.25"/>
    <row r="3915" customFormat="1" x14ac:dyDescent="0.25"/>
    <row r="3916" customFormat="1" x14ac:dyDescent="0.25"/>
    <row r="3917" customFormat="1" x14ac:dyDescent="0.25"/>
    <row r="3918" customFormat="1" x14ac:dyDescent="0.25"/>
    <row r="3919" customFormat="1" x14ac:dyDescent="0.25"/>
    <row r="3920" customFormat="1" x14ac:dyDescent="0.25"/>
    <row r="3921" customFormat="1" x14ac:dyDescent="0.25"/>
    <row r="3922" customFormat="1" x14ac:dyDescent="0.25"/>
    <row r="3923" customFormat="1" x14ac:dyDescent="0.25"/>
    <row r="3924" customFormat="1" x14ac:dyDescent="0.25"/>
    <row r="3925" customFormat="1" x14ac:dyDescent="0.25"/>
    <row r="3926" customFormat="1" x14ac:dyDescent="0.25"/>
    <row r="3927" customFormat="1" x14ac:dyDescent="0.25"/>
    <row r="3928" customFormat="1" x14ac:dyDescent="0.25"/>
    <row r="3929" customFormat="1" x14ac:dyDescent="0.25"/>
    <row r="3930" customFormat="1" x14ac:dyDescent="0.25"/>
    <row r="3931" customFormat="1" x14ac:dyDescent="0.25"/>
    <row r="3932" customFormat="1" x14ac:dyDescent="0.25"/>
    <row r="3933" customFormat="1" x14ac:dyDescent="0.25"/>
    <row r="3934" customFormat="1" x14ac:dyDescent="0.25"/>
    <row r="3935" customFormat="1" x14ac:dyDescent="0.25"/>
    <row r="3936" customFormat="1" x14ac:dyDescent="0.25"/>
    <row r="3937" customFormat="1" x14ac:dyDescent="0.25"/>
    <row r="3938" customFormat="1" x14ac:dyDescent="0.25"/>
    <row r="3939" customFormat="1" x14ac:dyDescent="0.25"/>
    <row r="3940" customFormat="1" x14ac:dyDescent="0.25"/>
    <row r="3941" customFormat="1" x14ac:dyDescent="0.25"/>
    <row r="3942" customFormat="1" x14ac:dyDescent="0.25"/>
    <row r="3943" customFormat="1" x14ac:dyDescent="0.25"/>
    <row r="3944" customFormat="1" x14ac:dyDescent="0.25"/>
    <row r="3945" customFormat="1" x14ac:dyDescent="0.25"/>
    <row r="3946" customFormat="1" x14ac:dyDescent="0.25"/>
    <row r="3947" customFormat="1" x14ac:dyDescent="0.25"/>
    <row r="3948" customFormat="1" x14ac:dyDescent="0.25"/>
    <row r="3949" customFormat="1" x14ac:dyDescent="0.25"/>
    <row r="3950" customFormat="1" x14ac:dyDescent="0.25"/>
    <row r="3951" customFormat="1" x14ac:dyDescent="0.25"/>
    <row r="3952" customFormat="1" x14ac:dyDescent="0.25"/>
    <row r="3953" customFormat="1" x14ac:dyDescent="0.25"/>
    <row r="3954" customFormat="1" x14ac:dyDescent="0.25"/>
    <row r="3955" customFormat="1" x14ac:dyDescent="0.25"/>
    <row r="3956" customFormat="1" x14ac:dyDescent="0.25"/>
    <row r="3957" customFormat="1" x14ac:dyDescent="0.25"/>
    <row r="3958" customFormat="1" x14ac:dyDescent="0.25"/>
    <row r="3959" customFormat="1" x14ac:dyDescent="0.25"/>
    <row r="3960" customFormat="1" x14ac:dyDescent="0.25"/>
    <row r="3961" customFormat="1" x14ac:dyDescent="0.25"/>
    <row r="3962" customFormat="1" x14ac:dyDescent="0.25"/>
    <row r="3963" customFormat="1" x14ac:dyDescent="0.25"/>
    <row r="3964" customFormat="1" x14ac:dyDescent="0.25"/>
    <row r="3965" customFormat="1" x14ac:dyDescent="0.25"/>
    <row r="3966" customFormat="1" x14ac:dyDescent="0.25"/>
    <row r="3967" customFormat="1" x14ac:dyDescent="0.25"/>
    <row r="3968" customFormat="1" x14ac:dyDescent="0.25"/>
    <row r="3969" customFormat="1" x14ac:dyDescent="0.25"/>
    <row r="3970" customFormat="1" x14ac:dyDescent="0.25"/>
    <row r="3971" customFormat="1" x14ac:dyDescent="0.25"/>
    <row r="3972" customFormat="1" x14ac:dyDescent="0.25"/>
    <row r="3973" customFormat="1" x14ac:dyDescent="0.25"/>
    <row r="3974" customFormat="1" x14ac:dyDescent="0.25"/>
    <row r="3975" customFormat="1" x14ac:dyDescent="0.25"/>
    <row r="3976" customFormat="1" x14ac:dyDescent="0.25"/>
    <row r="3977" customFormat="1" x14ac:dyDescent="0.25"/>
    <row r="3978" customFormat="1" x14ac:dyDescent="0.25"/>
    <row r="3979" customFormat="1" x14ac:dyDescent="0.25"/>
    <row r="3980" customFormat="1" x14ac:dyDescent="0.25"/>
    <row r="3981" customFormat="1" x14ac:dyDescent="0.25"/>
    <row r="3982" customFormat="1" x14ac:dyDescent="0.25"/>
    <row r="3983" customFormat="1" x14ac:dyDescent="0.25"/>
    <row r="3984" customFormat="1" x14ac:dyDescent="0.25"/>
    <row r="3985" customFormat="1" x14ac:dyDescent="0.25"/>
    <row r="3986" customFormat="1" x14ac:dyDescent="0.25"/>
    <row r="3987" customFormat="1" x14ac:dyDescent="0.25"/>
    <row r="3988" customFormat="1" x14ac:dyDescent="0.25"/>
    <row r="3989" customFormat="1" x14ac:dyDescent="0.25"/>
    <row r="3990" customFormat="1" x14ac:dyDescent="0.25"/>
    <row r="3991" customFormat="1" x14ac:dyDescent="0.25"/>
    <row r="3992" customFormat="1" x14ac:dyDescent="0.25"/>
    <row r="3993" customFormat="1" x14ac:dyDescent="0.25"/>
    <row r="3994" customFormat="1" x14ac:dyDescent="0.25"/>
    <row r="3995" customFormat="1" x14ac:dyDescent="0.25"/>
    <row r="3996" customFormat="1" x14ac:dyDescent="0.25"/>
    <row r="3997" customFormat="1" x14ac:dyDescent="0.25"/>
    <row r="3998" customFormat="1" x14ac:dyDescent="0.25"/>
    <row r="3999" customFormat="1" x14ac:dyDescent="0.25"/>
    <row r="4000" customFormat="1" x14ac:dyDescent="0.25"/>
    <row r="4001" customFormat="1" x14ac:dyDescent="0.25"/>
    <row r="4002" customFormat="1" x14ac:dyDescent="0.25"/>
    <row r="4003" customFormat="1" x14ac:dyDescent="0.25"/>
    <row r="4004" customFormat="1" x14ac:dyDescent="0.25"/>
    <row r="4005" customFormat="1" x14ac:dyDescent="0.25"/>
    <row r="4006" customFormat="1" x14ac:dyDescent="0.25"/>
    <row r="4007" customFormat="1" x14ac:dyDescent="0.25"/>
    <row r="4008" customFormat="1" x14ac:dyDescent="0.25"/>
    <row r="4009" customFormat="1" x14ac:dyDescent="0.25"/>
    <row r="4010" customFormat="1" x14ac:dyDescent="0.25"/>
    <row r="4011" customFormat="1" x14ac:dyDescent="0.25"/>
    <row r="4012" customFormat="1" x14ac:dyDescent="0.25"/>
    <row r="4013" customFormat="1" x14ac:dyDescent="0.25"/>
    <row r="4014" customFormat="1" x14ac:dyDescent="0.25"/>
    <row r="4015" customFormat="1" x14ac:dyDescent="0.25"/>
    <row r="4016" customFormat="1" x14ac:dyDescent="0.25"/>
    <row r="4017" customFormat="1" x14ac:dyDescent="0.25"/>
    <row r="4018" customFormat="1" x14ac:dyDescent="0.25"/>
    <row r="4019" customFormat="1" x14ac:dyDescent="0.25"/>
    <row r="4020" customFormat="1" x14ac:dyDescent="0.25"/>
    <row r="4021" customFormat="1" x14ac:dyDescent="0.25"/>
    <row r="4022" customFormat="1" x14ac:dyDescent="0.25"/>
    <row r="4023" customFormat="1" x14ac:dyDescent="0.25"/>
    <row r="4024" customFormat="1" x14ac:dyDescent="0.25"/>
    <row r="4025" customFormat="1" x14ac:dyDescent="0.25"/>
    <row r="4026" customFormat="1" x14ac:dyDescent="0.25"/>
    <row r="4027" customFormat="1" x14ac:dyDescent="0.25"/>
    <row r="4028" customFormat="1" x14ac:dyDescent="0.25"/>
    <row r="4029" customFormat="1" x14ac:dyDescent="0.25"/>
    <row r="4030" customFormat="1" x14ac:dyDescent="0.25"/>
    <row r="4031" customFormat="1" x14ac:dyDescent="0.25"/>
    <row r="4032" customFormat="1" x14ac:dyDescent="0.25"/>
    <row r="4033" customFormat="1" x14ac:dyDescent="0.25"/>
    <row r="4034" customFormat="1" x14ac:dyDescent="0.25"/>
    <row r="4035" customFormat="1" x14ac:dyDescent="0.25"/>
    <row r="4036" customFormat="1" x14ac:dyDescent="0.25"/>
    <row r="4037" customFormat="1" x14ac:dyDescent="0.25"/>
    <row r="4038" customFormat="1" x14ac:dyDescent="0.25"/>
    <row r="4039" customFormat="1" x14ac:dyDescent="0.25"/>
    <row r="4040" customFormat="1" x14ac:dyDescent="0.25"/>
    <row r="4041" customFormat="1" x14ac:dyDescent="0.25"/>
    <row r="4042" customFormat="1" x14ac:dyDescent="0.25"/>
    <row r="4043" customFormat="1" x14ac:dyDescent="0.25"/>
    <row r="4044" customFormat="1" x14ac:dyDescent="0.25"/>
    <row r="4045" customFormat="1" x14ac:dyDescent="0.25"/>
    <row r="4046" customFormat="1" x14ac:dyDescent="0.25"/>
    <row r="4047" customFormat="1" x14ac:dyDescent="0.25"/>
    <row r="4048" customFormat="1" x14ac:dyDescent="0.25"/>
    <row r="4049" customFormat="1" x14ac:dyDescent="0.25"/>
    <row r="4050" customFormat="1" x14ac:dyDescent="0.25"/>
    <row r="4051" customFormat="1" x14ac:dyDescent="0.25"/>
    <row r="4052" customFormat="1" x14ac:dyDescent="0.25"/>
    <row r="4053" customFormat="1" x14ac:dyDescent="0.25"/>
    <row r="4054" customFormat="1" x14ac:dyDescent="0.25"/>
    <row r="4055" customFormat="1" x14ac:dyDescent="0.25"/>
    <row r="4056" customFormat="1" x14ac:dyDescent="0.25"/>
    <row r="4057" customFormat="1" x14ac:dyDescent="0.25"/>
    <row r="4058" customFormat="1" x14ac:dyDescent="0.25"/>
    <row r="4059" customFormat="1" x14ac:dyDescent="0.25"/>
    <row r="4060" customFormat="1" x14ac:dyDescent="0.25"/>
    <row r="4061" customFormat="1" x14ac:dyDescent="0.25"/>
    <row r="4062" customFormat="1" x14ac:dyDescent="0.25"/>
    <row r="4063" customFormat="1" x14ac:dyDescent="0.25"/>
    <row r="4064" customFormat="1" x14ac:dyDescent="0.25"/>
    <row r="4065" customFormat="1" x14ac:dyDescent="0.25"/>
    <row r="4066" customFormat="1" x14ac:dyDescent="0.25"/>
    <row r="4067" customFormat="1" x14ac:dyDescent="0.25"/>
    <row r="4068" customFormat="1" x14ac:dyDescent="0.25"/>
    <row r="4069" customFormat="1" x14ac:dyDescent="0.25"/>
    <row r="4070" customFormat="1" x14ac:dyDescent="0.25"/>
    <row r="4071" customFormat="1" x14ac:dyDescent="0.25"/>
    <row r="4072" customFormat="1" x14ac:dyDescent="0.25"/>
    <row r="4073" customFormat="1" x14ac:dyDescent="0.25"/>
    <row r="4074" customFormat="1" x14ac:dyDescent="0.25"/>
    <row r="4075" customFormat="1" x14ac:dyDescent="0.25"/>
    <row r="4076" customFormat="1" x14ac:dyDescent="0.25"/>
    <row r="4077" customFormat="1" x14ac:dyDescent="0.25"/>
    <row r="4078" customFormat="1" x14ac:dyDescent="0.25"/>
    <row r="4079" customFormat="1" x14ac:dyDescent="0.25"/>
    <row r="4080" customFormat="1" x14ac:dyDescent="0.25"/>
    <row r="4081" customFormat="1" x14ac:dyDescent="0.25"/>
    <row r="4082" customFormat="1" x14ac:dyDescent="0.25"/>
    <row r="4083" customFormat="1" x14ac:dyDescent="0.25"/>
    <row r="4084" customFormat="1" x14ac:dyDescent="0.25"/>
    <row r="4085" customFormat="1" x14ac:dyDescent="0.25"/>
    <row r="4086" customFormat="1" x14ac:dyDescent="0.25"/>
    <row r="4087" customFormat="1" x14ac:dyDescent="0.25"/>
    <row r="4088" customFormat="1" x14ac:dyDescent="0.25"/>
    <row r="4089" customFormat="1" x14ac:dyDescent="0.25"/>
    <row r="4090" customFormat="1" x14ac:dyDescent="0.25"/>
    <row r="4091" customFormat="1" x14ac:dyDescent="0.25"/>
    <row r="4092" customFormat="1" x14ac:dyDescent="0.25"/>
    <row r="4093" customFormat="1" x14ac:dyDescent="0.25"/>
    <row r="4094" customFormat="1" x14ac:dyDescent="0.25"/>
    <row r="4095" customFormat="1" x14ac:dyDescent="0.25"/>
    <row r="4096" customFormat="1" x14ac:dyDescent="0.25"/>
    <row r="4097" customFormat="1" x14ac:dyDescent="0.25"/>
    <row r="4098" customFormat="1" x14ac:dyDescent="0.25"/>
    <row r="4099" customFormat="1" x14ac:dyDescent="0.25"/>
    <row r="4100" customFormat="1" x14ac:dyDescent="0.25"/>
    <row r="4101" customFormat="1" x14ac:dyDescent="0.25"/>
    <row r="4102" customFormat="1" x14ac:dyDescent="0.25"/>
    <row r="4103" customFormat="1" x14ac:dyDescent="0.25"/>
    <row r="4104" customFormat="1" x14ac:dyDescent="0.25"/>
    <row r="4105" customFormat="1" x14ac:dyDescent="0.25"/>
    <row r="4106" customFormat="1" x14ac:dyDescent="0.25"/>
    <row r="4107" customFormat="1" x14ac:dyDescent="0.25"/>
    <row r="4108" customFormat="1" x14ac:dyDescent="0.25"/>
    <row r="4109" customFormat="1" x14ac:dyDescent="0.25"/>
    <row r="4110" customFormat="1" x14ac:dyDescent="0.25"/>
    <row r="4111" customFormat="1" x14ac:dyDescent="0.25"/>
    <row r="4112" customFormat="1" x14ac:dyDescent="0.25"/>
    <row r="4113" customFormat="1" x14ac:dyDescent="0.25"/>
    <row r="4114" customFormat="1" x14ac:dyDescent="0.25"/>
    <row r="4115" customFormat="1" x14ac:dyDescent="0.25"/>
    <row r="4116" customFormat="1" x14ac:dyDescent="0.25"/>
    <row r="4117" customFormat="1" x14ac:dyDescent="0.25"/>
    <row r="4118" customFormat="1" x14ac:dyDescent="0.25"/>
    <row r="4119" customFormat="1" x14ac:dyDescent="0.25"/>
    <row r="4120" customFormat="1" x14ac:dyDescent="0.25"/>
    <row r="4121" customFormat="1" x14ac:dyDescent="0.25"/>
    <row r="4122" customFormat="1" x14ac:dyDescent="0.25"/>
    <row r="4123" customFormat="1" x14ac:dyDescent="0.25"/>
    <row r="4124" customFormat="1" x14ac:dyDescent="0.25"/>
    <row r="4125" customFormat="1" x14ac:dyDescent="0.25"/>
    <row r="4126" customFormat="1" x14ac:dyDescent="0.25"/>
    <row r="4127" customFormat="1" x14ac:dyDescent="0.25"/>
    <row r="4128" customFormat="1" x14ac:dyDescent="0.25"/>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customFormat="1" x14ac:dyDescent="0.25"/>
    <row r="4994" customFormat="1" x14ac:dyDescent="0.25"/>
    <row r="4995" customFormat="1" x14ac:dyDescent="0.25"/>
    <row r="4996" customFormat="1" x14ac:dyDescent="0.25"/>
    <row r="4997" customFormat="1" x14ac:dyDescent="0.25"/>
    <row r="4998" customFormat="1" x14ac:dyDescent="0.25"/>
    <row r="4999" customFormat="1" x14ac:dyDescent="0.25"/>
    <row r="5000" customFormat="1" x14ac:dyDescent="0.25"/>
    <row r="5001" customFormat="1" x14ac:dyDescent="0.25"/>
    <row r="5002" customFormat="1" x14ac:dyDescent="0.25"/>
    <row r="5003" customFormat="1" x14ac:dyDescent="0.25"/>
    <row r="5004" customFormat="1" x14ac:dyDescent="0.25"/>
    <row r="5005" customFormat="1" x14ac:dyDescent="0.25"/>
    <row r="5006" customFormat="1" x14ac:dyDescent="0.25"/>
    <row r="5007" customFormat="1" x14ac:dyDescent="0.25"/>
    <row r="5008" customFormat="1" x14ac:dyDescent="0.25"/>
    <row r="5009" customFormat="1" x14ac:dyDescent="0.25"/>
    <row r="5010" customFormat="1" x14ac:dyDescent="0.25"/>
    <row r="5011" customFormat="1" x14ac:dyDescent="0.25"/>
    <row r="5012" customFormat="1" x14ac:dyDescent="0.25"/>
    <row r="5013" customFormat="1" x14ac:dyDescent="0.25"/>
    <row r="5014" customFormat="1" x14ac:dyDescent="0.25"/>
    <row r="5015" customFormat="1" x14ac:dyDescent="0.25"/>
    <row r="5016" customFormat="1" x14ac:dyDescent="0.25"/>
    <row r="5017" customFormat="1" x14ac:dyDescent="0.25"/>
    <row r="5018" customFormat="1" x14ac:dyDescent="0.25"/>
    <row r="5019" customFormat="1" x14ac:dyDescent="0.25"/>
    <row r="5020" customFormat="1" x14ac:dyDescent="0.25"/>
    <row r="5021" customFormat="1" x14ac:dyDescent="0.25"/>
    <row r="5022" customFormat="1" x14ac:dyDescent="0.25"/>
    <row r="5023" customFormat="1" x14ac:dyDescent="0.25"/>
    <row r="5024" customFormat="1" x14ac:dyDescent="0.25"/>
    <row r="5025" customFormat="1" x14ac:dyDescent="0.25"/>
    <row r="5026" customFormat="1" x14ac:dyDescent="0.25"/>
    <row r="5027" customFormat="1" x14ac:dyDescent="0.25"/>
    <row r="5028" customFormat="1" x14ac:dyDescent="0.25"/>
    <row r="5029" customFormat="1" x14ac:dyDescent="0.25"/>
    <row r="5030" customFormat="1" x14ac:dyDescent="0.25"/>
    <row r="5031" customFormat="1" x14ac:dyDescent="0.25"/>
    <row r="5032" customFormat="1" x14ac:dyDescent="0.25"/>
    <row r="5033" customFormat="1" x14ac:dyDescent="0.25"/>
    <row r="5034" customFormat="1" x14ac:dyDescent="0.25"/>
    <row r="5035" customFormat="1" x14ac:dyDescent="0.25"/>
    <row r="5036" customFormat="1" x14ac:dyDescent="0.25"/>
    <row r="5037" customFormat="1" x14ac:dyDescent="0.25"/>
    <row r="5038" customFormat="1" x14ac:dyDescent="0.25"/>
    <row r="5039" customFormat="1" x14ac:dyDescent="0.25"/>
    <row r="5040" customFormat="1" x14ac:dyDescent="0.25"/>
    <row r="5041" customFormat="1" x14ac:dyDescent="0.25"/>
    <row r="5042" customFormat="1" x14ac:dyDescent="0.25"/>
    <row r="5043" customFormat="1" x14ac:dyDescent="0.25"/>
    <row r="5044" customFormat="1" x14ac:dyDescent="0.25"/>
    <row r="5045" customFormat="1" x14ac:dyDescent="0.25"/>
    <row r="5046" customFormat="1" x14ac:dyDescent="0.25"/>
    <row r="5047" customFormat="1" x14ac:dyDescent="0.25"/>
    <row r="5048" customFormat="1" x14ac:dyDescent="0.25"/>
    <row r="5049" customFormat="1" x14ac:dyDescent="0.25"/>
    <row r="5050" customFormat="1" x14ac:dyDescent="0.25"/>
    <row r="5051" customFormat="1" x14ac:dyDescent="0.25"/>
    <row r="5052" customFormat="1" x14ac:dyDescent="0.25"/>
    <row r="5053" customFormat="1" x14ac:dyDescent="0.25"/>
    <row r="5054" customFormat="1" x14ac:dyDescent="0.25"/>
    <row r="5055" customFormat="1" x14ac:dyDescent="0.25"/>
    <row r="5056" customFormat="1" x14ac:dyDescent="0.25"/>
    <row r="5057" customFormat="1" x14ac:dyDescent="0.25"/>
    <row r="5058" customFormat="1" x14ac:dyDescent="0.25"/>
    <row r="5059" customFormat="1" x14ac:dyDescent="0.25"/>
    <row r="5060" customFormat="1" x14ac:dyDescent="0.25"/>
    <row r="5061" customFormat="1" x14ac:dyDescent="0.25"/>
    <row r="5062" customFormat="1" x14ac:dyDescent="0.25"/>
    <row r="5063" customFormat="1" x14ac:dyDescent="0.25"/>
    <row r="5064" customFormat="1" x14ac:dyDescent="0.25"/>
    <row r="5065" customFormat="1" x14ac:dyDescent="0.25"/>
    <row r="5066" customFormat="1" x14ac:dyDescent="0.25"/>
    <row r="5067" customFormat="1" x14ac:dyDescent="0.25"/>
    <row r="5068" customFormat="1" x14ac:dyDescent="0.25"/>
    <row r="5069" customFormat="1" x14ac:dyDescent="0.25"/>
    <row r="5070" customFormat="1" x14ac:dyDescent="0.25"/>
    <row r="5071" customFormat="1" x14ac:dyDescent="0.25"/>
    <row r="5072" customFormat="1" x14ac:dyDescent="0.25"/>
    <row r="5073" customFormat="1" x14ac:dyDescent="0.25"/>
    <row r="5074" customFormat="1" x14ac:dyDescent="0.25"/>
    <row r="5075" customFormat="1" x14ac:dyDescent="0.25"/>
    <row r="5076" customFormat="1" x14ac:dyDescent="0.25"/>
    <row r="5077" customFormat="1" x14ac:dyDescent="0.25"/>
    <row r="5078" customFormat="1" x14ac:dyDescent="0.25"/>
    <row r="5079" customFormat="1" x14ac:dyDescent="0.25"/>
    <row r="5080" customFormat="1" x14ac:dyDescent="0.25"/>
    <row r="5081" customFormat="1" x14ac:dyDescent="0.25"/>
    <row r="5082" customFormat="1" x14ac:dyDescent="0.25"/>
    <row r="5083" customFormat="1" x14ac:dyDescent="0.25"/>
    <row r="5084" customFormat="1" x14ac:dyDescent="0.25"/>
    <row r="5085" customFormat="1" x14ac:dyDescent="0.25"/>
    <row r="5086" customFormat="1" x14ac:dyDescent="0.25"/>
    <row r="5087" customFormat="1" x14ac:dyDescent="0.25"/>
    <row r="5088" customFormat="1" x14ac:dyDescent="0.25"/>
    <row r="5089" customFormat="1" x14ac:dyDescent="0.25"/>
    <row r="5090" customFormat="1" x14ac:dyDescent="0.25"/>
    <row r="5091" customFormat="1" x14ac:dyDescent="0.25"/>
    <row r="5092" customFormat="1" x14ac:dyDescent="0.25"/>
    <row r="5093" customFormat="1" x14ac:dyDescent="0.25"/>
    <row r="5094" customFormat="1" x14ac:dyDescent="0.25"/>
    <row r="5095" customFormat="1" x14ac:dyDescent="0.25"/>
    <row r="5096" customFormat="1" x14ac:dyDescent="0.25"/>
    <row r="5097" customFormat="1" x14ac:dyDescent="0.25"/>
    <row r="5098" customFormat="1" x14ac:dyDescent="0.25"/>
    <row r="5099" customFormat="1" x14ac:dyDescent="0.25"/>
    <row r="5100" customFormat="1" x14ac:dyDescent="0.25"/>
    <row r="5101" customFormat="1" x14ac:dyDescent="0.25"/>
    <row r="5102" customFormat="1" x14ac:dyDescent="0.25"/>
    <row r="5103" customFormat="1" x14ac:dyDescent="0.25"/>
    <row r="5104" customFormat="1" x14ac:dyDescent="0.25"/>
    <row r="5105" customFormat="1" x14ac:dyDescent="0.25"/>
    <row r="5106" customFormat="1" x14ac:dyDescent="0.25"/>
    <row r="5107" customFormat="1" x14ac:dyDescent="0.25"/>
    <row r="5108" customFormat="1" x14ac:dyDescent="0.25"/>
    <row r="5109" customFormat="1" x14ac:dyDescent="0.25"/>
    <row r="5110" customFormat="1" x14ac:dyDescent="0.25"/>
    <row r="5111" customFormat="1" x14ac:dyDescent="0.25"/>
    <row r="5112" customFormat="1" x14ac:dyDescent="0.25"/>
    <row r="5113" customFormat="1" x14ac:dyDescent="0.25"/>
    <row r="5114" customFormat="1" x14ac:dyDescent="0.25"/>
    <row r="5115" customFormat="1" x14ac:dyDescent="0.25"/>
    <row r="5116" customFormat="1" x14ac:dyDescent="0.25"/>
    <row r="5117" customFormat="1" x14ac:dyDescent="0.25"/>
    <row r="5118" customFormat="1" x14ac:dyDescent="0.25"/>
    <row r="5119" customFormat="1" x14ac:dyDescent="0.25"/>
    <row r="5120" customFormat="1" x14ac:dyDescent="0.25"/>
    <row r="5121" customFormat="1" x14ac:dyDescent="0.25"/>
    <row r="5122" customFormat="1" x14ac:dyDescent="0.25"/>
    <row r="5123" customFormat="1" x14ac:dyDescent="0.25"/>
    <row r="5124" customFormat="1" x14ac:dyDescent="0.25"/>
    <row r="5125" customFormat="1" x14ac:dyDescent="0.25"/>
    <row r="5126" customFormat="1" x14ac:dyDescent="0.25"/>
    <row r="5127" customFormat="1" x14ac:dyDescent="0.25"/>
    <row r="5128" customFormat="1" x14ac:dyDescent="0.25"/>
    <row r="5129" customFormat="1" x14ac:dyDescent="0.25"/>
    <row r="5130" customFormat="1" x14ac:dyDescent="0.25"/>
    <row r="5131" customFormat="1" x14ac:dyDescent="0.25"/>
    <row r="5132" customFormat="1" x14ac:dyDescent="0.25"/>
    <row r="5133" customFormat="1" x14ac:dyDescent="0.25"/>
    <row r="5134" customFormat="1" x14ac:dyDescent="0.25"/>
    <row r="5135" customFormat="1" x14ac:dyDescent="0.25"/>
    <row r="5136" customFormat="1" x14ac:dyDescent="0.25"/>
    <row r="5137" customFormat="1" x14ac:dyDescent="0.25"/>
    <row r="5138" customFormat="1" x14ac:dyDescent="0.25"/>
    <row r="5139" customFormat="1" x14ac:dyDescent="0.25"/>
    <row r="5140" customFormat="1" x14ac:dyDescent="0.25"/>
    <row r="5141" customFormat="1" x14ac:dyDescent="0.25"/>
    <row r="5142" customFormat="1" x14ac:dyDescent="0.25"/>
    <row r="5143" customFormat="1" x14ac:dyDescent="0.25"/>
    <row r="5144" customFormat="1" x14ac:dyDescent="0.25"/>
    <row r="5145" customFormat="1" x14ac:dyDescent="0.25"/>
    <row r="5146" customFormat="1" x14ac:dyDescent="0.25"/>
    <row r="5147" customFormat="1" x14ac:dyDescent="0.25"/>
    <row r="5148" customFormat="1" x14ac:dyDescent="0.25"/>
    <row r="5149" customFormat="1" x14ac:dyDescent="0.25"/>
    <row r="5150" customFormat="1" x14ac:dyDescent="0.25"/>
    <row r="5151" customFormat="1" x14ac:dyDescent="0.25"/>
    <row r="5152" customFormat="1" x14ac:dyDescent="0.25"/>
    <row r="5153" customFormat="1" x14ac:dyDescent="0.25"/>
    <row r="5154" customFormat="1" x14ac:dyDescent="0.25"/>
    <row r="5155" customFormat="1" x14ac:dyDescent="0.25"/>
    <row r="5156" customFormat="1" x14ac:dyDescent="0.25"/>
    <row r="5157" customFormat="1" x14ac:dyDescent="0.25"/>
    <row r="5158" customFormat="1" x14ac:dyDescent="0.25"/>
    <row r="5159" customFormat="1" x14ac:dyDescent="0.25"/>
    <row r="5160" customFormat="1" x14ac:dyDescent="0.25"/>
    <row r="5161" customFormat="1" x14ac:dyDescent="0.25"/>
    <row r="5162" customFormat="1" x14ac:dyDescent="0.25"/>
    <row r="5163" customFormat="1" x14ac:dyDescent="0.25"/>
    <row r="5164" customFormat="1" x14ac:dyDescent="0.25"/>
    <row r="5165" customFormat="1" x14ac:dyDescent="0.25"/>
    <row r="5166" customFormat="1" x14ac:dyDescent="0.25"/>
    <row r="5167" customFormat="1" x14ac:dyDescent="0.25"/>
    <row r="5168" customFormat="1" x14ac:dyDescent="0.25"/>
    <row r="5169" customFormat="1" x14ac:dyDescent="0.25"/>
    <row r="5170" customFormat="1" x14ac:dyDescent="0.25"/>
    <row r="5171" customFormat="1" x14ac:dyDescent="0.25"/>
    <row r="5172" customFormat="1" x14ac:dyDescent="0.25"/>
    <row r="5173" customFormat="1" x14ac:dyDescent="0.25"/>
    <row r="5174" customFormat="1" x14ac:dyDescent="0.25"/>
    <row r="5175" customFormat="1" x14ac:dyDescent="0.25"/>
    <row r="5176" customFormat="1" x14ac:dyDescent="0.25"/>
    <row r="5177" customFormat="1" x14ac:dyDescent="0.25"/>
    <row r="5178" customFormat="1" x14ac:dyDescent="0.25"/>
    <row r="5179" customFormat="1" x14ac:dyDescent="0.25"/>
    <row r="5180" customFormat="1" x14ac:dyDescent="0.25"/>
    <row r="5181" customFormat="1" x14ac:dyDescent="0.25"/>
    <row r="5182" customFormat="1" x14ac:dyDescent="0.25"/>
    <row r="5183" customFormat="1" x14ac:dyDescent="0.25"/>
    <row r="5184" customFormat="1" x14ac:dyDescent="0.25"/>
    <row r="5185" customFormat="1" x14ac:dyDescent="0.25"/>
    <row r="5186" customFormat="1" x14ac:dyDescent="0.25"/>
    <row r="5187" customFormat="1" x14ac:dyDescent="0.25"/>
    <row r="5188" customFormat="1" x14ac:dyDescent="0.25"/>
    <row r="5189" customFormat="1" x14ac:dyDescent="0.25"/>
    <row r="5190" customFormat="1" x14ac:dyDescent="0.25"/>
    <row r="5191" customFormat="1" x14ac:dyDescent="0.25"/>
    <row r="5192" customFormat="1" x14ac:dyDescent="0.25"/>
    <row r="5193" customFormat="1" x14ac:dyDescent="0.25"/>
    <row r="5194" customFormat="1" x14ac:dyDescent="0.25"/>
    <row r="5195" customFormat="1" x14ac:dyDescent="0.25"/>
    <row r="5196" customFormat="1" x14ac:dyDescent="0.25"/>
    <row r="5197" customFormat="1" x14ac:dyDescent="0.25"/>
    <row r="5198" customFormat="1" x14ac:dyDescent="0.25"/>
    <row r="5199" customFormat="1" x14ac:dyDescent="0.25"/>
    <row r="5200" customFormat="1" x14ac:dyDescent="0.25"/>
    <row r="5201" customFormat="1" x14ac:dyDescent="0.25"/>
    <row r="5202" customFormat="1" x14ac:dyDescent="0.25"/>
    <row r="5203" customFormat="1" x14ac:dyDescent="0.25"/>
    <row r="5204" customFormat="1" x14ac:dyDescent="0.25"/>
    <row r="5205" customFormat="1" x14ac:dyDescent="0.25"/>
    <row r="5206" customFormat="1" x14ac:dyDescent="0.25"/>
    <row r="5207" customFormat="1" x14ac:dyDescent="0.25"/>
    <row r="5208" customFormat="1" x14ac:dyDescent="0.25"/>
    <row r="5209" customFormat="1" x14ac:dyDescent="0.25"/>
    <row r="5210" customFormat="1" x14ac:dyDescent="0.25"/>
    <row r="5211" customFormat="1" x14ac:dyDescent="0.25"/>
    <row r="5212" customFormat="1" x14ac:dyDescent="0.25"/>
    <row r="5213" customFormat="1" x14ac:dyDescent="0.25"/>
    <row r="5214" customFormat="1" x14ac:dyDescent="0.25"/>
    <row r="5215" customFormat="1" x14ac:dyDescent="0.25"/>
    <row r="5216" customFormat="1" x14ac:dyDescent="0.25"/>
    <row r="5217" customFormat="1" x14ac:dyDescent="0.25"/>
    <row r="5218" customFormat="1" x14ac:dyDescent="0.25"/>
    <row r="5219" customFormat="1" x14ac:dyDescent="0.25"/>
    <row r="5220" customFormat="1" x14ac:dyDescent="0.25"/>
    <row r="5221" customFormat="1" x14ac:dyDescent="0.25"/>
    <row r="5222" customFormat="1" x14ac:dyDescent="0.25"/>
    <row r="5223" customFormat="1" x14ac:dyDescent="0.25"/>
    <row r="5224" customFormat="1" x14ac:dyDescent="0.25"/>
    <row r="5225" customFormat="1" x14ac:dyDescent="0.25"/>
    <row r="5226" customFormat="1" x14ac:dyDescent="0.25"/>
    <row r="5227" customFormat="1" x14ac:dyDescent="0.25"/>
    <row r="5228" customFormat="1" x14ac:dyDescent="0.25"/>
    <row r="5229" customFormat="1" x14ac:dyDescent="0.25"/>
    <row r="5230" customFormat="1" x14ac:dyDescent="0.25"/>
    <row r="5231" customFormat="1" x14ac:dyDescent="0.25"/>
    <row r="5232" customFormat="1" x14ac:dyDescent="0.25"/>
    <row r="5233" customFormat="1" x14ac:dyDescent="0.25"/>
    <row r="5234" customFormat="1" x14ac:dyDescent="0.25"/>
    <row r="5235" customFormat="1" x14ac:dyDescent="0.25"/>
    <row r="5236" customFormat="1" x14ac:dyDescent="0.25"/>
    <row r="5237" customFormat="1" x14ac:dyDescent="0.25"/>
    <row r="5238" customFormat="1" x14ac:dyDescent="0.25"/>
    <row r="5239" customFormat="1" x14ac:dyDescent="0.25"/>
    <row r="5240" customFormat="1" x14ac:dyDescent="0.25"/>
    <row r="5241" customFormat="1" x14ac:dyDescent="0.25"/>
    <row r="5242" customFormat="1" x14ac:dyDescent="0.25"/>
    <row r="5243" customFormat="1" x14ac:dyDescent="0.25"/>
    <row r="5244" customFormat="1" x14ac:dyDescent="0.25"/>
    <row r="5245" customFormat="1" x14ac:dyDescent="0.25"/>
    <row r="5246" customFormat="1" x14ac:dyDescent="0.25"/>
    <row r="5247" customFormat="1" x14ac:dyDescent="0.25"/>
    <row r="5248" customFormat="1" x14ac:dyDescent="0.25"/>
    <row r="5249" customFormat="1" x14ac:dyDescent="0.25"/>
    <row r="5250" customFormat="1" x14ac:dyDescent="0.25"/>
    <row r="5251" customFormat="1" x14ac:dyDescent="0.25"/>
    <row r="5252" customFormat="1" x14ac:dyDescent="0.25"/>
    <row r="5253" customFormat="1" x14ac:dyDescent="0.25"/>
    <row r="5254" customFormat="1" x14ac:dyDescent="0.25"/>
    <row r="5255" customFormat="1" x14ac:dyDescent="0.25"/>
    <row r="5256" customFormat="1" x14ac:dyDescent="0.25"/>
    <row r="5257" customFormat="1" x14ac:dyDescent="0.25"/>
    <row r="5258" customFormat="1" x14ac:dyDescent="0.25"/>
    <row r="5259" customFormat="1" x14ac:dyDescent="0.25"/>
    <row r="5260" customFormat="1" x14ac:dyDescent="0.25"/>
    <row r="5261" customFormat="1" x14ac:dyDescent="0.25"/>
    <row r="5262" customFormat="1" x14ac:dyDescent="0.25"/>
    <row r="5263" customFormat="1" x14ac:dyDescent="0.25"/>
    <row r="5264" customFormat="1" x14ac:dyDescent="0.25"/>
    <row r="5265" customFormat="1" x14ac:dyDescent="0.25"/>
    <row r="5266" customFormat="1" x14ac:dyDescent="0.25"/>
    <row r="5267" customFormat="1" x14ac:dyDescent="0.25"/>
    <row r="5268" customFormat="1" x14ac:dyDescent="0.25"/>
    <row r="5269" customFormat="1" x14ac:dyDescent="0.25"/>
    <row r="5270" customFormat="1" x14ac:dyDescent="0.25"/>
    <row r="5271" customFormat="1" x14ac:dyDescent="0.25"/>
    <row r="5272" customFormat="1" x14ac:dyDescent="0.25"/>
    <row r="5273" customFormat="1" x14ac:dyDescent="0.25"/>
    <row r="5274" customFormat="1" x14ac:dyDescent="0.25"/>
    <row r="5275" customFormat="1" x14ac:dyDescent="0.25"/>
    <row r="5276" customFormat="1" x14ac:dyDescent="0.25"/>
    <row r="5277" customFormat="1" x14ac:dyDescent="0.25"/>
    <row r="5278" customFormat="1" x14ac:dyDescent="0.25"/>
    <row r="5279" customFormat="1" x14ac:dyDescent="0.25"/>
    <row r="5280" customFormat="1" x14ac:dyDescent="0.25"/>
    <row r="5281" customFormat="1" x14ac:dyDescent="0.25"/>
    <row r="5282" customFormat="1" x14ac:dyDescent="0.25"/>
    <row r="5283" customFormat="1" x14ac:dyDescent="0.25"/>
    <row r="5284" customFormat="1" x14ac:dyDescent="0.25"/>
    <row r="5285" customFormat="1" x14ac:dyDescent="0.25"/>
    <row r="5286" customFormat="1" x14ac:dyDescent="0.25"/>
    <row r="5287" customFormat="1" x14ac:dyDescent="0.25"/>
    <row r="5288" customFormat="1" x14ac:dyDescent="0.25"/>
    <row r="5289" customFormat="1" x14ac:dyDescent="0.25"/>
    <row r="5290" customFormat="1" x14ac:dyDescent="0.25"/>
    <row r="5291" customFormat="1" x14ac:dyDescent="0.25"/>
    <row r="5292" customFormat="1" x14ac:dyDescent="0.25"/>
    <row r="5293" customFormat="1" x14ac:dyDescent="0.25"/>
    <row r="5294" customFormat="1" x14ac:dyDescent="0.25"/>
    <row r="5295" customFormat="1" x14ac:dyDescent="0.25"/>
    <row r="5296" customFormat="1" x14ac:dyDescent="0.25"/>
    <row r="5297" customFormat="1" x14ac:dyDescent="0.25"/>
    <row r="5298" customFormat="1" x14ac:dyDescent="0.25"/>
    <row r="5299" customFormat="1" x14ac:dyDescent="0.25"/>
    <row r="5300" customFormat="1" x14ac:dyDescent="0.25"/>
    <row r="5301" customFormat="1" x14ac:dyDescent="0.25"/>
    <row r="5302" customFormat="1" x14ac:dyDescent="0.25"/>
    <row r="5303" customFormat="1" x14ac:dyDescent="0.25"/>
    <row r="5304" customFormat="1" x14ac:dyDescent="0.25"/>
    <row r="5305" customFormat="1" x14ac:dyDescent="0.25"/>
    <row r="5306" customFormat="1" x14ac:dyDescent="0.25"/>
    <row r="5307" customFormat="1" x14ac:dyDescent="0.25"/>
    <row r="5308" customFormat="1" x14ac:dyDescent="0.25"/>
    <row r="5309" customFormat="1" x14ac:dyDescent="0.25"/>
    <row r="5310" customFormat="1" x14ac:dyDescent="0.25"/>
    <row r="5311" customFormat="1" x14ac:dyDescent="0.25"/>
    <row r="5312" customFormat="1" x14ac:dyDescent="0.25"/>
    <row r="5313" customFormat="1" x14ac:dyDescent="0.25"/>
    <row r="5314" customFormat="1" x14ac:dyDescent="0.25"/>
    <row r="5315" customFormat="1" x14ac:dyDescent="0.25"/>
    <row r="5316" customFormat="1" x14ac:dyDescent="0.25"/>
    <row r="5317" customFormat="1" x14ac:dyDescent="0.25"/>
    <row r="5318" customFormat="1" x14ac:dyDescent="0.25"/>
    <row r="5319" customFormat="1" x14ac:dyDescent="0.25"/>
    <row r="5320" customFormat="1" x14ac:dyDescent="0.25"/>
    <row r="5321" customFormat="1" x14ac:dyDescent="0.25"/>
    <row r="5322" customFormat="1" x14ac:dyDescent="0.25"/>
    <row r="5323" customFormat="1" x14ac:dyDescent="0.25"/>
    <row r="5324" customFormat="1" x14ac:dyDescent="0.25"/>
    <row r="5325" customFormat="1" x14ac:dyDescent="0.25"/>
    <row r="5326" customFormat="1" x14ac:dyDescent="0.25"/>
    <row r="5327" customFormat="1" x14ac:dyDescent="0.25"/>
    <row r="5328" customFormat="1" x14ac:dyDescent="0.25"/>
    <row r="5329" customFormat="1" x14ac:dyDescent="0.25"/>
    <row r="5330" customFormat="1" x14ac:dyDescent="0.25"/>
    <row r="5331" customFormat="1" x14ac:dyDescent="0.25"/>
    <row r="5332" customFormat="1" x14ac:dyDescent="0.25"/>
    <row r="5333" customFormat="1" x14ac:dyDescent="0.25"/>
    <row r="5334" customFormat="1" x14ac:dyDescent="0.25"/>
    <row r="5335" customFormat="1" x14ac:dyDescent="0.25"/>
    <row r="5336" customFormat="1" x14ac:dyDescent="0.25"/>
    <row r="5337" customFormat="1" x14ac:dyDescent="0.25"/>
    <row r="5338" customFormat="1" x14ac:dyDescent="0.25"/>
    <row r="5339" customFormat="1" x14ac:dyDescent="0.25"/>
    <row r="5340" customFormat="1" x14ac:dyDescent="0.25"/>
    <row r="5341" customFormat="1" x14ac:dyDescent="0.25"/>
    <row r="5342" customFormat="1" x14ac:dyDescent="0.25"/>
    <row r="5343" customFormat="1" x14ac:dyDescent="0.25"/>
    <row r="5344" customFormat="1" x14ac:dyDescent="0.25"/>
    <row r="5345" customFormat="1" x14ac:dyDescent="0.25"/>
    <row r="5346" customFormat="1" x14ac:dyDescent="0.25"/>
    <row r="5347" customFormat="1" x14ac:dyDescent="0.25"/>
    <row r="5348" customFormat="1" x14ac:dyDescent="0.25"/>
    <row r="5349" customFormat="1" x14ac:dyDescent="0.25"/>
    <row r="5350" customFormat="1" x14ac:dyDescent="0.25"/>
    <row r="5351" customFormat="1" x14ac:dyDescent="0.25"/>
    <row r="5352" customFormat="1" x14ac:dyDescent="0.25"/>
    <row r="5353" customFormat="1" x14ac:dyDescent="0.25"/>
    <row r="5354" customFormat="1" x14ac:dyDescent="0.25"/>
    <row r="5355" customFormat="1" x14ac:dyDescent="0.25"/>
    <row r="5356" customFormat="1" x14ac:dyDescent="0.25"/>
    <row r="5357" customFormat="1" x14ac:dyDescent="0.25"/>
    <row r="5358" customFormat="1" x14ac:dyDescent="0.25"/>
    <row r="5359" customFormat="1" x14ac:dyDescent="0.25"/>
    <row r="5360" customFormat="1" x14ac:dyDescent="0.25"/>
    <row r="5361" customFormat="1" x14ac:dyDescent="0.25"/>
    <row r="5362" customFormat="1" x14ac:dyDescent="0.25"/>
    <row r="5363" customFormat="1" x14ac:dyDescent="0.25"/>
    <row r="5364" customFormat="1" x14ac:dyDescent="0.25"/>
    <row r="5365" customFormat="1" x14ac:dyDescent="0.25"/>
    <row r="5366" customFormat="1" x14ac:dyDescent="0.25"/>
    <row r="5367" customFormat="1" x14ac:dyDescent="0.25"/>
    <row r="5368" customFormat="1" x14ac:dyDescent="0.25"/>
    <row r="5369" customFormat="1" x14ac:dyDescent="0.25"/>
    <row r="5370" customFormat="1" x14ac:dyDescent="0.25"/>
    <row r="5371" customFormat="1" x14ac:dyDescent="0.25"/>
    <row r="5372" customFormat="1" x14ac:dyDescent="0.25"/>
    <row r="5373" customFormat="1" x14ac:dyDescent="0.25"/>
    <row r="5374" customFormat="1" x14ac:dyDescent="0.25"/>
    <row r="5375" customFormat="1" x14ac:dyDescent="0.25"/>
    <row r="5376" customFormat="1" x14ac:dyDescent="0.25"/>
    <row r="5377" customFormat="1" x14ac:dyDescent="0.25"/>
    <row r="5378" customFormat="1" x14ac:dyDescent="0.25"/>
    <row r="5379" customFormat="1" x14ac:dyDescent="0.25"/>
    <row r="5380" customFormat="1" x14ac:dyDescent="0.25"/>
    <row r="5381" customFormat="1" x14ac:dyDescent="0.25"/>
    <row r="5382" customFormat="1" x14ac:dyDescent="0.25"/>
    <row r="5383" customFormat="1" x14ac:dyDescent="0.25"/>
    <row r="5384" customFormat="1" x14ac:dyDescent="0.25"/>
    <row r="5385" customFormat="1" x14ac:dyDescent="0.25"/>
    <row r="5386" customFormat="1" x14ac:dyDescent="0.25"/>
    <row r="5387" customFormat="1" x14ac:dyDescent="0.25"/>
    <row r="5388" customFormat="1" x14ac:dyDescent="0.25"/>
    <row r="5389" customFormat="1" x14ac:dyDescent="0.25"/>
    <row r="5390" customFormat="1" x14ac:dyDescent="0.25"/>
    <row r="5391" customFormat="1" x14ac:dyDescent="0.25"/>
    <row r="5392" customFormat="1" x14ac:dyDescent="0.25"/>
    <row r="5393" customFormat="1" x14ac:dyDescent="0.25"/>
    <row r="5394" customFormat="1" x14ac:dyDescent="0.25"/>
    <row r="5395" customFormat="1" x14ac:dyDescent="0.25"/>
    <row r="5396" customFormat="1" x14ac:dyDescent="0.25"/>
    <row r="5397" customFormat="1" x14ac:dyDescent="0.25"/>
    <row r="5398" customFormat="1" x14ac:dyDescent="0.25"/>
    <row r="5399" customFormat="1" x14ac:dyDescent="0.25"/>
    <row r="5400" customFormat="1" x14ac:dyDescent="0.25"/>
    <row r="5401" customFormat="1" x14ac:dyDescent="0.25"/>
    <row r="5402" customFormat="1" x14ac:dyDescent="0.25"/>
    <row r="5403" customFormat="1" x14ac:dyDescent="0.25"/>
    <row r="5404" customFormat="1" x14ac:dyDescent="0.25"/>
    <row r="5405" customFormat="1" x14ac:dyDescent="0.25"/>
    <row r="5406" customFormat="1" x14ac:dyDescent="0.25"/>
    <row r="5407" customFormat="1" x14ac:dyDescent="0.25"/>
    <row r="5408" customFormat="1" x14ac:dyDescent="0.25"/>
    <row r="5409" customFormat="1" x14ac:dyDescent="0.25"/>
    <row r="5410" customFormat="1" x14ac:dyDescent="0.25"/>
    <row r="5411" customFormat="1" x14ac:dyDescent="0.25"/>
    <row r="5412" customFormat="1" x14ac:dyDescent="0.25"/>
    <row r="5413" customFormat="1" x14ac:dyDescent="0.25"/>
    <row r="5414" customFormat="1" x14ac:dyDescent="0.25"/>
    <row r="5415" customFormat="1" x14ac:dyDescent="0.25"/>
    <row r="5416" customFormat="1" x14ac:dyDescent="0.25"/>
    <row r="5417" customFormat="1" x14ac:dyDescent="0.25"/>
    <row r="5418" customFormat="1" x14ac:dyDescent="0.25"/>
    <row r="5419" customFormat="1" x14ac:dyDescent="0.25"/>
    <row r="5420" customFormat="1" x14ac:dyDescent="0.25"/>
    <row r="5421" customFormat="1" x14ac:dyDescent="0.25"/>
    <row r="5422" customFormat="1" x14ac:dyDescent="0.25"/>
    <row r="5423" customFormat="1" x14ac:dyDescent="0.25"/>
    <row r="5424" customFormat="1" x14ac:dyDescent="0.25"/>
    <row r="5425" customFormat="1" x14ac:dyDescent="0.25"/>
    <row r="5426" customFormat="1" x14ac:dyDescent="0.25"/>
    <row r="5427" customFormat="1" x14ac:dyDescent="0.25"/>
    <row r="5428" customFormat="1" x14ac:dyDescent="0.25"/>
    <row r="5429" customFormat="1" x14ac:dyDescent="0.25"/>
    <row r="5430" customFormat="1" x14ac:dyDescent="0.25"/>
    <row r="5431" customFormat="1" x14ac:dyDescent="0.25"/>
    <row r="5432" customFormat="1" x14ac:dyDescent="0.25"/>
    <row r="5433" customFormat="1" x14ac:dyDescent="0.25"/>
    <row r="5434" customFormat="1" x14ac:dyDescent="0.25"/>
    <row r="5435" customFormat="1" x14ac:dyDescent="0.25"/>
    <row r="5436" customFormat="1" x14ac:dyDescent="0.25"/>
    <row r="5437" customFormat="1" x14ac:dyDescent="0.25"/>
    <row r="5438" customFormat="1" x14ac:dyDescent="0.25"/>
    <row r="5439" customFormat="1" x14ac:dyDescent="0.25"/>
    <row r="5440" customFormat="1" x14ac:dyDescent="0.25"/>
    <row r="5441" customFormat="1" x14ac:dyDescent="0.25"/>
    <row r="5442" customFormat="1" x14ac:dyDescent="0.25"/>
    <row r="5443" customFormat="1" x14ac:dyDescent="0.25"/>
    <row r="5444" customFormat="1" x14ac:dyDescent="0.25"/>
    <row r="5445" customFormat="1" x14ac:dyDescent="0.25"/>
    <row r="5446" customFormat="1" x14ac:dyDescent="0.25"/>
    <row r="5447" customFormat="1" x14ac:dyDescent="0.25"/>
    <row r="5448" customFormat="1" x14ac:dyDescent="0.25"/>
    <row r="5449" customFormat="1" x14ac:dyDescent="0.25"/>
    <row r="5450" customFormat="1" x14ac:dyDescent="0.25"/>
    <row r="5451" customFormat="1" x14ac:dyDescent="0.25"/>
    <row r="5452" customFormat="1" x14ac:dyDescent="0.25"/>
    <row r="5453" customFormat="1" x14ac:dyDescent="0.25"/>
    <row r="5454" customFormat="1" x14ac:dyDescent="0.25"/>
    <row r="5455" customFormat="1" x14ac:dyDescent="0.25"/>
    <row r="5456" customFormat="1" x14ac:dyDescent="0.25"/>
    <row r="5457" customFormat="1" x14ac:dyDescent="0.25"/>
    <row r="5458" customFormat="1" x14ac:dyDescent="0.25"/>
    <row r="5459" customFormat="1" x14ac:dyDescent="0.25"/>
    <row r="5460" customFormat="1" x14ac:dyDescent="0.25"/>
    <row r="5461" customFormat="1" x14ac:dyDescent="0.25"/>
    <row r="5462" customFormat="1" x14ac:dyDescent="0.25"/>
    <row r="5463" customFormat="1" x14ac:dyDescent="0.25"/>
    <row r="5464" customFormat="1" x14ac:dyDescent="0.25"/>
    <row r="5465" customFormat="1" x14ac:dyDescent="0.25"/>
    <row r="5466" customFormat="1" x14ac:dyDescent="0.25"/>
    <row r="5467" customFormat="1" x14ac:dyDescent="0.25"/>
    <row r="5468" customFormat="1" x14ac:dyDescent="0.25"/>
    <row r="5469" customFormat="1" x14ac:dyDescent="0.25"/>
    <row r="5470" customFormat="1" x14ac:dyDescent="0.25"/>
    <row r="5471" customFormat="1" x14ac:dyDescent="0.25"/>
    <row r="5472" customFormat="1" x14ac:dyDescent="0.25"/>
    <row r="5473" customFormat="1" x14ac:dyDescent="0.25"/>
    <row r="5474" customFormat="1" x14ac:dyDescent="0.25"/>
    <row r="5475" customFormat="1" x14ac:dyDescent="0.25"/>
    <row r="5476" customFormat="1" x14ac:dyDescent="0.25"/>
    <row r="5477" customFormat="1" x14ac:dyDescent="0.25"/>
    <row r="5478" customFormat="1" x14ac:dyDescent="0.25"/>
    <row r="5479" customFormat="1" x14ac:dyDescent="0.25"/>
    <row r="5480" customFormat="1" x14ac:dyDescent="0.25"/>
    <row r="5481" customFormat="1" x14ac:dyDescent="0.25"/>
    <row r="5482" customFormat="1" x14ac:dyDescent="0.25"/>
    <row r="5483" customFormat="1" x14ac:dyDescent="0.25"/>
    <row r="5484" customFormat="1" x14ac:dyDescent="0.25"/>
    <row r="5485" customFormat="1" x14ac:dyDescent="0.25"/>
    <row r="5486" customFormat="1" x14ac:dyDescent="0.25"/>
    <row r="5487" customFormat="1" x14ac:dyDescent="0.25"/>
    <row r="5488" customFormat="1" x14ac:dyDescent="0.25"/>
    <row r="5489" customFormat="1" x14ac:dyDescent="0.25"/>
    <row r="5490" customFormat="1" x14ac:dyDescent="0.25"/>
    <row r="5491" customFormat="1" x14ac:dyDescent="0.25"/>
    <row r="5492" customFormat="1" x14ac:dyDescent="0.25"/>
    <row r="5493" customFormat="1" x14ac:dyDescent="0.25"/>
    <row r="5494" customFormat="1" x14ac:dyDescent="0.25"/>
    <row r="5495" customFormat="1" x14ac:dyDescent="0.25"/>
    <row r="5496" customFormat="1" x14ac:dyDescent="0.25"/>
    <row r="5497" customFormat="1" x14ac:dyDescent="0.25"/>
    <row r="5498" customFormat="1" x14ac:dyDescent="0.25"/>
    <row r="5499" customFormat="1" x14ac:dyDescent="0.25"/>
    <row r="5500" customFormat="1" x14ac:dyDescent="0.25"/>
    <row r="5501" customFormat="1" x14ac:dyDescent="0.25"/>
    <row r="5502" customFormat="1" x14ac:dyDescent="0.25"/>
    <row r="5503" customFormat="1" x14ac:dyDescent="0.25"/>
    <row r="5504" customFormat="1" x14ac:dyDescent="0.25"/>
    <row r="5505" customFormat="1" x14ac:dyDescent="0.25"/>
    <row r="5506" customFormat="1" x14ac:dyDescent="0.25"/>
    <row r="5507" customFormat="1" x14ac:dyDescent="0.25"/>
    <row r="5508" customFormat="1" x14ac:dyDescent="0.25"/>
    <row r="5509" customFormat="1" x14ac:dyDescent="0.25"/>
    <row r="5510" customFormat="1" x14ac:dyDescent="0.25"/>
    <row r="5511" customFormat="1" x14ac:dyDescent="0.25"/>
    <row r="5512" customFormat="1" x14ac:dyDescent="0.25"/>
    <row r="5513" customFormat="1" x14ac:dyDescent="0.25"/>
    <row r="5514" customFormat="1" x14ac:dyDescent="0.25"/>
    <row r="5515" customFormat="1" x14ac:dyDescent="0.25"/>
    <row r="5516" customFormat="1" x14ac:dyDescent="0.25"/>
    <row r="5517" customFormat="1" x14ac:dyDescent="0.25"/>
    <row r="5518" customFormat="1" x14ac:dyDescent="0.25"/>
    <row r="5519" customFormat="1" x14ac:dyDescent="0.25"/>
    <row r="5520" customFormat="1" x14ac:dyDescent="0.25"/>
    <row r="5521" customFormat="1" x14ac:dyDescent="0.25"/>
    <row r="5522" customFormat="1" x14ac:dyDescent="0.25"/>
    <row r="5523" customFormat="1" x14ac:dyDescent="0.25"/>
    <row r="5524" customFormat="1" x14ac:dyDescent="0.25"/>
    <row r="5525" customFormat="1" x14ac:dyDescent="0.25"/>
    <row r="5526" customFormat="1" x14ac:dyDescent="0.25"/>
    <row r="5527" customFormat="1" x14ac:dyDescent="0.25"/>
    <row r="5528" customFormat="1" x14ac:dyDescent="0.25"/>
    <row r="5529" customFormat="1" x14ac:dyDescent="0.25"/>
    <row r="5530" customFormat="1" x14ac:dyDescent="0.25"/>
    <row r="5531" customFormat="1" x14ac:dyDescent="0.25"/>
    <row r="5532" customFormat="1" x14ac:dyDescent="0.25"/>
    <row r="5533" customFormat="1" x14ac:dyDescent="0.25"/>
    <row r="5534" customFormat="1" x14ac:dyDescent="0.25"/>
    <row r="5535" customFormat="1" x14ac:dyDescent="0.25"/>
    <row r="5536" customFormat="1" x14ac:dyDescent="0.25"/>
    <row r="5537" customFormat="1" x14ac:dyDescent="0.25"/>
    <row r="5538" customFormat="1" x14ac:dyDescent="0.25"/>
    <row r="5539" customFormat="1" x14ac:dyDescent="0.25"/>
    <row r="5540" customFormat="1" x14ac:dyDescent="0.25"/>
    <row r="5541" customFormat="1" x14ac:dyDescent="0.25"/>
    <row r="5542" customFormat="1" x14ac:dyDescent="0.25"/>
    <row r="5543" customFormat="1" x14ac:dyDescent="0.25"/>
    <row r="5544" customFormat="1" x14ac:dyDescent="0.25"/>
    <row r="5545" customFormat="1" x14ac:dyDescent="0.25"/>
    <row r="5546" customFormat="1" x14ac:dyDescent="0.25"/>
    <row r="5547" customFormat="1" x14ac:dyDescent="0.25"/>
    <row r="5548" customFormat="1" x14ac:dyDescent="0.25"/>
    <row r="5549" customFormat="1" x14ac:dyDescent="0.25"/>
    <row r="5550" customFormat="1" x14ac:dyDescent="0.25"/>
    <row r="5551" customFormat="1" x14ac:dyDescent="0.25"/>
    <row r="5552" customFormat="1" x14ac:dyDescent="0.25"/>
    <row r="5553" customFormat="1" x14ac:dyDescent="0.25"/>
    <row r="5554" customFormat="1" x14ac:dyDescent="0.25"/>
    <row r="5555" customFormat="1" x14ac:dyDescent="0.25"/>
    <row r="5556" customFormat="1" x14ac:dyDescent="0.25"/>
    <row r="5557" customFormat="1" x14ac:dyDescent="0.25"/>
    <row r="5558" customFormat="1" x14ac:dyDescent="0.25"/>
    <row r="5559" customFormat="1" x14ac:dyDescent="0.25"/>
    <row r="5560" customFormat="1" x14ac:dyDescent="0.25"/>
    <row r="5561" customFormat="1" x14ac:dyDescent="0.25"/>
    <row r="5562" customFormat="1" x14ac:dyDescent="0.25"/>
    <row r="5563" customFormat="1" x14ac:dyDescent="0.25"/>
    <row r="5564" customFormat="1" x14ac:dyDescent="0.25"/>
    <row r="5565" customFormat="1" x14ac:dyDescent="0.25"/>
    <row r="5566" customFormat="1" x14ac:dyDescent="0.25"/>
    <row r="5567" customFormat="1" x14ac:dyDescent="0.25"/>
    <row r="5568" customFormat="1" x14ac:dyDescent="0.25"/>
    <row r="5569" customFormat="1" x14ac:dyDescent="0.25"/>
    <row r="5570" customFormat="1" x14ac:dyDescent="0.25"/>
    <row r="5571" customFormat="1" x14ac:dyDescent="0.25"/>
    <row r="5572" customFormat="1" x14ac:dyDescent="0.25"/>
    <row r="5573" customFormat="1" x14ac:dyDescent="0.25"/>
    <row r="5574" customFormat="1" x14ac:dyDescent="0.25"/>
    <row r="5575" customFormat="1" x14ac:dyDescent="0.25"/>
    <row r="5576" customFormat="1" x14ac:dyDescent="0.25"/>
    <row r="5577" customFormat="1" x14ac:dyDescent="0.25"/>
    <row r="5578" customFormat="1" x14ac:dyDescent="0.25"/>
    <row r="5579" customFormat="1" x14ac:dyDescent="0.25"/>
    <row r="5580" customFormat="1" x14ac:dyDescent="0.25"/>
    <row r="5581" customFormat="1" x14ac:dyDescent="0.25"/>
    <row r="5582" customFormat="1" x14ac:dyDescent="0.25"/>
    <row r="5583" customFormat="1" x14ac:dyDescent="0.25"/>
    <row r="5584" customFormat="1" x14ac:dyDescent="0.25"/>
    <row r="5585" customFormat="1" x14ac:dyDescent="0.25"/>
    <row r="5586" customFormat="1" x14ac:dyDescent="0.25"/>
    <row r="5587" customFormat="1" x14ac:dyDescent="0.25"/>
    <row r="5588" customFormat="1" x14ac:dyDescent="0.25"/>
    <row r="5589" customFormat="1" x14ac:dyDescent="0.25"/>
    <row r="5590" customFormat="1" x14ac:dyDescent="0.25"/>
    <row r="5591" customFormat="1" x14ac:dyDescent="0.25"/>
    <row r="5592" customFormat="1" x14ac:dyDescent="0.25"/>
    <row r="5593" customFormat="1" x14ac:dyDescent="0.25"/>
    <row r="5594" customFormat="1" x14ac:dyDescent="0.25"/>
    <row r="5595" customFormat="1" x14ac:dyDescent="0.25"/>
    <row r="5596" customFormat="1" x14ac:dyDescent="0.25"/>
    <row r="5597" customFormat="1" x14ac:dyDescent="0.25"/>
    <row r="5598" customFormat="1" x14ac:dyDescent="0.25"/>
    <row r="5599" customFormat="1" x14ac:dyDescent="0.25"/>
    <row r="5600" customFormat="1" x14ac:dyDescent="0.25"/>
    <row r="5601" customFormat="1" x14ac:dyDescent="0.25"/>
    <row r="5602" customFormat="1" x14ac:dyDescent="0.25"/>
    <row r="5603" customFormat="1" x14ac:dyDescent="0.25"/>
    <row r="5604" customFormat="1" x14ac:dyDescent="0.25"/>
    <row r="5605" customFormat="1" x14ac:dyDescent="0.25"/>
    <row r="5606" customFormat="1" x14ac:dyDescent="0.25"/>
    <row r="5607" customFormat="1" x14ac:dyDescent="0.25"/>
    <row r="5608" customFormat="1" x14ac:dyDescent="0.25"/>
    <row r="5609" customFormat="1" x14ac:dyDescent="0.25"/>
    <row r="5610" customFormat="1" x14ac:dyDescent="0.25"/>
    <row r="5611" customFormat="1" x14ac:dyDescent="0.25"/>
    <row r="5612" customFormat="1" x14ac:dyDescent="0.25"/>
    <row r="5613" customFormat="1" x14ac:dyDescent="0.25"/>
    <row r="5614" customFormat="1" x14ac:dyDescent="0.25"/>
    <row r="5615" customFormat="1" x14ac:dyDescent="0.25"/>
    <row r="5616" customFormat="1" x14ac:dyDescent="0.25"/>
    <row r="5617" customFormat="1" x14ac:dyDescent="0.25"/>
    <row r="5618" customFormat="1" x14ac:dyDescent="0.25"/>
    <row r="5619" customFormat="1" x14ac:dyDescent="0.25"/>
    <row r="5620" customFormat="1" x14ac:dyDescent="0.25"/>
    <row r="5621" customFormat="1" x14ac:dyDescent="0.25"/>
    <row r="5622" customFormat="1" x14ac:dyDescent="0.25"/>
    <row r="5623" customFormat="1" x14ac:dyDescent="0.25"/>
    <row r="5624" customFormat="1" x14ac:dyDescent="0.25"/>
    <row r="5625" customFormat="1" x14ac:dyDescent="0.25"/>
    <row r="5626" customFormat="1" x14ac:dyDescent="0.25"/>
    <row r="5627" customFormat="1" x14ac:dyDescent="0.25"/>
    <row r="5628" customFormat="1" x14ac:dyDescent="0.25"/>
    <row r="5629" customFormat="1" x14ac:dyDescent="0.25"/>
    <row r="5630" customFormat="1" x14ac:dyDescent="0.25"/>
    <row r="5631" customFormat="1" x14ac:dyDescent="0.25"/>
    <row r="5632" customFormat="1" x14ac:dyDescent="0.25"/>
    <row r="5633" customFormat="1" x14ac:dyDescent="0.25"/>
    <row r="5634" customFormat="1" x14ac:dyDescent="0.25"/>
    <row r="5635" customFormat="1" x14ac:dyDescent="0.25"/>
    <row r="5636" customFormat="1" x14ac:dyDescent="0.25"/>
    <row r="5637" customFormat="1" x14ac:dyDescent="0.25"/>
    <row r="5638" customFormat="1" x14ac:dyDescent="0.25"/>
    <row r="5639" customFormat="1" x14ac:dyDescent="0.25"/>
    <row r="5640" customFormat="1" x14ac:dyDescent="0.25"/>
    <row r="5641" customFormat="1" x14ac:dyDescent="0.25"/>
    <row r="5642" customFormat="1" x14ac:dyDescent="0.25"/>
    <row r="5643" customFormat="1" x14ac:dyDescent="0.25"/>
    <row r="5644" customFormat="1" x14ac:dyDescent="0.25"/>
    <row r="5645" customFormat="1" x14ac:dyDescent="0.25"/>
    <row r="5646" customFormat="1" x14ac:dyDescent="0.25"/>
    <row r="5647" customFormat="1" x14ac:dyDescent="0.25"/>
    <row r="5648" customFormat="1" x14ac:dyDescent="0.25"/>
    <row r="5649" customFormat="1" x14ac:dyDescent="0.25"/>
    <row r="5650" customFormat="1" x14ac:dyDescent="0.25"/>
    <row r="5651" customFormat="1" x14ac:dyDescent="0.25"/>
    <row r="5652" customFormat="1" x14ac:dyDescent="0.25"/>
    <row r="5653" customFormat="1" x14ac:dyDescent="0.25"/>
    <row r="5654" customFormat="1" x14ac:dyDescent="0.25"/>
    <row r="5655" customFormat="1" x14ac:dyDescent="0.25"/>
    <row r="5656" customFormat="1" x14ac:dyDescent="0.25"/>
    <row r="5657" customFormat="1" x14ac:dyDescent="0.25"/>
    <row r="5658" customFormat="1" x14ac:dyDescent="0.25"/>
    <row r="5659" customFormat="1" x14ac:dyDescent="0.25"/>
    <row r="5660" customFormat="1" x14ac:dyDescent="0.25"/>
    <row r="5661" customFormat="1" x14ac:dyDescent="0.25"/>
    <row r="5662" customFormat="1" x14ac:dyDescent="0.25"/>
    <row r="5663" customFormat="1" x14ac:dyDescent="0.25"/>
    <row r="5664" customFormat="1" x14ac:dyDescent="0.25"/>
    <row r="5665" customFormat="1" x14ac:dyDescent="0.25"/>
    <row r="5666" customFormat="1" x14ac:dyDescent="0.25"/>
    <row r="5667" customFormat="1" x14ac:dyDescent="0.25"/>
    <row r="5668" customFormat="1" x14ac:dyDescent="0.25"/>
    <row r="5669" customFormat="1" x14ac:dyDescent="0.25"/>
    <row r="5670" customFormat="1" x14ac:dyDescent="0.25"/>
    <row r="5671" customFormat="1" x14ac:dyDescent="0.25"/>
    <row r="5672" customFormat="1" x14ac:dyDescent="0.25"/>
    <row r="5673" customFormat="1" x14ac:dyDescent="0.25"/>
    <row r="5674" customFormat="1" x14ac:dyDescent="0.25"/>
    <row r="5675" customFormat="1" x14ac:dyDescent="0.25"/>
    <row r="5676" customFormat="1" x14ac:dyDescent="0.25"/>
    <row r="5677" customFormat="1" x14ac:dyDescent="0.25"/>
    <row r="5678" customFormat="1" x14ac:dyDescent="0.25"/>
    <row r="5679" customFormat="1" x14ac:dyDescent="0.25"/>
    <row r="5680" customFormat="1" x14ac:dyDescent="0.25"/>
    <row r="5681" customFormat="1" x14ac:dyDescent="0.25"/>
    <row r="5682" customFormat="1" x14ac:dyDescent="0.25"/>
    <row r="5683" customFormat="1" x14ac:dyDescent="0.25"/>
    <row r="5684" customFormat="1" x14ac:dyDescent="0.25"/>
    <row r="5685" customFormat="1" x14ac:dyDescent="0.25"/>
    <row r="5686" customFormat="1" x14ac:dyDescent="0.25"/>
    <row r="5687" customFormat="1" x14ac:dyDescent="0.25"/>
    <row r="5688" customFormat="1" x14ac:dyDescent="0.25"/>
    <row r="5689" customFormat="1" x14ac:dyDescent="0.25"/>
    <row r="5690" customFormat="1" x14ac:dyDescent="0.25"/>
    <row r="5691" customFormat="1" x14ac:dyDescent="0.25"/>
    <row r="5692" customFormat="1" x14ac:dyDescent="0.25"/>
    <row r="5693" customFormat="1" x14ac:dyDescent="0.25"/>
    <row r="5694" customFormat="1" x14ac:dyDescent="0.25"/>
    <row r="5695" customFormat="1" x14ac:dyDescent="0.25"/>
    <row r="5696" customFormat="1" x14ac:dyDescent="0.25"/>
    <row r="5697" customFormat="1" x14ac:dyDescent="0.25"/>
    <row r="5698" customFormat="1" x14ac:dyDescent="0.25"/>
    <row r="5699" customFormat="1" x14ac:dyDescent="0.25"/>
    <row r="5700" customFormat="1" x14ac:dyDescent="0.25"/>
    <row r="5701" customFormat="1" x14ac:dyDescent="0.25"/>
    <row r="5702" customFormat="1" x14ac:dyDescent="0.25"/>
    <row r="5703" customFormat="1" x14ac:dyDescent="0.25"/>
    <row r="5704" customFormat="1" x14ac:dyDescent="0.25"/>
    <row r="5705" customFormat="1" x14ac:dyDescent="0.25"/>
    <row r="5706" customFormat="1" x14ac:dyDescent="0.25"/>
    <row r="5707" customFormat="1" x14ac:dyDescent="0.25"/>
    <row r="5708" customFormat="1" x14ac:dyDescent="0.25"/>
    <row r="5709" customFormat="1" x14ac:dyDescent="0.25"/>
    <row r="5710" customFormat="1" x14ac:dyDescent="0.25"/>
    <row r="5711" customFormat="1" x14ac:dyDescent="0.25"/>
    <row r="5712" customFormat="1" x14ac:dyDescent="0.25"/>
    <row r="5713" customFormat="1" x14ac:dyDescent="0.25"/>
    <row r="5714" customFormat="1" x14ac:dyDescent="0.25"/>
    <row r="5715" customFormat="1" x14ac:dyDescent="0.25"/>
    <row r="5716" customFormat="1" x14ac:dyDescent="0.25"/>
    <row r="5717" customFormat="1" x14ac:dyDescent="0.25"/>
    <row r="5718" customFormat="1" x14ac:dyDescent="0.25"/>
    <row r="5719" customFormat="1" x14ac:dyDescent="0.25"/>
    <row r="5720" customFormat="1" x14ac:dyDescent="0.25"/>
    <row r="5721" customFormat="1" x14ac:dyDescent="0.25"/>
    <row r="5722" customFormat="1" x14ac:dyDescent="0.25"/>
    <row r="5723" customFormat="1" x14ac:dyDescent="0.25"/>
    <row r="5724" customFormat="1" x14ac:dyDescent="0.25"/>
    <row r="5725" customFormat="1" x14ac:dyDescent="0.25"/>
    <row r="5726" customFormat="1" x14ac:dyDescent="0.25"/>
    <row r="5727" customFormat="1" x14ac:dyDescent="0.25"/>
    <row r="5728" customFormat="1" x14ac:dyDescent="0.25"/>
    <row r="5729" customFormat="1" x14ac:dyDescent="0.25"/>
    <row r="5730" customFormat="1" x14ac:dyDescent="0.25"/>
    <row r="5731" customFormat="1" x14ac:dyDescent="0.25"/>
    <row r="5732" customFormat="1" x14ac:dyDescent="0.25"/>
    <row r="5733" customFormat="1" x14ac:dyDescent="0.25"/>
    <row r="5734" customFormat="1" x14ac:dyDescent="0.25"/>
    <row r="5735" customFormat="1" x14ac:dyDescent="0.25"/>
    <row r="5736" customFormat="1" x14ac:dyDescent="0.25"/>
    <row r="5737" customFormat="1" x14ac:dyDescent="0.25"/>
    <row r="5738" customFormat="1" x14ac:dyDescent="0.25"/>
    <row r="5739" customFormat="1" x14ac:dyDescent="0.25"/>
    <row r="5740" customFormat="1" x14ac:dyDescent="0.25"/>
    <row r="5741" customFormat="1" x14ac:dyDescent="0.25"/>
    <row r="5742" customFormat="1" x14ac:dyDescent="0.25"/>
    <row r="5743" customFormat="1" x14ac:dyDescent="0.25"/>
    <row r="5744" customFormat="1" x14ac:dyDescent="0.25"/>
    <row r="5745" customFormat="1" x14ac:dyDescent="0.25"/>
    <row r="5746" customFormat="1" x14ac:dyDescent="0.25"/>
    <row r="5747" customFormat="1" x14ac:dyDescent="0.25"/>
    <row r="5748" customFormat="1" x14ac:dyDescent="0.25"/>
    <row r="5749" customFormat="1" x14ac:dyDescent="0.25"/>
    <row r="5750" customFormat="1" x14ac:dyDescent="0.25"/>
    <row r="5751" customFormat="1" x14ac:dyDescent="0.25"/>
    <row r="5752" customFormat="1" x14ac:dyDescent="0.25"/>
    <row r="5753" customFormat="1" x14ac:dyDescent="0.25"/>
    <row r="5754" customFormat="1" x14ac:dyDescent="0.25"/>
    <row r="5755" customFormat="1" x14ac:dyDescent="0.25"/>
    <row r="5756" customFormat="1" x14ac:dyDescent="0.25"/>
    <row r="5757" customFormat="1" x14ac:dyDescent="0.25"/>
    <row r="5758" customFormat="1" x14ac:dyDescent="0.25"/>
    <row r="5759" customFormat="1" x14ac:dyDescent="0.25"/>
    <row r="5760" customFormat="1" x14ac:dyDescent="0.25"/>
    <row r="5761" customFormat="1" x14ac:dyDescent="0.25"/>
    <row r="5762" customFormat="1" x14ac:dyDescent="0.25"/>
    <row r="5763" customFormat="1" x14ac:dyDescent="0.25"/>
    <row r="5764" customFormat="1" x14ac:dyDescent="0.25"/>
    <row r="5765" customFormat="1" x14ac:dyDescent="0.25"/>
    <row r="5766" customFormat="1" x14ac:dyDescent="0.25"/>
    <row r="5767" customFormat="1" x14ac:dyDescent="0.25"/>
    <row r="5768" customFormat="1" x14ac:dyDescent="0.25"/>
    <row r="5769" customFormat="1" x14ac:dyDescent="0.25"/>
    <row r="5770" customFormat="1" x14ac:dyDescent="0.25"/>
    <row r="5771" customFormat="1" x14ac:dyDescent="0.25"/>
    <row r="5772" customFormat="1" x14ac:dyDescent="0.25"/>
    <row r="5773" customFormat="1" x14ac:dyDescent="0.25"/>
    <row r="5774" customFormat="1" x14ac:dyDescent="0.25"/>
    <row r="5775" customFormat="1" x14ac:dyDescent="0.25"/>
    <row r="5776" customFormat="1" x14ac:dyDescent="0.25"/>
    <row r="5777" customFormat="1" x14ac:dyDescent="0.25"/>
    <row r="5778" customFormat="1" x14ac:dyDescent="0.25"/>
    <row r="5779" customFormat="1" x14ac:dyDescent="0.25"/>
    <row r="5780" customFormat="1" x14ac:dyDescent="0.25"/>
    <row r="5781" customFormat="1" x14ac:dyDescent="0.25"/>
    <row r="5782" customFormat="1" x14ac:dyDescent="0.25"/>
    <row r="5783" customFormat="1" x14ac:dyDescent="0.25"/>
    <row r="5784" customFormat="1" x14ac:dyDescent="0.25"/>
    <row r="5785" customFormat="1" x14ac:dyDescent="0.25"/>
    <row r="5786" customFormat="1" x14ac:dyDescent="0.25"/>
    <row r="5787" customFormat="1" x14ac:dyDescent="0.25"/>
    <row r="5788" customFormat="1" x14ac:dyDescent="0.25"/>
    <row r="5789" customFormat="1" x14ac:dyDescent="0.25"/>
    <row r="5790" customFormat="1" x14ac:dyDescent="0.25"/>
    <row r="5791" customFormat="1" x14ac:dyDescent="0.25"/>
    <row r="5792" customFormat="1" x14ac:dyDescent="0.25"/>
    <row r="5793" customFormat="1" x14ac:dyDescent="0.25"/>
    <row r="5794" customFormat="1" x14ac:dyDescent="0.25"/>
    <row r="5795" customFormat="1" x14ac:dyDescent="0.25"/>
    <row r="5796" customFormat="1" x14ac:dyDescent="0.25"/>
    <row r="5797" customFormat="1" x14ac:dyDescent="0.25"/>
    <row r="5798" customFormat="1" x14ac:dyDescent="0.25"/>
    <row r="5799" customFormat="1" x14ac:dyDescent="0.25"/>
    <row r="5800" customFormat="1" x14ac:dyDescent="0.25"/>
    <row r="5801" customFormat="1" x14ac:dyDescent="0.25"/>
    <row r="5802" customFormat="1" x14ac:dyDescent="0.25"/>
    <row r="5803" customFormat="1" x14ac:dyDescent="0.25"/>
    <row r="5804" customFormat="1" x14ac:dyDescent="0.25"/>
    <row r="5805" customFormat="1" x14ac:dyDescent="0.25"/>
    <row r="5806" customFormat="1" x14ac:dyDescent="0.25"/>
    <row r="5807" customFormat="1" x14ac:dyDescent="0.25"/>
    <row r="5808" customFormat="1" x14ac:dyDescent="0.25"/>
    <row r="5809" customFormat="1" x14ac:dyDescent="0.25"/>
    <row r="5810" customFormat="1" x14ac:dyDescent="0.25"/>
    <row r="5811" customFormat="1" x14ac:dyDescent="0.25"/>
    <row r="5812" customFormat="1" x14ac:dyDescent="0.25"/>
    <row r="5813" customFormat="1" x14ac:dyDescent="0.25"/>
    <row r="5814" customFormat="1" x14ac:dyDescent="0.25"/>
    <row r="5815" customFormat="1" x14ac:dyDescent="0.25"/>
    <row r="5816" customFormat="1" x14ac:dyDescent="0.25"/>
    <row r="5817" customFormat="1" x14ac:dyDescent="0.25"/>
    <row r="5818" customFormat="1" x14ac:dyDescent="0.25"/>
    <row r="5819" customFormat="1" x14ac:dyDescent="0.25"/>
    <row r="5820" customFormat="1" x14ac:dyDescent="0.25"/>
    <row r="5821" customFormat="1" x14ac:dyDescent="0.25"/>
    <row r="5822" customFormat="1" x14ac:dyDescent="0.25"/>
    <row r="5823" customFormat="1" x14ac:dyDescent="0.25"/>
    <row r="5824" customFormat="1" x14ac:dyDescent="0.25"/>
    <row r="5825" customFormat="1" x14ac:dyDescent="0.25"/>
    <row r="5826" customFormat="1" x14ac:dyDescent="0.25"/>
    <row r="5827" customFormat="1" x14ac:dyDescent="0.25"/>
    <row r="5828" customFormat="1" x14ac:dyDescent="0.25"/>
    <row r="5829" customFormat="1" x14ac:dyDescent="0.25"/>
    <row r="5830" customFormat="1" x14ac:dyDescent="0.25"/>
    <row r="5831" customFormat="1" x14ac:dyDescent="0.25"/>
    <row r="5832" customFormat="1" x14ac:dyDescent="0.25"/>
    <row r="5833" customFormat="1" x14ac:dyDescent="0.25"/>
    <row r="5834" customFormat="1" x14ac:dyDescent="0.25"/>
    <row r="5835" customFormat="1" x14ac:dyDescent="0.25"/>
    <row r="5836" customFormat="1" x14ac:dyDescent="0.25"/>
    <row r="5837" customFormat="1" x14ac:dyDescent="0.25"/>
    <row r="5838" customFormat="1" x14ac:dyDescent="0.25"/>
    <row r="5839" customFormat="1" x14ac:dyDescent="0.25"/>
    <row r="5840" customFormat="1" x14ac:dyDescent="0.25"/>
    <row r="5841" customFormat="1" x14ac:dyDescent="0.25"/>
    <row r="5842" customFormat="1" x14ac:dyDescent="0.25"/>
    <row r="5843" customFormat="1" x14ac:dyDescent="0.25"/>
    <row r="5844" customFormat="1" x14ac:dyDescent="0.25"/>
    <row r="5845" customFormat="1" x14ac:dyDescent="0.25"/>
    <row r="5846" customFormat="1" x14ac:dyDescent="0.25"/>
    <row r="5847" customFormat="1" x14ac:dyDescent="0.25"/>
    <row r="5848" customFormat="1" x14ac:dyDescent="0.25"/>
    <row r="5849" customFormat="1" x14ac:dyDescent="0.25"/>
    <row r="5850" customFormat="1" x14ac:dyDescent="0.25"/>
    <row r="5851" customFormat="1" x14ac:dyDescent="0.25"/>
    <row r="5852" customFormat="1" x14ac:dyDescent="0.25"/>
    <row r="5853" customFormat="1" x14ac:dyDescent="0.25"/>
    <row r="5854" customFormat="1" x14ac:dyDescent="0.25"/>
    <row r="5855" customFormat="1" x14ac:dyDescent="0.25"/>
    <row r="5856" customFormat="1" x14ac:dyDescent="0.25"/>
    <row r="5857" customFormat="1" x14ac:dyDescent="0.25"/>
    <row r="5858" customFormat="1" x14ac:dyDescent="0.25"/>
    <row r="5859" customFormat="1" x14ac:dyDescent="0.25"/>
    <row r="5860" customFormat="1" x14ac:dyDescent="0.25"/>
    <row r="5861" customFormat="1" x14ac:dyDescent="0.25"/>
    <row r="5862" customFormat="1" x14ac:dyDescent="0.25"/>
    <row r="5863" customFormat="1" x14ac:dyDescent="0.25"/>
    <row r="5864" customFormat="1" x14ac:dyDescent="0.25"/>
    <row r="5865" customFormat="1" x14ac:dyDescent="0.25"/>
    <row r="5866" customFormat="1" x14ac:dyDescent="0.25"/>
    <row r="5867" customFormat="1" x14ac:dyDescent="0.25"/>
    <row r="5868" customFormat="1" x14ac:dyDescent="0.25"/>
    <row r="5869" customFormat="1" x14ac:dyDescent="0.25"/>
    <row r="5870" customFormat="1" x14ac:dyDescent="0.25"/>
    <row r="5871" customFormat="1" x14ac:dyDescent="0.25"/>
    <row r="5872" customFormat="1" x14ac:dyDescent="0.25"/>
    <row r="5873" customFormat="1" x14ac:dyDescent="0.25"/>
    <row r="5874" customFormat="1" x14ac:dyDescent="0.25"/>
    <row r="5875" customFormat="1" x14ac:dyDescent="0.25"/>
    <row r="5876" customFormat="1" x14ac:dyDescent="0.25"/>
    <row r="5877" customFormat="1" x14ac:dyDescent="0.25"/>
    <row r="5878" customFormat="1" x14ac:dyDescent="0.25"/>
    <row r="5879" customFormat="1" x14ac:dyDescent="0.25"/>
    <row r="5880" customFormat="1" x14ac:dyDescent="0.25"/>
    <row r="5881" customFormat="1" x14ac:dyDescent="0.25"/>
    <row r="5882" customFormat="1" x14ac:dyDescent="0.25"/>
    <row r="5883" customFormat="1" x14ac:dyDescent="0.25"/>
    <row r="5884" customFormat="1" x14ac:dyDescent="0.25"/>
    <row r="5885" customFormat="1" x14ac:dyDescent="0.25"/>
    <row r="5886" customFormat="1" x14ac:dyDescent="0.25"/>
    <row r="5887" customFormat="1" x14ac:dyDescent="0.25"/>
    <row r="5888" customFormat="1" x14ac:dyDescent="0.25"/>
    <row r="5889" customFormat="1" x14ac:dyDescent="0.25"/>
    <row r="5890" customFormat="1" x14ac:dyDescent="0.25"/>
    <row r="5891" customFormat="1" x14ac:dyDescent="0.25"/>
    <row r="5892" customFormat="1" x14ac:dyDescent="0.25"/>
    <row r="5893" customFormat="1" x14ac:dyDescent="0.25"/>
    <row r="5894" customFormat="1" x14ac:dyDescent="0.25"/>
    <row r="5895" customFormat="1" x14ac:dyDescent="0.25"/>
    <row r="5896" customFormat="1" x14ac:dyDescent="0.25"/>
    <row r="5897" customFormat="1" x14ac:dyDescent="0.25"/>
    <row r="5898" customFormat="1" x14ac:dyDescent="0.25"/>
    <row r="5899" customFormat="1" x14ac:dyDescent="0.25"/>
    <row r="5900" customFormat="1" x14ac:dyDescent="0.25"/>
    <row r="5901" customFormat="1" x14ac:dyDescent="0.25"/>
    <row r="5902" customFormat="1" x14ac:dyDescent="0.25"/>
    <row r="5903" customFormat="1" x14ac:dyDescent="0.25"/>
    <row r="5904" customFormat="1" x14ac:dyDescent="0.25"/>
    <row r="5905" customFormat="1" x14ac:dyDescent="0.25"/>
    <row r="5906" customFormat="1" x14ac:dyDescent="0.25"/>
    <row r="5907" customFormat="1" x14ac:dyDescent="0.25"/>
    <row r="5908" customFormat="1" x14ac:dyDescent="0.25"/>
    <row r="5909" customFormat="1" x14ac:dyDescent="0.25"/>
    <row r="5910" customFormat="1" x14ac:dyDescent="0.25"/>
    <row r="5911" customFormat="1" x14ac:dyDescent="0.25"/>
    <row r="5912" customFormat="1" x14ac:dyDescent="0.25"/>
    <row r="5913" customFormat="1" x14ac:dyDescent="0.25"/>
    <row r="5914" customFormat="1" x14ac:dyDescent="0.25"/>
    <row r="5915" customFormat="1" x14ac:dyDescent="0.25"/>
    <row r="5916" customFormat="1" x14ac:dyDescent="0.25"/>
    <row r="5917" customFormat="1" x14ac:dyDescent="0.25"/>
    <row r="5918" customFormat="1" x14ac:dyDescent="0.25"/>
    <row r="5919" customFormat="1" x14ac:dyDescent="0.25"/>
    <row r="5920" customFormat="1" x14ac:dyDescent="0.25"/>
    <row r="5921" customFormat="1" x14ac:dyDescent="0.25"/>
    <row r="5922" customFormat="1" x14ac:dyDescent="0.25"/>
    <row r="5923" customFormat="1" x14ac:dyDescent="0.25"/>
    <row r="5924" customFormat="1" x14ac:dyDescent="0.25"/>
    <row r="5925" customFormat="1" x14ac:dyDescent="0.25"/>
    <row r="5926" customFormat="1" x14ac:dyDescent="0.25"/>
    <row r="5927" customFormat="1" x14ac:dyDescent="0.25"/>
    <row r="5928" customFormat="1" x14ac:dyDescent="0.25"/>
    <row r="5929" customFormat="1" x14ac:dyDescent="0.25"/>
    <row r="5930" customFormat="1" x14ac:dyDescent="0.25"/>
    <row r="5931" customFormat="1" x14ac:dyDescent="0.25"/>
    <row r="5932" customFormat="1" x14ac:dyDescent="0.25"/>
    <row r="5933" customFormat="1" x14ac:dyDescent="0.25"/>
    <row r="5934" customFormat="1" x14ac:dyDescent="0.25"/>
    <row r="5935" customFormat="1" x14ac:dyDescent="0.25"/>
    <row r="5936" customFormat="1" x14ac:dyDescent="0.25"/>
    <row r="5937" customFormat="1" x14ac:dyDescent="0.25"/>
    <row r="5938" customFormat="1" x14ac:dyDescent="0.25"/>
    <row r="5939" customFormat="1" x14ac:dyDescent="0.25"/>
    <row r="5940" customFormat="1" x14ac:dyDescent="0.25"/>
    <row r="5941" customFormat="1" x14ac:dyDescent="0.25"/>
    <row r="5942" customFormat="1" x14ac:dyDescent="0.25"/>
    <row r="5943" customFormat="1" x14ac:dyDescent="0.25"/>
    <row r="5944" customFormat="1" x14ac:dyDescent="0.25"/>
    <row r="5945" customFormat="1" x14ac:dyDescent="0.25"/>
    <row r="5946" customFormat="1" x14ac:dyDescent="0.25"/>
    <row r="5947" customFormat="1" x14ac:dyDescent="0.25"/>
    <row r="5948" customFormat="1" x14ac:dyDescent="0.25"/>
    <row r="5949" customFormat="1" x14ac:dyDescent="0.25"/>
    <row r="5950" customFormat="1" x14ac:dyDescent="0.25"/>
    <row r="5951" customFormat="1" x14ac:dyDescent="0.25"/>
    <row r="5952" customFormat="1" x14ac:dyDescent="0.25"/>
    <row r="5953" customFormat="1" x14ac:dyDescent="0.25"/>
    <row r="5954" customFormat="1" x14ac:dyDescent="0.25"/>
    <row r="5955" customFormat="1" x14ac:dyDescent="0.25"/>
    <row r="5956" customFormat="1" x14ac:dyDescent="0.25"/>
    <row r="5957" customFormat="1" x14ac:dyDescent="0.25"/>
    <row r="5958" customFormat="1" x14ac:dyDescent="0.25"/>
    <row r="5959" customFormat="1" x14ac:dyDescent="0.25"/>
    <row r="5960" customFormat="1" x14ac:dyDescent="0.25"/>
    <row r="5961" customFormat="1" x14ac:dyDescent="0.25"/>
    <row r="5962" customFormat="1" x14ac:dyDescent="0.25"/>
    <row r="5963" customFormat="1" x14ac:dyDescent="0.25"/>
    <row r="5964" customFormat="1" x14ac:dyDescent="0.25"/>
    <row r="5965" customFormat="1" x14ac:dyDescent="0.25"/>
    <row r="5966" customFormat="1" x14ac:dyDescent="0.25"/>
    <row r="5967" customFormat="1" x14ac:dyDescent="0.25"/>
    <row r="5968" customFormat="1" x14ac:dyDescent="0.25"/>
    <row r="5969" customFormat="1" x14ac:dyDescent="0.25"/>
    <row r="5970" customFormat="1" x14ac:dyDescent="0.25"/>
    <row r="5971" customFormat="1" x14ac:dyDescent="0.25"/>
    <row r="5972" customFormat="1" x14ac:dyDescent="0.25"/>
    <row r="5973" customFormat="1" x14ac:dyDescent="0.25"/>
    <row r="5974" customFormat="1" x14ac:dyDescent="0.25"/>
    <row r="5975" customFormat="1" x14ac:dyDescent="0.25"/>
    <row r="5976" customFormat="1" x14ac:dyDescent="0.25"/>
    <row r="5977" customFormat="1" x14ac:dyDescent="0.25"/>
    <row r="5978" customFormat="1" x14ac:dyDescent="0.25"/>
    <row r="5979" customFormat="1" x14ac:dyDescent="0.25"/>
    <row r="5980" customFormat="1" x14ac:dyDescent="0.25"/>
    <row r="5981" customFormat="1" x14ac:dyDescent="0.25"/>
    <row r="5982" customFormat="1" x14ac:dyDescent="0.25"/>
    <row r="5983" customFormat="1" x14ac:dyDescent="0.25"/>
    <row r="5984" customFormat="1" x14ac:dyDescent="0.25"/>
    <row r="5985" customFormat="1" x14ac:dyDescent="0.25"/>
    <row r="5986" customFormat="1" x14ac:dyDescent="0.25"/>
    <row r="5987" customFormat="1" x14ac:dyDescent="0.25"/>
    <row r="5988" customFormat="1" x14ac:dyDescent="0.25"/>
    <row r="5989" customFormat="1" x14ac:dyDescent="0.25"/>
    <row r="5990" customFormat="1" x14ac:dyDescent="0.25"/>
    <row r="5991" customFormat="1" x14ac:dyDescent="0.25"/>
    <row r="5992" customFormat="1" x14ac:dyDescent="0.25"/>
    <row r="5993" customFormat="1" x14ac:dyDescent="0.25"/>
    <row r="5994" customFormat="1" x14ac:dyDescent="0.25"/>
    <row r="5995" customFormat="1" x14ac:dyDescent="0.25"/>
    <row r="5996" customFormat="1" x14ac:dyDescent="0.25"/>
    <row r="5997" customFormat="1" x14ac:dyDescent="0.25"/>
    <row r="5998" customFormat="1" x14ac:dyDescent="0.25"/>
    <row r="5999" customFormat="1" x14ac:dyDescent="0.25"/>
    <row r="6000" customFormat="1" x14ac:dyDescent="0.25"/>
    <row r="6001" customFormat="1" x14ac:dyDescent="0.25"/>
    <row r="6002" customFormat="1" x14ac:dyDescent="0.25"/>
    <row r="6003" customFormat="1" x14ac:dyDescent="0.25"/>
    <row r="6004" customFormat="1" x14ac:dyDescent="0.25"/>
    <row r="6005" customFormat="1" x14ac:dyDescent="0.25"/>
    <row r="6006" customFormat="1" x14ac:dyDescent="0.25"/>
    <row r="6007" customFormat="1" x14ac:dyDescent="0.25"/>
    <row r="6008" customFormat="1" x14ac:dyDescent="0.25"/>
    <row r="6009" customFormat="1" x14ac:dyDescent="0.25"/>
    <row r="6010" customFormat="1" x14ac:dyDescent="0.25"/>
    <row r="6011" customFormat="1" x14ac:dyDescent="0.25"/>
    <row r="6012" customFormat="1" x14ac:dyDescent="0.25"/>
    <row r="6013" customFormat="1" x14ac:dyDescent="0.25"/>
    <row r="6014" customFormat="1" x14ac:dyDescent="0.25"/>
    <row r="6015" customFormat="1" x14ac:dyDescent="0.25"/>
    <row r="6016" customFormat="1" x14ac:dyDescent="0.25"/>
    <row r="6017" customFormat="1" x14ac:dyDescent="0.25"/>
    <row r="6018" customFormat="1" x14ac:dyDescent="0.25"/>
    <row r="6019" customFormat="1" x14ac:dyDescent="0.25"/>
    <row r="6020" customFormat="1" x14ac:dyDescent="0.25"/>
    <row r="6021" customFormat="1" x14ac:dyDescent="0.25"/>
    <row r="6022" customFormat="1" x14ac:dyDescent="0.25"/>
    <row r="6023" customFormat="1" x14ac:dyDescent="0.25"/>
    <row r="6024" customFormat="1" x14ac:dyDescent="0.25"/>
    <row r="6025" customFormat="1" x14ac:dyDescent="0.25"/>
    <row r="6026" customFormat="1" x14ac:dyDescent="0.25"/>
    <row r="6027" customFormat="1" x14ac:dyDescent="0.25"/>
    <row r="6028" customFormat="1" x14ac:dyDescent="0.25"/>
    <row r="6029" customFormat="1" x14ac:dyDescent="0.25"/>
    <row r="6030" customFormat="1" x14ac:dyDescent="0.25"/>
    <row r="6031" customFormat="1" x14ac:dyDescent="0.25"/>
    <row r="6032" customFormat="1" x14ac:dyDescent="0.25"/>
    <row r="6033" customFormat="1" x14ac:dyDescent="0.25"/>
    <row r="6034" customFormat="1" x14ac:dyDescent="0.25"/>
    <row r="6035" customFormat="1" x14ac:dyDescent="0.25"/>
    <row r="6036" customFormat="1" x14ac:dyDescent="0.25"/>
    <row r="6037" customFormat="1" x14ac:dyDescent="0.25"/>
    <row r="6038" customFormat="1" x14ac:dyDescent="0.25"/>
    <row r="6039" customFormat="1" x14ac:dyDescent="0.25"/>
    <row r="6040" customFormat="1" x14ac:dyDescent="0.25"/>
    <row r="6041" customFormat="1" x14ac:dyDescent="0.25"/>
    <row r="6042" customFormat="1" x14ac:dyDescent="0.25"/>
    <row r="6043" customFormat="1" x14ac:dyDescent="0.25"/>
    <row r="6044" customFormat="1" x14ac:dyDescent="0.25"/>
    <row r="6045" customFormat="1" x14ac:dyDescent="0.25"/>
    <row r="6046" customFormat="1" x14ac:dyDescent="0.25"/>
    <row r="6047" customFormat="1" x14ac:dyDescent="0.25"/>
    <row r="6048" customFormat="1" x14ac:dyDescent="0.25"/>
    <row r="6049" customFormat="1" x14ac:dyDescent="0.25"/>
    <row r="6050" customFormat="1" x14ac:dyDescent="0.25"/>
    <row r="6051" customFormat="1" x14ac:dyDescent="0.25"/>
    <row r="6052" customFormat="1" x14ac:dyDescent="0.25"/>
    <row r="6053" customFormat="1" x14ac:dyDescent="0.25"/>
    <row r="6054" customFormat="1" x14ac:dyDescent="0.25"/>
    <row r="6055" customFormat="1" x14ac:dyDescent="0.25"/>
    <row r="6056" customFormat="1" x14ac:dyDescent="0.25"/>
    <row r="6057" customFormat="1" x14ac:dyDescent="0.25"/>
    <row r="6058" customFormat="1" x14ac:dyDescent="0.25"/>
    <row r="6059" customFormat="1" x14ac:dyDescent="0.25"/>
    <row r="6060" customFormat="1" x14ac:dyDescent="0.25"/>
    <row r="6061" customFormat="1" x14ac:dyDescent="0.25"/>
    <row r="6062" customFormat="1" x14ac:dyDescent="0.25"/>
    <row r="6063" customFormat="1" x14ac:dyDescent="0.25"/>
    <row r="6064" customFormat="1" x14ac:dyDescent="0.25"/>
    <row r="6065" customFormat="1" x14ac:dyDescent="0.25"/>
    <row r="6066" customFormat="1" x14ac:dyDescent="0.25"/>
    <row r="6067" customFormat="1" x14ac:dyDescent="0.25"/>
    <row r="6068" customFormat="1" x14ac:dyDescent="0.25"/>
    <row r="6069" customFormat="1" x14ac:dyDescent="0.25"/>
    <row r="6070" customFormat="1" x14ac:dyDescent="0.25"/>
    <row r="6071" customFormat="1" x14ac:dyDescent="0.25"/>
    <row r="6072" customFormat="1" x14ac:dyDescent="0.25"/>
    <row r="6073" customFormat="1" x14ac:dyDescent="0.25"/>
    <row r="6074" customFormat="1" x14ac:dyDescent="0.25"/>
    <row r="6075" customFormat="1" x14ac:dyDescent="0.25"/>
    <row r="6076" customFormat="1" x14ac:dyDescent="0.25"/>
    <row r="6077" customFormat="1" x14ac:dyDescent="0.25"/>
    <row r="6078" customFormat="1" x14ac:dyDescent="0.25"/>
    <row r="6079" customFormat="1" x14ac:dyDescent="0.25"/>
    <row r="6080" customFormat="1" x14ac:dyDescent="0.25"/>
    <row r="6081" customFormat="1" x14ac:dyDescent="0.25"/>
    <row r="6082" customFormat="1" x14ac:dyDescent="0.25"/>
    <row r="6083" customFormat="1" x14ac:dyDescent="0.25"/>
    <row r="6084" customFormat="1" x14ac:dyDescent="0.25"/>
    <row r="6085" customFormat="1" x14ac:dyDescent="0.25"/>
    <row r="6086" customFormat="1" x14ac:dyDescent="0.25"/>
    <row r="6087" customFormat="1" x14ac:dyDescent="0.25"/>
    <row r="6088" customFormat="1" x14ac:dyDescent="0.25"/>
    <row r="6089" customFormat="1" x14ac:dyDescent="0.25"/>
    <row r="6090" customFormat="1" x14ac:dyDescent="0.25"/>
    <row r="6091" customFormat="1" x14ac:dyDescent="0.25"/>
    <row r="6092" customFormat="1" x14ac:dyDescent="0.25"/>
    <row r="6093" customFormat="1" x14ac:dyDescent="0.25"/>
    <row r="6094" customFormat="1" x14ac:dyDescent="0.25"/>
    <row r="6095" customFormat="1" x14ac:dyDescent="0.25"/>
    <row r="6096" customFormat="1" x14ac:dyDescent="0.25"/>
    <row r="6097" customFormat="1" x14ac:dyDescent="0.25"/>
    <row r="6098" customFormat="1" x14ac:dyDescent="0.25"/>
    <row r="6099" customFormat="1" x14ac:dyDescent="0.25"/>
    <row r="6100" customFormat="1" x14ac:dyDescent="0.25"/>
    <row r="6101" customFormat="1" x14ac:dyDescent="0.25"/>
    <row r="6102" customFormat="1" x14ac:dyDescent="0.25"/>
    <row r="6103" customFormat="1" x14ac:dyDescent="0.25"/>
    <row r="6104" customFormat="1" x14ac:dyDescent="0.25"/>
    <row r="6105" customFormat="1" x14ac:dyDescent="0.25"/>
    <row r="6106" customFormat="1" x14ac:dyDescent="0.25"/>
    <row r="6107" customFormat="1" x14ac:dyDescent="0.25"/>
    <row r="6108" customFormat="1" x14ac:dyDescent="0.25"/>
    <row r="6109" customFormat="1" x14ac:dyDescent="0.25"/>
    <row r="6110" customFormat="1" x14ac:dyDescent="0.25"/>
    <row r="6111" customFormat="1" x14ac:dyDescent="0.25"/>
    <row r="6112" customFormat="1" x14ac:dyDescent="0.25"/>
    <row r="6113" customFormat="1" x14ac:dyDescent="0.25"/>
    <row r="6114" customFormat="1" x14ac:dyDescent="0.25"/>
    <row r="6115" customFormat="1" x14ac:dyDescent="0.25"/>
    <row r="6116" customFormat="1" x14ac:dyDescent="0.25"/>
    <row r="6117" customFormat="1" x14ac:dyDescent="0.25"/>
    <row r="6118" customFormat="1" x14ac:dyDescent="0.25"/>
    <row r="6119" customFormat="1" x14ac:dyDescent="0.25"/>
    <row r="6120" customFormat="1" x14ac:dyDescent="0.25"/>
    <row r="6121" customFormat="1" x14ac:dyDescent="0.25"/>
    <row r="6122" customFormat="1" x14ac:dyDescent="0.25"/>
    <row r="6123" customFormat="1" x14ac:dyDescent="0.25"/>
    <row r="6124" customFormat="1" x14ac:dyDescent="0.25"/>
    <row r="6125" customFormat="1" x14ac:dyDescent="0.25"/>
    <row r="6126" customFormat="1" x14ac:dyDescent="0.25"/>
    <row r="6127" customFormat="1" x14ac:dyDescent="0.25"/>
    <row r="6128" customFormat="1" x14ac:dyDescent="0.25"/>
    <row r="6129" customFormat="1" x14ac:dyDescent="0.25"/>
    <row r="6130" customFormat="1" x14ac:dyDescent="0.25"/>
    <row r="6131" customFormat="1" x14ac:dyDescent="0.25"/>
    <row r="6132" customFormat="1" x14ac:dyDescent="0.25"/>
    <row r="6133" customFormat="1" x14ac:dyDescent="0.25"/>
    <row r="6134" customFormat="1" x14ac:dyDescent="0.25"/>
    <row r="6135" customFormat="1" x14ac:dyDescent="0.25"/>
    <row r="6136" customFormat="1" x14ac:dyDescent="0.25"/>
    <row r="6137" customFormat="1" x14ac:dyDescent="0.25"/>
    <row r="6138" customFormat="1" x14ac:dyDescent="0.25"/>
    <row r="6139" customFormat="1" x14ac:dyDescent="0.25"/>
    <row r="6140" customFormat="1" x14ac:dyDescent="0.25"/>
    <row r="6141" customFormat="1" x14ac:dyDescent="0.25"/>
    <row r="6142" customFormat="1" x14ac:dyDescent="0.25"/>
    <row r="6143" customFormat="1" x14ac:dyDescent="0.25"/>
    <row r="6144" customFormat="1" x14ac:dyDescent="0.25"/>
    <row r="6145" customFormat="1" x14ac:dyDescent="0.25"/>
    <row r="6146" customFormat="1" x14ac:dyDescent="0.25"/>
    <row r="6147" customFormat="1" x14ac:dyDescent="0.25"/>
    <row r="6148" customFormat="1" x14ac:dyDescent="0.25"/>
    <row r="6149" customFormat="1" x14ac:dyDescent="0.25"/>
    <row r="6150" customFormat="1" x14ac:dyDescent="0.25"/>
    <row r="6151" customFormat="1" x14ac:dyDescent="0.25"/>
    <row r="6152" customFormat="1" x14ac:dyDescent="0.25"/>
    <row r="6153" customFormat="1" x14ac:dyDescent="0.25"/>
    <row r="6154" customFormat="1" x14ac:dyDescent="0.25"/>
    <row r="6155" customFormat="1" x14ac:dyDescent="0.25"/>
    <row r="6156" customFormat="1" x14ac:dyDescent="0.25"/>
    <row r="6157" customFormat="1" x14ac:dyDescent="0.25"/>
    <row r="6158" customFormat="1" x14ac:dyDescent="0.25"/>
    <row r="6159" customFormat="1" x14ac:dyDescent="0.25"/>
    <row r="6160" customFormat="1" x14ac:dyDescent="0.25"/>
    <row r="6161" customFormat="1" x14ac:dyDescent="0.25"/>
    <row r="6162" customFormat="1" x14ac:dyDescent="0.25"/>
    <row r="6163" customFormat="1" x14ac:dyDescent="0.25"/>
    <row r="6164" customFormat="1" x14ac:dyDescent="0.25"/>
    <row r="6165" customFormat="1" x14ac:dyDescent="0.25"/>
    <row r="6166" customFormat="1" x14ac:dyDescent="0.25"/>
    <row r="6167" customFormat="1" x14ac:dyDescent="0.25"/>
    <row r="6168" customFormat="1" x14ac:dyDescent="0.25"/>
    <row r="6169" customFormat="1" x14ac:dyDescent="0.25"/>
    <row r="6170" customFormat="1" x14ac:dyDescent="0.25"/>
    <row r="6171" customFormat="1" x14ac:dyDescent="0.25"/>
    <row r="6172" customFormat="1" x14ac:dyDescent="0.25"/>
    <row r="6173" customFormat="1" x14ac:dyDescent="0.25"/>
    <row r="6174" customFormat="1" x14ac:dyDescent="0.25"/>
    <row r="6175" customFormat="1" x14ac:dyDescent="0.25"/>
    <row r="6176" customFormat="1" x14ac:dyDescent="0.25"/>
    <row r="6177" customFormat="1" x14ac:dyDescent="0.25"/>
    <row r="6178" customFormat="1" x14ac:dyDescent="0.25"/>
    <row r="6179" customFormat="1" x14ac:dyDescent="0.25"/>
    <row r="6180" customFormat="1" x14ac:dyDescent="0.25"/>
    <row r="6181" customFormat="1" x14ac:dyDescent="0.25"/>
    <row r="6182" customFormat="1" x14ac:dyDescent="0.25"/>
    <row r="6183" customFormat="1" x14ac:dyDescent="0.25"/>
    <row r="6184" customFormat="1" x14ac:dyDescent="0.25"/>
    <row r="6185" customFormat="1" x14ac:dyDescent="0.25"/>
    <row r="6186" customFormat="1" x14ac:dyDescent="0.25"/>
    <row r="6187" customFormat="1" x14ac:dyDescent="0.25"/>
    <row r="6188" customFormat="1" x14ac:dyDescent="0.25"/>
    <row r="6189" customFormat="1" x14ac:dyDescent="0.25"/>
    <row r="6190" customFormat="1" x14ac:dyDescent="0.25"/>
    <row r="6191" customFormat="1" x14ac:dyDescent="0.25"/>
    <row r="6192" customFormat="1" x14ac:dyDescent="0.25"/>
    <row r="6193" customFormat="1" x14ac:dyDescent="0.25"/>
    <row r="6194" customFormat="1" x14ac:dyDescent="0.25"/>
    <row r="6195" customFormat="1" x14ac:dyDescent="0.25"/>
    <row r="6196" customFormat="1" x14ac:dyDescent="0.25"/>
    <row r="6197" customFormat="1" x14ac:dyDescent="0.25"/>
    <row r="6198" customFormat="1" x14ac:dyDescent="0.25"/>
    <row r="6199" customFormat="1" x14ac:dyDescent="0.25"/>
    <row r="6200" customFormat="1" x14ac:dyDescent="0.25"/>
    <row r="6201" customFormat="1" x14ac:dyDescent="0.25"/>
    <row r="6202" customFormat="1" x14ac:dyDescent="0.25"/>
    <row r="6203" customFormat="1" x14ac:dyDescent="0.25"/>
    <row r="6204" customFormat="1" x14ac:dyDescent="0.25"/>
    <row r="6205" customFormat="1" x14ac:dyDescent="0.25"/>
    <row r="6206" customFormat="1" x14ac:dyDescent="0.25"/>
    <row r="6207" customFormat="1" x14ac:dyDescent="0.25"/>
    <row r="6208" customFormat="1" x14ac:dyDescent="0.25"/>
    <row r="6209" customFormat="1" x14ac:dyDescent="0.25"/>
    <row r="6210" customFormat="1" x14ac:dyDescent="0.25"/>
    <row r="6211" customFormat="1" x14ac:dyDescent="0.25"/>
    <row r="6212" customFormat="1" x14ac:dyDescent="0.25"/>
    <row r="6213" customFormat="1" x14ac:dyDescent="0.25"/>
    <row r="6214" customFormat="1" x14ac:dyDescent="0.25"/>
    <row r="6215" customFormat="1" x14ac:dyDescent="0.25"/>
    <row r="6216" customFormat="1" x14ac:dyDescent="0.25"/>
    <row r="6217" customFormat="1" x14ac:dyDescent="0.25"/>
    <row r="6218" customFormat="1" x14ac:dyDescent="0.25"/>
    <row r="6219" customFormat="1" x14ac:dyDescent="0.25"/>
    <row r="6220" customFormat="1" x14ac:dyDescent="0.25"/>
    <row r="6221" customFormat="1" x14ac:dyDescent="0.25"/>
    <row r="6222" customFormat="1" x14ac:dyDescent="0.25"/>
    <row r="6223" customFormat="1" x14ac:dyDescent="0.25"/>
    <row r="6224" customFormat="1" x14ac:dyDescent="0.25"/>
    <row r="6225" customFormat="1" x14ac:dyDescent="0.25"/>
    <row r="6226" customFormat="1" x14ac:dyDescent="0.25"/>
    <row r="6227" customFormat="1" x14ac:dyDescent="0.25"/>
    <row r="6228" customFormat="1" x14ac:dyDescent="0.25"/>
    <row r="6229" customFormat="1" x14ac:dyDescent="0.25"/>
    <row r="6230" customFormat="1" x14ac:dyDescent="0.25"/>
    <row r="6231" customFormat="1" x14ac:dyDescent="0.25"/>
    <row r="6232" customFormat="1" x14ac:dyDescent="0.25"/>
    <row r="6233" customFormat="1" x14ac:dyDescent="0.25"/>
    <row r="6234" customFormat="1" x14ac:dyDescent="0.25"/>
    <row r="6235" customFormat="1" x14ac:dyDescent="0.25"/>
    <row r="6236" customFormat="1" x14ac:dyDescent="0.25"/>
    <row r="6237" customFormat="1" x14ac:dyDescent="0.25"/>
    <row r="6238" customFormat="1" x14ac:dyDescent="0.25"/>
    <row r="6239" customFormat="1" x14ac:dyDescent="0.25"/>
    <row r="6240" customFormat="1" x14ac:dyDescent="0.25"/>
    <row r="6241" customFormat="1" x14ac:dyDescent="0.25"/>
    <row r="6242" customFormat="1" x14ac:dyDescent="0.25"/>
    <row r="6243" customFormat="1" x14ac:dyDescent="0.25"/>
    <row r="6244" customFormat="1" x14ac:dyDescent="0.25"/>
    <row r="6245" customFormat="1" x14ac:dyDescent="0.25"/>
    <row r="6246" customFormat="1" x14ac:dyDescent="0.25"/>
    <row r="6247" customFormat="1" x14ac:dyDescent="0.25"/>
    <row r="6248" customFormat="1" x14ac:dyDescent="0.25"/>
    <row r="6249" customFormat="1" x14ac:dyDescent="0.25"/>
    <row r="6250" customFormat="1" x14ac:dyDescent="0.25"/>
    <row r="6251" customFormat="1" x14ac:dyDescent="0.25"/>
    <row r="6252" customFormat="1" x14ac:dyDescent="0.25"/>
    <row r="6253" customFormat="1" x14ac:dyDescent="0.25"/>
    <row r="6254" customFormat="1" x14ac:dyDescent="0.25"/>
    <row r="6255" customFormat="1" x14ac:dyDescent="0.25"/>
    <row r="6256" customFormat="1" x14ac:dyDescent="0.25"/>
    <row r="6257" customFormat="1" x14ac:dyDescent="0.25"/>
    <row r="6258" customFormat="1" x14ac:dyDescent="0.25"/>
    <row r="6259" customFormat="1" x14ac:dyDescent="0.25"/>
    <row r="6260" customFormat="1" x14ac:dyDescent="0.25"/>
    <row r="6261" customFormat="1" x14ac:dyDescent="0.25"/>
    <row r="6262" customFormat="1" x14ac:dyDescent="0.25"/>
    <row r="6263" customFormat="1" x14ac:dyDescent="0.25"/>
    <row r="6264" customFormat="1" x14ac:dyDescent="0.25"/>
    <row r="6265" customFormat="1" x14ac:dyDescent="0.25"/>
    <row r="6266" customFormat="1" x14ac:dyDescent="0.25"/>
    <row r="6267" customFormat="1" x14ac:dyDescent="0.25"/>
    <row r="6268" customFormat="1" x14ac:dyDescent="0.25"/>
    <row r="6269" customFormat="1" x14ac:dyDescent="0.25"/>
    <row r="6270" customFormat="1" x14ac:dyDescent="0.25"/>
    <row r="6271" customFormat="1" x14ac:dyDescent="0.25"/>
    <row r="6272" customFormat="1" x14ac:dyDescent="0.25"/>
    <row r="6273" customFormat="1" x14ac:dyDescent="0.25"/>
    <row r="6274" customFormat="1" x14ac:dyDescent="0.25"/>
    <row r="6275" customFormat="1" x14ac:dyDescent="0.25"/>
    <row r="6276" customFormat="1" x14ac:dyDescent="0.25"/>
    <row r="6277" customFormat="1" x14ac:dyDescent="0.25"/>
    <row r="6278" customFormat="1" x14ac:dyDescent="0.25"/>
    <row r="6279" customFormat="1" x14ac:dyDescent="0.25"/>
    <row r="6280" customFormat="1" x14ac:dyDescent="0.25"/>
    <row r="6281" customFormat="1" x14ac:dyDescent="0.25"/>
    <row r="6282" customFormat="1" x14ac:dyDescent="0.25"/>
    <row r="6283" customFormat="1" x14ac:dyDescent="0.25"/>
    <row r="6284" customFormat="1" x14ac:dyDescent="0.25"/>
    <row r="6285" customFormat="1" x14ac:dyDescent="0.25"/>
    <row r="6286" customFormat="1" x14ac:dyDescent="0.25"/>
    <row r="6287" customFormat="1" x14ac:dyDescent="0.25"/>
    <row r="6288" customFormat="1" x14ac:dyDescent="0.25"/>
    <row r="6289" customFormat="1" x14ac:dyDescent="0.25"/>
    <row r="6290" customFormat="1" x14ac:dyDescent="0.25"/>
    <row r="6291" customFormat="1" x14ac:dyDescent="0.25"/>
    <row r="6292" customFormat="1" x14ac:dyDescent="0.25"/>
    <row r="6293" customFormat="1" x14ac:dyDescent="0.25"/>
    <row r="6294" customFormat="1" x14ac:dyDescent="0.25"/>
    <row r="6295" customFormat="1" x14ac:dyDescent="0.25"/>
    <row r="6296" customFormat="1" x14ac:dyDescent="0.25"/>
    <row r="6297" customFormat="1" x14ac:dyDescent="0.25"/>
    <row r="6298" customFormat="1" x14ac:dyDescent="0.25"/>
    <row r="6299" customFormat="1" x14ac:dyDescent="0.25"/>
    <row r="6300" customFormat="1" x14ac:dyDescent="0.25"/>
    <row r="6301" customFormat="1" x14ac:dyDescent="0.25"/>
    <row r="6302" customFormat="1" x14ac:dyDescent="0.25"/>
    <row r="6303" customFormat="1" x14ac:dyDescent="0.25"/>
    <row r="6304" customFormat="1" x14ac:dyDescent="0.25"/>
    <row r="6305" customFormat="1" x14ac:dyDescent="0.25"/>
    <row r="6306" customFormat="1" x14ac:dyDescent="0.25"/>
    <row r="6307" customFormat="1" x14ac:dyDescent="0.25"/>
    <row r="6308" customFormat="1" x14ac:dyDescent="0.25"/>
    <row r="6309" customFormat="1" x14ac:dyDescent="0.25"/>
    <row r="6310" customFormat="1" x14ac:dyDescent="0.25"/>
    <row r="6311" customFormat="1" x14ac:dyDescent="0.25"/>
    <row r="6312" customFormat="1" x14ac:dyDescent="0.25"/>
    <row r="6313" customFormat="1" x14ac:dyDescent="0.25"/>
    <row r="6314" customFormat="1" x14ac:dyDescent="0.25"/>
    <row r="6315" customFormat="1" x14ac:dyDescent="0.25"/>
    <row r="6316" customFormat="1" x14ac:dyDescent="0.25"/>
    <row r="6317" customFormat="1" x14ac:dyDescent="0.25"/>
    <row r="6318" customFormat="1" x14ac:dyDescent="0.25"/>
    <row r="6319" customFormat="1" x14ac:dyDescent="0.25"/>
    <row r="6320" customFormat="1" x14ac:dyDescent="0.25"/>
    <row r="6321" customFormat="1" x14ac:dyDescent="0.25"/>
    <row r="6322" customFormat="1" x14ac:dyDescent="0.25"/>
    <row r="6323" customFormat="1" x14ac:dyDescent="0.25"/>
    <row r="6324" customFormat="1" x14ac:dyDescent="0.25"/>
    <row r="6325" customFormat="1" x14ac:dyDescent="0.25"/>
    <row r="6326" customFormat="1" x14ac:dyDescent="0.25"/>
    <row r="6327" customFormat="1" x14ac:dyDescent="0.25"/>
    <row r="6328" customFormat="1" x14ac:dyDescent="0.25"/>
    <row r="6329" customFormat="1" x14ac:dyDescent="0.25"/>
    <row r="6330" customFormat="1" x14ac:dyDescent="0.25"/>
    <row r="6331" customFormat="1" x14ac:dyDescent="0.25"/>
    <row r="6332" customFormat="1" x14ac:dyDescent="0.25"/>
    <row r="6333" customFormat="1" x14ac:dyDescent="0.25"/>
    <row r="6334" customFormat="1" x14ac:dyDescent="0.25"/>
    <row r="6335" customFormat="1" x14ac:dyDescent="0.25"/>
    <row r="6336" customFormat="1" x14ac:dyDescent="0.25"/>
    <row r="6337" customFormat="1" x14ac:dyDescent="0.25"/>
    <row r="6338" customFormat="1" x14ac:dyDescent="0.25"/>
    <row r="6339" customFormat="1" x14ac:dyDescent="0.25"/>
    <row r="6340" customFormat="1" x14ac:dyDescent="0.25"/>
    <row r="6341" customFormat="1" x14ac:dyDescent="0.25"/>
    <row r="6342" customFormat="1" x14ac:dyDescent="0.25"/>
    <row r="6343" customFormat="1" x14ac:dyDescent="0.25"/>
    <row r="6344" customFormat="1" x14ac:dyDescent="0.25"/>
    <row r="6345" customFormat="1" x14ac:dyDescent="0.25"/>
    <row r="6346" customFormat="1" x14ac:dyDescent="0.25"/>
    <row r="6347" customFormat="1" x14ac:dyDescent="0.25"/>
    <row r="6348" customFormat="1" x14ac:dyDescent="0.25"/>
    <row r="6349" customFormat="1" x14ac:dyDescent="0.25"/>
    <row r="6350" customFormat="1" x14ac:dyDescent="0.25"/>
    <row r="6351" customFormat="1" x14ac:dyDescent="0.25"/>
    <row r="6352" customFormat="1" x14ac:dyDescent="0.25"/>
    <row r="6353" customFormat="1" x14ac:dyDescent="0.25"/>
    <row r="6354" customFormat="1" x14ac:dyDescent="0.25"/>
    <row r="6355" customFormat="1" x14ac:dyDescent="0.25"/>
    <row r="6356" customFormat="1" x14ac:dyDescent="0.25"/>
    <row r="6357" customFormat="1" x14ac:dyDescent="0.25"/>
    <row r="6358" customFormat="1" x14ac:dyDescent="0.25"/>
    <row r="6359" customFormat="1" x14ac:dyDescent="0.25"/>
    <row r="6360" customFormat="1" x14ac:dyDescent="0.25"/>
    <row r="6361" customFormat="1" x14ac:dyDescent="0.25"/>
    <row r="6362" customFormat="1" x14ac:dyDescent="0.25"/>
    <row r="6363" customFormat="1" x14ac:dyDescent="0.25"/>
    <row r="6364" customFormat="1" x14ac:dyDescent="0.25"/>
    <row r="6365" customFormat="1" x14ac:dyDescent="0.25"/>
    <row r="6366" customFormat="1" x14ac:dyDescent="0.25"/>
    <row r="6367" customFormat="1" x14ac:dyDescent="0.25"/>
    <row r="6368" customFormat="1" x14ac:dyDescent="0.25"/>
    <row r="6369" customFormat="1" x14ac:dyDescent="0.25"/>
    <row r="6370" customFormat="1" x14ac:dyDescent="0.25"/>
    <row r="6371" customFormat="1" x14ac:dyDescent="0.25"/>
    <row r="6372" customFormat="1" x14ac:dyDescent="0.25"/>
    <row r="6373" customFormat="1" x14ac:dyDescent="0.25"/>
    <row r="6374" customFormat="1" x14ac:dyDescent="0.25"/>
    <row r="6375" customFormat="1" x14ac:dyDescent="0.25"/>
    <row r="6376" customFormat="1" x14ac:dyDescent="0.25"/>
    <row r="6377" customFormat="1" x14ac:dyDescent="0.25"/>
    <row r="6378" customFormat="1" x14ac:dyDescent="0.25"/>
    <row r="6379" customFormat="1" x14ac:dyDescent="0.25"/>
    <row r="6380" customFormat="1" x14ac:dyDescent="0.25"/>
    <row r="6381" customFormat="1" x14ac:dyDescent="0.25"/>
    <row r="6382" customFormat="1" x14ac:dyDescent="0.25"/>
    <row r="6383" customFormat="1" x14ac:dyDescent="0.25"/>
    <row r="6384" customFormat="1" x14ac:dyDescent="0.25"/>
    <row r="6385" customFormat="1" x14ac:dyDescent="0.25"/>
    <row r="6386" customFormat="1" x14ac:dyDescent="0.25"/>
    <row r="6387" customFormat="1" x14ac:dyDescent="0.25"/>
    <row r="6388" customFormat="1" x14ac:dyDescent="0.25"/>
    <row r="6389" customFormat="1" x14ac:dyDescent="0.25"/>
    <row r="6390" customFormat="1" x14ac:dyDescent="0.25"/>
    <row r="6391" customFormat="1" x14ac:dyDescent="0.25"/>
    <row r="6392" customFormat="1" x14ac:dyDescent="0.25"/>
    <row r="6393" customFormat="1" x14ac:dyDescent="0.25"/>
    <row r="6394" customFormat="1" x14ac:dyDescent="0.25"/>
    <row r="6395" customFormat="1" x14ac:dyDescent="0.25"/>
    <row r="6396" customFormat="1" x14ac:dyDescent="0.25"/>
    <row r="6397" customFormat="1" x14ac:dyDescent="0.25"/>
    <row r="6398" customFormat="1" x14ac:dyDescent="0.25"/>
    <row r="6399" customFormat="1" x14ac:dyDescent="0.25"/>
    <row r="6400" customFormat="1" x14ac:dyDescent="0.25"/>
    <row r="6401" customFormat="1" x14ac:dyDescent="0.25"/>
    <row r="6402" customFormat="1" x14ac:dyDescent="0.25"/>
    <row r="6403" customFormat="1" x14ac:dyDescent="0.25"/>
    <row r="6404" customFormat="1" x14ac:dyDescent="0.25"/>
    <row r="6405" customFormat="1" x14ac:dyDescent="0.25"/>
    <row r="6406" customFormat="1" x14ac:dyDescent="0.25"/>
    <row r="6407" customFormat="1" x14ac:dyDescent="0.25"/>
    <row r="6408" customFormat="1" x14ac:dyDescent="0.25"/>
    <row r="6409" customFormat="1" x14ac:dyDescent="0.25"/>
    <row r="6410" customFormat="1" x14ac:dyDescent="0.25"/>
    <row r="6411" customFormat="1" x14ac:dyDescent="0.25"/>
    <row r="6412" customFormat="1" x14ac:dyDescent="0.25"/>
    <row r="6413" customFormat="1" x14ac:dyDescent="0.25"/>
    <row r="6414" customFormat="1" x14ac:dyDescent="0.25"/>
    <row r="6415" customFormat="1" x14ac:dyDescent="0.25"/>
    <row r="6416" customFormat="1" x14ac:dyDescent="0.25"/>
    <row r="6417" customFormat="1" x14ac:dyDescent="0.25"/>
    <row r="6418" customFormat="1" x14ac:dyDescent="0.25"/>
    <row r="6419" customFormat="1" x14ac:dyDescent="0.25"/>
    <row r="6420" customFormat="1" x14ac:dyDescent="0.25"/>
    <row r="6421" customFormat="1" x14ac:dyDescent="0.25"/>
    <row r="6422" customFormat="1" x14ac:dyDescent="0.25"/>
    <row r="6423" customFormat="1" x14ac:dyDescent="0.25"/>
    <row r="6424" customFormat="1" x14ac:dyDescent="0.25"/>
    <row r="6425" customFormat="1" x14ac:dyDescent="0.25"/>
    <row r="6426" customFormat="1" x14ac:dyDescent="0.25"/>
    <row r="6427" customFormat="1" x14ac:dyDescent="0.25"/>
    <row r="6428" customFormat="1" x14ac:dyDescent="0.25"/>
    <row r="6429" customFormat="1" x14ac:dyDescent="0.25"/>
    <row r="6430" customFormat="1" x14ac:dyDescent="0.25"/>
    <row r="6431" customFormat="1" x14ac:dyDescent="0.25"/>
    <row r="6432" customFormat="1" x14ac:dyDescent="0.25"/>
    <row r="6433" customFormat="1" x14ac:dyDescent="0.25"/>
    <row r="6434" customFormat="1" x14ac:dyDescent="0.25"/>
    <row r="6435" customFormat="1" x14ac:dyDescent="0.25"/>
    <row r="6436" customFormat="1" x14ac:dyDescent="0.25"/>
    <row r="6437" customFormat="1" x14ac:dyDescent="0.25"/>
    <row r="6438" customFormat="1" x14ac:dyDescent="0.25"/>
    <row r="6439" customFormat="1" x14ac:dyDescent="0.25"/>
    <row r="6440" customFormat="1" x14ac:dyDescent="0.25"/>
    <row r="6441" customFormat="1" x14ac:dyDescent="0.25"/>
    <row r="6442" customFormat="1" x14ac:dyDescent="0.25"/>
    <row r="6443" customFormat="1" x14ac:dyDescent="0.25"/>
    <row r="6444" customFormat="1" x14ac:dyDescent="0.25"/>
    <row r="6445" customFormat="1" x14ac:dyDescent="0.25"/>
    <row r="6446" customFormat="1" x14ac:dyDescent="0.25"/>
    <row r="6447" customFormat="1" x14ac:dyDescent="0.25"/>
    <row r="6448" customFormat="1" x14ac:dyDescent="0.25"/>
    <row r="6449" customFormat="1" x14ac:dyDescent="0.25"/>
    <row r="6450" customFormat="1" x14ac:dyDescent="0.25"/>
    <row r="6451" customFormat="1" x14ac:dyDescent="0.25"/>
    <row r="6452" customFormat="1" x14ac:dyDescent="0.25"/>
    <row r="6453" customFormat="1" x14ac:dyDescent="0.25"/>
    <row r="6454" customFormat="1" x14ac:dyDescent="0.25"/>
    <row r="6455" customFormat="1" x14ac:dyDescent="0.25"/>
    <row r="6456" customFormat="1" x14ac:dyDescent="0.25"/>
    <row r="6457" customFormat="1" x14ac:dyDescent="0.25"/>
    <row r="6458" customFormat="1" x14ac:dyDescent="0.25"/>
    <row r="6459" customFormat="1" x14ac:dyDescent="0.25"/>
    <row r="6460" customFormat="1" x14ac:dyDescent="0.25"/>
    <row r="6461" customFormat="1" x14ac:dyDescent="0.25"/>
    <row r="6462" customFormat="1" x14ac:dyDescent="0.25"/>
    <row r="6463" customFormat="1" x14ac:dyDescent="0.25"/>
    <row r="6464" customFormat="1" x14ac:dyDescent="0.25"/>
    <row r="6465" customFormat="1" x14ac:dyDescent="0.25"/>
    <row r="6466" customFormat="1" x14ac:dyDescent="0.25"/>
    <row r="6467" customFormat="1" x14ac:dyDescent="0.25"/>
    <row r="6468" customFormat="1" x14ac:dyDescent="0.25"/>
    <row r="6469" customFormat="1" x14ac:dyDescent="0.25"/>
    <row r="6470" customFormat="1" x14ac:dyDescent="0.25"/>
    <row r="6471" customFormat="1" x14ac:dyDescent="0.25"/>
    <row r="6472" customFormat="1" x14ac:dyDescent="0.25"/>
    <row r="6473" customFormat="1" x14ac:dyDescent="0.25"/>
    <row r="6474" customFormat="1" x14ac:dyDescent="0.25"/>
    <row r="6475" customFormat="1" x14ac:dyDescent="0.25"/>
    <row r="6476" customFormat="1" x14ac:dyDescent="0.25"/>
    <row r="6477" customFormat="1" x14ac:dyDescent="0.25"/>
    <row r="6478" customFormat="1" x14ac:dyDescent="0.25"/>
    <row r="6479" customFormat="1" x14ac:dyDescent="0.25"/>
    <row r="6480" customFormat="1" x14ac:dyDescent="0.25"/>
    <row r="6481" customFormat="1" x14ac:dyDescent="0.25"/>
    <row r="6482" customFormat="1" x14ac:dyDescent="0.25"/>
    <row r="6483" customFormat="1" x14ac:dyDescent="0.25"/>
    <row r="6484" customFormat="1" x14ac:dyDescent="0.25"/>
    <row r="6485" customFormat="1" x14ac:dyDescent="0.25"/>
    <row r="6486" customFormat="1" x14ac:dyDescent="0.25"/>
    <row r="6487" customFormat="1" x14ac:dyDescent="0.25"/>
    <row r="6488" customFormat="1" x14ac:dyDescent="0.25"/>
    <row r="6489" customFormat="1" x14ac:dyDescent="0.25"/>
    <row r="6490" customFormat="1" x14ac:dyDescent="0.25"/>
    <row r="6491" customFormat="1" x14ac:dyDescent="0.25"/>
    <row r="6492" customFormat="1" x14ac:dyDescent="0.25"/>
    <row r="6493" customFormat="1" x14ac:dyDescent="0.25"/>
    <row r="6494" customFormat="1" x14ac:dyDescent="0.25"/>
    <row r="6495" customFormat="1" x14ac:dyDescent="0.25"/>
    <row r="6496" customFormat="1" x14ac:dyDescent="0.25"/>
    <row r="6497" customFormat="1" x14ac:dyDescent="0.25"/>
    <row r="6498" customFormat="1" x14ac:dyDescent="0.25"/>
    <row r="6499" customFormat="1" x14ac:dyDescent="0.25"/>
    <row r="6500" customFormat="1" x14ac:dyDescent="0.25"/>
    <row r="6501" customFormat="1" x14ac:dyDescent="0.25"/>
    <row r="6502" customFormat="1" x14ac:dyDescent="0.25"/>
    <row r="6503" customFormat="1" x14ac:dyDescent="0.25"/>
    <row r="6504" customFormat="1" x14ac:dyDescent="0.25"/>
    <row r="6505" customFormat="1" x14ac:dyDescent="0.25"/>
    <row r="6506" customFormat="1" x14ac:dyDescent="0.25"/>
    <row r="6507" customFormat="1" x14ac:dyDescent="0.25"/>
    <row r="6508" customFormat="1" x14ac:dyDescent="0.25"/>
    <row r="6509" customFormat="1" x14ac:dyDescent="0.25"/>
    <row r="6510" customFormat="1" x14ac:dyDescent="0.25"/>
    <row r="6511" customFormat="1" x14ac:dyDescent="0.25"/>
    <row r="6512" customFormat="1" x14ac:dyDescent="0.25"/>
    <row r="6513" customFormat="1" x14ac:dyDescent="0.25"/>
    <row r="6514" customFormat="1" x14ac:dyDescent="0.25"/>
    <row r="6515" customFormat="1" x14ac:dyDescent="0.25"/>
    <row r="6516" customFormat="1" x14ac:dyDescent="0.25"/>
    <row r="6517" customFormat="1" x14ac:dyDescent="0.25"/>
    <row r="6518" customFormat="1" x14ac:dyDescent="0.25"/>
    <row r="6519" customFormat="1" x14ac:dyDescent="0.25"/>
    <row r="6520" customFormat="1" x14ac:dyDescent="0.25"/>
    <row r="6521" customFormat="1" x14ac:dyDescent="0.25"/>
    <row r="6522" customFormat="1" x14ac:dyDescent="0.25"/>
    <row r="6523" customFormat="1" x14ac:dyDescent="0.25"/>
    <row r="6524" customFormat="1" x14ac:dyDescent="0.25"/>
    <row r="6525" customFormat="1" x14ac:dyDescent="0.25"/>
    <row r="6526" customFormat="1" x14ac:dyDescent="0.25"/>
    <row r="6527" customFormat="1" x14ac:dyDescent="0.25"/>
    <row r="6528" customFormat="1" x14ac:dyDescent="0.25"/>
    <row r="6529" customFormat="1" x14ac:dyDescent="0.25"/>
    <row r="6530" customFormat="1" x14ac:dyDescent="0.25"/>
    <row r="6531" customFormat="1" x14ac:dyDescent="0.25"/>
    <row r="6532" customFormat="1" x14ac:dyDescent="0.25"/>
    <row r="6533" customFormat="1" x14ac:dyDescent="0.25"/>
    <row r="6534" customFormat="1" x14ac:dyDescent="0.25"/>
    <row r="6535" customFormat="1" x14ac:dyDescent="0.25"/>
    <row r="6536" customFormat="1" x14ac:dyDescent="0.25"/>
    <row r="6537" customFormat="1" x14ac:dyDescent="0.25"/>
    <row r="6538" customFormat="1" x14ac:dyDescent="0.25"/>
    <row r="6539" customFormat="1" x14ac:dyDescent="0.25"/>
    <row r="6540" customFormat="1" x14ac:dyDescent="0.25"/>
    <row r="6541" customFormat="1" x14ac:dyDescent="0.25"/>
    <row r="6542" customFormat="1" x14ac:dyDescent="0.25"/>
    <row r="6543" customFormat="1" x14ac:dyDescent="0.25"/>
    <row r="6544" customFormat="1" x14ac:dyDescent="0.25"/>
    <row r="6545" customFormat="1" x14ac:dyDescent="0.25"/>
    <row r="6546" customFormat="1" x14ac:dyDescent="0.25"/>
    <row r="6547" customFormat="1" x14ac:dyDescent="0.25"/>
    <row r="6548" customFormat="1" x14ac:dyDescent="0.25"/>
    <row r="6549" customFormat="1" x14ac:dyDescent="0.25"/>
    <row r="6550" customFormat="1" x14ac:dyDescent="0.25"/>
    <row r="6551" customFormat="1" x14ac:dyDescent="0.25"/>
    <row r="6552" customFormat="1" x14ac:dyDescent="0.25"/>
    <row r="6553" customFormat="1" x14ac:dyDescent="0.25"/>
    <row r="6554" customFormat="1" x14ac:dyDescent="0.25"/>
    <row r="6555" customFormat="1" x14ac:dyDescent="0.25"/>
    <row r="6556" customFormat="1" x14ac:dyDescent="0.25"/>
    <row r="6557" customFormat="1" x14ac:dyDescent="0.25"/>
    <row r="6558" customFormat="1" x14ac:dyDescent="0.25"/>
    <row r="6559" customFormat="1" x14ac:dyDescent="0.25"/>
    <row r="6560" customFormat="1" x14ac:dyDescent="0.25"/>
    <row r="6561" customFormat="1" x14ac:dyDescent="0.25"/>
    <row r="6562" customFormat="1" x14ac:dyDescent="0.25"/>
    <row r="6563" customFormat="1" x14ac:dyDescent="0.25"/>
    <row r="6564" customFormat="1" x14ac:dyDescent="0.25"/>
    <row r="6565" customFormat="1" x14ac:dyDescent="0.25"/>
    <row r="6566" customFormat="1" x14ac:dyDescent="0.25"/>
    <row r="6567" customFormat="1" x14ac:dyDescent="0.25"/>
    <row r="6568" customFormat="1" x14ac:dyDescent="0.25"/>
    <row r="6569" customFormat="1" x14ac:dyDescent="0.25"/>
    <row r="6570" customFormat="1" x14ac:dyDescent="0.25"/>
    <row r="6571" customFormat="1" x14ac:dyDescent="0.25"/>
    <row r="6572" customFormat="1" x14ac:dyDescent="0.25"/>
    <row r="6573" customFormat="1" x14ac:dyDescent="0.25"/>
    <row r="6574" customFormat="1" x14ac:dyDescent="0.25"/>
    <row r="6575" customFormat="1" x14ac:dyDescent="0.25"/>
    <row r="6576" customFormat="1" x14ac:dyDescent="0.25"/>
    <row r="6577" customFormat="1" x14ac:dyDescent="0.25"/>
    <row r="6578" customFormat="1" x14ac:dyDescent="0.25"/>
    <row r="6579" customFormat="1" x14ac:dyDescent="0.25"/>
    <row r="6580" customFormat="1" x14ac:dyDescent="0.25"/>
    <row r="6581" customFormat="1" x14ac:dyDescent="0.25"/>
    <row r="6582" customFormat="1" x14ac:dyDescent="0.25"/>
    <row r="6583" customFormat="1" x14ac:dyDescent="0.25"/>
    <row r="6584" customFormat="1" x14ac:dyDescent="0.25"/>
    <row r="6585" customFormat="1" x14ac:dyDescent="0.25"/>
    <row r="6586" customFormat="1" x14ac:dyDescent="0.25"/>
    <row r="6587" customFormat="1" x14ac:dyDescent="0.25"/>
    <row r="6588" customFormat="1" x14ac:dyDescent="0.25"/>
    <row r="6589" customFormat="1" x14ac:dyDescent="0.25"/>
    <row r="6590" customFormat="1" x14ac:dyDescent="0.25"/>
    <row r="6591" customFormat="1" x14ac:dyDescent="0.25"/>
    <row r="6592" customFormat="1" x14ac:dyDescent="0.25"/>
    <row r="6593" customFormat="1" x14ac:dyDescent="0.25"/>
    <row r="6594" customFormat="1" x14ac:dyDescent="0.25"/>
    <row r="6595" customFormat="1" x14ac:dyDescent="0.25"/>
    <row r="6596" customFormat="1" x14ac:dyDescent="0.25"/>
    <row r="6597" customFormat="1" x14ac:dyDescent="0.25"/>
    <row r="6598" customFormat="1" x14ac:dyDescent="0.25"/>
    <row r="6599" customFormat="1" x14ac:dyDescent="0.25"/>
    <row r="6600" customFormat="1" x14ac:dyDescent="0.25"/>
    <row r="6601" customFormat="1" x14ac:dyDescent="0.25"/>
    <row r="6602" customFormat="1" x14ac:dyDescent="0.25"/>
    <row r="6603" customFormat="1" x14ac:dyDescent="0.25"/>
    <row r="6604" customFormat="1" x14ac:dyDescent="0.25"/>
    <row r="6605" customFormat="1" x14ac:dyDescent="0.25"/>
    <row r="6606" customFormat="1" x14ac:dyDescent="0.25"/>
    <row r="6607" customFormat="1" x14ac:dyDescent="0.25"/>
    <row r="6608" customFormat="1" x14ac:dyDescent="0.25"/>
    <row r="6609" customFormat="1" x14ac:dyDescent="0.25"/>
    <row r="6610" customFormat="1" x14ac:dyDescent="0.25"/>
    <row r="6611" customFormat="1" x14ac:dyDescent="0.25"/>
    <row r="6612" customFormat="1" x14ac:dyDescent="0.25"/>
    <row r="6613" customFormat="1" x14ac:dyDescent="0.25"/>
    <row r="6614" customFormat="1" x14ac:dyDescent="0.25"/>
    <row r="6615" customFormat="1" x14ac:dyDescent="0.25"/>
    <row r="6616" customFormat="1" x14ac:dyDescent="0.25"/>
    <row r="6617" customFormat="1" x14ac:dyDescent="0.25"/>
    <row r="6618" customFormat="1" x14ac:dyDescent="0.25"/>
    <row r="6619" customFormat="1" x14ac:dyDescent="0.25"/>
    <row r="6620" customFormat="1" x14ac:dyDescent="0.25"/>
    <row r="6621" customFormat="1" x14ac:dyDescent="0.25"/>
    <row r="6622" customFormat="1" x14ac:dyDescent="0.25"/>
    <row r="6623" customFormat="1" x14ac:dyDescent="0.25"/>
    <row r="6624" customFormat="1" x14ac:dyDescent="0.25"/>
    <row r="6625" customFormat="1" x14ac:dyDescent="0.25"/>
    <row r="6626" customFormat="1" x14ac:dyDescent="0.25"/>
    <row r="6627" customFormat="1" x14ac:dyDescent="0.25"/>
    <row r="6628" customFormat="1" x14ac:dyDescent="0.25"/>
    <row r="6629" customFormat="1" x14ac:dyDescent="0.25"/>
    <row r="6630" customFormat="1" x14ac:dyDescent="0.25"/>
    <row r="6631" customFormat="1" x14ac:dyDescent="0.25"/>
    <row r="6632" customFormat="1" x14ac:dyDescent="0.25"/>
    <row r="6633" customFormat="1" x14ac:dyDescent="0.25"/>
    <row r="6634" customFormat="1" x14ac:dyDescent="0.25"/>
    <row r="6635" customFormat="1" x14ac:dyDescent="0.25"/>
    <row r="6636" customFormat="1" x14ac:dyDescent="0.25"/>
    <row r="6637" customFormat="1" x14ac:dyDescent="0.25"/>
    <row r="6638" customFormat="1" x14ac:dyDescent="0.25"/>
    <row r="6639" customFormat="1" x14ac:dyDescent="0.25"/>
    <row r="6640" customFormat="1" x14ac:dyDescent="0.25"/>
    <row r="6641" customFormat="1" x14ac:dyDescent="0.25"/>
    <row r="6642" customFormat="1" x14ac:dyDescent="0.25"/>
    <row r="6643" customFormat="1" x14ac:dyDescent="0.25"/>
    <row r="6644" customFormat="1" x14ac:dyDescent="0.25"/>
    <row r="6645" customFormat="1" x14ac:dyDescent="0.25"/>
    <row r="6646" customFormat="1" x14ac:dyDescent="0.25"/>
    <row r="6647" customFormat="1" x14ac:dyDescent="0.25"/>
    <row r="6648" customFormat="1" x14ac:dyDescent="0.25"/>
    <row r="6649" customFormat="1" x14ac:dyDescent="0.25"/>
    <row r="6650" customFormat="1" x14ac:dyDescent="0.25"/>
    <row r="6651" customFormat="1" x14ac:dyDescent="0.25"/>
    <row r="6652" customFormat="1" x14ac:dyDescent="0.25"/>
    <row r="6653" customFormat="1" x14ac:dyDescent="0.25"/>
    <row r="6654" customFormat="1" x14ac:dyDescent="0.25"/>
    <row r="6655" customFormat="1" x14ac:dyDescent="0.25"/>
    <row r="6656" customFormat="1" x14ac:dyDescent="0.25"/>
    <row r="6657" customFormat="1" x14ac:dyDescent="0.25"/>
    <row r="6658" customFormat="1" x14ac:dyDescent="0.25"/>
    <row r="6659" customFormat="1" x14ac:dyDescent="0.25"/>
    <row r="6660" customFormat="1" x14ac:dyDescent="0.25"/>
    <row r="6661" customFormat="1" x14ac:dyDescent="0.25"/>
    <row r="6662" customFormat="1" x14ac:dyDescent="0.25"/>
    <row r="6663" customFormat="1" x14ac:dyDescent="0.25"/>
    <row r="6664" customFormat="1" x14ac:dyDescent="0.25"/>
    <row r="6665" customFormat="1" x14ac:dyDescent="0.25"/>
    <row r="6666" customFormat="1" x14ac:dyDescent="0.25"/>
    <row r="6667" customFormat="1" x14ac:dyDescent="0.25"/>
    <row r="6668" customFormat="1" x14ac:dyDescent="0.25"/>
    <row r="6669" customFormat="1" x14ac:dyDescent="0.25"/>
    <row r="6670" customFormat="1" x14ac:dyDescent="0.25"/>
    <row r="6671" customFormat="1" x14ac:dyDescent="0.25"/>
    <row r="6672" customFormat="1" x14ac:dyDescent="0.25"/>
    <row r="6673" customFormat="1" x14ac:dyDescent="0.25"/>
    <row r="6674" customFormat="1" x14ac:dyDescent="0.25"/>
    <row r="6675" customFormat="1" x14ac:dyDescent="0.25"/>
    <row r="6676" customFormat="1" x14ac:dyDescent="0.25"/>
    <row r="6677" customFormat="1" x14ac:dyDescent="0.25"/>
    <row r="6678" customFormat="1" x14ac:dyDescent="0.25"/>
    <row r="6679" customFormat="1" x14ac:dyDescent="0.25"/>
    <row r="6680" customFormat="1" x14ac:dyDescent="0.25"/>
    <row r="6681" customFormat="1" x14ac:dyDescent="0.25"/>
    <row r="6682" customFormat="1" x14ac:dyDescent="0.25"/>
    <row r="6683" customFormat="1" x14ac:dyDescent="0.25"/>
    <row r="6684" customFormat="1" x14ac:dyDescent="0.25"/>
    <row r="6685" customFormat="1" x14ac:dyDescent="0.25"/>
    <row r="6686" customFormat="1" x14ac:dyDescent="0.25"/>
    <row r="6687" customFormat="1" x14ac:dyDescent="0.25"/>
    <row r="6688" customFormat="1" x14ac:dyDescent="0.25"/>
    <row r="6689" customFormat="1" x14ac:dyDescent="0.25"/>
    <row r="6690" customFormat="1" x14ac:dyDescent="0.25"/>
    <row r="6691" customFormat="1" x14ac:dyDescent="0.25"/>
    <row r="6692" customFormat="1" x14ac:dyDescent="0.25"/>
    <row r="6693" customFormat="1" x14ac:dyDescent="0.25"/>
    <row r="6694" customFormat="1" x14ac:dyDescent="0.25"/>
    <row r="6695" customFormat="1" x14ac:dyDescent="0.25"/>
    <row r="6696" customFormat="1" x14ac:dyDescent="0.25"/>
    <row r="6697" customFormat="1" x14ac:dyDescent="0.25"/>
    <row r="6698" customFormat="1" x14ac:dyDescent="0.25"/>
    <row r="6699" customFormat="1" x14ac:dyDescent="0.25"/>
    <row r="6700" customFormat="1" x14ac:dyDescent="0.25"/>
    <row r="6701" customFormat="1" x14ac:dyDescent="0.25"/>
    <row r="6702" customFormat="1" x14ac:dyDescent="0.25"/>
    <row r="6703" customFormat="1" x14ac:dyDescent="0.25"/>
    <row r="6704" customFormat="1" x14ac:dyDescent="0.25"/>
    <row r="6705" customFormat="1" x14ac:dyDescent="0.25"/>
    <row r="6706" customFormat="1" x14ac:dyDescent="0.25"/>
    <row r="6707" customFormat="1" x14ac:dyDescent="0.25"/>
    <row r="6708" customFormat="1" x14ac:dyDescent="0.25"/>
    <row r="6709" customFormat="1" x14ac:dyDescent="0.25"/>
    <row r="6710" customFormat="1" x14ac:dyDescent="0.25"/>
    <row r="6711" customFormat="1" x14ac:dyDescent="0.25"/>
    <row r="6712" customFormat="1" x14ac:dyDescent="0.25"/>
    <row r="6713" customFormat="1" x14ac:dyDescent="0.25"/>
    <row r="6714" customFormat="1" x14ac:dyDescent="0.25"/>
    <row r="6715" customFormat="1" x14ac:dyDescent="0.25"/>
    <row r="6716" customFormat="1" x14ac:dyDescent="0.25"/>
    <row r="6717" customFormat="1" x14ac:dyDescent="0.25"/>
    <row r="6718" customFormat="1" x14ac:dyDescent="0.25"/>
    <row r="6719" customFormat="1" x14ac:dyDescent="0.25"/>
    <row r="6720" customFormat="1" x14ac:dyDescent="0.25"/>
    <row r="6721" customFormat="1" x14ac:dyDescent="0.25"/>
    <row r="6722" customFormat="1" x14ac:dyDescent="0.25"/>
    <row r="6723" customFormat="1" x14ac:dyDescent="0.25"/>
    <row r="6724" customFormat="1" x14ac:dyDescent="0.25"/>
    <row r="6725" customFormat="1" x14ac:dyDescent="0.25"/>
    <row r="6726" customFormat="1" x14ac:dyDescent="0.25"/>
    <row r="6727" customFormat="1" x14ac:dyDescent="0.25"/>
    <row r="6728" customFormat="1" x14ac:dyDescent="0.25"/>
    <row r="6729" customFormat="1" x14ac:dyDescent="0.25"/>
    <row r="6730" customFormat="1" x14ac:dyDescent="0.25"/>
    <row r="6731" customFormat="1" x14ac:dyDescent="0.25"/>
    <row r="6732" customFormat="1" x14ac:dyDescent="0.25"/>
    <row r="6733" customFormat="1" x14ac:dyDescent="0.25"/>
    <row r="6734" customFormat="1" x14ac:dyDescent="0.25"/>
    <row r="6735" customFormat="1" x14ac:dyDescent="0.25"/>
    <row r="6736" customFormat="1" x14ac:dyDescent="0.25"/>
    <row r="6737" customFormat="1" x14ac:dyDescent="0.25"/>
    <row r="6738" customFormat="1" x14ac:dyDescent="0.25"/>
    <row r="6739" customFormat="1" x14ac:dyDescent="0.25"/>
    <row r="6740" customFormat="1" x14ac:dyDescent="0.25"/>
    <row r="6741" customFormat="1" x14ac:dyDescent="0.25"/>
    <row r="6742" customFormat="1" x14ac:dyDescent="0.25"/>
    <row r="6743" customFormat="1" x14ac:dyDescent="0.25"/>
    <row r="6744" customFormat="1" x14ac:dyDescent="0.25"/>
    <row r="6745" customFormat="1" x14ac:dyDescent="0.25"/>
    <row r="6746" customFormat="1" x14ac:dyDescent="0.25"/>
    <row r="6747" customFormat="1" x14ac:dyDescent="0.25"/>
    <row r="6748" customFormat="1" x14ac:dyDescent="0.25"/>
    <row r="6749" customFormat="1" x14ac:dyDescent="0.25"/>
    <row r="6750" customFormat="1" x14ac:dyDescent="0.25"/>
    <row r="6751" customFormat="1" x14ac:dyDescent="0.25"/>
    <row r="6752" customFormat="1" x14ac:dyDescent="0.25"/>
    <row r="6753" customFormat="1" x14ac:dyDescent="0.25"/>
    <row r="6754" customFormat="1" x14ac:dyDescent="0.25"/>
    <row r="6755" customFormat="1" x14ac:dyDescent="0.25"/>
    <row r="6756" customFormat="1" x14ac:dyDescent="0.25"/>
    <row r="6757" customFormat="1" x14ac:dyDescent="0.25"/>
    <row r="6758" customFormat="1" x14ac:dyDescent="0.25"/>
    <row r="6759" customFormat="1" x14ac:dyDescent="0.25"/>
    <row r="6760" customFormat="1" x14ac:dyDescent="0.25"/>
    <row r="6761" customFormat="1" x14ac:dyDescent="0.25"/>
    <row r="6762" customFormat="1" x14ac:dyDescent="0.25"/>
    <row r="6763" customFormat="1" x14ac:dyDescent="0.25"/>
    <row r="6764" customFormat="1" x14ac:dyDescent="0.25"/>
    <row r="6765" customFormat="1" x14ac:dyDescent="0.25"/>
    <row r="6766" customFormat="1" x14ac:dyDescent="0.25"/>
    <row r="6767" customFormat="1" x14ac:dyDescent="0.25"/>
    <row r="6768" customFormat="1" x14ac:dyDescent="0.25"/>
    <row r="6769" customFormat="1" x14ac:dyDescent="0.25"/>
    <row r="6770" customFormat="1" x14ac:dyDescent="0.25"/>
    <row r="6771" customFormat="1" x14ac:dyDescent="0.25"/>
    <row r="6772" customFormat="1" x14ac:dyDescent="0.25"/>
    <row r="6773" customFormat="1" x14ac:dyDescent="0.25"/>
    <row r="6774" customFormat="1" x14ac:dyDescent="0.25"/>
    <row r="6775" customFormat="1" x14ac:dyDescent="0.25"/>
    <row r="6776" customFormat="1" x14ac:dyDescent="0.25"/>
    <row r="6777" customFormat="1" x14ac:dyDescent="0.25"/>
    <row r="6778" customFormat="1" x14ac:dyDescent="0.25"/>
    <row r="6779" customFormat="1" x14ac:dyDescent="0.25"/>
    <row r="6780" customFormat="1" x14ac:dyDescent="0.25"/>
    <row r="6781" customFormat="1" x14ac:dyDescent="0.25"/>
    <row r="6782" customFormat="1" x14ac:dyDescent="0.25"/>
    <row r="6783" customFormat="1" x14ac:dyDescent="0.25"/>
    <row r="6784" customFormat="1" x14ac:dyDescent="0.25"/>
    <row r="6785" customFormat="1" x14ac:dyDescent="0.25"/>
    <row r="6786" customFormat="1" x14ac:dyDescent="0.25"/>
    <row r="6787" customFormat="1" x14ac:dyDescent="0.25"/>
    <row r="6788" customFormat="1" x14ac:dyDescent="0.25"/>
    <row r="6789" customFormat="1" x14ac:dyDescent="0.25"/>
    <row r="6790" customFormat="1" x14ac:dyDescent="0.25"/>
    <row r="6791" customFormat="1" x14ac:dyDescent="0.25"/>
    <row r="6792" customFormat="1" x14ac:dyDescent="0.25"/>
    <row r="6793" customFormat="1" x14ac:dyDescent="0.25"/>
    <row r="6794" customFormat="1" x14ac:dyDescent="0.25"/>
    <row r="6795" customFormat="1" x14ac:dyDescent="0.25"/>
    <row r="6796" customFormat="1" x14ac:dyDescent="0.25"/>
    <row r="6797" customFormat="1" x14ac:dyDescent="0.25"/>
    <row r="6798" customFormat="1" x14ac:dyDescent="0.25"/>
    <row r="6799" customFormat="1" x14ac:dyDescent="0.25"/>
    <row r="6800" customFormat="1" x14ac:dyDescent="0.25"/>
    <row r="6801" customFormat="1" x14ac:dyDescent="0.25"/>
    <row r="6802" customFormat="1" x14ac:dyDescent="0.25"/>
    <row r="6803" customFormat="1" x14ac:dyDescent="0.25"/>
    <row r="6804" customFormat="1" x14ac:dyDescent="0.25"/>
    <row r="6805" customFormat="1" x14ac:dyDescent="0.25"/>
    <row r="6806" customFormat="1" x14ac:dyDescent="0.25"/>
    <row r="6807" customFormat="1" x14ac:dyDescent="0.25"/>
    <row r="6808" customFormat="1" x14ac:dyDescent="0.25"/>
    <row r="6809" customFormat="1" x14ac:dyDescent="0.25"/>
    <row r="6810" customFormat="1" x14ac:dyDescent="0.25"/>
    <row r="6811" customFormat="1" x14ac:dyDescent="0.25"/>
    <row r="6812" customFormat="1" x14ac:dyDescent="0.25"/>
    <row r="6813" customFormat="1" x14ac:dyDescent="0.25"/>
    <row r="6814" customFormat="1" x14ac:dyDescent="0.25"/>
    <row r="6815" customFormat="1" x14ac:dyDescent="0.25"/>
    <row r="6816" customFormat="1" x14ac:dyDescent="0.25"/>
    <row r="6817" customFormat="1" x14ac:dyDescent="0.25"/>
    <row r="6818" customFormat="1" x14ac:dyDescent="0.25"/>
    <row r="6819" customFormat="1" x14ac:dyDescent="0.25"/>
    <row r="6820" customFormat="1" x14ac:dyDescent="0.25"/>
    <row r="6821" customFormat="1" x14ac:dyDescent="0.25"/>
    <row r="6822" customFormat="1" x14ac:dyDescent="0.25"/>
    <row r="6823" customFormat="1" x14ac:dyDescent="0.25"/>
    <row r="6824" customFormat="1" x14ac:dyDescent="0.25"/>
    <row r="6825" customFormat="1" x14ac:dyDescent="0.25"/>
    <row r="6826" customFormat="1" x14ac:dyDescent="0.25"/>
    <row r="6827" customFormat="1" x14ac:dyDescent="0.25"/>
    <row r="6828" customFormat="1" x14ac:dyDescent="0.25"/>
    <row r="6829" customFormat="1" x14ac:dyDescent="0.25"/>
    <row r="6830" customFormat="1" x14ac:dyDescent="0.25"/>
    <row r="6831" customFormat="1" x14ac:dyDescent="0.25"/>
    <row r="6832" customFormat="1" x14ac:dyDescent="0.25"/>
    <row r="6833" customFormat="1" x14ac:dyDescent="0.25"/>
    <row r="6834" customFormat="1" x14ac:dyDescent="0.25"/>
    <row r="6835" customFormat="1" x14ac:dyDescent="0.25"/>
    <row r="6836" customFormat="1" x14ac:dyDescent="0.25"/>
    <row r="6837" customFormat="1" x14ac:dyDescent="0.25"/>
    <row r="6838" customFormat="1" x14ac:dyDescent="0.25"/>
    <row r="6839" customFormat="1" x14ac:dyDescent="0.25"/>
    <row r="6840" customFormat="1" x14ac:dyDescent="0.25"/>
    <row r="6841" customFormat="1" x14ac:dyDescent="0.25"/>
    <row r="6842" customFormat="1" x14ac:dyDescent="0.25"/>
    <row r="6843" customFormat="1" x14ac:dyDescent="0.25"/>
    <row r="6844" customFormat="1" x14ac:dyDescent="0.25"/>
    <row r="6845" customFormat="1" x14ac:dyDescent="0.25"/>
    <row r="6846" customFormat="1" x14ac:dyDescent="0.25"/>
    <row r="6847" customFormat="1" x14ac:dyDescent="0.25"/>
    <row r="6848" customFormat="1" x14ac:dyDescent="0.25"/>
    <row r="6849" customFormat="1" x14ac:dyDescent="0.25"/>
    <row r="6850" customFormat="1" x14ac:dyDescent="0.25"/>
    <row r="6851" customFormat="1" x14ac:dyDescent="0.25"/>
    <row r="6852" customFormat="1" x14ac:dyDescent="0.25"/>
    <row r="6853" customFormat="1" x14ac:dyDescent="0.25"/>
    <row r="6854" customFormat="1" x14ac:dyDescent="0.25"/>
    <row r="6855" customFormat="1" x14ac:dyDescent="0.25"/>
    <row r="6856" customFormat="1" x14ac:dyDescent="0.25"/>
    <row r="6857" customFormat="1" x14ac:dyDescent="0.25"/>
    <row r="6858" customFormat="1" x14ac:dyDescent="0.25"/>
    <row r="6859" customFormat="1" x14ac:dyDescent="0.25"/>
    <row r="6860" customFormat="1" x14ac:dyDescent="0.25"/>
    <row r="6861" customFormat="1" x14ac:dyDescent="0.25"/>
    <row r="6862" customFormat="1" x14ac:dyDescent="0.25"/>
    <row r="6863" customFormat="1" x14ac:dyDescent="0.25"/>
    <row r="6864" customFormat="1" x14ac:dyDescent="0.25"/>
    <row r="6865" customFormat="1" x14ac:dyDescent="0.25"/>
    <row r="6866" customFormat="1" x14ac:dyDescent="0.25"/>
    <row r="6867" customFormat="1" x14ac:dyDescent="0.25"/>
    <row r="6868" customFormat="1" x14ac:dyDescent="0.25"/>
    <row r="6869" customFormat="1" x14ac:dyDescent="0.25"/>
    <row r="6870" customFormat="1" x14ac:dyDescent="0.25"/>
    <row r="6871" customFormat="1" x14ac:dyDescent="0.25"/>
    <row r="6872" customFormat="1" x14ac:dyDescent="0.25"/>
    <row r="6873" customFormat="1" x14ac:dyDescent="0.25"/>
    <row r="6874" customFormat="1" x14ac:dyDescent="0.25"/>
    <row r="6875" customFormat="1" x14ac:dyDescent="0.25"/>
    <row r="6876" customFormat="1" x14ac:dyDescent="0.25"/>
    <row r="6877" customFormat="1" x14ac:dyDescent="0.25"/>
    <row r="6878" customFormat="1" x14ac:dyDescent="0.25"/>
    <row r="6879" customFormat="1" x14ac:dyDescent="0.25"/>
    <row r="6880" customFormat="1" x14ac:dyDescent="0.25"/>
    <row r="6881" customFormat="1" x14ac:dyDescent="0.25"/>
    <row r="6882" customFormat="1" x14ac:dyDescent="0.25"/>
    <row r="6883" customFormat="1" x14ac:dyDescent="0.25"/>
    <row r="6884" customFormat="1" x14ac:dyDescent="0.25"/>
    <row r="6885" customFormat="1" x14ac:dyDescent="0.25"/>
    <row r="6886" customFormat="1" x14ac:dyDescent="0.25"/>
    <row r="6887" customFormat="1" x14ac:dyDescent="0.25"/>
    <row r="6888" customFormat="1" x14ac:dyDescent="0.25"/>
    <row r="6889" customFormat="1" x14ac:dyDescent="0.25"/>
    <row r="6890" customFormat="1" x14ac:dyDescent="0.25"/>
    <row r="6891" customFormat="1" x14ac:dyDescent="0.25"/>
    <row r="6892" customFormat="1" x14ac:dyDescent="0.25"/>
    <row r="6893" customFormat="1" x14ac:dyDescent="0.25"/>
    <row r="6894" customFormat="1" x14ac:dyDescent="0.25"/>
    <row r="6895" customFormat="1" x14ac:dyDescent="0.25"/>
    <row r="6896" customFormat="1" x14ac:dyDescent="0.25"/>
    <row r="6897" customFormat="1" x14ac:dyDescent="0.25"/>
    <row r="6898" customFormat="1" x14ac:dyDescent="0.25"/>
    <row r="6899" customFormat="1" x14ac:dyDescent="0.25"/>
    <row r="6900" customFormat="1" x14ac:dyDescent="0.25"/>
    <row r="6901" customFormat="1" x14ac:dyDescent="0.25"/>
    <row r="6902" customFormat="1" x14ac:dyDescent="0.25"/>
    <row r="6903" customFormat="1" x14ac:dyDescent="0.25"/>
    <row r="6904" customFormat="1" x14ac:dyDescent="0.25"/>
    <row r="6905" customFormat="1" x14ac:dyDescent="0.25"/>
    <row r="6906" customFormat="1" x14ac:dyDescent="0.25"/>
    <row r="6907" customFormat="1" x14ac:dyDescent="0.25"/>
    <row r="6908" customFormat="1" x14ac:dyDescent="0.25"/>
    <row r="6909" customFormat="1" x14ac:dyDescent="0.25"/>
    <row r="6910" customFormat="1" x14ac:dyDescent="0.25"/>
    <row r="6911" customFormat="1" x14ac:dyDescent="0.25"/>
    <row r="6912" customFormat="1" x14ac:dyDescent="0.25"/>
    <row r="6913" customFormat="1" x14ac:dyDescent="0.25"/>
    <row r="6914" customFormat="1" x14ac:dyDescent="0.25"/>
    <row r="6915" customFormat="1" x14ac:dyDescent="0.25"/>
    <row r="6916" customFormat="1" x14ac:dyDescent="0.25"/>
    <row r="6917" customFormat="1" x14ac:dyDescent="0.25"/>
    <row r="6918" customFormat="1" x14ac:dyDescent="0.25"/>
    <row r="6919" customFormat="1" x14ac:dyDescent="0.25"/>
    <row r="6920" customFormat="1" x14ac:dyDescent="0.25"/>
    <row r="6921" customFormat="1" x14ac:dyDescent="0.25"/>
    <row r="6922" customFormat="1" x14ac:dyDescent="0.25"/>
    <row r="6923" customFormat="1" x14ac:dyDescent="0.25"/>
    <row r="6924" customFormat="1" x14ac:dyDescent="0.25"/>
    <row r="6925" customFormat="1" x14ac:dyDescent="0.25"/>
    <row r="6926" customFormat="1" x14ac:dyDescent="0.25"/>
    <row r="6927" customFormat="1" x14ac:dyDescent="0.25"/>
    <row r="6928" customFormat="1" x14ac:dyDescent="0.25"/>
    <row r="6929" customFormat="1" x14ac:dyDescent="0.25"/>
    <row r="6930" customFormat="1" x14ac:dyDescent="0.25"/>
    <row r="6931" customFormat="1" x14ac:dyDescent="0.25"/>
    <row r="6932" customFormat="1" x14ac:dyDescent="0.25"/>
    <row r="6933" customFormat="1" x14ac:dyDescent="0.25"/>
    <row r="6934" customFormat="1" x14ac:dyDescent="0.25"/>
    <row r="6935" customFormat="1" x14ac:dyDescent="0.25"/>
    <row r="6936" customFormat="1" x14ac:dyDescent="0.25"/>
    <row r="6937" customFormat="1" x14ac:dyDescent="0.25"/>
    <row r="6938" customFormat="1" x14ac:dyDescent="0.25"/>
    <row r="6939" customFormat="1" x14ac:dyDescent="0.25"/>
    <row r="6940" customFormat="1" x14ac:dyDescent="0.25"/>
    <row r="6941" customFormat="1" x14ac:dyDescent="0.25"/>
    <row r="6942" customFormat="1" x14ac:dyDescent="0.25"/>
    <row r="6943" customFormat="1" x14ac:dyDescent="0.25"/>
    <row r="6944" customFormat="1" x14ac:dyDescent="0.25"/>
    <row r="6945" customFormat="1" x14ac:dyDescent="0.25"/>
    <row r="6946" customFormat="1" x14ac:dyDescent="0.25"/>
    <row r="6947" customFormat="1" x14ac:dyDescent="0.25"/>
    <row r="6948" customFormat="1" x14ac:dyDescent="0.25"/>
    <row r="6949" customFormat="1" x14ac:dyDescent="0.25"/>
    <row r="6950" customFormat="1" x14ac:dyDescent="0.25"/>
    <row r="6951" customFormat="1" x14ac:dyDescent="0.25"/>
    <row r="6952" customFormat="1" x14ac:dyDescent="0.25"/>
    <row r="6953" customFormat="1" x14ac:dyDescent="0.25"/>
    <row r="6954" customFormat="1" x14ac:dyDescent="0.25"/>
    <row r="6955" customFormat="1" x14ac:dyDescent="0.25"/>
    <row r="6956" customFormat="1" x14ac:dyDescent="0.25"/>
    <row r="6957" customFormat="1" x14ac:dyDescent="0.25"/>
    <row r="6958" customFormat="1" x14ac:dyDescent="0.25"/>
    <row r="6959" customFormat="1" x14ac:dyDescent="0.25"/>
    <row r="6960" customFormat="1" x14ac:dyDescent="0.25"/>
    <row r="6961" customFormat="1" x14ac:dyDescent="0.25"/>
    <row r="6962" customFormat="1" x14ac:dyDescent="0.25"/>
    <row r="6963" customFormat="1" x14ac:dyDescent="0.25"/>
    <row r="6964" customFormat="1" x14ac:dyDescent="0.25"/>
    <row r="6965" customFormat="1" x14ac:dyDescent="0.25"/>
    <row r="6966" customFormat="1" x14ac:dyDescent="0.25"/>
    <row r="6967" customFormat="1" x14ac:dyDescent="0.25"/>
    <row r="6968" customFormat="1" x14ac:dyDescent="0.25"/>
    <row r="6969" customFormat="1" x14ac:dyDescent="0.25"/>
    <row r="6970" customFormat="1" x14ac:dyDescent="0.25"/>
    <row r="6971" customFormat="1" x14ac:dyDescent="0.25"/>
    <row r="6972" customFormat="1" x14ac:dyDescent="0.25"/>
    <row r="6973" customFormat="1" x14ac:dyDescent="0.25"/>
    <row r="6974" customFormat="1" x14ac:dyDescent="0.25"/>
    <row r="6975" customFormat="1" x14ac:dyDescent="0.25"/>
    <row r="6976" customFormat="1" x14ac:dyDescent="0.25"/>
    <row r="6977" customFormat="1" x14ac:dyDescent="0.25"/>
    <row r="6978" customFormat="1" x14ac:dyDescent="0.25"/>
    <row r="6979" customFormat="1" x14ac:dyDescent="0.25"/>
    <row r="6980" customFormat="1" x14ac:dyDescent="0.25"/>
    <row r="6981" customFormat="1" x14ac:dyDescent="0.25"/>
    <row r="6982" customFormat="1" x14ac:dyDescent="0.25"/>
    <row r="6983" customFormat="1" x14ac:dyDescent="0.25"/>
    <row r="6984" customFormat="1" x14ac:dyDescent="0.25"/>
    <row r="6985" customFormat="1" x14ac:dyDescent="0.25"/>
    <row r="6986" customFormat="1" x14ac:dyDescent="0.25"/>
    <row r="6987" customFormat="1" x14ac:dyDescent="0.25"/>
    <row r="6988" customFormat="1" x14ac:dyDescent="0.25"/>
    <row r="6989" customFormat="1" x14ac:dyDescent="0.25"/>
    <row r="6990" customFormat="1" x14ac:dyDescent="0.25"/>
    <row r="6991" customFormat="1" x14ac:dyDescent="0.25"/>
    <row r="6992" customFormat="1" x14ac:dyDescent="0.25"/>
    <row r="6993" customFormat="1" x14ac:dyDescent="0.25"/>
    <row r="6994" customFormat="1" x14ac:dyDescent="0.25"/>
    <row r="6995" customFormat="1" x14ac:dyDescent="0.25"/>
    <row r="6996" customFormat="1" x14ac:dyDescent="0.25"/>
    <row r="6997" customFormat="1" x14ac:dyDescent="0.25"/>
    <row r="6998" customFormat="1" x14ac:dyDescent="0.25"/>
    <row r="6999" customFormat="1" x14ac:dyDescent="0.25"/>
    <row r="7000" customFormat="1" x14ac:dyDescent="0.25"/>
    <row r="7001" customFormat="1" x14ac:dyDescent="0.25"/>
    <row r="7002" customFormat="1" x14ac:dyDescent="0.25"/>
    <row r="7003" customFormat="1" x14ac:dyDescent="0.25"/>
    <row r="7004" customFormat="1" x14ac:dyDescent="0.25"/>
    <row r="7005" customFormat="1" x14ac:dyDescent="0.25"/>
    <row r="7006" customFormat="1" x14ac:dyDescent="0.25"/>
    <row r="7007" customFormat="1" x14ac:dyDescent="0.25"/>
    <row r="7008" customFormat="1" x14ac:dyDescent="0.25"/>
    <row r="7009" customFormat="1" x14ac:dyDescent="0.25"/>
    <row r="7010" customFormat="1" x14ac:dyDescent="0.25"/>
    <row r="7011" customFormat="1" x14ac:dyDescent="0.25"/>
    <row r="7012" customFormat="1" x14ac:dyDescent="0.25"/>
    <row r="7013" customFormat="1" x14ac:dyDescent="0.25"/>
    <row r="7014" customFormat="1" x14ac:dyDescent="0.25"/>
    <row r="7015" customFormat="1" x14ac:dyDescent="0.25"/>
    <row r="7016" customFormat="1" x14ac:dyDescent="0.25"/>
    <row r="7017" customFormat="1" x14ac:dyDescent="0.25"/>
    <row r="7018" customFormat="1" x14ac:dyDescent="0.25"/>
    <row r="7019" customFormat="1" x14ac:dyDescent="0.25"/>
    <row r="7020" customFormat="1" x14ac:dyDescent="0.25"/>
    <row r="7021" customFormat="1" x14ac:dyDescent="0.25"/>
    <row r="7022" customFormat="1" x14ac:dyDescent="0.25"/>
    <row r="7023" customFormat="1" x14ac:dyDescent="0.25"/>
    <row r="7024" customFormat="1" x14ac:dyDescent="0.25"/>
    <row r="7025" customFormat="1" x14ac:dyDescent="0.25"/>
    <row r="7026" customFormat="1" x14ac:dyDescent="0.25"/>
    <row r="7027" customFormat="1" x14ac:dyDescent="0.25"/>
    <row r="7028" customFormat="1" x14ac:dyDescent="0.25"/>
    <row r="7029" customFormat="1" x14ac:dyDescent="0.25"/>
    <row r="7030" customFormat="1" x14ac:dyDescent="0.25"/>
    <row r="7031" customFormat="1" x14ac:dyDescent="0.25"/>
    <row r="7032" customFormat="1" x14ac:dyDescent="0.25"/>
    <row r="7033" customFormat="1" x14ac:dyDescent="0.25"/>
    <row r="7034" customFormat="1" x14ac:dyDescent="0.25"/>
    <row r="7035" customFormat="1" x14ac:dyDescent="0.25"/>
    <row r="7036" customFormat="1" x14ac:dyDescent="0.25"/>
    <row r="7037" customFormat="1" x14ac:dyDescent="0.25"/>
    <row r="7038" customFormat="1" x14ac:dyDescent="0.25"/>
    <row r="7039" customFormat="1" x14ac:dyDescent="0.25"/>
    <row r="7040" customFormat="1" x14ac:dyDescent="0.25"/>
    <row r="7041" customFormat="1" x14ac:dyDescent="0.25"/>
    <row r="7042" customFormat="1" x14ac:dyDescent="0.25"/>
    <row r="7043" customFormat="1" x14ac:dyDescent="0.25"/>
    <row r="7044" customFormat="1" x14ac:dyDescent="0.25"/>
    <row r="7045" customFormat="1" x14ac:dyDescent="0.25"/>
    <row r="7046" customFormat="1" x14ac:dyDescent="0.25"/>
    <row r="7047" customFormat="1" x14ac:dyDescent="0.25"/>
    <row r="7048" customFormat="1" x14ac:dyDescent="0.25"/>
    <row r="7049" customFormat="1" x14ac:dyDescent="0.25"/>
    <row r="7050" customFormat="1" x14ac:dyDescent="0.25"/>
    <row r="7051" customFormat="1" x14ac:dyDescent="0.25"/>
    <row r="7052" customFormat="1" x14ac:dyDescent="0.25"/>
    <row r="7053" customFormat="1" x14ac:dyDescent="0.25"/>
    <row r="7054" customFormat="1" x14ac:dyDescent="0.25"/>
    <row r="7055" customFormat="1" x14ac:dyDescent="0.25"/>
    <row r="7056" customFormat="1" x14ac:dyDescent="0.25"/>
    <row r="7057" customFormat="1" x14ac:dyDescent="0.25"/>
    <row r="7058" customFormat="1" x14ac:dyDescent="0.25"/>
    <row r="7059" customFormat="1" x14ac:dyDescent="0.25"/>
    <row r="7060" customFormat="1" x14ac:dyDescent="0.25"/>
    <row r="7061" customFormat="1" x14ac:dyDescent="0.25"/>
    <row r="7062" customFormat="1" x14ac:dyDescent="0.25"/>
    <row r="7063" customFormat="1" x14ac:dyDescent="0.25"/>
    <row r="7064" customFormat="1" x14ac:dyDescent="0.25"/>
    <row r="7065" customFormat="1" x14ac:dyDescent="0.25"/>
    <row r="7066" customFormat="1" x14ac:dyDescent="0.25"/>
    <row r="7067" customFormat="1" x14ac:dyDescent="0.25"/>
    <row r="7068" customFormat="1" x14ac:dyDescent="0.25"/>
    <row r="7069" customFormat="1" x14ac:dyDescent="0.25"/>
    <row r="7070" customFormat="1" x14ac:dyDescent="0.25"/>
    <row r="7071" customFormat="1" x14ac:dyDescent="0.25"/>
    <row r="7072" customFormat="1" x14ac:dyDescent="0.25"/>
    <row r="7073" customFormat="1" x14ac:dyDescent="0.25"/>
    <row r="7074" customFormat="1" x14ac:dyDescent="0.25"/>
    <row r="7075" customFormat="1" x14ac:dyDescent="0.25"/>
    <row r="7076" customFormat="1" x14ac:dyDescent="0.25"/>
    <row r="7077" customFormat="1" x14ac:dyDescent="0.25"/>
    <row r="7078" customFormat="1" x14ac:dyDescent="0.25"/>
    <row r="7079" customFormat="1" x14ac:dyDescent="0.25"/>
    <row r="7080" customFormat="1" x14ac:dyDescent="0.25"/>
    <row r="7081" customFormat="1" x14ac:dyDescent="0.25"/>
    <row r="7082" customFormat="1" x14ac:dyDescent="0.25"/>
    <row r="7083" customFormat="1" x14ac:dyDescent="0.25"/>
    <row r="7084" customFormat="1" x14ac:dyDescent="0.25"/>
    <row r="7085" customFormat="1" x14ac:dyDescent="0.25"/>
    <row r="7086" customFormat="1" x14ac:dyDescent="0.25"/>
    <row r="7087" customFormat="1" x14ac:dyDescent="0.25"/>
    <row r="7088" customFormat="1" x14ac:dyDescent="0.25"/>
    <row r="7089" customFormat="1" x14ac:dyDescent="0.25"/>
    <row r="7090" customFormat="1" x14ac:dyDescent="0.25"/>
    <row r="7091" customFormat="1" x14ac:dyDescent="0.25"/>
    <row r="7092" customFormat="1" x14ac:dyDescent="0.25"/>
    <row r="7093" customFormat="1" x14ac:dyDescent="0.25"/>
    <row r="7094" customFormat="1" x14ac:dyDescent="0.25"/>
    <row r="7095" customFormat="1" x14ac:dyDescent="0.25"/>
    <row r="7096" customFormat="1" x14ac:dyDescent="0.25"/>
    <row r="7097" customFormat="1" x14ac:dyDescent="0.25"/>
    <row r="7098" customFormat="1" x14ac:dyDescent="0.25"/>
    <row r="7099" customFormat="1" x14ac:dyDescent="0.25"/>
    <row r="7100" customFormat="1" x14ac:dyDescent="0.25"/>
    <row r="7101" customFormat="1" x14ac:dyDescent="0.25"/>
    <row r="7102" customFormat="1" x14ac:dyDescent="0.25"/>
    <row r="7103" customFormat="1" x14ac:dyDescent="0.25"/>
    <row r="7104" customFormat="1" x14ac:dyDescent="0.25"/>
    <row r="7105" customFormat="1" x14ac:dyDescent="0.25"/>
    <row r="7106" customFormat="1" x14ac:dyDescent="0.25"/>
    <row r="7107" customFormat="1" x14ac:dyDescent="0.25"/>
    <row r="7108" customFormat="1" x14ac:dyDescent="0.25"/>
    <row r="7109" customFormat="1" x14ac:dyDescent="0.25"/>
    <row r="7110" customFormat="1" x14ac:dyDescent="0.25"/>
    <row r="7111" customFormat="1" x14ac:dyDescent="0.25"/>
    <row r="7112" customFormat="1" x14ac:dyDescent="0.25"/>
    <row r="7113" customFormat="1" x14ac:dyDescent="0.25"/>
    <row r="7114" customFormat="1" x14ac:dyDescent="0.25"/>
    <row r="7115" customFormat="1" x14ac:dyDescent="0.25"/>
    <row r="7116" customFormat="1" x14ac:dyDescent="0.25"/>
    <row r="7117" customFormat="1" x14ac:dyDescent="0.25"/>
    <row r="7118" customFormat="1" x14ac:dyDescent="0.25"/>
    <row r="7119" customFormat="1" x14ac:dyDescent="0.25"/>
    <row r="7120" customFormat="1" x14ac:dyDescent="0.25"/>
    <row r="7121" customFormat="1" x14ac:dyDescent="0.25"/>
    <row r="7122" customFormat="1" x14ac:dyDescent="0.25"/>
    <row r="7123" customFormat="1" x14ac:dyDescent="0.25"/>
    <row r="7124" customFormat="1" x14ac:dyDescent="0.25"/>
    <row r="7125" customFormat="1" x14ac:dyDescent="0.25"/>
    <row r="7126" customFormat="1" x14ac:dyDescent="0.25"/>
    <row r="7127" customFormat="1" x14ac:dyDescent="0.25"/>
    <row r="7128" customFormat="1" x14ac:dyDescent="0.25"/>
    <row r="7129" customFormat="1" x14ac:dyDescent="0.25"/>
    <row r="7130" customFormat="1" x14ac:dyDescent="0.25"/>
    <row r="7131" customFormat="1" x14ac:dyDescent="0.25"/>
    <row r="7132" customFormat="1" x14ac:dyDescent="0.25"/>
    <row r="7133" customFormat="1" x14ac:dyDescent="0.25"/>
    <row r="7134" customFormat="1" x14ac:dyDescent="0.25"/>
    <row r="7135" customFormat="1" x14ac:dyDescent="0.25"/>
    <row r="7136" customFormat="1" x14ac:dyDescent="0.25"/>
    <row r="7137" customFormat="1" x14ac:dyDescent="0.25"/>
    <row r="7138" customFormat="1" x14ac:dyDescent="0.25"/>
    <row r="7139" customFormat="1" x14ac:dyDescent="0.25"/>
    <row r="7140" customFormat="1" x14ac:dyDescent="0.25"/>
    <row r="7141" customFormat="1" x14ac:dyDescent="0.25"/>
    <row r="7142" customFormat="1" x14ac:dyDescent="0.25"/>
    <row r="7143" customFormat="1" x14ac:dyDescent="0.25"/>
    <row r="7144" customFormat="1" x14ac:dyDescent="0.25"/>
    <row r="7145" customFormat="1" x14ac:dyDescent="0.25"/>
    <row r="7146" customFormat="1" x14ac:dyDescent="0.25"/>
    <row r="7147" customFormat="1" x14ac:dyDescent="0.25"/>
    <row r="7148" customFormat="1" x14ac:dyDescent="0.25"/>
    <row r="7149" customFormat="1" x14ac:dyDescent="0.25"/>
    <row r="7150" customFormat="1" x14ac:dyDescent="0.25"/>
    <row r="7151" customFormat="1" x14ac:dyDescent="0.25"/>
    <row r="7152" customFormat="1" x14ac:dyDescent="0.25"/>
    <row r="7153" customFormat="1" x14ac:dyDescent="0.25"/>
    <row r="7154" customFormat="1" x14ac:dyDescent="0.25"/>
    <row r="7155" customFormat="1" x14ac:dyDescent="0.25"/>
    <row r="7156" customFormat="1" x14ac:dyDescent="0.25"/>
    <row r="7157" customFormat="1" x14ac:dyDescent="0.25"/>
    <row r="7158" customFormat="1" x14ac:dyDescent="0.25"/>
    <row r="7159" customFormat="1" x14ac:dyDescent="0.25"/>
    <row r="7160" customFormat="1" x14ac:dyDescent="0.25"/>
    <row r="7161" customFormat="1" x14ac:dyDescent="0.25"/>
    <row r="7162" customFormat="1" x14ac:dyDescent="0.25"/>
    <row r="7163" customFormat="1" x14ac:dyDescent="0.25"/>
    <row r="7164" customFormat="1" x14ac:dyDescent="0.25"/>
    <row r="7165" customFormat="1" x14ac:dyDescent="0.25"/>
    <row r="7166" customFormat="1" x14ac:dyDescent="0.25"/>
    <row r="7167" customFormat="1" x14ac:dyDescent="0.25"/>
    <row r="7168" customFormat="1" x14ac:dyDescent="0.25"/>
    <row r="7169" customFormat="1" x14ac:dyDescent="0.25"/>
    <row r="7170" customFormat="1" x14ac:dyDescent="0.25"/>
    <row r="7171" customFormat="1" x14ac:dyDescent="0.25"/>
    <row r="7172" customFormat="1" x14ac:dyDescent="0.25"/>
    <row r="7173" customFormat="1" x14ac:dyDescent="0.25"/>
    <row r="7174" customFormat="1" x14ac:dyDescent="0.25"/>
    <row r="7175" customFormat="1" x14ac:dyDescent="0.25"/>
    <row r="7176" customFormat="1" x14ac:dyDescent="0.25"/>
    <row r="7177" customFormat="1" x14ac:dyDescent="0.25"/>
    <row r="7178" customFormat="1" x14ac:dyDescent="0.25"/>
    <row r="7179" customFormat="1" x14ac:dyDescent="0.25"/>
    <row r="7180" customFormat="1" x14ac:dyDescent="0.25"/>
    <row r="7181" customFormat="1" x14ac:dyDescent="0.25"/>
    <row r="7182" customFormat="1" x14ac:dyDescent="0.25"/>
    <row r="7183" customFormat="1" x14ac:dyDescent="0.25"/>
    <row r="7184" customFormat="1" x14ac:dyDescent="0.25"/>
    <row r="7185" customFormat="1" x14ac:dyDescent="0.25"/>
    <row r="7186" customFormat="1" x14ac:dyDescent="0.25"/>
    <row r="7187" customFormat="1" x14ac:dyDescent="0.25"/>
    <row r="7188" customFormat="1" x14ac:dyDescent="0.25"/>
    <row r="7189" customFormat="1" x14ac:dyDescent="0.25"/>
    <row r="7190" customFormat="1" x14ac:dyDescent="0.25"/>
    <row r="7191" customFormat="1" x14ac:dyDescent="0.25"/>
    <row r="7192" customFormat="1" x14ac:dyDescent="0.25"/>
    <row r="7193" customFormat="1" x14ac:dyDescent="0.25"/>
    <row r="7194" customFormat="1" x14ac:dyDescent="0.25"/>
    <row r="7195" customFormat="1" x14ac:dyDescent="0.25"/>
    <row r="7196" customFormat="1" x14ac:dyDescent="0.25"/>
    <row r="7197" customFormat="1" x14ac:dyDescent="0.25"/>
    <row r="7198" customFormat="1" x14ac:dyDescent="0.25"/>
    <row r="7199" customFormat="1" x14ac:dyDescent="0.25"/>
    <row r="7200" customFormat="1" x14ac:dyDescent="0.25"/>
    <row r="7201" customFormat="1" x14ac:dyDescent="0.25"/>
    <row r="7202" customFormat="1" x14ac:dyDescent="0.25"/>
    <row r="7203" customFormat="1" x14ac:dyDescent="0.25"/>
    <row r="7204" customFormat="1" x14ac:dyDescent="0.25"/>
    <row r="7205" customFormat="1" x14ac:dyDescent="0.25"/>
    <row r="7206" customFormat="1" x14ac:dyDescent="0.25"/>
    <row r="7207" customFormat="1" x14ac:dyDescent="0.25"/>
    <row r="7208" customFormat="1" x14ac:dyDescent="0.25"/>
    <row r="7209" customFormat="1" x14ac:dyDescent="0.25"/>
    <row r="7210" customFormat="1" x14ac:dyDescent="0.25"/>
    <row r="7211" customFormat="1" x14ac:dyDescent="0.25"/>
    <row r="7212" customFormat="1" x14ac:dyDescent="0.25"/>
    <row r="7213" customFormat="1" x14ac:dyDescent="0.25"/>
    <row r="7214" customFormat="1" x14ac:dyDescent="0.25"/>
    <row r="7215" customFormat="1" x14ac:dyDescent="0.25"/>
    <row r="7216" customFormat="1" x14ac:dyDescent="0.25"/>
    <row r="7217" customFormat="1" x14ac:dyDescent="0.25"/>
    <row r="7218" customFormat="1" x14ac:dyDescent="0.25"/>
    <row r="7219" customFormat="1" x14ac:dyDescent="0.25"/>
    <row r="7220" customFormat="1" x14ac:dyDescent="0.25"/>
    <row r="7221" customFormat="1" x14ac:dyDescent="0.25"/>
    <row r="7222" customFormat="1" x14ac:dyDescent="0.25"/>
    <row r="7223" customFormat="1" x14ac:dyDescent="0.25"/>
    <row r="7224" customFormat="1" x14ac:dyDescent="0.25"/>
    <row r="7225" customFormat="1" x14ac:dyDescent="0.25"/>
    <row r="7226" customFormat="1" x14ac:dyDescent="0.25"/>
    <row r="7227" customFormat="1" x14ac:dyDescent="0.25"/>
    <row r="7228" customFormat="1" x14ac:dyDescent="0.25"/>
    <row r="7229" customFormat="1" x14ac:dyDescent="0.25"/>
    <row r="7230" customFormat="1" x14ac:dyDescent="0.25"/>
    <row r="7231" customFormat="1" x14ac:dyDescent="0.25"/>
    <row r="7232" customFormat="1" x14ac:dyDescent="0.25"/>
    <row r="7233" customFormat="1" x14ac:dyDescent="0.25"/>
    <row r="7234" customFormat="1" x14ac:dyDescent="0.25"/>
    <row r="7235" customFormat="1" x14ac:dyDescent="0.25"/>
    <row r="7236" customFormat="1" x14ac:dyDescent="0.25"/>
    <row r="7237" customFormat="1" x14ac:dyDescent="0.25"/>
    <row r="7238" customFormat="1" x14ac:dyDescent="0.25"/>
    <row r="7239" customFormat="1" x14ac:dyDescent="0.25"/>
    <row r="7240" customFormat="1" x14ac:dyDescent="0.25"/>
    <row r="7241" customFormat="1" x14ac:dyDescent="0.25"/>
    <row r="7242" customFormat="1" x14ac:dyDescent="0.25"/>
    <row r="7243" customFormat="1" x14ac:dyDescent="0.25"/>
    <row r="7244" customFormat="1" x14ac:dyDescent="0.25"/>
    <row r="7245" customFormat="1" x14ac:dyDescent="0.25"/>
    <row r="7246" customFormat="1" x14ac:dyDescent="0.25"/>
    <row r="7247" customFormat="1" x14ac:dyDescent="0.25"/>
    <row r="7248" customFormat="1" x14ac:dyDescent="0.25"/>
    <row r="7249" customFormat="1" x14ac:dyDescent="0.25"/>
    <row r="7250" customFormat="1" x14ac:dyDescent="0.25"/>
    <row r="7251" customFormat="1" x14ac:dyDescent="0.25"/>
    <row r="7252" customFormat="1" x14ac:dyDescent="0.25"/>
    <row r="7253" customFormat="1" x14ac:dyDescent="0.25"/>
    <row r="7254" customFormat="1" x14ac:dyDescent="0.25"/>
    <row r="7255" customFormat="1" x14ac:dyDescent="0.25"/>
    <row r="7256" customFormat="1" x14ac:dyDescent="0.25"/>
    <row r="7257" customFormat="1" x14ac:dyDescent="0.25"/>
    <row r="7258" customFormat="1" x14ac:dyDescent="0.25"/>
    <row r="7259" customFormat="1" x14ac:dyDescent="0.25"/>
    <row r="7260" customFormat="1" x14ac:dyDescent="0.25"/>
    <row r="7261" customFormat="1" x14ac:dyDescent="0.25"/>
    <row r="7262" customFormat="1" x14ac:dyDescent="0.25"/>
    <row r="7263" customFormat="1" x14ac:dyDescent="0.25"/>
    <row r="7264" customFormat="1" x14ac:dyDescent="0.25"/>
    <row r="7265" customFormat="1" x14ac:dyDescent="0.25"/>
    <row r="7266" customFormat="1" x14ac:dyDescent="0.25"/>
    <row r="7267" customFormat="1" x14ac:dyDescent="0.25"/>
    <row r="7268" customFormat="1" x14ac:dyDescent="0.25"/>
    <row r="7269" customFormat="1" x14ac:dyDescent="0.25"/>
    <row r="7270" customFormat="1" x14ac:dyDescent="0.25"/>
    <row r="7271" customFormat="1" x14ac:dyDescent="0.25"/>
    <row r="7272" customFormat="1" x14ac:dyDescent="0.25"/>
    <row r="7273" customFormat="1" x14ac:dyDescent="0.25"/>
    <row r="7274" customFormat="1" x14ac:dyDescent="0.25"/>
    <row r="7275" customFormat="1" x14ac:dyDescent="0.25"/>
    <row r="7276" customFormat="1" x14ac:dyDescent="0.25"/>
    <row r="7277" customFormat="1" x14ac:dyDescent="0.25"/>
    <row r="7278" customFormat="1" x14ac:dyDescent="0.25"/>
    <row r="7279" customFormat="1" x14ac:dyDescent="0.25"/>
    <row r="7280" customFormat="1" x14ac:dyDescent="0.25"/>
    <row r="7281" customFormat="1" x14ac:dyDescent="0.25"/>
    <row r="7282" customFormat="1" x14ac:dyDescent="0.25"/>
    <row r="7283" customFormat="1" x14ac:dyDescent="0.25"/>
    <row r="7284" customFormat="1" x14ac:dyDescent="0.25"/>
    <row r="7285" customFormat="1" x14ac:dyDescent="0.25"/>
    <row r="7286" customFormat="1" x14ac:dyDescent="0.25"/>
    <row r="7287" customFormat="1" x14ac:dyDescent="0.25"/>
    <row r="7288" customFormat="1" x14ac:dyDescent="0.25"/>
    <row r="7289" customFormat="1" x14ac:dyDescent="0.25"/>
    <row r="7290" customFormat="1" x14ac:dyDescent="0.25"/>
    <row r="7291" customFormat="1" x14ac:dyDescent="0.25"/>
    <row r="7292" customFormat="1" x14ac:dyDescent="0.25"/>
    <row r="7293" customFormat="1" x14ac:dyDescent="0.25"/>
    <row r="7294" customFormat="1" x14ac:dyDescent="0.25"/>
    <row r="7295" customFormat="1" x14ac:dyDescent="0.25"/>
    <row r="7296" customFormat="1" x14ac:dyDescent="0.25"/>
    <row r="7297" customFormat="1" x14ac:dyDescent="0.25"/>
    <row r="7298" customFormat="1" x14ac:dyDescent="0.25"/>
    <row r="7299" customFormat="1" x14ac:dyDescent="0.25"/>
    <row r="7300" customFormat="1" x14ac:dyDescent="0.25"/>
    <row r="7301" customFormat="1" x14ac:dyDescent="0.25"/>
    <row r="7302" customFormat="1" x14ac:dyDescent="0.25"/>
    <row r="7303" customFormat="1" x14ac:dyDescent="0.25"/>
    <row r="7304" customFormat="1" x14ac:dyDescent="0.25"/>
    <row r="7305" customFormat="1" x14ac:dyDescent="0.25"/>
    <row r="7306" customFormat="1" x14ac:dyDescent="0.25"/>
    <row r="7307" customFormat="1" x14ac:dyDescent="0.25"/>
    <row r="7308" customFormat="1" x14ac:dyDescent="0.25"/>
    <row r="7309" customFormat="1" x14ac:dyDescent="0.25"/>
    <row r="7310" customFormat="1" x14ac:dyDescent="0.25"/>
    <row r="7311" customFormat="1" x14ac:dyDescent="0.25"/>
    <row r="7312" customFormat="1" x14ac:dyDescent="0.25"/>
    <row r="7313" customFormat="1" x14ac:dyDescent="0.25"/>
    <row r="7314" customFormat="1" x14ac:dyDescent="0.25"/>
    <row r="7315" customFormat="1" x14ac:dyDescent="0.25"/>
    <row r="7316" customFormat="1" x14ac:dyDescent="0.25"/>
    <row r="7317" customFormat="1" x14ac:dyDescent="0.25"/>
    <row r="7318" customFormat="1" x14ac:dyDescent="0.25"/>
    <row r="7319" customFormat="1" x14ac:dyDescent="0.25"/>
    <row r="7320" customFormat="1" x14ac:dyDescent="0.25"/>
    <row r="7321" customFormat="1" x14ac:dyDescent="0.25"/>
    <row r="7322" customFormat="1" x14ac:dyDescent="0.25"/>
    <row r="7323" customFormat="1" x14ac:dyDescent="0.25"/>
    <row r="7324" customFormat="1" x14ac:dyDescent="0.25"/>
    <row r="7325" customFormat="1" x14ac:dyDescent="0.25"/>
    <row r="7326" customFormat="1" x14ac:dyDescent="0.25"/>
    <row r="7327" customFormat="1" x14ac:dyDescent="0.25"/>
    <row r="7328" customFormat="1" x14ac:dyDescent="0.25"/>
    <row r="7329" customFormat="1" x14ac:dyDescent="0.25"/>
    <row r="7330" customFormat="1" x14ac:dyDescent="0.25"/>
    <row r="7331" customFormat="1" x14ac:dyDescent="0.25"/>
    <row r="7332" customFormat="1" x14ac:dyDescent="0.25"/>
    <row r="7333" customFormat="1" x14ac:dyDescent="0.25"/>
    <row r="7334" customFormat="1" x14ac:dyDescent="0.25"/>
    <row r="7335" customFormat="1" x14ac:dyDescent="0.25"/>
    <row r="7336" customFormat="1" x14ac:dyDescent="0.25"/>
    <row r="7337" customFormat="1" x14ac:dyDescent="0.25"/>
    <row r="7338" customFormat="1" x14ac:dyDescent="0.25"/>
    <row r="7339" customFormat="1" x14ac:dyDescent="0.25"/>
    <row r="7340" customFormat="1" x14ac:dyDescent="0.25"/>
    <row r="7341" customFormat="1" x14ac:dyDescent="0.25"/>
    <row r="7342" customFormat="1" x14ac:dyDescent="0.25"/>
    <row r="7343" customFormat="1" x14ac:dyDescent="0.25"/>
    <row r="7344" customFormat="1" x14ac:dyDescent="0.25"/>
    <row r="7345" customFormat="1" x14ac:dyDescent="0.25"/>
    <row r="7346" customFormat="1" x14ac:dyDescent="0.25"/>
    <row r="7347" customFormat="1" x14ac:dyDescent="0.25"/>
    <row r="7348" customFormat="1" x14ac:dyDescent="0.25"/>
    <row r="7349" customFormat="1" x14ac:dyDescent="0.25"/>
    <row r="7350" customFormat="1" x14ac:dyDescent="0.25"/>
    <row r="7351" customFormat="1" x14ac:dyDescent="0.25"/>
    <row r="7352" customFormat="1" x14ac:dyDescent="0.25"/>
    <row r="7353" customFormat="1" x14ac:dyDescent="0.25"/>
    <row r="7354" customFormat="1" x14ac:dyDescent="0.25"/>
    <row r="7355" customFormat="1" x14ac:dyDescent="0.25"/>
    <row r="7356" customFormat="1" x14ac:dyDescent="0.25"/>
    <row r="7357" customFormat="1" x14ac:dyDescent="0.25"/>
    <row r="7358" customFormat="1" x14ac:dyDescent="0.25"/>
    <row r="7359" customFormat="1" x14ac:dyDescent="0.25"/>
    <row r="7360" customFormat="1" x14ac:dyDescent="0.25"/>
    <row r="7361" customFormat="1" x14ac:dyDescent="0.25"/>
    <row r="7362" customFormat="1" x14ac:dyDescent="0.25"/>
    <row r="7363" customFormat="1" x14ac:dyDescent="0.25"/>
    <row r="7364" customFormat="1" x14ac:dyDescent="0.25"/>
    <row r="7365" customFormat="1" x14ac:dyDescent="0.25"/>
    <row r="7366" customFormat="1" x14ac:dyDescent="0.25"/>
    <row r="7367" customFormat="1" x14ac:dyDescent="0.25"/>
    <row r="7368" customFormat="1" x14ac:dyDescent="0.25"/>
    <row r="7369" customFormat="1" x14ac:dyDescent="0.25"/>
    <row r="7370" customFormat="1" x14ac:dyDescent="0.25"/>
    <row r="7371" customFormat="1" x14ac:dyDescent="0.25"/>
    <row r="7372" customFormat="1" x14ac:dyDescent="0.25"/>
    <row r="7373" customFormat="1" x14ac:dyDescent="0.25"/>
    <row r="7374" customFormat="1" x14ac:dyDescent="0.25"/>
    <row r="7375" customFormat="1" x14ac:dyDescent="0.25"/>
    <row r="7376" customFormat="1" x14ac:dyDescent="0.25"/>
    <row r="7377" customFormat="1" x14ac:dyDescent="0.25"/>
    <row r="7378" customFormat="1" x14ac:dyDescent="0.25"/>
    <row r="7379" customFormat="1" x14ac:dyDescent="0.25"/>
    <row r="7380" customFormat="1" x14ac:dyDescent="0.25"/>
    <row r="7381" customFormat="1" x14ac:dyDescent="0.25"/>
    <row r="7382" customFormat="1" x14ac:dyDescent="0.25"/>
    <row r="7383" customFormat="1" x14ac:dyDescent="0.25"/>
    <row r="7384" customFormat="1" x14ac:dyDescent="0.25"/>
    <row r="7385" customFormat="1" x14ac:dyDescent="0.25"/>
    <row r="7386" customFormat="1" x14ac:dyDescent="0.25"/>
    <row r="7387" customFormat="1" x14ac:dyDescent="0.25"/>
    <row r="7388" customFormat="1" x14ac:dyDescent="0.25"/>
    <row r="7389" customFormat="1" x14ac:dyDescent="0.25"/>
    <row r="7390" customFormat="1" x14ac:dyDescent="0.25"/>
    <row r="7391" customFormat="1" x14ac:dyDescent="0.25"/>
    <row r="7392" customFormat="1" x14ac:dyDescent="0.25"/>
    <row r="7393" customFormat="1" x14ac:dyDescent="0.25"/>
    <row r="7394" customFormat="1" x14ac:dyDescent="0.25"/>
    <row r="7395" customFormat="1" x14ac:dyDescent="0.25"/>
    <row r="7396" customFormat="1" x14ac:dyDescent="0.25"/>
    <row r="7397" customFormat="1" x14ac:dyDescent="0.25"/>
    <row r="7398" customFormat="1" x14ac:dyDescent="0.25"/>
    <row r="7399" customFormat="1" x14ac:dyDescent="0.25"/>
    <row r="7400" customFormat="1" x14ac:dyDescent="0.25"/>
    <row r="7401" customFormat="1" x14ac:dyDescent="0.25"/>
    <row r="7402" customFormat="1" x14ac:dyDescent="0.25"/>
    <row r="7403" customFormat="1" x14ac:dyDescent="0.25"/>
    <row r="7404" customFormat="1" x14ac:dyDescent="0.25"/>
    <row r="7405" customFormat="1" x14ac:dyDescent="0.25"/>
    <row r="7406" customFormat="1" x14ac:dyDescent="0.25"/>
    <row r="7407" customFormat="1" x14ac:dyDescent="0.25"/>
    <row r="7408" customFormat="1" x14ac:dyDescent="0.25"/>
    <row r="7409" customFormat="1" x14ac:dyDescent="0.25"/>
    <row r="7410" customFormat="1" x14ac:dyDescent="0.25"/>
    <row r="7411" customFormat="1" x14ac:dyDescent="0.25"/>
    <row r="7412" customFormat="1" x14ac:dyDescent="0.25"/>
    <row r="7413" customFormat="1" x14ac:dyDescent="0.25"/>
    <row r="7414" customFormat="1" x14ac:dyDescent="0.25"/>
    <row r="7415" customFormat="1" x14ac:dyDescent="0.25"/>
    <row r="7416" customFormat="1" x14ac:dyDescent="0.25"/>
    <row r="7417" customFormat="1" x14ac:dyDescent="0.25"/>
    <row r="7418" customFormat="1" x14ac:dyDescent="0.25"/>
    <row r="7419" customFormat="1" x14ac:dyDescent="0.25"/>
    <row r="7420" customFormat="1" x14ac:dyDescent="0.25"/>
    <row r="7421" customFormat="1" x14ac:dyDescent="0.25"/>
    <row r="7422" customFormat="1" x14ac:dyDescent="0.25"/>
    <row r="7423" customFormat="1" x14ac:dyDescent="0.25"/>
    <row r="7424" customFormat="1" x14ac:dyDescent="0.25"/>
    <row r="7425" customFormat="1" x14ac:dyDescent="0.25"/>
    <row r="7426" customFormat="1" x14ac:dyDescent="0.25"/>
    <row r="7427" customFormat="1" x14ac:dyDescent="0.25"/>
    <row r="7428" customFormat="1" x14ac:dyDescent="0.25"/>
    <row r="7429" customFormat="1" x14ac:dyDescent="0.25"/>
    <row r="7430" customFormat="1" x14ac:dyDescent="0.25"/>
    <row r="7431" customFormat="1" x14ac:dyDescent="0.25"/>
    <row r="7432" customFormat="1" x14ac:dyDescent="0.25"/>
    <row r="7433" customFormat="1" x14ac:dyDescent="0.25"/>
    <row r="7434" customFormat="1" x14ac:dyDescent="0.25"/>
    <row r="7435" customFormat="1" x14ac:dyDescent="0.25"/>
    <row r="7436" customFormat="1" x14ac:dyDescent="0.25"/>
    <row r="7437" customFormat="1" x14ac:dyDescent="0.25"/>
    <row r="7438" customFormat="1" x14ac:dyDescent="0.25"/>
    <row r="7439" customFormat="1" x14ac:dyDescent="0.25"/>
    <row r="7440" customFormat="1" x14ac:dyDescent="0.25"/>
    <row r="7441" customFormat="1" x14ac:dyDescent="0.25"/>
    <row r="7442" customFormat="1" x14ac:dyDescent="0.25"/>
    <row r="7443" customFormat="1" x14ac:dyDescent="0.25"/>
    <row r="7444" customFormat="1" x14ac:dyDescent="0.25"/>
    <row r="7445" customFormat="1" x14ac:dyDescent="0.25"/>
    <row r="7446" customFormat="1" x14ac:dyDescent="0.25"/>
    <row r="7447" customFormat="1" x14ac:dyDescent="0.25"/>
    <row r="7448" customFormat="1" x14ac:dyDescent="0.25"/>
    <row r="7449" customFormat="1" x14ac:dyDescent="0.25"/>
    <row r="7450" customFormat="1" x14ac:dyDescent="0.25"/>
    <row r="7451" customFormat="1" x14ac:dyDescent="0.25"/>
    <row r="7452" customFormat="1" x14ac:dyDescent="0.25"/>
    <row r="7453" customFormat="1" x14ac:dyDescent="0.25"/>
    <row r="7454" customFormat="1" x14ac:dyDescent="0.25"/>
    <row r="7455" customFormat="1" x14ac:dyDescent="0.25"/>
    <row r="7456" customFormat="1" x14ac:dyDescent="0.25"/>
    <row r="7457" customFormat="1" x14ac:dyDescent="0.25"/>
    <row r="7458" customFormat="1" x14ac:dyDescent="0.25"/>
    <row r="7459" customFormat="1" x14ac:dyDescent="0.25"/>
    <row r="7460" customFormat="1" x14ac:dyDescent="0.25"/>
    <row r="7461" customFormat="1" x14ac:dyDescent="0.25"/>
    <row r="7462" customFormat="1" x14ac:dyDescent="0.25"/>
    <row r="7463" customFormat="1" x14ac:dyDescent="0.25"/>
    <row r="7464" customFormat="1" x14ac:dyDescent="0.25"/>
    <row r="7465" customFormat="1" x14ac:dyDescent="0.25"/>
    <row r="7466" customFormat="1" x14ac:dyDescent="0.25"/>
    <row r="7467" customFormat="1" x14ac:dyDescent="0.25"/>
    <row r="7468" customFormat="1" x14ac:dyDescent="0.25"/>
    <row r="7469" customFormat="1" x14ac:dyDescent="0.25"/>
    <row r="7470" customFormat="1" x14ac:dyDescent="0.25"/>
    <row r="7471" customFormat="1" x14ac:dyDescent="0.25"/>
    <row r="7472" customFormat="1" x14ac:dyDescent="0.25"/>
    <row r="7473" customFormat="1" x14ac:dyDescent="0.25"/>
    <row r="7474" customFormat="1" x14ac:dyDescent="0.25"/>
    <row r="7475" customFormat="1" x14ac:dyDescent="0.25"/>
    <row r="7476" customFormat="1" x14ac:dyDescent="0.25"/>
    <row r="7477" customFormat="1" x14ac:dyDescent="0.25"/>
    <row r="7478" customFormat="1" x14ac:dyDescent="0.25"/>
    <row r="7479" customFormat="1" x14ac:dyDescent="0.25"/>
    <row r="7480" customFormat="1" x14ac:dyDescent="0.25"/>
    <row r="7481" customFormat="1" x14ac:dyDescent="0.25"/>
    <row r="7482" customFormat="1" x14ac:dyDescent="0.25"/>
    <row r="7483" customFormat="1" x14ac:dyDescent="0.25"/>
    <row r="7484" customFormat="1" x14ac:dyDescent="0.25"/>
    <row r="7485" customFormat="1" x14ac:dyDescent="0.25"/>
    <row r="7486" customFormat="1" x14ac:dyDescent="0.25"/>
    <row r="7487" customFormat="1" x14ac:dyDescent="0.25"/>
    <row r="7488" customFormat="1" x14ac:dyDescent="0.25"/>
    <row r="7489" customFormat="1" x14ac:dyDescent="0.25"/>
    <row r="7490" customFormat="1" x14ac:dyDescent="0.25"/>
    <row r="7491" customFormat="1" x14ac:dyDescent="0.25"/>
    <row r="7492" customFormat="1" x14ac:dyDescent="0.25"/>
    <row r="7493" customFormat="1" x14ac:dyDescent="0.25"/>
    <row r="7494" customFormat="1" x14ac:dyDescent="0.25"/>
    <row r="7495" customFormat="1" x14ac:dyDescent="0.25"/>
    <row r="7496" customFormat="1" x14ac:dyDescent="0.25"/>
    <row r="7497" customFormat="1" x14ac:dyDescent="0.25"/>
    <row r="7498" customFormat="1" x14ac:dyDescent="0.25"/>
    <row r="7499" customFormat="1" x14ac:dyDescent="0.25"/>
    <row r="7500" customFormat="1" x14ac:dyDescent="0.25"/>
    <row r="7501" customFormat="1" x14ac:dyDescent="0.25"/>
    <row r="7502" customFormat="1" x14ac:dyDescent="0.25"/>
    <row r="7503" customFormat="1" x14ac:dyDescent="0.25"/>
    <row r="7504" customFormat="1" x14ac:dyDescent="0.25"/>
    <row r="7505" customFormat="1" x14ac:dyDescent="0.25"/>
    <row r="7506" customFormat="1" x14ac:dyDescent="0.25"/>
    <row r="7507" customFormat="1" x14ac:dyDescent="0.25"/>
    <row r="7508" customFormat="1" x14ac:dyDescent="0.25"/>
    <row r="7509" customFormat="1" x14ac:dyDescent="0.25"/>
    <row r="7510" customFormat="1" x14ac:dyDescent="0.25"/>
    <row r="7511" customFormat="1" x14ac:dyDescent="0.25"/>
    <row r="7512" customFormat="1" x14ac:dyDescent="0.25"/>
    <row r="7513" customFormat="1" x14ac:dyDescent="0.25"/>
    <row r="7514" customFormat="1" x14ac:dyDescent="0.25"/>
    <row r="7515" customFormat="1" x14ac:dyDescent="0.25"/>
    <row r="7516" customFormat="1" x14ac:dyDescent="0.25"/>
    <row r="7517" customFormat="1" x14ac:dyDescent="0.25"/>
    <row r="7518" customFormat="1" x14ac:dyDescent="0.25"/>
    <row r="7519" customFormat="1" x14ac:dyDescent="0.25"/>
    <row r="7520" customFormat="1" x14ac:dyDescent="0.25"/>
    <row r="7521" customFormat="1" x14ac:dyDescent="0.25"/>
    <row r="7522" customFormat="1" x14ac:dyDescent="0.25"/>
    <row r="7523" customFormat="1" x14ac:dyDescent="0.25"/>
    <row r="7524" customFormat="1" x14ac:dyDescent="0.25"/>
    <row r="7525" customFormat="1" x14ac:dyDescent="0.25"/>
    <row r="7526" customFormat="1" x14ac:dyDescent="0.25"/>
    <row r="7527" customFormat="1" x14ac:dyDescent="0.25"/>
    <row r="7528" customFormat="1" x14ac:dyDescent="0.25"/>
    <row r="7529" customFormat="1" x14ac:dyDescent="0.25"/>
    <row r="7530" customFormat="1" x14ac:dyDescent="0.25"/>
    <row r="7531" customFormat="1" x14ac:dyDescent="0.25"/>
    <row r="7532" customFormat="1" x14ac:dyDescent="0.25"/>
    <row r="7533" customFormat="1" x14ac:dyDescent="0.25"/>
    <row r="7534" customFormat="1" x14ac:dyDescent="0.25"/>
    <row r="7535" customFormat="1" x14ac:dyDescent="0.25"/>
    <row r="7536" customFormat="1" x14ac:dyDescent="0.25"/>
    <row r="7537" customFormat="1" x14ac:dyDescent="0.25"/>
    <row r="7538" customFormat="1" x14ac:dyDescent="0.25"/>
    <row r="7539" customFormat="1" x14ac:dyDescent="0.25"/>
    <row r="7540" customFormat="1" x14ac:dyDescent="0.25"/>
    <row r="7541" customFormat="1" x14ac:dyDescent="0.25"/>
    <row r="7542" customFormat="1" x14ac:dyDescent="0.25"/>
    <row r="7543" customFormat="1" x14ac:dyDescent="0.25"/>
    <row r="7544" customFormat="1" x14ac:dyDescent="0.25"/>
    <row r="7545" customFormat="1" x14ac:dyDescent="0.25"/>
    <row r="7546" customFormat="1" x14ac:dyDescent="0.25"/>
    <row r="7547" customFormat="1" x14ac:dyDescent="0.25"/>
    <row r="7548" customFormat="1" x14ac:dyDescent="0.25"/>
    <row r="7549" customFormat="1" x14ac:dyDescent="0.25"/>
    <row r="7550" customFormat="1" x14ac:dyDescent="0.25"/>
    <row r="7551" customFormat="1" x14ac:dyDescent="0.25"/>
    <row r="7552" customFormat="1" x14ac:dyDescent="0.25"/>
    <row r="7553" customFormat="1" x14ac:dyDescent="0.25"/>
    <row r="7554" customFormat="1" x14ac:dyDescent="0.25"/>
    <row r="7555" customFormat="1" x14ac:dyDescent="0.25"/>
    <row r="7556" customFormat="1" x14ac:dyDescent="0.25"/>
    <row r="7557" customFormat="1" x14ac:dyDescent="0.25"/>
    <row r="7558" customFormat="1" x14ac:dyDescent="0.25"/>
    <row r="7559" customFormat="1" x14ac:dyDescent="0.25"/>
    <row r="7560" customFormat="1" x14ac:dyDescent="0.25"/>
    <row r="7561" customFormat="1" x14ac:dyDescent="0.25"/>
    <row r="7562" customFormat="1" x14ac:dyDescent="0.25"/>
    <row r="7563" customFormat="1" x14ac:dyDescent="0.25"/>
    <row r="7564" customFormat="1" x14ac:dyDescent="0.25"/>
    <row r="7565" customFormat="1" x14ac:dyDescent="0.25"/>
    <row r="7566" customFormat="1" x14ac:dyDescent="0.25"/>
    <row r="7567" customFormat="1" x14ac:dyDescent="0.25"/>
    <row r="7568" customFormat="1" x14ac:dyDescent="0.25"/>
    <row r="7569" customFormat="1" x14ac:dyDescent="0.25"/>
    <row r="7570" customFormat="1" x14ac:dyDescent="0.25"/>
    <row r="7571" customFormat="1" x14ac:dyDescent="0.25"/>
    <row r="7572" customFormat="1" x14ac:dyDescent="0.25"/>
    <row r="7573" customFormat="1" x14ac:dyDescent="0.25"/>
    <row r="7574" customFormat="1" x14ac:dyDescent="0.25"/>
    <row r="7575" customFormat="1" x14ac:dyDescent="0.25"/>
    <row r="7576" customFormat="1" x14ac:dyDescent="0.25"/>
    <row r="7577" customFormat="1" x14ac:dyDescent="0.25"/>
    <row r="7578" customFormat="1" x14ac:dyDescent="0.25"/>
    <row r="7579" customFormat="1" x14ac:dyDescent="0.25"/>
    <row r="7580" customFormat="1" x14ac:dyDescent="0.25"/>
    <row r="7581" customFormat="1" x14ac:dyDescent="0.25"/>
    <row r="7582" customFormat="1" x14ac:dyDescent="0.25"/>
    <row r="7583" customFormat="1" x14ac:dyDescent="0.25"/>
    <row r="7584" customFormat="1" x14ac:dyDescent="0.25"/>
    <row r="7585" customFormat="1" x14ac:dyDescent="0.25"/>
    <row r="7586" customFormat="1" x14ac:dyDescent="0.25"/>
    <row r="7587" customFormat="1" x14ac:dyDescent="0.25"/>
    <row r="7588" customFormat="1" x14ac:dyDescent="0.25"/>
    <row r="7589" customFormat="1" x14ac:dyDescent="0.25"/>
    <row r="7590" customFormat="1" x14ac:dyDescent="0.25"/>
    <row r="7591" customFormat="1" x14ac:dyDescent="0.25"/>
    <row r="7592" customFormat="1" x14ac:dyDescent="0.25"/>
    <row r="7593" customFormat="1" x14ac:dyDescent="0.25"/>
    <row r="7594" customFormat="1" x14ac:dyDescent="0.25"/>
    <row r="7595" customFormat="1" x14ac:dyDescent="0.25"/>
    <row r="7596" customFormat="1" x14ac:dyDescent="0.25"/>
    <row r="7597" customFormat="1" x14ac:dyDescent="0.25"/>
    <row r="7598" customFormat="1" x14ac:dyDescent="0.25"/>
    <row r="7599" customFormat="1" x14ac:dyDescent="0.25"/>
    <row r="7600" customFormat="1" x14ac:dyDescent="0.25"/>
    <row r="7601" customFormat="1" x14ac:dyDescent="0.25"/>
    <row r="7602" customFormat="1" x14ac:dyDescent="0.25"/>
    <row r="7603" customFormat="1" x14ac:dyDescent="0.25"/>
    <row r="7604" customFormat="1" x14ac:dyDescent="0.25"/>
    <row r="7605" customFormat="1" x14ac:dyDescent="0.25"/>
    <row r="7606" customFormat="1" x14ac:dyDescent="0.25"/>
    <row r="7607" customFormat="1" x14ac:dyDescent="0.25"/>
    <row r="7608" customFormat="1" x14ac:dyDescent="0.25"/>
    <row r="7609" customFormat="1" x14ac:dyDescent="0.25"/>
    <row r="7610" customFormat="1" x14ac:dyDescent="0.25"/>
    <row r="7611" customFormat="1" x14ac:dyDescent="0.25"/>
    <row r="7612" customFormat="1" x14ac:dyDescent="0.25"/>
    <row r="7613" customFormat="1" x14ac:dyDescent="0.25"/>
    <row r="7614" customFormat="1" x14ac:dyDescent="0.25"/>
    <row r="7615" customFormat="1" x14ac:dyDescent="0.25"/>
    <row r="7616" customFormat="1" x14ac:dyDescent="0.25"/>
    <row r="7617" customFormat="1" x14ac:dyDescent="0.25"/>
    <row r="7618" customFormat="1" x14ac:dyDescent="0.25"/>
    <row r="7619" customFormat="1" x14ac:dyDescent="0.25"/>
    <row r="7620" customFormat="1" x14ac:dyDescent="0.25"/>
    <row r="7621" customFormat="1" x14ac:dyDescent="0.25"/>
    <row r="7622" customFormat="1" x14ac:dyDescent="0.25"/>
    <row r="7623" customFormat="1" x14ac:dyDescent="0.25"/>
    <row r="7624" customFormat="1" x14ac:dyDescent="0.25"/>
    <row r="7625" customFormat="1" x14ac:dyDescent="0.25"/>
    <row r="7626" customFormat="1" x14ac:dyDescent="0.25"/>
    <row r="7627" customFormat="1" x14ac:dyDescent="0.25"/>
    <row r="7628" customFormat="1" x14ac:dyDescent="0.25"/>
    <row r="7629" customFormat="1" x14ac:dyDescent="0.25"/>
    <row r="7630" customFormat="1" x14ac:dyDescent="0.25"/>
    <row r="7631" customFormat="1" x14ac:dyDescent="0.25"/>
    <row r="7632" customFormat="1" x14ac:dyDescent="0.25"/>
    <row r="7633" customFormat="1" x14ac:dyDescent="0.25"/>
    <row r="7634" customFormat="1" x14ac:dyDescent="0.25"/>
    <row r="7635" customFormat="1" x14ac:dyDescent="0.25"/>
    <row r="7636" customFormat="1" x14ac:dyDescent="0.25"/>
    <row r="7637" customFormat="1" x14ac:dyDescent="0.25"/>
    <row r="7638" customFormat="1" x14ac:dyDescent="0.25"/>
    <row r="7639" customFormat="1" x14ac:dyDescent="0.25"/>
    <row r="7640" customFormat="1" x14ac:dyDescent="0.25"/>
    <row r="7641" customFormat="1" x14ac:dyDescent="0.25"/>
    <row r="7642" customFormat="1" x14ac:dyDescent="0.25"/>
    <row r="7643" customFormat="1" x14ac:dyDescent="0.25"/>
    <row r="7644" customFormat="1" x14ac:dyDescent="0.25"/>
    <row r="7645" customFormat="1" x14ac:dyDescent="0.25"/>
    <row r="7646" customFormat="1" x14ac:dyDescent="0.25"/>
    <row r="7647" customFormat="1" x14ac:dyDescent="0.25"/>
    <row r="7648" customFormat="1" x14ac:dyDescent="0.25"/>
    <row r="7649" customFormat="1" x14ac:dyDescent="0.25"/>
    <row r="7650" customFormat="1" x14ac:dyDescent="0.25"/>
    <row r="7651" customFormat="1" x14ac:dyDescent="0.25"/>
    <row r="7652" customFormat="1" x14ac:dyDescent="0.25"/>
    <row r="7653" customFormat="1" x14ac:dyDescent="0.25"/>
    <row r="7654" customFormat="1" x14ac:dyDescent="0.25"/>
    <row r="7655" customFormat="1" x14ac:dyDescent="0.25"/>
    <row r="7656" customFormat="1" x14ac:dyDescent="0.25"/>
    <row r="7657" customFormat="1" x14ac:dyDescent="0.25"/>
    <row r="7658" customFormat="1" x14ac:dyDescent="0.25"/>
    <row r="7659" customFormat="1" x14ac:dyDescent="0.25"/>
    <row r="7660" customFormat="1" x14ac:dyDescent="0.25"/>
    <row r="7661" customFormat="1" x14ac:dyDescent="0.25"/>
    <row r="7662" customFormat="1" x14ac:dyDescent="0.25"/>
    <row r="7663" customFormat="1" x14ac:dyDescent="0.25"/>
    <row r="7664" customFormat="1" x14ac:dyDescent="0.25"/>
    <row r="7665" customFormat="1" x14ac:dyDescent="0.25"/>
    <row r="7666" customFormat="1" x14ac:dyDescent="0.25"/>
    <row r="7667" customFormat="1" x14ac:dyDescent="0.25"/>
    <row r="7668" customFormat="1" x14ac:dyDescent="0.25"/>
    <row r="7669" customFormat="1" x14ac:dyDescent="0.25"/>
    <row r="7670" customFormat="1" x14ac:dyDescent="0.25"/>
    <row r="7671" customFormat="1" x14ac:dyDescent="0.25"/>
    <row r="7672" customFormat="1" x14ac:dyDescent="0.25"/>
    <row r="7673" customFormat="1" x14ac:dyDescent="0.25"/>
    <row r="7674" customFormat="1" x14ac:dyDescent="0.25"/>
    <row r="7675" customFormat="1" x14ac:dyDescent="0.25"/>
    <row r="7676" customFormat="1" x14ac:dyDescent="0.25"/>
    <row r="7677" customFormat="1" x14ac:dyDescent="0.25"/>
    <row r="7678" customFormat="1" x14ac:dyDescent="0.25"/>
    <row r="7679" customFormat="1" x14ac:dyDescent="0.25"/>
    <row r="7680" customFormat="1" x14ac:dyDescent="0.25"/>
    <row r="7681" customFormat="1" x14ac:dyDescent="0.25"/>
    <row r="7682" customFormat="1" x14ac:dyDescent="0.25"/>
    <row r="7683" customFormat="1" x14ac:dyDescent="0.25"/>
    <row r="7684" customFormat="1" x14ac:dyDescent="0.25"/>
    <row r="7685" customFormat="1" x14ac:dyDescent="0.25"/>
    <row r="7686" customFormat="1" x14ac:dyDescent="0.25"/>
    <row r="7687" customFormat="1" x14ac:dyDescent="0.25"/>
    <row r="7688" customFormat="1" x14ac:dyDescent="0.25"/>
    <row r="7689" customFormat="1" x14ac:dyDescent="0.25"/>
    <row r="7690" customFormat="1" x14ac:dyDescent="0.25"/>
    <row r="7691" customFormat="1" x14ac:dyDescent="0.25"/>
    <row r="7692" customFormat="1" x14ac:dyDescent="0.25"/>
    <row r="7693" customFormat="1" x14ac:dyDescent="0.25"/>
    <row r="7694" customFormat="1" x14ac:dyDescent="0.25"/>
    <row r="7695" customFormat="1" x14ac:dyDescent="0.25"/>
    <row r="7696" customFormat="1" x14ac:dyDescent="0.25"/>
    <row r="7697" customFormat="1" x14ac:dyDescent="0.25"/>
    <row r="7698" customFormat="1" x14ac:dyDescent="0.25"/>
    <row r="7699" customFormat="1" x14ac:dyDescent="0.25"/>
    <row r="7700" customFormat="1" x14ac:dyDescent="0.25"/>
    <row r="7701" customFormat="1" x14ac:dyDescent="0.25"/>
    <row r="7702" customFormat="1" x14ac:dyDescent="0.25"/>
    <row r="7703" customFormat="1" x14ac:dyDescent="0.25"/>
    <row r="7704" customFormat="1" x14ac:dyDescent="0.25"/>
    <row r="7705" customFormat="1" x14ac:dyDescent="0.25"/>
    <row r="7706" customFormat="1" x14ac:dyDescent="0.25"/>
    <row r="7707" customFormat="1" x14ac:dyDescent="0.25"/>
    <row r="7708" customFormat="1" x14ac:dyDescent="0.25"/>
    <row r="7709" customFormat="1" x14ac:dyDescent="0.25"/>
    <row r="7710" customFormat="1" x14ac:dyDescent="0.25"/>
    <row r="7711" customFormat="1" x14ac:dyDescent="0.25"/>
    <row r="7712" customFormat="1" x14ac:dyDescent="0.25"/>
    <row r="7713" customFormat="1" x14ac:dyDescent="0.25"/>
    <row r="7714" customFormat="1" x14ac:dyDescent="0.25"/>
    <row r="7715" customFormat="1" x14ac:dyDescent="0.25"/>
    <row r="7716" customFormat="1" x14ac:dyDescent="0.25"/>
    <row r="7717" customFormat="1" x14ac:dyDescent="0.25"/>
    <row r="7718" customFormat="1" x14ac:dyDescent="0.25"/>
    <row r="7719" customFormat="1" x14ac:dyDescent="0.25"/>
    <row r="7720" customFormat="1" x14ac:dyDescent="0.25"/>
    <row r="7721" customFormat="1" x14ac:dyDescent="0.25"/>
    <row r="7722" customFormat="1" x14ac:dyDescent="0.25"/>
    <row r="7723" customFormat="1" x14ac:dyDescent="0.25"/>
    <row r="7724" customFormat="1" x14ac:dyDescent="0.25"/>
    <row r="7725" customFormat="1" x14ac:dyDescent="0.25"/>
    <row r="7726" customFormat="1" x14ac:dyDescent="0.25"/>
    <row r="7727" customFormat="1" x14ac:dyDescent="0.25"/>
    <row r="7728" customFormat="1" x14ac:dyDescent="0.25"/>
    <row r="7729" customFormat="1" x14ac:dyDescent="0.25"/>
    <row r="7730" customFormat="1" x14ac:dyDescent="0.25"/>
    <row r="7731" customFormat="1" x14ac:dyDescent="0.25"/>
    <row r="7732" customFormat="1" x14ac:dyDescent="0.25"/>
    <row r="7733" customFormat="1" x14ac:dyDescent="0.25"/>
    <row r="7734" customFormat="1" x14ac:dyDescent="0.25"/>
    <row r="7735" customFormat="1" x14ac:dyDescent="0.25"/>
    <row r="7736" customFormat="1" x14ac:dyDescent="0.25"/>
    <row r="7737" customFormat="1" x14ac:dyDescent="0.25"/>
    <row r="7738" customFormat="1" x14ac:dyDescent="0.25"/>
    <row r="7739" customFormat="1" x14ac:dyDescent="0.25"/>
    <row r="7740" customFormat="1" x14ac:dyDescent="0.25"/>
    <row r="7741" customFormat="1" x14ac:dyDescent="0.25"/>
    <row r="7742" customFormat="1" x14ac:dyDescent="0.25"/>
    <row r="7743" customFormat="1" x14ac:dyDescent="0.25"/>
    <row r="7744" customFormat="1" x14ac:dyDescent="0.25"/>
    <row r="7745" customFormat="1" x14ac:dyDescent="0.25"/>
    <row r="7746" customFormat="1" x14ac:dyDescent="0.25"/>
    <row r="7747" customFormat="1" x14ac:dyDescent="0.25"/>
    <row r="7748" customFormat="1" x14ac:dyDescent="0.25"/>
    <row r="7749" customFormat="1" x14ac:dyDescent="0.25"/>
    <row r="7750" customFormat="1" x14ac:dyDescent="0.25"/>
    <row r="7751" customFormat="1" x14ac:dyDescent="0.25"/>
    <row r="7752" customFormat="1" x14ac:dyDescent="0.25"/>
    <row r="7753" customFormat="1" x14ac:dyDescent="0.25"/>
    <row r="7754" customFormat="1" x14ac:dyDescent="0.25"/>
    <row r="7755" customFormat="1" x14ac:dyDescent="0.25"/>
    <row r="7756" customFormat="1" x14ac:dyDescent="0.25"/>
    <row r="7757" customFormat="1" x14ac:dyDescent="0.25"/>
    <row r="7758" customFormat="1" x14ac:dyDescent="0.25"/>
    <row r="7759" customFormat="1" x14ac:dyDescent="0.25"/>
    <row r="7760" customFormat="1" x14ac:dyDescent="0.25"/>
    <row r="7761" customFormat="1" x14ac:dyDescent="0.25"/>
    <row r="7762" customFormat="1" x14ac:dyDescent="0.25"/>
    <row r="7763" customFormat="1" x14ac:dyDescent="0.25"/>
    <row r="7764" customFormat="1" x14ac:dyDescent="0.25"/>
    <row r="7765" customFormat="1" x14ac:dyDescent="0.25"/>
    <row r="7766" customFormat="1" x14ac:dyDescent="0.25"/>
    <row r="7767" customFormat="1" x14ac:dyDescent="0.25"/>
    <row r="7768" customFormat="1" x14ac:dyDescent="0.25"/>
    <row r="7769" customFormat="1" x14ac:dyDescent="0.25"/>
    <row r="7770" customFormat="1" x14ac:dyDescent="0.25"/>
    <row r="7771" customFormat="1" x14ac:dyDescent="0.25"/>
    <row r="7772" customFormat="1" x14ac:dyDescent="0.25"/>
    <row r="7773" customFormat="1" x14ac:dyDescent="0.25"/>
    <row r="7774" customFormat="1" x14ac:dyDescent="0.25"/>
    <row r="7775" customFormat="1" x14ac:dyDescent="0.25"/>
    <row r="7776" customFormat="1" x14ac:dyDescent="0.25"/>
    <row r="7777" customFormat="1" x14ac:dyDescent="0.25"/>
    <row r="7778" customFormat="1" x14ac:dyDescent="0.25"/>
    <row r="7779" customFormat="1" x14ac:dyDescent="0.25"/>
    <row r="7780" customFormat="1" x14ac:dyDescent="0.25"/>
    <row r="7781" customFormat="1" x14ac:dyDescent="0.25"/>
    <row r="7782" customFormat="1" x14ac:dyDescent="0.25"/>
    <row r="7783" customFormat="1" x14ac:dyDescent="0.25"/>
    <row r="7784" customFormat="1" x14ac:dyDescent="0.25"/>
    <row r="7785" customFormat="1" x14ac:dyDescent="0.25"/>
    <row r="7786" customFormat="1" x14ac:dyDescent="0.25"/>
    <row r="7787" customFormat="1" x14ac:dyDescent="0.25"/>
    <row r="7788" customFormat="1" x14ac:dyDescent="0.25"/>
    <row r="7789" customFormat="1" x14ac:dyDescent="0.25"/>
    <row r="7790" customFormat="1" x14ac:dyDescent="0.25"/>
    <row r="7791" customFormat="1" x14ac:dyDescent="0.25"/>
    <row r="7792" customFormat="1" x14ac:dyDescent="0.25"/>
    <row r="7793" customFormat="1" x14ac:dyDescent="0.25"/>
    <row r="7794" customFormat="1" x14ac:dyDescent="0.25"/>
    <row r="7795" customFormat="1" x14ac:dyDescent="0.25"/>
    <row r="7796" customFormat="1" x14ac:dyDescent="0.25"/>
    <row r="7797" customFormat="1" x14ac:dyDescent="0.25"/>
    <row r="7798" customFormat="1" x14ac:dyDescent="0.25"/>
    <row r="7799" customFormat="1" x14ac:dyDescent="0.25"/>
    <row r="7800" customFormat="1" x14ac:dyDescent="0.25"/>
    <row r="7801" customFormat="1" x14ac:dyDescent="0.25"/>
    <row r="7802" customFormat="1" x14ac:dyDescent="0.25"/>
    <row r="7803" customFormat="1" x14ac:dyDescent="0.25"/>
    <row r="7804" customFormat="1" x14ac:dyDescent="0.25"/>
    <row r="7805" customFormat="1" x14ac:dyDescent="0.25"/>
    <row r="7806" customFormat="1" x14ac:dyDescent="0.25"/>
    <row r="7807" customFormat="1" x14ac:dyDescent="0.25"/>
    <row r="7808" customFormat="1" x14ac:dyDescent="0.25"/>
    <row r="7809" customFormat="1" x14ac:dyDescent="0.25"/>
    <row r="7810" customFormat="1" x14ac:dyDescent="0.25"/>
    <row r="7811" customFormat="1" x14ac:dyDescent="0.25"/>
    <row r="7812" customFormat="1" x14ac:dyDescent="0.25"/>
    <row r="7813" customFormat="1" x14ac:dyDescent="0.25"/>
    <row r="7814" customFormat="1" x14ac:dyDescent="0.25"/>
    <row r="7815" customFormat="1" x14ac:dyDescent="0.25"/>
    <row r="7816" customFormat="1" x14ac:dyDescent="0.25"/>
    <row r="7817" customFormat="1" x14ac:dyDescent="0.25"/>
    <row r="7818" customFormat="1" x14ac:dyDescent="0.25"/>
    <row r="7819" customFormat="1" x14ac:dyDescent="0.25"/>
    <row r="7820" customFormat="1" x14ac:dyDescent="0.25"/>
    <row r="7821" customFormat="1" x14ac:dyDescent="0.25"/>
    <row r="7822" customFormat="1" x14ac:dyDescent="0.25"/>
    <row r="7823" customFormat="1" x14ac:dyDescent="0.25"/>
    <row r="7824" customFormat="1" x14ac:dyDescent="0.25"/>
    <row r="7825" customFormat="1" x14ac:dyDescent="0.25"/>
    <row r="7826" customFormat="1" x14ac:dyDescent="0.25"/>
    <row r="7827" customFormat="1" x14ac:dyDescent="0.25"/>
    <row r="7828" customFormat="1" x14ac:dyDescent="0.25"/>
    <row r="7829" customFormat="1" x14ac:dyDescent="0.25"/>
    <row r="7830" customFormat="1" x14ac:dyDescent="0.25"/>
    <row r="7831" customFormat="1" x14ac:dyDescent="0.25"/>
    <row r="7832" customFormat="1" x14ac:dyDescent="0.25"/>
    <row r="7833" customFormat="1" x14ac:dyDescent="0.25"/>
    <row r="7834" customFormat="1" x14ac:dyDescent="0.25"/>
    <row r="7835" customFormat="1" x14ac:dyDescent="0.25"/>
    <row r="7836" customFormat="1" x14ac:dyDescent="0.25"/>
    <row r="7837" customFormat="1" x14ac:dyDescent="0.25"/>
    <row r="7838" customFormat="1" x14ac:dyDescent="0.25"/>
    <row r="7839" customFormat="1" x14ac:dyDescent="0.25"/>
    <row r="7840" customFormat="1" x14ac:dyDescent="0.25"/>
    <row r="7841" customFormat="1" x14ac:dyDescent="0.25"/>
    <row r="7842" customFormat="1" x14ac:dyDescent="0.25"/>
    <row r="7843" customFormat="1" x14ac:dyDescent="0.25"/>
    <row r="7844" customFormat="1" x14ac:dyDescent="0.25"/>
    <row r="7845" customFormat="1" x14ac:dyDescent="0.25"/>
    <row r="7846" customFormat="1" x14ac:dyDescent="0.25"/>
    <row r="7847" customFormat="1" x14ac:dyDescent="0.25"/>
    <row r="7848" customFormat="1" x14ac:dyDescent="0.25"/>
    <row r="7849" customFormat="1" x14ac:dyDescent="0.25"/>
    <row r="7850" customFormat="1" x14ac:dyDescent="0.25"/>
    <row r="7851" customFormat="1" x14ac:dyDescent="0.25"/>
    <row r="7852" customFormat="1" x14ac:dyDescent="0.25"/>
    <row r="7853" customFormat="1" x14ac:dyDescent="0.25"/>
    <row r="7854" customFormat="1" x14ac:dyDescent="0.25"/>
    <row r="7855" customFormat="1" x14ac:dyDescent="0.25"/>
    <row r="7856" customFormat="1" x14ac:dyDescent="0.25"/>
    <row r="7857" customFormat="1" x14ac:dyDescent="0.25"/>
    <row r="7858" customFormat="1" x14ac:dyDescent="0.25"/>
    <row r="7859" customFormat="1" x14ac:dyDescent="0.25"/>
    <row r="7860" customFormat="1" x14ac:dyDescent="0.25"/>
    <row r="7861" customFormat="1" x14ac:dyDescent="0.25"/>
    <row r="7862" customFormat="1" x14ac:dyDescent="0.25"/>
    <row r="7863" customFormat="1" x14ac:dyDescent="0.25"/>
    <row r="7864" customFormat="1" x14ac:dyDescent="0.25"/>
    <row r="7865" customFormat="1" x14ac:dyDescent="0.25"/>
    <row r="7866" customFormat="1" x14ac:dyDescent="0.25"/>
    <row r="7867" customFormat="1" x14ac:dyDescent="0.25"/>
    <row r="7868" customFormat="1" x14ac:dyDescent="0.25"/>
    <row r="7869" customFormat="1" x14ac:dyDescent="0.25"/>
    <row r="7870" customFormat="1" x14ac:dyDescent="0.25"/>
    <row r="7871" customFormat="1" x14ac:dyDescent="0.25"/>
    <row r="7872" customFormat="1" x14ac:dyDescent="0.25"/>
    <row r="7873" customFormat="1" x14ac:dyDescent="0.25"/>
    <row r="7874" customFormat="1" x14ac:dyDescent="0.25"/>
    <row r="7875" customFormat="1" x14ac:dyDescent="0.25"/>
    <row r="7876" customFormat="1" x14ac:dyDescent="0.25"/>
    <row r="7877" customFormat="1" x14ac:dyDescent="0.25"/>
    <row r="7878" customFormat="1" x14ac:dyDescent="0.25"/>
    <row r="7879" customFormat="1" x14ac:dyDescent="0.25"/>
    <row r="7880" customFormat="1" x14ac:dyDescent="0.25"/>
    <row r="7881" customFormat="1" x14ac:dyDescent="0.25"/>
    <row r="7882" customFormat="1" x14ac:dyDescent="0.25"/>
    <row r="7883" customFormat="1" x14ac:dyDescent="0.25"/>
    <row r="7884" customFormat="1" x14ac:dyDescent="0.25"/>
    <row r="7885" customFormat="1" x14ac:dyDescent="0.25"/>
    <row r="7886" customFormat="1" x14ac:dyDescent="0.25"/>
    <row r="7887" customFormat="1" x14ac:dyDescent="0.25"/>
    <row r="7888" customFormat="1" x14ac:dyDescent="0.25"/>
    <row r="7889" customFormat="1" x14ac:dyDescent="0.25"/>
    <row r="7890" customFormat="1" x14ac:dyDescent="0.25"/>
    <row r="7891" customFormat="1" x14ac:dyDescent="0.25"/>
    <row r="7892" customFormat="1" x14ac:dyDescent="0.25"/>
    <row r="7893" customFormat="1" x14ac:dyDescent="0.25"/>
    <row r="7894" customFormat="1" x14ac:dyDescent="0.25"/>
    <row r="7895" customFormat="1" x14ac:dyDescent="0.25"/>
    <row r="7896" customFormat="1" x14ac:dyDescent="0.25"/>
    <row r="7897" customFormat="1" x14ac:dyDescent="0.25"/>
    <row r="7898" customFormat="1" x14ac:dyDescent="0.25"/>
    <row r="7899" customFormat="1" x14ac:dyDescent="0.25"/>
    <row r="7900" customFormat="1" x14ac:dyDescent="0.25"/>
    <row r="7901" customFormat="1" x14ac:dyDescent="0.25"/>
    <row r="7902" customFormat="1" x14ac:dyDescent="0.25"/>
    <row r="7903" customFormat="1" x14ac:dyDescent="0.25"/>
    <row r="7904" customFormat="1" x14ac:dyDescent="0.25"/>
    <row r="7905" customFormat="1" x14ac:dyDescent="0.25"/>
    <row r="7906" customFormat="1" x14ac:dyDescent="0.25"/>
    <row r="7907" customFormat="1" x14ac:dyDescent="0.25"/>
    <row r="7908" customFormat="1" x14ac:dyDescent="0.25"/>
    <row r="7909" customFormat="1" x14ac:dyDescent="0.25"/>
    <row r="7910" customFormat="1" x14ac:dyDescent="0.25"/>
    <row r="7911" customFormat="1" x14ac:dyDescent="0.25"/>
    <row r="7912" customFormat="1" x14ac:dyDescent="0.25"/>
    <row r="7913" customFormat="1" x14ac:dyDescent="0.25"/>
    <row r="7914" customFormat="1" x14ac:dyDescent="0.25"/>
    <row r="7915" customFormat="1" x14ac:dyDescent="0.25"/>
    <row r="7916" customFormat="1" x14ac:dyDescent="0.25"/>
    <row r="7917" customFormat="1" x14ac:dyDescent="0.25"/>
    <row r="7918" customFormat="1" x14ac:dyDescent="0.25"/>
    <row r="7919" customFormat="1" x14ac:dyDescent="0.25"/>
    <row r="7920" customFormat="1" x14ac:dyDescent="0.25"/>
    <row r="7921" customFormat="1" x14ac:dyDescent="0.25"/>
    <row r="7922" customFormat="1" x14ac:dyDescent="0.25"/>
    <row r="7923" customFormat="1" x14ac:dyDescent="0.25"/>
    <row r="7924" customFormat="1" x14ac:dyDescent="0.25"/>
    <row r="7925" customFormat="1" x14ac:dyDescent="0.25"/>
    <row r="7926" customFormat="1" x14ac:dyDescent="0.25"/>
    <row r="7927" customFormat="1" x14ac:dyDescent="0.25"/>
    <row r="7928" customFormat="1" x14ac:dyDescent="0.25"/>
    <row r="7929" customFormat="1" x14ac:dyDescent="0.25"/>
    <row r="7930" customFormat="1" x14ac:dyDescent="0.25"/>
    <row r="7931" customFormat="1" x14ac:dyDescent="0.25"/>
    <row r="7932" customFormat="1" x14ac:dyDescent="0.25"/>
    <row r="7933" customFormat="1" x14ac:dyDescent="0.25"/>
    <row r="7934" customFormat="1" x14ac:dyDescent="0.25"/>
    <row r="7935" customFormat="1" x14ac:dyDescent="0.25"/>
    <row r="7936" customFormat="1" x14ac:dyDescent="0.25"/>
    <row r="7937" customFormat="1" x14ac:dyDescent="0.25"/>
    <row r="7938" customFormat="1" x14ac:dyDescent="0.25"/>
    <row r="7939" customFormat="1" x14ac:dyDescent="0.25"/>
    <row r="7940" customFormat="1" x14ac:dyDescent="0.25"/>
    <row r="7941" customFormat="1" x14ac:dyDescent="0.25"/>
    <row r="7942" customFormat="1" x14ac:dyDescent="0.25"/>
    <row r="7943" customFormat="1" x14ac:dyDescent="0.25"/>
    <row r="7944" customFormat="1" x14ac:dyDescent="0.25"/>
    <row r="7945" customFormat="1" x14ac:dyDescent="0.25"/>
    <row r="7946" customFormat="1" x14ac:dyDescent="0.25"/>
    <row r="7947" customFormat="1" x14ac:dyDescent="0.25"/>
    <row r="7948" customFormat="1" x14ac:dyDescent="0.25"/>
    <row r="7949" customFormat="1" x14ac:dyDescent="0.25"/>
    <row r="7950" customFormat="1" x14ac:dyDescent="0.25"/>
    <row r="7951" customFormat="1" x14ac:dyDescent="0.25"/>
    <row r="7952" customFormat="1" x14ac:dyDescent="0.25"/>
    <row r="7953" customFormat="1" x14ac:dyDescent="0.25"/>
    <row r="7954" customFormat="1" x14ac:dyDescent="0.25"/>
    <row r="7955" customFormat="1" x14ac:dyDescent="0.25"/>
    <row r="7956" customFormat="1" x14ac:dyDescent="0.25"/>
    <row r="7957" customFormat="1" x14ac:dyDescent="0.25"/>
    <row r="7958" customFormat="1" x14ac:dyDescent="0.25"/>
    <row r="7959" customFormat="1" x14ac:dyDescent="0.25"/>
    <row r="7960" customFormat="1" x14ac:dyDescent="0.25"/>
    <row r="7961" customFormat="1" x14ac:dyDescent="0.25"/>
    <row r="7962" customFormat="1" x14ac:dyDescent="0.25"/>
    <row r="7963" customFormat="1" x14ac:dyDescent="0.25"/>
    <row r="7964" customFormat="1" x14ac:dyDescent="0.25"/>
    <row r="7965" customFormat="1" x14ac:dyDescent="0.25"/>
    <row r="7966" customFormat="1" x14ac:dyDescent="0.25"/>
    <row r="7967" customFormat="1" x14ac:dyDescent="0.25"/>
    <row r="7968" customFormat="1" x14ac:dyDescent="0.25"/>
    <row r="7969" customFormat="1" x14ac:dyDescent="0.25"/>
    <row r="7970" customFormat="1" x14ac:dyDescent="0.25"/>
    <row r="7971" customFormat="1" x14ac:dyDescent="0.25"/>
    <row r="7972" customFormat="1" x14ac:dyDescent="0.25"/>
    <row r="7973" customFormat="1" x14ac:dyDescent="0.25"/>
    <row r="7974" customFormat="1" x14ac:dyDescent="0.25"/>
    <row r="7975" customFormat="1" x14ac:dyDescent="0.25"/>
    <row r="7976" customFormat="1" x14ac:dyDescent="0.25"/>
    <row r="7977" customFormat="1" x14ac:dyDescent="0.25"/>
    <row r="7978" customFormat="1" x14ac:dyDescent="0.25"/>
    <row r="7979" customFormat="1" x14ac:dyDescent="0.25"/>
    <row r="7980" customFormat="1" x14ac:dyDescent="0.25"/>
    <row r="7981" customFormat="1" x14ac:dyDescent="0.25"/>
    <row r="7982" customFormat="1" x14ac:dyDescent="0.25"/>
    <row r="7983" customFormat="1" x14ac:dyDescent="0.25"/>
    <row r="7984" customFormat="1" x14ac:dyDescent="0.25"/>
    <row r="7985" customFormat="1" x14ac:dyDescent="0.25"/>
    <row r="7986" customFormat="1" x14ac:dyDescent="0.25"/>
    <row r="7987" customFormat="1" x14ac:dyDescent="0.25"/>
    <row r="7988" customFormat="1" x14ac:dyDescent="0.25"/>
    <row r="7989" customFormat="1" x14ac:dyDescent="0.25"/>
    <row r="7990" customFormat="1" x14ac:dyDescent="0.25"/>
    <row r="7991" customFormat="1" x14ac:dyDescent="0.25"/>
    <row r="7992" customFormat="1" x14ac:dyDescent="0.25"/>
    <row r="7993" customFormat="1" x14ac:dyDescent="0.25"/>
    <row r="7994" customFormat="1" x14ac:dyDescent="0.25"/>
    <row r="7995" customFormat="1" x14ac:dyDescent="0.25"/>
    <row r="7996" customFormat="1" x14ac:dyDescent="0.25"/>
    <row r="7997" customFormat="1" x14ac:dyDescent="0.25"/>
    <row r="7998" customFormat="1" x14ac:dyDescent="0.25"/>
    <row r="7999" customFormat="1" x14ac:dyDescent="0.25"/>
    <row r="8000" customFormat="1" x14ac:dyDescent="0.25"/>
    <row r="8001" customFormat="1" x14ac:dyDescent="0.25"/>
    <row r="8002" customFormat="1" x14ac:dyDescent="0.25"/>
    <row r="8003" customFormat="1" x14ac:dyDescent="0.25"/>
    <row r="8004" customFormat="1" x14ac:dyDescent="0.25"/>
    <row r="8005" customFormat="1" x14ac:dyDescent="0.25"/>
    <row r="8006" customFormat="1" x14ac:dyDescent="0.25"/>
    <row r="8007" customFormat="1" x14ac:dyDescent="0.25"/>
    <row r="8008" customFormat="1" x14ac:dyDescent="0.25"/>
    <row r="8009" customFormat="1" x14ac:dyDescent="0.25"/>
    <row r="8010" customFormat="1" x14ac:dyDescent="0.25"/>
    <row r="8011" customFormat="1" x14ac:dyDescent="0.25"/>
    <row r="8012" customFormat="1" x14ac:dyDescent="0.25"/>
    <row r="8013" customFormat="1" x14ac:dyDescent="0.25"/>
    <row r="8014" customFormat="1" x14ac:dyDescent="0.25"/>
    <row r="8015" customFormat="1" x14ac:dyDescent="0.25"/>
    <row r="8016" customFormat="1" x14ac:dyDescent="0.25"/>
    <row r="8017" customFormat="1" x14ac:dyDescent="0.25"/>
    <row r="8018" customFormat="1" x14ac:dyDescent="0.25"/>
    <row r="8019" customFormat="1" x14ac:dyDescent="0.25"/>
    <row r="8020" customFormat="1" x14ac:dyDescent="0.25"/>
    <row r="8021" customFormat="1" x14ac:dyDescent="0.25"/>
    <row r="8022" customFormat="1" x14ac:dyDescent="0.25"/>
    <row r="8023" customFormat="1" x14ac:dyDescent="0.25"/>
    <row r="8024" customFormat="1" x14ac:dyDescent="0.25"/>
    <row r="8025" customFormat="1" x14ac:dyDescent="0.25"/>
    <row r="8026" customFormat="1" x14ac:dyDescent="0.25"/>
    <row r="8027" customFormat="1" x14ac:dyDescent="0.25"/>
    <row r="8028" customFormat="1" x14ac:dyDescent="0.25"/>
    <row r="8029" customFormat="1" x14ac:dyDescent="0.25"/>
    <row r="8030" customFormat="1" x14ac:dyDescent="0.25"/>
    <row r="8031" customFormat="1" x14ac:dyDescent="0.25"/>
    <row r="8032" customFormat="1" x14ac:dyDescent="0.25"/>
    <row r="8033" customFormat="1" x14ac:dyDescent="0.25"/>
    <row r="8034" customFormat="1" x14ac:dyDescent="0.25"/>
    <row r="8035" customFormat="1" x14ac:dyDescent="0.25"/>
    <row r="8036" customFormat="1" x14ac:dyDescent="0.25"/>
    <row r="8037" customFormat="1" x14ac:dyDescent="0.25"/>
    <row r="8038" customFormat="1" x14ac:dyDescent="0.25"/>
    <row r="8039" customFormat="1" x14ac:dyDescent="0.25"/>
    <row r="8040" customFormat="1" x14ac:dyDescent="0.25"/>
    <row r="8041" customFormat="1" x14ac:dyDescent="0.25"/>
    <row r="8042" customFormat="1" x14ac:dyDescent="0.25"/>
    <row r="8043" customFormat="1" x14ac:dyDescent="0.25"/>
    <row r="8044" customFormat="1" x14ac:dyDescent="0.25"/>
    <row r="8045" customFormat="1" x14ac:dyDescent="0.25"/>
    <row r="8046" customFormat="1" x14ac:dyDescent="0.25"/>
    <row r="8047" customFormat="1" x14ac:dyDescent="0.25"/>
    <row r="8048" customFormat="1" x14ac:dyDescent="0.25"/>
    <row r="8049" customFormat="1" x14ac:dyDescent="0.25"/>
    <row r="8050" customFormat="1" x14ac:dyDescent="0.25"/>
    <row r="8051" customFormat="1" x14ac:dyDescent="0.25"/>
    <row r="8052" customFormat="1" x14ac:dyDescent="0.25"/>
    <row r="8053" customFormat="1" x14ac:dyDescent="0.25"/>
    <row r="8054" customFormat="1" x14ac:dyDescent="0.25"/>
    <row r="8055" customFormat="1" x14ac:dyDescent="0.25"/>
    <row r="8056" customFormat="1" x14ac:dyDescent="0.25"/>
    <row r="8057" customFormat="1" x14ac:dyDescent="0.25"/>
    <row r="8058" customFormat="1" x14ac:dyDescent="0.25"/>
    <row r="8059" customFormat="1" x14ac:dyDescent="0.25"/>
    <row r="8060" customFormat="1" x14ac:dyDescent="0.25"/>
    <row r="8061" customFormat="1" x14ac:dyDescent="0.25"/>
    <row r="8062" customFormat="1" x14ac:dyDescent="0.25"/>
    <row r="8063" customFormat="1" x14ac:dyDescent="0.25"/>
    <row r="8064" customFormat="1" x14ac:dyDescent="0.25"/>
    <row r="8065" customFormat="1" x14ac:dyDescent="0.25"/>
    <row r="8066" customFormat="1" x14ac:dyDescent="0.25"/>
    <row r="8067" customFormat="1" x14ac:dyDescent="0.25"/>
    <row r="8068" customFormat="1" x14ac:dyDescent="0.25"/>
    <row r="8069" customFormat="1" x14ac:dyDescent="0.25"/>
    <row r="8070" customFormat="1" x14ac:dyDescent="0.25"/>
    <row r="8071" customFormat="1" x14ac:dyDescent="0.25"/>
    <row r="8072" customFormat="1" x14ac:dyDescent="0.25"/>
    <row r="8073" customFormat="1" x14ac:dyDescent="0.25"/>
    <row r="8074" customFormat="1" x14ac:dyDescent="0.25"/>
    <row r="8075" customFormat="1" x14ac:dyDescent="0.25"/>
    <row r="8076" customFormat="1" x14ac:dyDescent="0.25"/>
    <row r="8077" customFormat="1" x14ac:dyDescent="0.25"/>
    <row r="8078" customFormat="1" x14ac:dyDescent="0.25"/>
    <row r="8079" customFormat="1" x14ac:dyDescent="0.25"/>
    <row r="8080" customFormat="1" x14ac:dyDescent="0.25"/>
    <row r="8081" customFormat="1" x14ac:dyDescent="0.25"/>
    <row r="8082" customFormat="1" x14ac:dyDescent="0.25"/>
    <row r="8083" customFormat="1" x14ac:dyDescent="0.25"/>
    <row r="8084" customFormat="1" x14ac:dyDescent="0.25"/>
    <row r="8085" customFormat="1" x14ac:dyDescent="0.25"/>
    <row r="8086" customFormat="1" x14ac:dyDescent="0.25"/>
    <row r="8087" customFormat="1" x14ac:dyDescent="0.25"/>
    <row r="8088" customFormat="1" x14ac:dyDescent="0.25"/>
    <row r="8089" customFormat="1" x14ac:dyDescent="0.25"/>
    <row r="8090" customFormat="1" x14ac:dyDescent="0.25"/>
    <row r="8091" customFormat="1" x14ac:dyDescent="0.25"/>
    <row r="8092" customFormat="1" x14ac:dyDescent="0.25"/>
    <row r="8093" customFormat="1" x14ac:dyDescent="0.25"/>
    <row r="8094" customFormat="1" x14ac:dyDescent="0.25"/>
    <row r="8095" customFormat="1" x14ac:dyDescent="0.25"/>
    <row r="8096" customFormat="1" x14ac:dyDescent="0.25"/>
    <row r="8097" customFormat="1" x14ac:dyDescent="0.25"/>
    <row r="8098" customFormat="1" x14ac:dyDescent="0.25"/>
    <row r="8099" customFormat="1" x14ac:dyDescent="0.25"/>
    <row r="8100" customFormat="1" x14ac:dyDescent="0.25"/>
    <row r="8101" customFormat="1" x14ac:dyDescent="0.25"/>
    <row r="8102" customFormat="1" x14ac:dyDescent="0.25"/>
    <row r="8103" customFormat="1" x14ac:dyDescent="0.25"/>
    <row r="8104" customFormat="1" x14ac:dyDescent="0.25"/>
    <row r="8105" customFormat="1" x14ac:dyDescent="0.25"/>
    <row r="8106" customFormat="1" x14ac:dyDescent="0.25"/>
    <row r="8107" customFormat="1" x14ac:dyDescent="0.25"/>
    <row r="8108" customFormat="1" x14ac:dyDescent="0.25"/>
    <row r="8109" customFormat="1" x14ac:dyDescent="0.25"/>
    <row r="8110" customFormat="1" x14ac:dyDescent="0.25"/>
    <row r="8111" customFormat="1" x14ac:dyDescent="0.25"/>
    <row r="8112" customFormat="1" x14ac:dyDescent="0.25"/>
    <row r="8113" customFormat="1" x14ac:dyDescent="0.25"/>
    <row r="8114" customFormat="1" x14ac:dyDescent="0.25"/>
    <row r="8115" customFormat="1" x14ac:dyDescent="0.25"/>
    <row r="8116" customFormat="1" x14ac:dyDescent="0.25"/>
    <row r="8117" customFormat="1" x14ac:dyDescent="0.25"/>
    <row r="8118" customFormat="1" x14ac:dyDescent="0.25"/>
    <row r="8119" customFormat="1" x14ac:dyDescent="0.25"/>
    <row r="8120" customFormat="1" x14ac:dyDescent="0.25"/>
    <row r="8121" customFormat="1" x14ac:dyDescent="0.25"/>
    <row r="8122" customFormat="1" x14ac:dyDescent="0.25"/>
    <row r="8123" customFormat="1" x14ac:dyDescent="0.25"/>
    <row r="8124" customFormat="1" x14ac:dyDescent="0.25"/>
    <row r="8125" customFormat="1" x14ac:dyDescent="0.25"/>
    <row r="8126" customFormat="1" x14ac:dyDescent="0.25"/>
    <row r="8127" customFormat="1" x14ac:dyDescent="0.25"/>
    <row r="8128" customFormat="1" x14ac:dyDescent="0.25"/>
    <row r="8129" customFormat="1" x14ac:dyDescent="0.25"/>
    <row r="8130" customFormat="1" x14ac:dyDescent="0.25"/>
    <row r="8131" customFormat="1" x14ac:dyDescent="0.25"/>
    <row r="8132" customFormat="1" x14ac:dyDescent="0.25"/>
    <row r="8133" customFormat="1" x14ac:dyDescent="0.25"/>
    <row r="8134" customFormat="1" x14ac:dyDescent="0.25"/>
    <row r="8135" customFormat="1" x14ac:dyDescent="0.25"/>
    <row r="8136" customFormat="1" x14ac:dyDescent="0.25"/>
    <row r="8137" customFormat="1" x14ac:dyDescent="0.25"/>
    <row r="8138" customFormat="1" x14ac:dyDescent="0.25"/>
    <row r="8139" customFormat="1" x14ac:dyDescent="0.25"/>
    <row r="8140" customFormat="1" x14ac:dyDescent="0.25"/>
    <row r="8141" customFormat="1" x14ac:dyDescent="0.25"/>
    <row r="8142" customFormat="1" x14ac:dyDescent="0.25"/>
    <row r="8143" customFormat="1" x14ac:dyDescent="0.25"/>
    <row r="8144" customFormat="1" x14ac:dyDescent="0.25"/>
    <row r="8145" customFormat="1" x14ac:dyDescent="0.25"/>
    <row r="8146" customFormat="1" x14ac:dyDescent="0.25"/>
    <row r="8147" customFormat="1" x14ac:dyDescent="0.25"/>
    <row r="8148" customFormat="1" x14ac:dyDescent="0.25"/>
    <row r="8149" customFormat="1" x14ac:dyDescent="0.25"/>
    <row r="8150" customFormat="1" x14ac:dyDescent="0.25"/>
    <row r="8151" customFormat="1" x14ac:dyDescent="0.25"/>
    <row r="8152" customFormat="1" x14ac:dyDescent="0.25"/>
    <row r="8153" customFormat="1" x14ac:dyDescent="0.25"/>
    <row r="8154" customFormat="1" x14ac:dyDescent="0.25"/>
    <row r="8155" customFormat="1" x14ac:dyDescent="0.25"/>
    <row r="8156" customFormat="1" x14ac:dyDescent="0.25"/>
    <row r="8157" customFormat="1" x14ac:dyDescent="0.25"/>
    <row r="8158" customFormat="1" x14ac:dyDescent="0.25"/>
    <row r="8159" customFormat="1" x14ac:dyDescent="0.25"/>
    <row r="8160" customFormat="1" x14ac:dyDescent="0.25"/>
    <row r="8161" customFormat="1" x14ac:dyDescent="0.25"/>
    <row r="8162" customFormat="1" x14ac:dyDescent="0.25"/>
    <row r="8163" customFormat="1" x14ac:dyDescent="0.25"/>
    <row r="8164" customFormat="1" x14ac:dyDescent="0.25"/>
    <row r="8165" customFormat="1" x14ac:dyDescent="0.25"/>
    <row r="8166" customFormat="1" x14ac:dyDescent="0.25"/>
    <row r="8167" customFormat="1" x14ac:dyDescent="0.25"/>
    <row r="8168" customFormat="1" x14ac:dyDescent="0.25"/>
    <row r="8169" customFormat="1" x14ac:dyDescent="0.25"/>
    <row r="8170" customFormat="1" x14ac:dyDescent="0.25"/>
    <row r="8171" customFormat="1" x14ac:dyDescent="0.25"/>
    <row r="8172" customFormat="1" x14ac:dyDescent="0.25"/>
    <row r="8173" customFormat="1" x14ac:dyDescent="0.25"/>
    <row r="8174" customFormat="1" x14ac:dyDescent="0.25"/>
    <row r="8175" customFormat="1" x14ac:dyDescent="0.25"/>
    <row r="8176" customFormat="1" x14ac:dyDescent="0.25"/>
    <row r="8177" customFormat="1" x14ac:dyDescent="0.25"/>
    <row r="8178" customFormat="1" x14ac:dyDescent="0.25"/>
    <row r="8179" customFormat="1" x14ac:dyDescent="0.25"/>
    <row r="8180" customFormat="1" x14ac:dyDescent="0.25"/>
    <row r="8181" customFormat="1" x14ac:dyDescent="0.25"/>
    <row r="8182" customFormat="1" x14ac:dyDescent="0.25"/>
    <row r="8183" customFormat="1" x14ac:dyDescent="0.25"/>
    <row r="8184" customFormat="1" x14ac:dyDescent="0.25"/>
    <row r="8185" customFormat="1" x14ac:dyDescent="0.25"/>
    <row r="8186" customFormat="1" x14ac:dyDescent="0.25"/>
    <row r="8187" customFormat="1" x14ac:dyDescent="0.25"/>
    <row r="8188" customFormat="1" x14ac:dyDescent="0.25"/>
    <row r="8189" customFormat="1" x14ac:dyDescent="0.25"/>
    <row r="8190" customFormat="1" x14ac:dyDescent="0.25"/>
    <row r="8191" customFormat="1" x14ac:dyDescent="0.25"/>
    <row r="8192" customFormat="1" x14ac:dyDescent="0.25"/>
    <row r="8193" customFormat="1" x14ac:dyDescent="0.25"/>
    <row r="8194" customFormat="1" x14ac:dyDescent="0.25"/>
    <row r="8195" customFormat="1" x14ac:dyDescent="0.25"/>
    <row r="8196" customFormat="1" x14ac:dyDescent="0.25"/>
    <row r="8197" customFormat="1" x14ac:dyDescent="0.25"/>
    <row r="8198" customFormat="1" x14ac:dyDescent="0.25"/>
    <row r="8199" customFormat="1" x14ac:dyDescent="0.25"/>
    <row r="8200" customFormat="1" x14ac:dyDescent="0.25"/>
    <row r="8201" customFormat="1" x14ac:dyDescent="0.25"/>
    <row r="8202" customFormat="1" x14ac:dyDescent="0.25"/>
    <row r="8203" customFormat="1" x14ac:dyDescent="0.25"/>
    <row r="8204" customFormat="1" x14ac:dyDescent="0.25"/>
    <row r="8205" customFormat="1" x14ac:dyDescent="0.25"/>
    <row r="8206" customFormat="1" x14ac:dyDescent="0.25"/>
    <row r="8207" customFormat="1" x14ac:dyDescent="0.25"/>
    <row r="8208" customFormat="1" x14ac:dyDescent="0.25"/>
    <row r="8209" customFormat="1" x14ac:dyDescent="0.25"/>
    <row r="8210" customFormat="1" x14ac:dyDescent="0.25"/>
    <row r="8211" customFormat="1" x14ac:dyDescent="0.25"/>
    <row r="8212" customFormat="1" x14ac:dyDescent="0.25"/>
    <row r="8213" customFormat="1" x14ac:dyDescent="0.25"/>
    <row r="8214" customFormat="1" x14ac:dyDescent="0.25"/>
    <row r="8215" customFormat="1" x14ac:dyDescent="0.25"/>
    <row r="8216" customFormat="1" x14ac:dyDescent="0.25"/>
    <row r="8217" customFormat="1" x14ac:dyDescent="0.25"/>
    <row r="8218" customFormat="1" x14ac:dyDescent="0.25"/>
    <row r="8219" customFormat="1" x14ac:dyDescent="0.25"/>
    <row r="8220" customFormat="1" x14ac:dyDescent="0.25"/>
    <row r="8221" customFormat="1" x14ac:dyDescent="0.25"/>
    <row r="8222" customFormat="1" x14ac:dyDescent="0.25"/>
    <row r="8223" customFormat="1" x14ac:dyDescent="0.25"/>
    <row r="8224" customFormat="1" x14ac:dyDescent="0.25"/>
    <row r="8225" customFormat="1" x14ac:dyDescent="0.25"/>
    <row r="8226" customFormat="1" x14ac:dyDescent="0.25"/>
    <row r="8227" customFormat="1" x14ac:dyDescent="0.25"/>
    <row r="8228" customFormat="1" x14ac:dyDescent="0.25"/>
    <row r="8229" customFormat="1" x14ac:dyDescent="0.25"/>
    <row r="8230" customFormat="1" x14ac:dyDescent="0.25"/>
    <row r="8231" customFormat="1" x14ac:dyDescent="0.25"/>
    <row r="8232" customFormat="1" x14ac:dyDescent="0.25"/>
    <row r="8233" customFormat="1" x14ac:dyDescent="0.25"/>
    <row r="8234" customFormat="1" x14ac:dyDescent="0.25"/>
    <row r="8235" customFormat="1" x14ac:dyDescent="0.25"/>
    <row r="8236" customFormat="1" x14ac:dyDescent="0.25"/>
    <row r="8237" customFormat="1" x14ac:dyDescent="0.25"/>
    <row r="8238" customFormat="1" x14ac:dyDescent="0.25"/>
    <row r="8239" customFormat="1" x14ac:dyDescent="0.25"/>
    <row r="8240" customFormat="1" x14ac:dyDescent="0.25"/>
    <row r="8241" customFormat="1" x14ac:dyDescent="0.25"/>
    <row r="8242" customFormat="1" x14ac:dyDescent="0.25"/>
    <row r="8243" customFormat="1" x14ac:dyDescent="0.25"/>
    <row r="8244" customFormat="1" x14ac:dyDescent="0.25"/>
    <row r="8245" customFormat="1" x14ac:dyDescent="0.25"/>
    <row r="8246" customFormat="1" x14ac:dyDescent="0.25"/>
    <row r="8247" customFormat="1" x14ac:dyDescent="0.25"/>
    <row r="8248" customFormat="1" x14ac:dyDescent="0.25"/>
    <row r="8249" customFormat="1" x14ac:dyDescent="0.25"/>
    <row r="8250" customFormat="1" x14ac:dyDescent="0.25"/>
    <row r="8251" customFormat="1" x14ac:dyDescent="0.25"/>
    <row r="8252" customFormat="1" x14ac:dyDescent="0.25"/>
    <row r="8253" customFormat="1" x14ac:dyDescent="0.25"/>
    <row r="8254" customFormat="1" x14ac:dyDescent="0.25"/>
    <row r="8255" customFormat="1" x14ac:dyDescent="0.25"/>
    <row r="8256" customFormat="1" x14ac:dyDescent="0.25"/>
    <row r="8257" customFormat="1" x14ac:dyDescent="0.25"/>
    <row r="8258" customFormat="1" x14ac:dyDescent="0.25"/>
    <row r="8259" customFormat="1" x14ac:dyDescent="0.25"/>
    <row r="8260" customFormat="1" x14ac:dyDescent="0.25"/>
    <row r="8261" customFormat="1" x14ac:dyDescent="0.25"/>
    <row r="8262" customFormat="1" x14ac:dyDescent="0.25"/>
    <row r="8263" customFormat="1" x14ac:dyDescent="0.25"/>
    <row r="8264" customFormat="1" x14ac:dyDescent="0.25"/>
    <row r="8265" customFormat="1" x14ac:dyDescent="0.25"/>
    <row r="8266" customFormat="1" x14ac:dyDescent="0.25"/>
    <row r="8267" customFormat="1" x14ac:dyDescent="0.25"/>
    <row r="8268" customFormat="1" x14ac:dyDescent="0.25"/>
    <row r="8269" customFormat="1" x14ac:dyDescent="0.25"/>
    <row r="8270" customFormat="1" x14ac:dyDescent="0.25"/>
    <row r="8271" customFormat="1" x14ac:dyDescent="0.25"/>
    <row r="8272" customFormat="1" x14ac:dyDescent="0.25"/>
    <row r="8273" customFormat="1" x14ac:dyDescent="0.25"/>
    <row r="8274" customFormat="1" x14ac:dyDescent="0.25"/>
    <row r="8275" customFormat="1" x14ac:dyDescent="0.25"/>
    <row r="8276" customFormat="1" x14ac:dyDescent="0.25"/>
    <row r="8277" customFormat="1" x14ac:dyDescent="0.25"/>
    <row r="8278" customFormat="1" x14ac:dyDescent="0.25"/>
    <row r="8279" customFormat="1" x14ac:dyDescent="0.25"/>
    <row r="8280" customFormat="1" x14ac:dyDescent="0.25"/>
    <row r="8281" customFormat="1" x14ac:dyDescent="0.25"/>
    <row r="8282" customFormat="1" x14ac:dyDescent="0.25"/>
    <row r="8283" customFormat="1" x14ac:dyDescent="0.25"/>
    <row r="8284" customFormat="1" x14ac:dyDescent="0.25"/>
    <row r="8285" customFormat="1" x14ac:dyDescent="0.25"/>
    <row r="8286" customFormat="1" x14ac:dyDescent="0.25"/>
    <row r="8287" customFormat="1" x14ac:dyDescent="0.25"/>
    <row r="8288" customFormat="1" x14ac:dyDescent="0.25"/>
    <row r="8289" customFormat="1" x14ac:dyDescent="0.25"/>
    <row r="8290" customFormat="1" x14ac:dyDescent="0.25"/>
    <row r="8291" customFormat="1" x14ac:dyDescent="0.25"/>
    <row r="8292" customFormat="1" x14ac:dyDescent="0.25"/>
    <row r="8293" customFormat="1" x14ac:dyDescent="0.25"/>
    <row r="8294" customFormat="1" x14ac:dyDescent="0.25"/>
    <row r="8295" customFormat="1" x14ac:dyDescent="0.25"/>
    <row r="8296" customFormat="1" x14ac:dyDescent="0.25"/>
    <row r="8297" customFormat="1" x14ac:dyDescent="0.25"/>
    <row r="8298" customFormat="1" x14ac:dyDescent="0.25"/>
    <row r="8299" customFormat="1" x14ac:dyDescent="0.25"/>
    <row r="8300" customFormat="1" x14ac:dyDescent="0.25"/>
    <row r="8301" customFormat="1" x14ac:dyDescent="0.25"/>
    <row r="8302" customFormat="1" x14ac:dyDescent="0.25"/>
    <row r="8303" customFormat="1" x14ac:dyDescent="0.25"/>
    <row r="8304" customFormat="1" x14ac:dyDescent="0.25"/>
    <row r="8305" customFormat="1" x14ac:dyDescent="0.25"/>
    <row r="8306" customFormat="1" x14ac:dyDescent="0.25"/>
    <row r="8307" customFormat="1" x14ac:dyDescent="0.25"/>
    <row r="8308" customFormat="1" x14ac:dyDescent="0.25"/>
    <row r="8309" customFormat="1" x14ac:dyDescent="0.25"/>
    <row r="8310" customFormat="1" x14ac:dyDescent="0.25"/>
    <row r="8311" customFormat="1" x14ac:dyDescent="0.25"/>
    <row r="8312" customFormat="1" x14ac:dyDescent="0.25"/>
    <row r="8313" customFormat="1" x14ac:dyDescent="0.25"/>
    <row r="8314" customFormat="1" x14ac:dyDescent="0.25"/>
    <row r="8315" customFormat="1" x14ac:dyDescent="0.25"/>
    <row r="8316" customFormat="1" x14ac:dyDescent="0.25"/>
    <row r="8317" customFormat="1" x14ac:dyDescent="0.25"/>
    <row r="8318" customFormat="1" x14ac:dyDescent="0.25"/>
    <row r="8319" customFormat="1" x14ac:dyDescent="0.25"/>
    <row r="8320" customFormat="1" x14ac:dyDescent="0.25"/>
    <row r="8321" customFormat="1" x14ac:dyDescent="0.25"/>
    <row r="8322" customFormat="1" x14ac:dyDescent="0.25"/>
    <row r="8323" customFormat="1" x14ac:dyDescent="0.25"/>
    <row r="8324" customFormat="1" x14ac:dyDescent="0.25"/>
    <row r="8325" customFormat="1" x14ac:dyDescent="0.25"/>
    <row r="8326" customFormat="1" x14ac:dyDescent="0.25"/>
    <row r="8327" customFormat="1" x14ac:dyDescent="0.25"/>
    <row r="8328" customFormat="1" x14ac:dyDescent="0.25"/>
    <row r="8329" customFormat="1" x14ac:dyDescent="0.25"/>
    <row r="8330" customFormat="1" x14ac:dyDescent="0.25"/>
    <row r="8331" customFormat="1" x14ac:dyDescent="0.25"/>
    <row r="8332" customFormat="1" x14ac:dyDescent="0.25"/>
    <row r="8333" customFormat="1" x14ac:dyDescent="0.25"/>
    <row r="8334" customFormat="1" x14ac:dyDescent="0.25"/>
    <row r="8335" customFormat="1" x14ac:dyDescent="0.25"/>
    <row r="8336" customFormat="1" x14ac:dyDescent="0.25"/>
    <row r="8337" customFormat="1" x14ac:dyDescent="0.25"/>
    <row r="8338" customFormat="1" x14ac:dyDescent="0.25"/>
    <row r="8339" customFormat="1" x14ac:dyDescent="0.25"/>
    <row r="8340" customFormat="1" x14ac:dyDescent="0.25"/>
    <row r="8341" customFormat="1" x14ac:dyDescent="0.25"/>
    <row r="8342" customFormat="1" x14ac:dyDescent="0.25"/>
    <row r="8343" customFormat="1" x14ac:dyDescent="0.25"/>
    <row r="8344" customFormat="1" x14ac:dyDescent="0.25"/>
    <row r="8345" customFormat="1" x14ac:dyDescent="0.25"/>
    <row r="8346" customFormat="1" x14ac:dyDescent="0.25"/>
    <row r="8347" customFormat="1" x14ac:dyDescent="0.25"/>
    <row r="8348" customFormat="1" x14ac:dyDescent="0.25"/>
    <row r="8349" customFormat="1" x14ac:dyDescent="0.25"/>
    <row r="8350" customFormat="1" x14ac:dyDescent="0.25"/>
    <row r="8351" customFormat="1" x14ac:dyDescent="0.25"/>
    <row r="8352" customFormat="1" x14ac:dyDescent="0.25"/>
    <row r="8353" customFormat="1" x14ac:dyDescent="0.25"/>
    <row r="8354" customFormat="1" x14ac:dyDescent="0.25"/>
    <row r="8355" customFormat="1" x14ac:dyDescent="0.25"/>
    <row r="8356" customFormat="1" x14ac:dyDescent="0.25"/>
    <row r="8357" customFormat="1" x14ac:dyDescent="0.25"/>
    <row r="8358" customFormat="1" x14ac:dyDescent="0.25"/>
    <row r="8359" customFormat="1" x14ac:dyDescent="0.25"/>
    <row r="8360" customFormat="1" x14ac:dyDescent="0.25"/>
    <row r="8361" customFormat="1" x14ac:dyDescent="0.25"/>
    <row r="8362" customFormat="1" x14ac:dyDescent="0.25"/>
    <row r="8363" customFormat="1" x14ac:dyDescent="0.25"/>
    <row r="8364" customFormat="1" x14ac:dyDescent="0.25"/>
    <row r="8365" customFormat="1" x14ac:dyDescent="0.25"/>
    <row r="8366" customFormat="1" x14ac:dyDescent="0.25"/>
    <row r="8367" customFormat="1" x14ac:dyDescent="0.25"/>
    <row r="8368" customFormat="1" x14ac:dyDescent="0.25"/>
    <row r="8369" customFormat="1" x14ac:dyDescent="0.25"/>
    <row r="8370" customFormat="1" x14ac:dyDescent="0.25"/>
    <row r="8371" customFormat="1" x14ac:dyDescent="0.25"/>
    <row r="8372" customFormat="1" x14ac:dyDescent="0.25"/>
    <row r="8373" customFormat="1" x14ac:dyDescent="0.25"/>
    <row r="8374" customFormat="1" x14ac:dyDescent="0.25"/>
    <row r="8375" customFormat="1" x14ac:dyDescent="0.25"/>
    <row r="8376" customFormat="1" x14ac:dyDescent="0.25"/>
    <row r="8377" customFormat="1" x14ac:dyDescent="0.25"/>
    <row r="8378" customFormat="1" x14ac:dyDescent="0.25"/>
    <row r="8379" customFormat="1" x14ac:dyDescent="0.25"/>
    <row r="8380" customFormat="1" x14ac:dyDescent="0.25"/>
    <row r="8381" customFormat="1" x14ac:dyDescent="0.25"/>
    <row r="8382" customFormat="1" x14ac:dyDescent="0.25"/>
    <row r="8383" customFormat="1" x14ac:dyDescent="0.25"/>
    <row r="8384" customFormat="1" x14ac:dyDescent="0.25"/>
    <row r="8385" customFormat="1" x14ac:dyDescent="0.25"/>
    <row r="8386" customFormat="1" x14ac:dyDescent="0.25"/>
    <row r="8387" customFormat="1" x14ac:dyDescent="0.25"/>
    <row r="8388" customFormat="1" x14ac:dyDescent="0.25"/>
    <row r="8389" customFormat="1" x14ac:dyDescent="0.25"/>
    <row r="8390" customFormat="1" x14ac:dyDescent="0.25"/>
    <row r="8391" customFormat="1" x14ac:dyDescent="0.25"/>
    <row r="8392" customFormat="1" x14ac:dyDescent="0.25"/>
    <row r="8393" customFormat="1" x14ac:dyDescent="0.25"/>
    <row r="8394" customFormat="1" x14ac:dyDescent="0.25"/>
    <row r="8395" customFormat="1" x14ac:dyDescent="0.25"/>
    <row r="8396" customFormat="1" x14ac:dyDescent="0.25"/>
    <row r="8397" customFormat="1" x14ac:dyDescent="0.25"/>
    <row r="8398" customFormat="1" x14ac:dyDescent="0.25"/>
    <row r="8399" customFormat="1" x14ac:dyDescent="0.25"/>
    <row r="8400" customFormat="1" x14ac:dyDescent="0.25"/>
    <row r="8401" customFormat="1" x14ac:dyDescent="0.25"/>
    <row r="8402" customFormat="1" x14ac:dyDescent="0.25"/>
    <row r="8403" customFormat="1" x14ac:dyDescent="0.25"/>
    <row r="8404" customFormat="1" x14ac:dyDescent="0.25"/>
    <row r="8405" customFormat="1" x14ac:dyDescent="0.25"/>
    <row r="8406" customFormat="1" x14ac:dyDescent="0.25"/>
    <row r="8407" customFormat="1" x14ac:dyDescent="0.25"/>
    <row r="8408" customFormat="1" x14ac:dyDescent="0.25"/>
    <row r="8409" customFormat="1" x14ac:dyDescent="0.25"/>
    <row r="8410" customFormat="1" x14ac:dyDescent="0.25"/>
    <row r="8411" customFormat="1" x14ac:dyDescent="0.25"/>
    <row r="8412" customFormat="1" x14ac:dyDescent="0.25"/>
    <row r="8413" customFormat="1" x14ac:dyDescent="0.25"/>
    <row r="8414" customFormat="1" x14ac:dyDescent="0.25"/>
    <row r="8415" customFormat="1" x14ac:dyDescent="0.25"/>
    <row r="8416" customFormat="1" x14ac:dyDescent="0.25"/>
    <row r="8417" customFormat="1" x14ac:dyDescent="0.25"/>
    <row r="8418" customFormat="1" x14ac:dyDescent="0.25"/>
    <row r="8419" customFormat="1" x14ac:dyDescent="0.25"/>
    <row r="8420" customFormat="1" x14ac:dyDescent="0.25"/>
    <row r="8421" customFormat="1" x14ac:dyDescent="0.25"/>
    <row r="8422" customFormat="1" x14ac:dyDescent="0.25"/>
    <row r="8423" customFormat="1" x14ac:dyDescent="0.25"/>
    <row r="8424" customFormat="1" x14ac:dyDescent="0.25"/>
    <row r="8425" customFormat="1" x14ac:dyDescent="0.25"/>
    <row r="8426" customFormat="1" x14ac:dyDescent="0.25"/>
    <row r="8427" customFormat="1" x14ac:dyDescent="0.25"/>
    <row r="8428" customFormat="1" x14ac:dyDescent="0.25"/>
    <row r="8429" customFormat="1" x14ac:dyDescent="0.25"/>
    <row r="8430" customFormat="1" x14ac:dyDescent="0.25"/>
    <row r="8431" customFormat="1" x14ac:dyDescent="0.25"/>
    <row r="8432" customFormat="1" x14ac:dyDescent="0.25"/>
    <row r="8433" customFormat="1" x14ac:dyDescent="0.25"/>
    <row r="8434" customFormat="1" x14ac:dyDescent="0.25"/>
    <row r="8435" customFormat="1" x14ac:dyDescent="0.25"/>
    <row r="8436" customFormat="1" x14ac:dyDescent="0.25"/>
    <row r="8437" customFormat="1" x14ac:dyDescent="0.25"/>
    <row r="8438" customFormat="1" x14ac:dyDescent="0.25"/>
    <row r="8439" customFormat="1" x14ac:dyDescent="0.25"/>
    <row r="8440" customFormat="1" x14ac:dyDescent="0.25"/>
    <row r="8441" customFormat="1" x14ac:dyDescent="0.25"/>
    <row r="8442" customFormat="1" x14ac:dyDescent="0.25"/>
    <row r="8443" customFormat="1" x14ac:dyDescent="0.25"/>
    <row r="8444" customFormat="1" x14ac:dyDescent="0.25"/>
    <row r="8445" customFormat="1" x14ac:dyDescent="0.25"/>
    <row r="8446" customFormat="1" x14ac:dyDescent="0.25"/>
    <row r="8447" customFormat="1" x14ac:dyDescent="0.25"/>
    <row r="8448" customFormat="1" x14ac:dyDescent="0.25"/>
    <row r="8449" customFormat="1" x14ac:dyDescent="0.25"/>
    <row r="8450" customFormat="1" x14ac:dyDescent="0.25"/>
    <row r="8451" customFormat="1" x14ac:dyDescent="0.25"/>
    <row r="8452" customFormat="1" x14ac:dyDescent="0.25"/>
    <row r="8453" customFormat="1" x14ac:dyDescent="0.25"/>
    <row r="8454" customFormat="1" x14ac:dyDescent="0.25"/>
    <row r="8455" customFormat="1" x14ac:dyDescent="0.25"/>
    <row r="8456" customFormat="1" x14ac:dyDescent="0.25"/>
    <row r="8457" customFormat="1" x14ac:dyDescent="0.25"/>
    <row r="8458" customFormat="1" x14ac:dyDescent="0.25"/>
    <row r="8459" customFormat="1" x14ac:dyDescent="0.25"/>
    <row r="8460" customFormat="1" x14ac:dyDescent="0.25"/>
    <row r="8461" customFormat="1" x14ac:dyDescent="0.25"/>
    <row r="8462" customFormat="1" x14ac:dyDescent="0.25"/>
    <row r="8463" customFormat="1" x14ac:dyDescent="0.25"/>
    <row r="8464" customFormat="1" x14ac:dyDescent="0.25"/>
    <row r="8465" customFormat="1" x14ac:dyDescent="0.25"/>
    <row r="8466" customFormat="1" x14ac:dyDescent="0.25"/>
    <row r="8467" customFormat="1" x14ac:dyDescent="0.25"/>
    <row r="8468" customFormat="1" x14ac:dyDescent="0.25"/>
    <row r="8469" customFormat="1" x14ac:dyDescent="0.25"/>
    <row r="8470" customFormat="1" x14ac:dyDescent="0.25"/>
    <row r="8471" customFormat="1" x14ac:dyDescent="0.25"/>
    <row r="8472" customFormat="1" x14ac:dyDescent="0.25"/>
    <row r="8473" customFormat="1" x14ac:dyDescent="0.25"/>
    <row r="8474" customFormat="1" x14ac:dyDescent="0.25"/>
    <row r="8475" customFormat="1" x14ac:dyDescent="0.25"/>
    <row r="8476" customFormat="1" x14ac:dyDescent="0.25"/>
    <row r="8477" customFormat="1" x14ac:dyDescent="0.25"/>
    <row r="8478" customFormat="1" x14ac:dyDescent="0.25"/>
    <row r="8479" customFormat="1" x14ac:dyDescent="0.25"/>
    <row r="8480" customFormat="1" x14ac:dyDescent="0.25"/>
    <row r="8481" customFormat="1" x14ac:dyDescent="0.25"/>
    <row r="8482" customFormat="1" x14ac:dyDescent="0.25"/>
    <row r="8483" customFormat="1" x14ac:dyDescent="0.25"/>
    <row r="8484" customFormat="1" x14ac:dyDescent="0.25"/>
    <row r="8485" customFormat="1" x14ac:dyDescent="0.25"/>
    <row r="8486" customFormat="1" x14ac:dyDescent="0.25"/>
    <row r="8487" customFormat="1" x14ac:dyDescent="0.25"/>
    <row r="8488" customFormat="1" x14ac:dyDescent="0.25"/>
    <row r="8489" customFormat="1" x14ac:dyDescent="0.25"/>
    <row r="8490" customFormat="1" x14ac:dyDescent="0.25"/>
    <row r="8491" customFormat="1" x14ac:dyDescent="0.25"/>
    <row r="8492" customFormat="1" x14ac:dyDescent="0.25"/>
    <row r="8493" customFormat="1" x14ac:dyDescent="0.25"/>
    <row r="8494" customFormat="1" x14ac:dyDescent="0.25"/>
    <row r="8495" customFormat="1" x14ac:dyDescent="0.25"/>
    <row r="8496" customFormat="1" x14ac:dyDescent="0.25"/>
    <row r="8497" customFormat="1" x14ac:dyDescent="0.25"/>
    <row r="8498" customFormat="1" x14ac:dyDescent="0.25"/>
    <row r="8499" customFormat="1" x14ac:dyDescent="0.25"/>
    <row r="8500" customFormat="1" x14ac:dyDescent="0.25"/>
    <row r="8501" customFormat="1" x14ac:dyDescent="0.25"/>
    <row r="8502" customFormat="1" x14ac:dyDescent="0.25"/>
    <row r="8503" customFormat="1" x14ac:dyDescent="0.25"/>
    <row r="8504" customFormat="1" x14ac:dyDescent="0.25"/>
    <row r="8505" customFormat="1" x14ac:dyDescent="0.25"/>
    <row r="8506" customFormat="1" x14ac:dyDescent="0.25"/>
    <row r="8507" customFormat="1" x14ac:dyDescent="0.25"/>
    <row r="8508" customFormat="1" x14ac:dyDescent="0.25"/>
    <row r="8509" customFormat="1" x14ac:dyDescent="0.25"/>
    <row r="8510" customFormat="1" x14ac:dyDescent="0.25"/>
    <row r="8511" customFormat="1" x14ac:dyDescent="0.25"/>
    <row r="8512" customFormat="1" x14ac:dyDescent="0.25"/>
    <row r="8513" customFormat="1" x14ac:dyDescent="0.25"/>
    <row r="8514" customFormat="1" x14ac:dyDescent="0.25"/>
    <row r="8515" customFormat="1" x14ac:dyDescent="0.25"/>
    <row r="8516" customFormat="1" x14ac:dyDescent="0.25"/>
    <row r="8517" customFormat="1" x14ac:dyDescent="0.25"/>
    <row r="8518" customFormat="1" x14ac:dyDescent="0.25"/>
    <row r="8519" customFormat="1" x14ac:dyDescent="0.25"/>
    <row r="8520" customFormat="1" x14ac:dyDescent="0.25"/>
    <row r="8521" customFormat="1" x14ac:dyDescent="0.25"/>
    <row r="8522" customFormat="1" x14ac:dyDescent="0.25"/>
    <row r="8523" customFormat="1" x14ac:dyDescent="0.25"/>
    <row r="8524" customFormat="1" x14ac:dyDescent="0.25"/>
    <row r="8525" customFormat="1" x14ac:dyDescent="0.25"/>
    <row r="8526" customFormat="1" x14ac:dyDescent="0.25"/>
    <row r="8527" customFormat="1" x14ac:dyDescent="0.25"/>
    <row r="8528" customFormat="1" x14ac:dyDescent="0.25"/>
    <row r="8529" customFormat="1" x14ac:dyDescent="0.25"/>
    <row r="8530" customFormat="1" x14ac:dyDescent="0.25"/>
    <row r="8531" customFormat="1" x14ac:dyDescent="0.25"/>
    <row r="8532" customFormat="1" x14ac:dyDescent="0.25"/>
    <row r="8533" customFormat="1" x14ac:dyDescent="0.25"/>
    <row r="8534" customFormat="1" x14ac:dyDescent="0.25"/>
    <row r="8535" customFormat="1" x14ac:dyDescent="0.25"/>
    <row r="8536" customFormat="1" x14ac:dyDescent="0.25"/>
    <row r="8537" customFormat="1" x14ac:dyDescent="0.25"/>
    <row r="8538" customFormat="1" x14ac:dyDescent="0.25"/>
    <row r="8539" customFormat="1" x14ac:dyDescent="0.25"/>
    <row r="8540" customFormat="1" x14ac:dyDescent="0.25"/>
    <row r="8541" customFormat="1" x14ac:dyDescent="0.25"/>
    <row r="8542" customFormat="1" x14ac:dyDescent="0.25"/>
    <row r="8543" customFormat="1" x14ac:dyDescent="0.25"/>
    <row r="8544" customFormat="1" x14ac:dyDescent="0.25"/>
    <row r="8545" customFormat="1" x14ac:dyDescent="0.25"/>
    <row r="8546" customFormat="1" x14ac:dyDescent="0.25"/>
    <row r="8547" customFormat="1" x14ac:dyDescent="0.25"/>
    <row r="8548" customFormat="1" x14ac:dyDescent="0.25"/>
    <row r="8549" customFormat="1" x14ac:dyDescent="0.25"/>
    <row r="8550" customFormat="1" x14ac:dyDescent="0.25"/>
    <row r="8551" customFormat="1" x14ac:dyDescent="0.25"/>
    <row r="8552" customFormat="1" x14ac:dyDescent="0.25"/>
    <row r="8553" customFormat="1" x14ac:dyDescent="0.25"/>
    <row r="8554" customFormat="1" x14ac:dyDescent="0.25"/>
    <row r="8555" customFormat="1" x14ac:dyDescent="0.25"/>
    <row r="8556" customFormat="1" x14ac:dyDescent="0.25"/>
    <row r="8557" customFormat="1" x14ac:dyDescent="0.25"/>
    <row r="8558" customFormat="1" x14ac:dyDescent="0.25"/>
    <row r="8559" customFormat="1" x14ac:dyDescent="0.25"/>
    <row r="8560" customFormat="1" x14ac:dyDescent="0.25"/>
    <row r="8561" customFormat="1" x14ac:dyDescent="0.25"/>
    <row r="8562" customFormat="1" x14ac:dyDescent="0.25"/>
    <row r="8563" customFormat="1" x14ac:dyDescent="0.25"/>
    <row r="8564" customFormat="1" x14ac:dyDescent="0.25"/>
    <row r="8565" customFormat="1" x14ac:dyDescent="0.25"/>
    <row r="8566" customFormat="1" x14ac:dyDescent="0.25"/>
    <row r="8567" customFormat="1" x14ac:dyDescent="0.25"/>
    <row r="8568" customFormat="1" x14ac:dyDescent="0.25"/>
    <row r="8569" customFormat="1" x14ac:dyDescent="0.25"/>
    <row r="8570" customFormat="1" x14ac:dyDescent="0.25"/>
    <row r="8571" customFormat="1" x14ac:dyDescent="0.25"/>
    <row r="8572" customFormat="1" x14ac:dyDescent="0.25"/>
    <row r="8573" customFormat="1" x14ac:dyDescent="0.25"/>
    <row r="8574" customFormat="1" x14ac:dyDescent="0.25"/>
    <row r="8575" customFormat="1" x14ac:dyDescent="0.25"/>
    <row r="8576" customFormat="1" x14ac:dyDescent="0.25"/>
    <row r="8577" customFormat="1" x14ac:dyDescent="0.25"/>
    <row r="8578" customFormat="1" x14ac:dyDescent="0.25"/>
    <row r="8579" customFormat="1" x14ac:dyDescent="0.25"/>
    <row r="8580" customFormat="1" x14ac:dyDescent="0.25"/>
    <row r="8581" customFormat="1" x14ac:dyDescent="0.25"/>
    <row r="8582" customFormat="1" x14ac:dyDescent="0.25"/>
    <row r="8583" customFormat="1" x14ac:dyDescent="0.25"/>
    <row r="8584" customFormat="1" x14ac:dyDescent="0.25"/>
    <row r="8585" customFormat="1" x14ac:dyDescent="0.25"/>
    <row r="8586" customFormat="1" x14ac:dyDescent="0.25"/>
    <row r="8587" customFormat="1" x14ac:dyDescent="0.25"/>
    <row r="8588" customFormat="1" x14ac:dyDescent="0.25"/>
    <row r="8589" customFormat="1" x14ac:dyDescent="0.25"/>
    <row r="8590" customFormat="1" x14ac:dyDescent="0.25"/>
    <row r="8591" customFormat="1" x14ac:dyDescent="0.25"/>
    <row r="8592" customFormat="1" x14ac:dyDescent="0.25"/>
    <row r="8593" customFormat="1" x14ac:dyDescent="0.25"/>
    <row r="8594" customFormat="1" x14ac:dyDescent="0.25"/>
    <row r="8595" customFormat="1" x14ac:dyDescent="0.25"/>
    <row r="8596" customFormat="1" x14ac:dyDescent="0.25"/>
    <row r="8597" customFormat="1" x14ac:dyDescent="0.25"/>
    <row r="8598" customFormat="1" x14ac:dyDescent="0.25"/>
    <row r="8599" customFormat="1" x14ac:dyDescent="0.25"/>
    <row r="8600" customFormat="1" x14ac:dyDescent="0.25"/>
    <row r="8601" customFormat="1" x14ac:dyDescent="0.25"/>
    <row r="8602" customFormat="1" x14ac:dyDescent="0.25"/>
    <row r="8603" customFormat="1" x14ac:dyDescent="0.25"/>
    <row r="8604" customFormat="1" x14ac:dyDescent="0.25"/>
    <row r="8605" customFormat="1" x14ac:dyDescent="0.25"/>
    <row r="8606" customFormat="1" x14ac:dyDescent="0.25"/>
    <row r="8607" customFormat="1" x14ac:dyDescent="0.25"/>
    <row r="8608" customFormat="1" x14ac:dyDescent="0.25"/>
    <row r="8609" customFormat="1" x14ac:dyDescent="0.25"/>
    <row r="8610" customFormat="1" x14ac:dyDescent="0.25"/>
    <row r="8611" customFormat="1" x14ac:dyDescent="0.25"/>
    <row r="8612" customFormat="1" x14ac:dyDescent="0.25"/>
    <row r="8613" customFormat="1" x14ac:dyDescent="0.25"/>
    <row r="8614" customFormat="1" x14ac:dyDescent="0.25"/>
    <row r="8615" customFormat="1" x14ac:dyDescent="0.25"/>
    <row r="8616" customFormat="1" x14ac:dyDescent="0.25"/>
    <row r="8617" customFormat="1" x14ac:dyDescent="0.25"/>
    <row r="8618" customFormat="1" x14ac:dyDescent="0.25"/>
    <row r="8619" customFormat="1" x14ac:dyDescent="0.25"/>
    <row r="8620" customFormat="1" x14ac:dyDescent="0.25"/>
    <row r="8621" customFormat="1" x14ac:dyDescent="0.25"/>
    <row r="8622" customFormat="1" x14ac:dyDescent="0.25"/>
    <row r="8623" customFormat="1" x14ac:dyDescent="0.25"/>
    <row r="8624" customFormat="1" x14ac:dyDescent="0.25"/>
    <row r="8625" customFormat="1" x14ac:dyDescent="0.25"/>
    <row r="8626" customFormat="1" x14ac:dyDescent="0.25"/>
    <row r="8627" customFormat="1" x14ac:dyDescent="0.25"/>
    <row r="8628" customFormat="1" x14ac:dyDescent="0.25"/>
    <row r="8629" customFormat="1" x14ac:dyDescent="0.25"/>
    <row r="8630" customFormat="1" x14ac:dyDescent="0.25"/>
    <row r="8631" customFormat="1" x14ac:dyDescent="0.25"/>
    <row r="8632" customFormat="1" x14ac:dyDescent="0.25"/>
    <row r="8633" customFormat="1" x14ac:dyDescent="0.25"/>
    <row r="8634" customFormat="1" x14ac:dyDescent="0.25"/>
    <row r="8635" customFormat="1" x14ac:dyDescent="0.25"/>
    <row r="8636" customFormat="1" x14ac:dyDescent="0.25"/>
    <row r="8637" customFormat="1" x14ac:dyDescent="0.25"/>
    <row r="8638" customFormat="1" x14ac:dyDescent="0.25"/>
    <row r="8639" customFormat="1" x14ac:dyDescent="0.25"/>
    <row r="8640" customFormat="1" x14ac:dyDescent="0.25"/>
    <row r="8641" customFormat="1" x14ac:dyDescent="0.25"/>
    <row r="8642" customFormat="1" x14ac:dyDescent="0.25"/>
    <row r="8643" customFormat="1" x14ac:dyDescent="0.25"/>
    <row r="8644" customFormat="1" x14ac:dyDescent="0.25"/>
    <row r="8645" customFormat="1" x14ac:dyDescent="0.25"/>
    <row r="8646" customFormat="1" x14ac:dyDescent="0.25"/>
    <row r="8647" customFormat="1" x14ac:dyDescent="0.25"/>
    <row r="8648" customFormat="1" x14ac:dyDescent="0.25"/>
    <row r="8649" customFormat="1" x14ac:dyDescent="0.25"/>
    <row r="8650" customFormat="1" x14ac:dyDescent="0.25"/>
    <row r="8651" customFormat="1" x14ac:dyDescent="0.25"/>
    <row r="8652" customFormat="1" x14ac:dyDescent="0.25"/>
    <row r="8653" customFormat="1" x14ac:dyDescent="0.25"/>
    <row r="8654" customFormat="1" x14ac:dyDescent="0.25"/>
    <row r="8655" customFormat="1" x14ac:dyDescent="0.25"/>
    <row r="8656" customFormat="1" x14ac:dyDescent="0.25"/>
    <row r="8657" customFormat="1" x14ac:dyDescent="0.25"/>
    <row r="8658" customFormat="1" x14ac:dyDescent="0.25"/>
    <row r="8659" customFormat="1" x14ac:dyDescent="0.25"/>
    <row r="8660" customFormat="1" x14ac:dyDescent="0.25"/>
    <row r="8661" customFormat="1" x14ac:dyDescent="0.25"/>
    <row r="8662" customFormat="1" x14ac:dyDescent="0.25"/>
    <row r="8663" customFormat="1" x14ac:dyDescent="0.25"/>
    <row r="8664" customFormat="1" x14ac:dyDescent="0.25"/>
    <row r="8665" customFormat="1" x14ac:dyDescent="0.25"/>
    <row r="8666" customFormat="1" x14ac:dyDescent="0.25"/>
    <row r="8667" customFormat="1" x14ac:dyDescent="0.25"/>
    <row r="8668" customFormat="1" x14ac:dyDescent="0.25"/>
    <row r="8669" customFormat="1" x14ac:dyDescent="0.25"/>
    <row r="8670" customFormat="1" x14ac:dyDescent="0.25"/>
    <row r="8671" customFormat="1" x14ac:dyDescent="0.25"/>
    <row r="8672" customFormat="1" x14ac:dyDescent="0.25"/>
    <row r="8673" customFormat="1" x14ac:dyDescent="0.25"/>
    <row r="8674" customFormat="1" x14ac:dyDescent="0.25"/>
    <row r="8675" customFormat="1" x14ac:dyDescent="0.25"/>
    <row r="8676" customFormat="1" x14ac:dyDescent="0.25"/>
    <row r="8677" customFormat="1" x14ac:dyDescent="0.25"/>
    <row r="8678" customFormat="1" x14ac:dyDescent="0.25"/>
    <row r="8679" customFormat="1" x14ac:dyDescent="0.25"/>
    <row r="8680" customFormat="1" x14ac:dyDescent="0.25"/>
    <row r="8681" customFormat="1" x14ac:dyDescent="0.25"/>
    <row r="8682" customFormat="1" x14ac:dyDescent="0.25"/>
    <row r="8683" customFormat="1" x14ac:dyDescent="0.25"/>
    <row r="8684" customFormat="1" x14ac:dyDescent="0.25"/>
    <row r="8685" customFormat="1" x14ac:dyDescent="0.25"/>
    <row r="8686" customFormat="1" x14ac:dyDescent="0.25"/>
    <row r="8687" customFormat="1" x14ac:dyDescent="0.25"/>
    <row r="8688" customFormat="1" x14ac:dyDescent="0.25"/>
    <row r="8689" customFormat="1" x14ac:dyDescent="0.25"/>
    <row r="8690" customFormat="1" x14ac:dyDescent="0.25"/>
    <row r="8691" customFormat="1" x14ac:dyDescent="0.25"/>
    <row r="8692" customFormat="1" x14ac:dyDescent="0.25"/>
    <row r="8693" customFormat="1" x14ac:dyDescent="0.25"/>
    <row r="8694" customFormat="1" x14ac:dyDescent="0.25"/>
    <row r="8695" customFormat="1" x14ac:dyDescent="0.25"/>
    <row r="8696" customFormat="1" x14ac:dyDescent="0.25"/>
    <row r="8697" customFormat="1" x14ac:dyDescent="0.25"/>
    <row r="8698" customFormat="1" x14ac:dyDescent="0.25"/>
    <row r="8699" customFormat="1" x14ac:dyDescent="0.25"/>
    <row r="8700" customFormat="1" x14ac:dyDescent="0.25"/>
    <row r="8701" customFormat="1" x14ac:dyDescent="0.25"/>
    <row r="8702" customFormat="1" x14ac:dyDescent="0.25"/>
    <row r="8703" customFormat="1" x14ac:dyDescent="0.25"/>
    <row r="8704" customFormat="1" x14ac:dyDescent="0.25"/>
    <row r="8705" customFormat="1" x14ac:dyDescent="0.25"/>
    <row r="8706" customFormat="1" x14ac:dyDescent="0.25"/>
    <row r="8707" customFormat="1" x14ac:dyDescent="0.25"/>
    <row r="8708" customFormat="1" x14ac:dyDescent="0.25"/>
    <row r="8709" customFormat="1" x14ac:dyDescent="0.25"/>
    <row r="8710" customFormat="1" x14ac:dyDescent="0.25"/>
    <row r="8711" customFormat="1" x14ac:dyDescent="0.25"/>
    <row r="8712" customFormat="1" x14ac:dyDescent="0.25"/>
    <row r="8713" customFormat="1" x14ac:dyDescent="0.25"/>
    <row r="8714" customFormat="1" x14ac:dyDescent="0.25"/>
    <row r="8715" customFormat="1" x14ac:dyDescent="0.25"/>
    <row r="8716" customFormat="1" x14ac:dyDescent="0.25"/>
    <row r="8717" customFormat="1" x14ac:dyDescent="0.25"/>
    <row r="8718" customFormat="1" x14ac:dyDescent="0.25"/>
    <row r="8719" customFormat="1" x14ac:dyDescent="0.25"/>
    <row r="8720" customFormat="1" x14ac:dyDescent="0.25"/>
    <row r="8721" customFormat="1" x14ac:dyDescent="0.25"/>
    <row r="8722" customFormat="1" x14ac:dyDescent="0.25"/>
    <row r="8723" customFormat="1" x14ac:dyDescent="0.25"/>
    <row r="8724" customFormat="1" x14ac:dyDescent="0.25"/>
    <row r="8725" customFormat="1" x14ac:dyDescent="0.25"/>
    <row r="8726" customFormat="1" x14ac:dyDescent="0.25"/>
    <row r="8727" customFormat="1" x14ac:dyDescent="0.25"/>
    <row r="8728" customFormat="1" x14ac:dyDescent="0.25"/>
    <row r="8729" customFormat="1" x14ac:dyDescent="0.25"/>
    <row r="8730" customFormat="1" x14ac:dyDescent="0.25"/>
    <row r="8731" customFormat="1" x14ac:dyDescent="0.25"/>
    <row r="8732" customFormat="1" x14ac:dyDescent="0.25"/>
    <row r="8733" customFormat="1" x14ac:dyDescent="0.25"/>
    <row r="8734" customFormat="1" x14ac:dyDescent="0.25"/>
    <row r="8735" customFormat="1" x14ac:dyDescent="0.25"/>
    <row r="8736" customFormat="1" x14ac:dyDescent="0.25"/>
    <row r="8737" customFormat="1" x14ac:dyDescent="0.25"/>
    <row r="8738" customFormat="1" x14ac:dyDescent="0.25"/>
    <row r="8739" customFormat="1" x14ac:dyDescent="0.25"/>
    <row r="8740" customFormat="1" x14ac:dyDescent="0.25"/>
    <row r="8741" customFormat="1" x14ac:dyDescent="0.25"/>
    <row r="8742" customFormat="1" x14ac:dyDescent="0.25"/>
    <row r="8743" customFormat="1" x14ac:dyDescent="0.25"/>
    <row r="8744" customFormat="1" x14ac:dyDescent="0.25"/>
    <row r="8745" customFormat="1" x14ac:dyDescent="0.25"/>
    <row r="8746" customFormat="1" x14ac:dyDescent="0.25"/>
    <row r="8747" customFormat="1" x14ac:dyDescent="0.25"/>
    <row r="8748" customFormat="1" x14ac:dyDescent="0.25"/>
    <row r="8749" customFormat="1" x14ac:dyDescent="0.25"/>
    <row r="8750" customFormat="1" x14ac:dyDescent="0.25"/>
    <row r="8751" customFormat="1" x14ac:dyDescent="0.25"/>
    <row r="8752" customFormat="1" x14ac:dyDescent="0.25"/>
    <row r="8753" customFormat="1" x14ac:dyDescent="0.25"/>
    <row r="8754" customFormat="1" x14ac:dyDescent="0.25"/>
    <row r="8755" customFormat="1" x14ac:dyDescent="0.25"/>
    <row r="8756" customFormat="1" x14ac:dyDescent="0.25"/>
    <row r="8757" customFormat="1" x14ac:dyDescent="0.25"/>
    <row r="8758" customFormat="1" x14ac:dyDescent="0.25"/>
    <row r="8759" customFormat="1" x14ac:dyDescent="0.25"/>
    <row r="8760" customFormat="1" x14ac:dyDescent="0.25"/>
    <row r="8761" customFormat="1" x14ac:dyDescent="0.25"/>
    <row r="8762" customFormat="1" x14ac:dyDescent="0.25"/>
    <row r="8763" customFormat="1" x14ac:dyDescent="0.25"/>
    <row r="8764" customFormat="1" x14ac:dyDescent="0.25"/>
    <row r="8765" customFormat="1" x14ac:dyDescent="0.25"/>
    <row r="8766" customFormat="1" x14ac:dyDescent="0.25"/>
    <row r="8767" customFormat="1" x14ac:dyDescent="0.25"/>
    <row r="8768" customFormat="1" x14ac:dyDescent="0.25"/>
    <row r="8769" customFormat="1" x14ac:dyDescent="0.25"/>
    <row r="8770" customFormat="1" x14ac:dyDescent="0.25"/>
    <row r="8771" customFormat="1" x14ac:dyDescent="0.25"/>
    <row r="8772" customFormat="1" x14ac:dyDescent="0.25"/>
    <row r="8773" customFormat="1" x14ac:dyDescent="0.25"/>
    <row r="8774" customFormat="1" x14ac:dyDescent="0.25"/>
    <row r="8775" customFormat="1" x14ac:dyDescent="0.25"/>
    <row r="8776" customFormat="1" x14ac:dyDescent="0.25"/>
    <row r="8777" customFormat="1" x14ac:dyDescent="0.25"/>
    <row r="8778" customFormat="1" x14ac:dyDescent="0.25"/>
    <row r="8779" customFormat="1" x14ac:dyDescent="0.25"/>
    <row r="8780" customFormat="1" x14ac:dyDescent="0.25"/>
    <row r="8781" customFormat="1" x14ac:dyDescent="0.25"/>
    <row r="8782" customFormat="1" x14ac:dyDescent="0.25"/>
    <row r="8783" customFormat="1" x14ac:dyDescent="0.25"/>
    <row r="8784" customFormat="1" x14ac:dyDescent="0.25"/>
    <row r="8785" customFormat="1" x14ac:dyDescent="0.25"/>
    <row r="8786" customFormat="1" x14ac:dyDescent="0.25"/>
    <row r="8787" customFormat="1" x14ac:dyDescent="0.25"/>
    <row r="8788" customFormat="1" x14ac:dyDescent="0.25"/>
    <row r="8789" customFormat="1" x14ac:dyDescent="0.25"/>
    <row r="8790" customFormat="1" x14ac:dyDescent="0.25"/>
    <row r="8791" customFormat="1" x14ac:dyDescent="0.25"/>
    <row r="8792" customFormat="1" x14ac:dyDescent="0.25"/>
    <row r="8793" customFormat="1" x14ac:dyDescent="0.25"/>
    <row r="8794" customFormat="1" x14ac:dyDescent="0.25"/>
    <row r="8795" customFormat="1" x14ac:dyDescent="0.25"/>
    <row r="8796" customFormat="1" x14ac:dyDescent="0.25"/>
    <row r="8797" customFormat="1" x14ac:dyDescent="0.25"/>
    <row r="8798" customFormat="1" x14ac:dyDescent="0.25"/>
    <row r="8799" customFormat="1" x14ac:dyDescent="0.25"/>
    <row r="8800" customFormat="1" x14ac:dyDescent="0.25"/>
    <row r="8801" customFormat="1" x14ac:dyDescent="0.25"/>
    <row r="8802" customFormat="1" x14ac:dyDescent="0.25"/>
    <row r="8803" customFormat="1" x14ac:dyDescent="0.25"/>
    <row r="8804" customFormat="1" x14ac:dyDescent="0.25"/>
    <row r="8805" customFormat="1" x14ac:dyDescent="0.25"/>
    <row r="8806" customFormat="1" x14ac:dyDescent="0.25"/>
    <row r="8807" customFormat="1" x14ac:dyDescent="0.25"/>
    <row r="8808" customFormat="1" x14ac:dyDescent="0.25"/>
    <row r="8809" customFormat="1" x14ac:dyDescent="0.25"/>
    <row r="8810" customFormat="1" x14ac:dyDescent="0.25"/>
    <row r="8811" customFormat="1" x14ac:dyDescent="0.25"/>
    <row r="8812" customFormat="1" x14ac:dyDescent="0.25"/>
    <row r="8813" customFormat="1" x14ac:dyDescent="0.25"/>
    <row r="8814" customFormat="1" x14ac:dyDescent="0.25"/>
    <row r="8815" customFormat="1" x14ac:dyDescent="0.25"/>
    <row r="8816" customFormat="1" x14ac:dyDescent="0.25"/>
    <row r="8817" customFormat="1" x14ac:dyDescent="0.25"/>
    <row r="8818" customFormat="1" x14ac:dyDescent="0.25"/>
    <row r="8819" customFormat="1" x14ac:dyDescent="0.25"/>
    <row r="8820" customFormat="1" x14ac:dyDescent="0.25"/>
    <row r="8821" customFormat="1" x14ac:dyDescent="0.25"/>
    <row r="8822" customFormat="1" x14ac:dyDescent="0.25"/>
    <row r="8823" customFormat="1" x14ac:dyDescent="0.25"/>
    <row r="8824" customFormat="1" x14ac:dyDescent="0.25"/>
    <row r="8825" customFormat="1" x14ac:dyDescent="0.25"/>
    <row r="8826" customFormat="1" x14ac:dyDescent="0.25"/>
    <row r="8827" customFormat="1" x14ac:dyDescent="0.25"/>
    <row r="8828" customFormat="1" x14ac:dyDescent="0.25"/>
    <row r="8829" customFormat="1" x14ac:dyDescent="0.25"/>
    <row r="8830" customFormat="1" x14ac:dyDescent="0.25"/>
    <row r="8831" customFormat="1" x14ac:dyDescent="0.25"/>
    <row r="8832" customFormat="1" x14ac:dyDescent="0.25"/>
    <row r="8833" customFormat="1" x14ac:dyDescent="0.25"/>
    <row r="8834" customFormat="1" x14ac:dyDescent="0.25"/>
    <row r="8835" customFormat="1" x14ac:dyDescent="0.25"/>
    <row r="8836" customFormat="1" x14ac:dyDescent="0.25"/>
    <row r="8837" customFormat="1" x14ac:dyDescent="0.25"/>
    <row r="8838" customFormat="1" x14ac:dyDescent="0.25"/>
    <row r="8839" customFormat="1" x14ac:dyDescent="0.25"/>
    <row r="8840" customFormat="1" x14ac:dyDescent="0.25"/>
    <row r="8841" customFormat="1" x14ac:dyDescent="0.25"/>
    <row r="8842" customFormat="1" x14ac:dyDescent="0.25"/>
    <row r="8843" customFormat="1" x14ac:dyDescent="0.25"/>
    <row r="8844" customFormat="1" x14ac:dyDescent="0.25"/>
    <row r="8845" customFormat="1" x14ac:dyDescent="0.25"/>
    <row r="8846" customFormat="1" x14ac:dyDescent="0.25"/>
    <row r="8847" customFormat="1" x14ac:dyDescent="0.25"/>
    <row r="8848" customFormat="1" x14ac:dyDescent="0.25"/>
    <row r="8849" customFormat="1" x14ac:dyDescent="0.25"/>
    <row r="8850" customFormat="1" x14ac:dyDescent="0.25"/>
    <row r="8851" customFormat="1" x14ac:dyDescent="0.25"/>
    <row r="8852" customFormat="1" x14ac:dyDescent="0.25"/>
    <row r="8853" customFormat="1" x14ac:dyDescent="0.25"/>
    <row r="8854" customFormat="1" x14ac:dyDescent="0.25"/>
    <row r="8855" customFormat="1" x14ac:dyDescent="0.25"/>
    <row r="8856" customFormat="1" x14ac:dyDescent="0.25"/>
    <row r="8857" customFormat="1" x14ac:dyDescent="0.25"/>
    <row r="8858" customFormat="1" x14ac:dyDescent="0.25"/>
    <row r="8859" customFormat="1" x14ac:dyDescent="0.25"/>
    <row r="8860" customFormat="1" x14ac:dyDescent="0.25"/>
    <row r="8861" customFormat="1" x14ac:dyDescent="0.25"/>
    <row r="8862" customFormat="1" x14ac:dyDescent="0.25"/>
    <row r="8863" customFormat="1" x14ac:dyDescent="0.25"/>
    <row r="8864" customFormat="1" x14ac:dyDescent="0.25"/>
    <row r="8865" customFormat="1" x14ac:dyDescent="0.25"/>
    <row r="8866" customFormat="1" x14ac:dyDescent="0.25"/>
    <row r="8867" customFormat="1" x14ac:dyDescent="0.25"/>
    <row r="8868" customFormat="1" x14ac:dyDescent="0.25"/>
    <row r="8869" customFormat="1" x14ac:dyDescent="0.25"/>
    <row r="8870" customFormat="1" x14ac:dyDescent="0.25"/>
    <row r="8871" customFormat="1" x14ac:dyDescent="0.25"/>
    <row r="8872" customFormat="1" x14ac:dyDescent="0.25"/>
    <row r="8873" customFormat="1" x14ac:dyDescent="0.25"/>
    <row r="8874" customFormat="1" x14ac:dyDescent="0.25"/>
    <row r="8875" customFormat="1" x14ac:dyDescent="0.25"/>
    <row r="8876" customFormat="1" x14ac:dyDescent="0.25"/>
    <row r="8877" customFormat="1" x14ac:dyDescent="0.25"/>
    <row r="8878" customFormat="1" x14ac:dyDescent="0.25"/>
    <row r="8879" customFormat="1" x14ac:dyDescent="0.25"/>
    <row r="8880" customFormat="1" x14ac:dyDescent="0.25"/>
    <row r="8881" customFormat="1" x14ac:dyDescent="0.25"/>
    <row r="8882" customFormat="1" x14ac:dyDescent="0.25"/>
    <row r="8883" customFormat="1" x14ac:dyDescent="0.25"/>
    <row r="8884" customFormat="1" x14ac:dyDescent="0.25"/>
    <row r="8885" customFormat="1" x14ac:dyDescent="0.25"/>
    <row r="8886" customFormat="1" x14ac:dyDescent="0.25"/>
    <row r="8887" customFormat="1" x14ac:dyDescent="0.25"/>
    <row r="8888" customFormat="1" x14ac:dyDescent="0.25"/>
    <row r="8889" customFormat="1" x14ac:dyDescent="0.25"/>
    <row r="8890" customFormat="1" x14ac:dyDescent="0.25"/>
    <row r="8891" customFormat="1" x14ac:dyDescent="0.25"/>
    <row r="8892" customFormat="1" x14ac:dyDescent="0.25"/>
    <row r="8893" customFormat="1" x14ac:dyDescent="0.25"/>
    <row r="8894" customFormat="1" x14ac:dyDescent="0.25"/>
    <row r="8895" customFormat="1" x14ac:dyDescent="0.25"/>
    <row r="8896" customFormat="1" x14ac:dyDescent="0.25"/>
    <row r="8897" customFormat="1" x14ac:dyDescent="0.25"/>
    <row r="8898" customFormat="1" x14ac:dyDescent="0.25"/>
    <row r="8899" customFormat="1" x14ac:dyDescent="0.25"/>
    <row r="8900" customFormat="1" x14ac:dyDescent="0.25"/>
    <row r="8901" customFormat="1" x14ac:dyDescent="0.25"/>
    <row r="8902" customFormat="1" x14ac:dyDescent="0.25"/>
    <row r="8903" customFormat="1" x14ac:dyDescent="0.25"/>
    <row r="8904" customFormat="1" x14ac:dyDescent="0.25"/>
    <row r="8905" customFormat="1" x14ac:dyDescent="0.25"/>
    <row r="8906" customFormat="1" x14ac:dyDescent="0.25"/>
    <row r="8907" customFormat="1" x14ac:dyDescent="0.25"/>
    <row r="8908" customFormat="1" x14ac:dyDescent="0.25"/>
    <row r="8909" customFormat="1" x14ac:dyDescent="0.25"/>
    <row r="8910" customFormat="1" x14ac:dyDescent="0.25"/>
    <row r="8911" customFormat="1" x14ac:dyDescent="0.25"/>
    <row r="8912" customFormat="1" x14ac:dyDescent="0.25"/>
    <row r="8913" customFormat="1" x14ac:dyDescent="0.25"/>
    <row r="8914" customFormat="1" x14ac:dyDescent="0.25"/>
    <row r="8915" customFormat="1" x14ac:dyDescent="0.25"/>
    <row r="8916" customFormat="1" x14ac:dyDescent="0.25"/>
    <row r="8917" customFormat="1" x14ac:dyDescent="0.25"/>
    <row r="8918" customFormat="1" x14ac:dyDescent="0.25"/>
    <row r="8919" customFormat="1" x14ac:dyDescent="0.25"/>
    <row r="8920" customFormat="1" x14ac:dyDescent="0.25"/>
    <row r="8921" customFormat="1" x14ac:dyDescent="0.25"/>
    <row r="8922" customFormat="1" x14ac:dyDescent="0.25"/>
    <row r="8923" customFormat="1" x14ac:dyDescent="0.25"/>
    <row r="8924" customFormat="1" x14ac:dyDescent="0.25"/>
    <row r="8925" customFormat="1" x14ac:dyDescent="0.25"/>
    <row r="8926" customFormat="1" x14ac:dyDescent="0.25"/>
    <row r="8927" customFormat="1" x14ac:dyDescent="0.25"/>
    <row r="8928" customFormat="1" x14ac:dyDescent="0.25"/>
    <row r="8929" customFormat="1" x14ac:dyDescent="0.25"/>
    <row r="8930" customFormat="1" x14ac:dyDescent="0.25"/>
    <row r="8931" customFormat="1" x14ac:dyDescent="0.25"/>
    <row r="8932" customFormat="1" x14ac:dyDescent="0.25"/>
    <row r="8933" customFormat="1" x14ac:dyDescent="0.25"/>
    <row r="8934" customFormat="1" x14ac:dyDescent="0.25"/>
    <row r="8935" customFormat="1" x14ac:dyDescent="0.25"/>
    <row r="8936" customFormat="1" x14ac:dyDescent="0.25"/>
    <row r="8937" customFormat="1" x14ac:dyDescent="0.25"/>
    <row r="8938" customFormat="1" x14ac:dyDescent="0.25"/>
    <row r="8939" customFormat="1" x14ac:dyDescent="0.25"/>
    <row r="8940" customFormat="1" x14ac:dyDescent="0.25"/>
    <row r="8941" customFormat="1" x14ac:dyDescent="0.25"/>
    <row r="8942" customFormat="1" x14ac:dyDescent="0.25"/>
    <row r="8943" customFormat="1" x14ac:dyDescent="0.25"/>
    <row r="8944" customFormat="1" x14ac:dyDescent="0.25"/>
    <row r="8945" customFormat="1" x14ac:dyDescent="0.25"/>
    <row r="8946" customFormat="1" x14ac:dyDescent="0.25"/>
    <row r="8947" customFormat="1" x14ac:dyDescent="0.25"/>
    <row r="8948" customFormat="1" x14ac:dyDescent="0.25"/>
    <row r="8949" customFormat="1" x14ac:dyDescent="0.25"/>
    <row r="8950" customFormat="1" x14ac:dyDescent="0.25"/>
    <row r="8951" customFormat="1" x14ac:dyDescent="0.25"/>
    <row r="8952" customFormat="1" x14ac:dyDescent="0.25"/>
    <row r="8953" customFormat="1" x14ac:dyDescent="0.25"/>
    <row r="8954" customFormat="1" x14ac:dyDescent="0.25"/>
    <row r="8955" customFormat="1" x14ac:dyDescent="0.25"/>
    <row r="8956" customFormat="1" x14ac:dyDescent="0.25"/>
    <row r="8957" customFormat="1" x14ac:dyDescent="0.25"/>
    <row r="8958" customFormat="1" x14ac:dyDescent="0.25"/>
    <row r="8959" customFormat="1" x14ac:dyDescent="0.25"/>
    <row r="8960" customFormat="1" x14ac:dyDescent="0.25"/>
    <row r="8961" customFormat="1" x14ac:dyDescent="0.25"/>
    <row r="8962" customFormat="1" x14ac:dyDescent="0.25"/>
    <row r="8963" customFormat="1" x14ac:dyDescent="0.25"/>
    <row r="8964" customFormat="1" x14ac:dyDescent="0.25"/>
    <row r="8965" customFormat="1" x14ac:dyDescent="0.25"/>
    <row r="8966" customFormat="1" x14ac:dyDescent="0.25"/>
    <row r="8967" customFormat="1" x14ac:dyDescent="0.25"/>
    <row r="8968" customFormat="1" x14ac:dyDescent="0.25"/>
    <row r="8969" customFormat="1" x14ac:dyDescent="0.25"/>
    <row r="8970" customFormat="1" x14ac:dyDescent="0.25"/>
    <row r="8971" customFormat="1" x14ac:dyDescent="0.25"/>
    <row r="8972" customFormat="1" x14ac:dyDescent="0.25"/>
    <row r="8973" customFormat="1" x14ac:dyDescent="0.25"/>
    <row r="8974" customFormat="1" x14ac:dyDescent="0.25"/>
    <row r="8975" customFormat="1" x14ac:dyDescent="0.25"/>
    <row r="8976" customFormat="1" x14ac:dyDescent="0.25"/>
    <row r="8977" customFormat="1" x14ac:dyDescent="0.25"/>
    <row r="8978" customFormat="1" x14ac:dyDescent="0.25"/>
    <row r="8979" customFormat="1" x14ac:dyDescent="0.25"/>
    <row r="8980" customFormat="1" x14ac:dyDescent="0.25"/>
    <row r="8981" customFormat="1" x14ac:dyDescent="0.25"/>
    <row r="8982" customFormat="1" x14ac:dyDescent="0.25"/>
    <row r="8983" customFormat="1" x14ac:dyDescent="0.25"/>
    <row r="8984" customFormat="1" x14ac:dyDescent="0.25"/>
    <row r="8985" customFormat="1" x14ac:dyDescent="0.25"/>
    <row r="8986" customFormat="1" x14ac:dyDescent="0.25"/>
    <row r="8987" customFormat="1" x14ac:dyDescent="0.25"/>
    <row r="8988" customFormat="1" x14ac:dyDescent="0.25"/>
    <row r="8989" customFormat="1" x14ac:dyDescent="0.25"/>
    <row r="8990" customFormat="1" x14ac:dyDescent="0.25"/>
    <row r="8991" customFormat="1" x14ac:dyDescent="0.25"/>
    <row r="8992" customFormat="1" x14ac:dyDescent="0.25"/>
    <row r="8993" customFormat="1" x14ac:dyDescent="0.25"/>
    <row r="8994" customFormat="1" x14ac:dyDescent="0.25"/>
    <row r="8995" customFormat="1" x14ac:dyDescent="0.25"/>
    <row r="8996" customFormat="1" x14ac:dyDescent="0.25"/>
    <row r="8997" customFormat="1" x14ac:dyDescent="0.25"/>
    <row r="8998" customFormat="1" x14ac:dyDescent="0.25"/>
    <row r="8999" customFormat="1" x14ac:dyDescent="0.25"/>
    <row r="9000" customFormat="1" x14ac:dyDescent="0.25"/>
    <row r="9001" customFormat="1" x14ac:dyDescent="0.25"/>
    <row r="9002" customFormat="1" x14ac:dyDescent="0.25"/>
    <row r="9003" customFormat="1" x14ac:dyDescent="0.25"/>
    <row r="9004" customFormat="1" x14ac:dyDescent="0.25"/>
    <row r="9005" customFormat="1" x14ac:dyDescent="0.25"/>
    <row r="9006" customFormat="1" x14ac:dyDescent="0.25"/>
    <row r="9007" customFormat="1" x14ac:dyDescent="0.25"/>
    <row r="9008" customFormat="1" x14ac:dyDescent="0.25"/>
    <row r="9009" customFormat="1" x14ac:dyDescent="0.25"/>
    <row r="9010" customFormat="1" x14ac:dyDescent="0.25"/>
    <row r="9011" customFormat="1" x14ac:dyDescent="0.25"/>
    <row r="9012" customFormat="1" x14ac:dyDescent="0.25"/>
    <row r="9013" customFormat="1" x14ac:dyDescent="0.25"/>
    <row r="9014" customFormat="1" x14ac:dyDescent="0.25"/>
    <row r="9015" customFormat="1" x14ac:dyDescent="0.25"/>
    <row r="9016" customFormat="1" x14ac:dyDescent="0.25"/>
    <row r="9017" customFormat="1" x14ac:dyDescent="0.25"/>
    <row r="9018" customFormat="1" x14ac:dyDescent="0.25"/>
    <row r="9019" customFormat="1" x14ac:dyDescent="0.25"/>
    <row r="9020" customFormat="1" x14ac:dyDescent="0.25"/>
    <row r="9021" customFormat="1" x14ac:dyDescent="0.25"/>
    <row r="9022" customFormat="1" x14ac:dyDescent="0.25"/>
    <row r="9023" customFormat="1" x14ac:dyDescent="0.25"/>
    <row r="9024" customFormat="1" x14ac:dyDescent="0.25"/>
    <row r="9025" customFormat="1" x14ac:dyDescent="0.25"/>
    <row r="9026" customFormat="1" x14ac:dyDescent="0.25"/>
    <row r="9027" customFormat="1" x14ac:dyDescent="0.25"/>
    <row r="9028" customFormat="1" x14ac:dyDescent="0.25"/>
    <row r="9029" customFormat="1" x14ac:dyDescent="0.25"/>
    <row r="9030" customFormat="1" x14ac:dyDescent="0.25"/>
    <row r="9031" customFormat="1" x14ac:dyDescent="0.25"/>
    <row r="9032" customFormat="1" x14ac:dyDescent="0.25"/>
    <row r="9033" customFormat="1" x14ac:dyDescent="0.25"/>
    <row r="9034" customFormat="1" x14ac:dyDescent="0.25"/>
    <row r="9035" customFormat="1" x14ac:dyDescent="0.25"/>
    <row r="9036" customFormat="1" x14ac:dyDescent="0.25"/>
    <row r="9037" customFormat="1" x14ac:dyDescent="0.25"/>
    <row r="9038" customFormat="1" x14ac:dyDescent="0.25"/>
    <row r="9039" customFormat="1" x14ac:dyDescent="0.25"/>
    <row r="9040" customFormat="1" x14ac:dyDescent="0.25"/>
    <row r="9041" customFormat="1" x14ac:dyDescent="0.25"/>
    <row r="9042" customFormat="1" x14ac:dyDescent="0.25"/>
    <row r="9043" customFormat="1" x14ac:dyDescent="0.25"/>
    <row r="9044" customFormat="1" x14ac:dyDescent="0.25"/>
    <row r="9045" customFormat="1" x14ac:dyDescent="0.25"/>
    <row r="9046" customFormat="1" x14ac:dyDescent="0.25"/>
    <row r="9047" customFormat="1" x14ac:dyDescent="0.25"/>
    <row r="9048" customFormat="1" x14ac:dyDescent="0.25"/>
    <row r="9049" customFormat="1" x14ac:dyDescent="0.25"/>
    <row r="9050" customFormat="1" x14ac:dyDescent="0.25"/>
    <row r="9051" customFormat="1" x14ac:dyDescent="0.25"/>
    <row r="9052" customFormat="1" x14ac:dyDescent="0.25"/>
    <row r="9053" customFormat="1" x14ac:dyDescent="0.25"/>
    <row r="9054" customFormat="1" x14ac:dyDescent="0.25"/>
    <row r="9055" customFormat="1" x14ac:dyDescent="0.25"/>
    <row r="9056" customFormat="1" x14ac:dyDescent="0.25"/>
    <row r="9057" customFormat="1" x14ac:dyDescent="0.25"/>
    <row r="9058" customFormat="1" x14ac:dyDescent="0.25"/>
    <row r="9059" customFormat="1" x14ac:dyDescent="0.25"/>
    <row r="9060" customFormat="1" x14ac:dyDescent="0.25"/>
    <row r="9061" customFormat="1" x14ac:dyDescent="0.25"/>
    <row r="9062" customFormat="1" x14ac:dyDescent="0.25"/>
    <row r="9063" customFormat="1" x14ac:dyDescent="0.25"/>
    <row r="9064" customFormat="1" x14ac:dyDescent="0.25"/>
    <row r="9065" customFormat="1" x14ac:dyDescent="0.25"/>
    <row r="9066" customFormat="1" x14ac:dyDescent="0.25"/>
    <row r="9067" customFormat="1" x14ac:dyDescent="0.25"/>
    <row r="9068" customFormat="1" x14ac:dyDescent="0.25"/>
    <row r="9069" customFormat="1" x14ac:dyDescent="0.25"/>
    <row r="9070" customFormat="1" x14ac:dyDescent="0.25"/>
    <row r="9071" customFormat="1" x14ac:dyDescent="0.25"/>
    <row r="9072" customFormat="1" x14ac:dyDescent="0.25"/>
    <row r="9073" customFormat="1" x14ac:dyDescent="0.25"/>
    <row r="9074" customFormat="1" x14ac:dyDescent="0.25"/>
    <row r="9075" customFormat="1" x14ac:dyDescent="0.25"/>
    <row r="9076" customFormat="1" x14ac:dyDescent="0.25"/>
    <row r="9077" customFormat="1" x14ac:dyDescent="0.25"/>
    <row r="9078" customFormat="1" x14ac:dyDescent="0.25"/>
    <row r="9079" customFormat="1" x14ac:dyDescent="0.25"/>
    <row r="9080" customFormat="1" x14ac:dyDescent="0.25"/>
    <row r="9081" customFormat="1" x14ac:dyDescent="0.25"/>
    <row r="9082" customFormat="1" x14ac:dyDescent="0.25"/>
    <row r="9083" customFormat="1" x14ac:dyDescent="0.25"/>
    <row r="9084" customFormat="1" x14ac:dyDescent="0.25"/>
    <row r="9085" customFormat="1" x14ac:dyDescent="0.25"/>
    <row r="9086" customFormat="1" x14ac:dyDescent="0.25"/>
    <row r="9087" customFormat="1" x14ac:dyDescent="0.25"/>
    <row r="9088" customFormat="1" x14ac:dyDescent="0.25"/>
    <row r="9089" customFormat="1" x14ac:dyDescent="0.25"/>
    <row r="9090" customFormat="1" x14ac:dyDescent="0.25"/>
    <row r="9091" customFormat="1" x14ac:dyDescent="0.25"/>
    <row r="9092" customFormat="1" x14ac:dyDescent="0.25"/>
    <row r="9093" customFormat="1" x14ac:dyDescent="0.25"/>
    <row r="9094" customFormat="1" x14ac:dyDescent="0.25"/>
    <row r="9095" customFormat="1" x14ac:dyDescent="0.25"/>
    <row r="9096" customFormat="1" x14ac:dyDescent="0.25"/>
    <row r="9097" customFormat="1" x14ac:dyDescent="0.25"/>
    <row r="9098" customFormat="1" x14ac:dyDescent="0.25"/>
    <row r="9099" customFormat="1" x14ac:dyDescent="0.25"/>
    <row r="9100" customFormat="1" x14ac:dyDescent="0.25"/>
    <row r="9101" customFormat="1" x14ac:dyDescent="0.25"/>
    <row r="9102" customFormat="1" x14ac:dyDescent="0.25"/>
    <row r="9103" customFormat="1" x14ac:dyDescent="0.25"/>
    <row r="9104" customFormat="1" x14ac:dyDescent="0.25"/>
    <row r="9105" customFormat="1" x14ac:dyDescent="0.25"/>
    <row r="9106" customFormat="1" x14ac:dyDescent="0.25"/>
    <row r="9107" customFormat="1" x14ac:dyDescent="0.25"/>
    <row r="9108" customFormat="1" x14ac:dyDescent="0.25"/>
    <row r="9109" customFormat="1" x14ac:dyDescent="0.25"/>
    <row r="9110" customFormat="1" x14ac:dyDescent="0.25"/>
    <row r="9111" customFormat="1" x14ac:dyDescent="0.25"/>
    <row r="9112" customFormat="1" x14ac:dyDescent="0.25"/>
    <row r="9113" customFormat="1" x14ac:dyDescent="0.25"/>
    <row r="9114" customFormat="1" x14ac:dyDescent="0.25"/>
    <row r="9115" customFormat="1" x14ac:dyDescent="0.25"/>
    <row r="9116" customFormat="1" x14ac:dyDescent="0.25"/>
    <row r="9117" customFormat="1" x14ac:dyDescent="0.25"/>
    <row r="9118" customFormat="1" x14ac:dyDescent="0.25"/>
    <row r="9119" customFormat="1" x14ac:dyDescent="0.25"/>
    <row r="9120" customFormat="1" x14ac:dyDescent="0.25"/>
    <row r="9121" customFormat="1" x14ac:dyDescent="0.25"/>
    <row r="9122" customFormat="1" x14ac:dyDescent="0.25"/>
    <row r="9123" customFormat="1" x14ac:dyDescent="0.25"/>
    <row r="9124" customFormat="1" x14ac:dyDescent="0.25"/>
    <row r="9125" customFormat="1" x14ac:dyDescent="0.25"/>
    <row r="9126" customFormat="1" x14ac:dyDescent="0.25"/>
    <row r="9127" customFormat="1" x14ac:dyDescent="0.25"/>
    <row r="9128" customFormat="1" x14ac:dyDescent="0.25"/>
    <row r="9129" customFormat="1" x14ac:dyDescent="0.25"/>
    <row r="9130" customFormat="1" x14ac:dyDescent="0.25"/>
    <row r="9131" customFormat="1" x14ac:dyDescent="0.25"/>
    <row r="9132" customFormat="1" x14ac:dyDescent="0.25"/>
    <row r="9133" customFormat="1" x14ac:dyDescent="0.25"/>
    <row r="9134" customFormat="1" x14ac:dyDescent="0.25"/>
    <row r="9135" customFormat="1" x14ac:dyDescent="0.25"/>
    <row r="9136" customFormat="1" x14ac:dyDescent="0.25"/>
    <row r="9137" customFormat="1" x14ac:dyDescent="0.25"/>
    <row r="9138" customFormat="1" x14ac:dyDescent="0.25"/>
    <row r="9139" customFormat="1" x14ac:dyDescent="0.25"/>
    <row r="9140" customFormat="1" x14ac:dyDescent="0.25"/>
    <row r="9141" customFormat="1" x14ac:dyDescent="0.25"/>
    <row r="9142" customFormat="1" x14ac:dyDescent="0.25"/>
    <row r="9143" customFormat="1" x14ac:dyDescent="0.25"/>
    <row r="9144" customFormat="1" x14ac:dyDescent="0.25"/>
    <row r="9145" customFormat="1" x14ac:dyDescent="0.25"/>
    <row r="9146" customFormat="1" x14ac:dyDescent="0.25"/>
    <row r="9147" customFormat="1" x14ac:dyDescent="0.25"/>
    <row r="9148" customFormat="1" x14ac:dyDescent="0.25"/>
    <row r="9149" customFormat="1" x14ac:dyDescent="0.25"/>
    <row r="9150" customFormat="1" x14ac:dyDescent="0.25"/>
    <row r="9151" customFormat="1" x14ac:dyDescent="0.25"/>
    <row r="9152" customFormat="1" x14ac:dyDescent="0.25"/>
    <row r="9153" customFormat="1" x14ac:dyDescent="0.25"/>
    <row r="9154" customFormat="1" x14ac:dyDescent="0.25"/>
    <row r="9155" customFormat="1" x14ac:dyDescent="0.25"/>
    <row r="9156" customFormat="1" x14ac:dyDescent="0.25"/>
    <row r="9157" customFormat="1" x14ac:dyDescent="0.25"/>
    <row r="9158" customFormat="1" x14ac:dyDescent="0.25"/>
  </sheetData>
  <sheetProtection algorithmName="SHA-512" hashValue="B8LQIs8t7HIEIEmdeEytKUcATgLbEsgeEEiQESfFbQw4SBjSmHwRiZfCkdaBE9EWZZ41uSz//4SxapcDcKDcRw==" saltValue="6ZnQCpPfUb8rSNKso8tcxw==" spinCount="100000" sheet="1" selectLockedCells="1" selectUnlockedCells="1"/>
  <mergeCells count="25">
    <mergeCell ref="D31:W31"/>
    <mergeCell ref="D15:W15"/>
    <mergeCell ref="D17:W17"/>
    <mergeCell ref="D19:W19"/>
    <mergeCell ref="D45:W45"/>
    <mergeCell ref="D33:W33"/>
    <mergeCell ref="D35:W35"/>
    <mergeCell ref="D37:W37"/>
    <mergeCell ref="D39:W39"/>
    <mergeCell ref="D41:W41"/>
    <mergeCell ref="D43:W43"/>
    <mergeCell ref="D44:W44"/>
    <mergeCell ref="S1:W1"/>
    <mergeCell ref="B7:W7"/>
    <mergeCell ref="C10:W10"/>
    <mergeCell ref="D11:L11"/>
    <mergeCell ref="C12:W12"/>
    <mergeCell ref="C3:L3"/>
    <mergeCell ref="C4:L4"/>
    <mergeCell ref="C5:L5"/>
    <mergeCell ref="D21:W21"/>
    <mergeCell ref="D23:W23"/>
    <mergeCell ref="D27:W27"/>
    <mergeCell ref="D25:W25"/>
    <mergeCell ref="D29:W29"/>
  </mergeCells>
  <pageMargins left="0.70866141732283472" right="0.70866141732283472" top="0.74803149606299213" bottom="0.74803149606299213" header="0.31496062992125984" footer="0.31496062992125984"/>
  <pageSetup paperSize="8" scale="51" orientation="landscape" r:id="rId1"/>
  <headerFooter>
    <oddHeader>&amp;L&amp;F&amp;R&amp;A</oddHeader>
    <oddFooter>&amp;L© NHS England 2021            &amp;ROFFICIAL - SENSITIVE COMMERCIAL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8F57B-9C30-4B76-A800-D76AC50F7AFE}">
  <sheetPr>
    <tabColor rgb="FFFF0000"/>
    <pageSetUpPr fitToPage="1"/>
  </sheetPr>
  <dimension ref="A1:Q28"/>
  <sheetViews>
    <sheetView tabSelected="1" workbookViewId="0">
      <selection activeCell="I7" sqref="I7"/>
    </sheetView>
  </sheetViews>
  <sheetFormatPr defaultRowHeight="15" x14ac:dyDescent="0.25"/>
  <cols>
    <col min="2" max="2" width="19.140625" customWidth="1"/>
    <col min="3" max="3" width="45.28515625" customWidth="1"/>
    <col min="4" max="4" width="12.7109375" customWidth="1"/>
    <col min="5" max="5" width="15.140625" customWidth="1"/>
    <col min="6" max="6" width="14" customWidth="1"/>
  </cols>
  <sheetData>
    <row r="1" spans="1:17" ht="20.25" x14ac:dyDescent="0.3">
      <c r="A1" s="62" t="s">
        <v>167</v>
      </c>
      <c r="D1" s="43" t="s">
        <v>0</v>
      </c>
    </row>
    <row r="2" spans="1:17" ht="46.5" customHeight="1" x14ac:dyDescent="0.25">
      <c r="A2" s="252" t="s">
        <v>211</v>
      </c>
      <c r="B2" s="252"/>
      <c r="C2" s="252"/>
      <c r="D2" s="252"/>
      <c r="E2" s="252"/>
      <c r="F2" s="252"/>
      <c r="G2" s="146"/>
      <c r="H2" s="146"/>
      <c r="I2" s="146"/>
      <c r="J2" s="146"/>
      <c r="K2" s="146"/>
      <c r="L2" s="146"/>
      <c r="M2" s="146"/>
      <c r="N2" s="146"/>
      <c r="O2" s="146"/>
      <c r="P2" s="146"/>
      <c r="Q2" s="146"/>
    </row>
    <row r="3" spans="1:17" ht="73.5" customHeight="1" thickBot="1" x14ac:dyDescent="0.3">
      <c r="A3" s="253" t="s">
        <v>295</v>
      </c>
      <c r="B3" s="254"/>
      <c r="C3" s="254"/>
      <c r="D3" s="254"/>
      <c r="E3" s="254"/>
      <c r="F3" s="254"/>
    </row>
    <row r="4" spans="1:17" ht="90" thickBot="1" x14ac:dyDescent="0.3">
      <c r="A4" s="134" t="s">
        <v>212</v>
      </c>
      <c r="B4" s="135" t="s">
        <v>213</v>
      </c>
      <c r="C4" s="136" t="s">
        <v>119</v>
      </c>
      <c r="D4" s="135" t="s">
        <v>214</v>
      </c>
      <c r="E4" s="136" t="s">
        <v>215</v>
      </c>
      <c r="F4" s="135" t="s">
        <v>216</v>
      </c>
    </row>
    <row r="5" spans="1:17" ht="25.5" customHeight="1" thickBot="1" x14ac:dyDescent="0.3">
      <c r="A5" s="137">
        <v>1</v>
      </c>
      <c r="B5" s="138" t="s">
        <v>217</v>
      </c>
      <c r="C5" s="139" t="s">
        <v>178</v>
      </c>
      <c r="D5" s="140">
        <v>2226</v>
      </c>
      <c r="E5" s="141">
        <v>201690967</v>
      </c>
      <c r="F5" s="138" t="s">
        <v>149</v>
      </c>
    </row>
    <row r="6" spans="1:17" ht="25.5" customHeight="1" thickBot="1" x14ac:dyDescent="0.3">
      <c r="A6" s="137">
        <v>2</v>
      </c>
      <c r="B6" s="138" t="s">
        <v>217</v>
      </c>
      <c r="C6" s="139" t="s">
        <v>191</v>
      </c>
      <c r="D6" s="140">
        <v>1089</v>
      </c>
      <c r="E6" s="141">
        <v>195339000</v>
      </c>
      <c r="F6" s="138" t="s">
        <v>149</v>
      </c>
    </row>
    <row r="7" spans="1:17" ht="25.5" customHeight="1" thickBot="1" x14ac:dyDescent="0.3">
      <c r="A7" s="137">
        <v>3</v>
      </c>
      <c r="B7" s="138" t="s">
        <v>217</v>
      </c>
      <c r="C7" s="139" t="s">
        <v>193</v>
      </c>
      <c r="D7" s="140">
        <v>1139</v>
      </c>
      <c r="E7" s="141">
        <v>5000000</v>
      </c>
      <c r="F7" s="138" t="s">
        <v>150</v>
      </c>
    </row>
    <row r="8" spans="1:17" ht="25.5" customHeight="1" thickBot="1" x14ac:dyDescent="0.3">
      <c r="A8" s="137">
        <v>4</v>
      </c>
      <c r="B8" s="138" t="s">
        <v>218</v>
      </c>
      <c r="C8" s="139" t="s">
        <v>197</v>
      </c>
      <c r="D8" s="140">
        <v>260</v>
      </c>
      <c r="E8" s="141">
        <v>45000000</v>
      </c>
      <c r="F8" s="138" t="s">
        <v>149</v>
      </c>
    </row>
    <row r="9" spans="1:17" ht="25.5" customHeight="1" thickBot="1" x14ac:dyDescent="0.3">
      <c r="A9" s="137">
        <v>5</v>
      </c>
      <c r="B9" s="138" t="s">
        <v>218</v>
      </c>
      <c r="C9" s="139" t="s">
        <v>198</v>
      </c>
      <c r="D9" s="140">
        <v>108</v>
      </c>
      <c r="E9" s="141">
        <v>9805333</v>
      </c>
      <c r="F9" s="138" t="s">
        <v>149</v>
      </c>
    </row>
    <row r="10" spans="1:17" ht="25.5" customHeight="1" thickBot="1" x14ac:dyDescent="0.3">
      <c r="A10" s="137">
        <v>6</v>
      </c>
      <c r="B10" s="138" t="s">
        <v>218</v>
      </c>
      <c r="C10" s="139" t="s">
        <v>199</v>
      </c>
      <c r="D10" s="140">
        <v>81</v>
      </c>
      <c r="E10" s="141">
        <v>10000000</v>
      </c>
      <c r="F10" s="138" t="s">
        <v>149</v>
      </c>
    </row>
    <row r="11" spans="1:17" ht="25.5" customHeight="1" thickBot="1" x14ac:dyDescent="0.3">
      <c r="A11" s="137">
        <v>7</v>
      </c>
      <c r="B11" s="138" t="s">
        <v>218</v>
      </c>
      <c r="C11" s="139" t="s">
        <v>200</v>
      </c>
      <c r="D11" s="140">
        <v>365</v>
      </c>
      <c r="E11" s="141">
        <v>28865183</v>
      </c>
      <c r="F11" s="138" t="s">
        <v>149</v>
      </c>
    </row>
    <row r="12" spans="1:17" ht="25.5" customHeight="1" thickBot="1" x14ac:dyDescent="0.3">
      <c r="A12" s="137">
        <v>8</v>
      </c>
      <c r="B12" s="138" t="s">
        <v>218</v>
      </c>
      <c r="C12" s="139" t="s">
        <v>151</v>
      </c>
      <c r="D12" s="140">
        <v>300</v>
      </c>
      <c r="E12" s="141">
        <v>36176</v>
      </c>
      <c r="F12" s="138" t="s">
        <v>150</v>
      </c>
    </row>
    <row r="13" spans="1:17" ht="25.5" customHeight="1" thickBot="1" x14ac:dyDescent="0.3">
      <c r="A13" s="137">
        <v>9</v>
      </c>
      <c r="B13" s="138" t="s">
        <v>218</v>
      </c>
      <c r="C13" s="139" t="s">
        <v>132</v>
      </c>
      <c r="D13" s="140">
        <v>37</v>
      </c>
      <c r="E13" s="141">
        <v>4000000</v>
      </c>
      <c r="F13" s="138" t="s">
        <v>149</v>
      </c>
    </row>
    <row r="14" spans="1:17" ht="25.5" customHeight="1" thickBot="1" x14ac:dyDescent="0.3">
      <c r="A14" s="137">
        <v>10</v>
      </c>
      <c r="B14" s="138" t="s">
        <v>218</v>
      </c>
      <c r="C14" s="139" t="s">
        <v>133</v>
      </c>
      <c r="D14" s="140">
        <v>110</v>
      </c>
      <c r="E14" s="141">
        <v>11738000</v>
      </c>
      <c r="F14" s="138" t="s">
        <v>149</v>
      </c>
    </row>
    <row r="15" spans="1:17" ht="25.5" customHeight="1" thickBot="1" x14ac:dyDescent="0.3">
      <c r="A15" s="137">
        <v>11</v>
      </c>
      <c r="B15" s="138" t="s">
        <v>218</v>
      </c>
      <c r="C15" s="139" t="s">
        <v>134</v>
      </c>
      <c r="D15" s="140">
        <v>5</v>
      </c>
      <c r="E15" s="141">
        <v>990667</v>
      </c>
      <c r="F15" s="138" t="s">
        <v>149</v>
      </c>
    </row>
    <row r="16" spans="1:17" ht="25.5" customHeight="1" thickBot="1" x14ac:dyDescent="0.3">
      <c r="A16" s="137">
        <v>12</v>
      </c>
      <c r="B16" s="138" t="s">
        <v>218</v>
      </c>
      <c r="C16" s="139" t="s">
        <v>135</v>
      </c>
      <c r="D16" s="140">
        <v>29</v>
      </c>
      <c r="E16" s="141">
        <v>3575000</v>
      </c>
      <c r="F16" s="138" t="s">
        <v>149</v>
      </c>
    </row>
    <row r="17" spans="1:6" ht="25.5" customHeight="1" thickBot="1" x14ac:dyDescent="0.3">
      <c r="A17" s="137">
        <v>13</v>
      </c>
      <c r="B17" s="138" t="s">
        <v>218</v>
      </c>
      <c r="C17" s="139" t="s">
        <v>201</v>
      </c>
      <c r="D17" s="140">
        <v>65</v>
      </c>
      <c r="E17" s="141">
        <v>1008800</v>
      </c>
      <c r="F17" s="138" t="s">
        <v>149</v>
      </c>
    </row>
    <row r="18" spans="1:6" ht="25.5" customHeight="1" thickBot="1" x14ac:dyDescent="0.3">
      <c r="A18" s="137">
        <v>14</v>
      </c>
      <c r="B18" s="138" t="s">
        <v>218</v>
      </c>
      <c r="C18" s="139" t="s">
        <v>202</v>
      </c>
      <c r="D18" s="140">
        <v>8</v>
      </c>
      <c r="E18" s="141">
        <v>780000</v>
      </c>
      <c r="F18" s="138" t="s">
        <v>149</v>
      </c>
    </row>
    <row r="19" spans="1:6" ht="25.5" customHeight="1" thickBot="1" x14ac:dyDescent="0.3">
      <c r="A19" s="137">
        <v>15</v>
      </c>
      <c r="B19" s="138" t="s">
        <v>218</v>
      </c>
      <c r="C19" s="139" t="s">
        <v>203</v>
      </c>
      <c r="D19" s="140">
        <v>747</v>
      </c>
      <c r="E19" s="141">
        <v>69305467</v>
      </c>
      <c r="F19" s="138" t="s">
        <v>219</v>
      </c>
    </row>
    <row r="20" spans="1:6" ht="25.5" customHeight="1" thickBot="1" x14ac:dyDescent="0.3">
      <c r="A20" s="137">
        <v>16</v>
      </c>
      <c r="B20" s="138" t="s">
        <v>218</v>
      </c>
      <c r="C20" s="139" t="s">
        <v>204</v>
      </c>
      <c r="D20" s="140">
        <v>19</v>
      </c>
      <c r="E20" s="141">
        <v>2977333</v>
      </c>
      <c r="F20" s="138" t="s">
        <v>149</v>
      </c>
    </row>
    <row r="21" spans="1:6" ht="25.5" customHeight="1" thickBot="1" x14ac:dyDescent="0.3">
      <c r="A21" s="137">
        <v>17</v>
      </c>
      <c r="B21" s="138" t="s">
        <v>218</v>
      </c>
      <c r="C21" s="139" t="s">
        <v>140</v>
      </c>
      <c r="D21" s="140">
        <v>332</v>
      </c>
      <c r="E21" s="141">
        <v>6773000</v>
      </c>
      <c r="F21" s="138" t="s">
        <v>149</v>
      </c>
    </row>
    <row r="22" spans="1:6" ht="25.5" customHeight="1" thickBot="1" x14ac:dyDescent="0.3">
      <c r="A22" s="137">
        <v>18</v>
      </c>
      <c r="B22" s="138" t="s">
        <v>218</v>
      </c>
      <c r="C22" s="139" t="s">
        <v>141</v>
      </c>
      <c r="D22" s="140">
        <v>63</v>
      </c>
      <c r="E22" s="141">
        <v>19491</v>
      </c>
      <c r="F22" s="138" t="s">
        <v>152</v>
      </c>
    </row>
    <row r="23" spans="1:6" ht="25.5" customHeight="1" thickBot="1" x14ac:dyDescent="0.3">
      <c r="A23" s="137">
        <v>19</v>
      </c>
      <c r="B23" s="138" t="s">
        <v>218</v>
      </c>
      <c r="C23" s="139" t="s">
        <v>142</v>
      </c>
      <c r="D23" s="140">
        <v>19</v>
      </c>
      <c r="E23" s="141">
        <v>41740000</v>
      </c>
      <c r="F23" s="138" t="s">
        <v>149</v>
      </c>
    </row>
    <row r="24" spans="1:6" ht="25.5" customHeight="1" thickBot="1" x14ac:dyDescent="0.3">
      <c r="A24" s="137">
        <v>20</v>
      </c>
      <c r="B24" s="138" t="s">
        <v>218</v>
      </c>
      <c r="C24" s="139" t="s">
        <v>143</v>
      </c>
      <c r="D24" s="140" t="s">
        <v>220</v>
      </c>
      <c r="E24" s="141">
        <v>2196667</v>
      </c>
      <c r="F24" s="138" t="s">
        <v>149</v>
      </c>
    </row>
    <row r="25" spans="1:6" ht="25.5" customHeight="1" thickBot="1" x14ac:dyDescent="0.3">
      <c r="A25" s="137">
        <v>21</v>
      </c>
      <c r="B25" s="138" t="s">
        <v>218</v>
      </c>
      <c r="C25" s="139" t="s">
        <v>205</v>
      </c>
      <c r="D25" s="140">
        <v>5</v>
      </c>
      <c r="E25" s="141">
        <v>60687</v>
      </c>
      <c r="F25" s="138" t="s">
        <v>152</v>
      </c>
    </row>
    <row r="26" spans="1:6" ht="25.5" customHeight="1" thickBot="1" x14ac:dyDescent="0.3">
      <c r="A26" s="137">
        <v>22</v>
      </c>
      <c r="B26" s="138" t="s">
        <v>221</v>
      </c>
      <c r="C26" s="139" t="s">
        <v>206</v>
      </c>
      <c r="D26" s="140" t="s">
        <v>221</v>
      </c>
      <c r="E26" s="140" t="s">
        <v>221</v>
      </c>
      <c r="F26" s="138" t="s">
        <v>152</v>
      </c>
    </row>
    <row r="27" spans="1:6" ht="25.5" customHeight="1" thickBot="1" x14ac:dyDescent="0.3">
      <c r="A27" s="142">
        <v>23</v>
      </c>
      <c r="B27" s="143" t="s">
        <v>221</v>
      </c>
      <c r="C27" s="144" t="s">
        <v>234</v>
      </c>
      <c r="D27" s="145" t="s">
        <v>221</v>
      </c>
      <c r="E27" s="145">
        <v>45300</v>
      </c>
      <c r="F27" s="143" t="s">
        <v>150</v>
      </c>
    </row>
    <row r="28" spans="1:6" ht="63" customHeight="1" thickBot="1" x14ac:dyDescent="0.3">
      <c r="A28" s="249" t="s">
        <v>222</v>
      </c>
      <c r="B28" s="250"/>
      <c r="C28" s="250"/>
      <c r="D28" s="250"/>
      <c r="E28" s="250"/>
      <c r="F28" s="251"/>
    </row>
  </sheetData>
  <sheetProtection algorithmName="SHA-512" hashValue="DoFFBarTCRZN5gNewZkgXwD7g979W+CK+fHiqMwcBeh+vCdAEuaiYmCVF6TURocMtb8Xv1IjT0cQFaYtKSAH9A==" saltValue="FwZhOZrb2y5vLNocVyYFrg==" spinCount="100000" sheet="1" objects="1" scenarios="1"/>
  <mergeCells count="3">
    <mergeCell ref="A28:F28"/>
    <mergeCell ref="A2:F2"/>
    <mergeCell ref="A3:F3"/>
  </mergeCells>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L13"/>
  <sheetViews>
    <sheetView showGridLines="0" zoomScale="80" zoomScaleNormal="80" workbookViewId="0"/>
  </sheetViews>
  <sheetFormatPr defaultRowHeight="15" x14ac:dyDescent="0.25"/>
  <cols>
    <col min="1" max="1" width="36.7109375" customWidth="1"/>
    <col min="2" max="2" width="29.5703125" customWidth="1"/>
    <col min="11" max="11" width="12.7109375" customWidth="1"/>
  </cols>
  <sheetData>
    <row r="1" spans="1:12" ht="20.25" x14ac:dyDescent="0.3">
      <c r="A1" s="62" t="s">
        <v>167</v>
      </c>
      <c r="C1" s="62" t="s">
        <v>176</v>
      </c>
      <c r="H1" s="236" t="s">
        <v>174</v>
      </c>
      <c r="I1" s="236"/>
      <c r="J1" s="236"/>
      <c r="K1" s="236"/>
      <c r="L1" s="236"/>
    </row>
    <row r="2" spans="1:12" ht="18" x14ac:dyDescent="0.25">
      <c r="A2" s="23"/>
    </row>
    <row r="3" spans="1:12" ht="30" customHeight="1" x14ac:dyDescent="0.25">
      <c r="A3" s="65" t="s">
        <v>1</v>
      </c>
      <c r="B3" s="245" t="s">
        <v>207</v>
      </c>
      <c r="C3" s="246"/>
      <c r="D3" s="246"/>
      <c r="E3" s="246"/>
      <c r="F3" s="246"/>
      <c r="G3" s="246"/>
      <c r="H3" s="246"/>
      <c r="I3" s="246"/>
      <c r="J3" s="246"/>
      <c r="K3" s="247"/>
    </row>
    <row r="4" spans="1:12" ht="43.9" customHeight="1" x14ac:dyDescent="0.25">
      <c r="A4" s="65" t="s">
        <v>2</v>
      </c>
      <c r="B4" s="248" t="s">
        <v>209</v>
      </c>
      <c r="C4" s="248"/>
      <c r="D4" s="248"/>
      <c r="E4" s="248"/>
      <c r="F4" s="248"/>
      <c r="G4" s="248"/>
      <c r="H4" s="248"/>
      <c r="I4" s="248"/>
      <c r="J4" s="248"/>
      <c r="K4" s="248"/>
    </row>
    <row r="5" spans="1:12" ht="69.599999999999994" customHeight="1" x14ac:dyDescent="0.25">
      <c r="A5" s="65" t="s">
        <v>3</v>
      </c>
      <c r="B5" s="248" t="s">
        <v>208</v>
      </c>
      <c r="C5" s="248"/>
      <c r="D5" s="248"/>
      <c r="E5" s="248"/>
      <c r="F5" s="248"/>
      <c r="G5" s="248"/>
      <c r="H5" s="248"/>
      <c r="I5" s="248"/>
      <c r="J5" s="248"/>
      <c r="K5" s="248"/>
    </row>
    <row r="6" spans="1:12" ht="15.75" thickBot="1" x14ac:dyDescent="0.3"/>
    <row r="7" spans="1:12" s="80" customFormat="1" ht="32.450000000000003" customHeight="1" thickBot="1" x14ac:dyDescent="0.4">
      <c r="A7" s="78" t="s">
        <v>96</v>
      </c>
      <c r="B7" s="79" t="s">
        <v>97</v>
      </c>
    </row>
    <row r="8" spans="1:12" s="80" customFormat="1" ht="32.450000000000003" customHeight="1" thickBot="1" x14ac:dyDescent="0.4">
      <c r="A8" s="81" t="s">
        <v>80</v>
      </c>
      <c r="B8" s="82" t="s">
        <v>98</v>
      </c>
    </row>
    <row r="9" spans="1:12" s="80" customFormat="1" ht="32.450000000000003" customHeight="1" thickBot="1" x14ac:dyDescent="0.4">
      <c r="A9" s="81" t="s">
        <v>210</v>
      </c>
      <c r="B9" s="99">
        <v>0.75</v>
      </c>
    </row>
    <row r="10" spans="1:12" s="80" customFormat="1" ht="32.450000000000003" customHeight="1" thickBot="1" x14ac:dyDescent="0.4">
      <c r="A10" s="81" t="s">
        <v>99</v>
      </c>
      <c r="B10" s="99">
        <v>0.15</v>
      </c>
    </row>
    <row r="11" spans="1:12" s="80" customFormat="1" ht="32.450000000000003" customHeight="1" thickBot="1" x14ac:dyDescent="0.4">
      <c r="A11" s="81" t="s">
        <v>100</v>
      </c>
      <c r="B11" s="99">
        <v>0.1</v>
      </c>
    </row>
    <row r="13" spans="1:12" ht="23.25" x14ac:dyDescent="0.25">
      <c r="A13" s="147" t="s">
        <v>235</v>
      </c>
    </row>
  </sheetData>
  <sheetProtection algorithmName="SHA-512" hashValue="tQV2rBzAnQGbX+vWBpHwqpjufVV0eYqgxKULCuLJ8/GMRAHJguAMmngxwS+p472XDcqOlO8DiJqSCoM7D+gAnA==" saltValue="E6DCaUVocvvPerQ3DqQ3Fg==" spinCount="100000" sheet="1" selectLockedCells="1" selectUnlockedCells="1"/>
  <mergeCells count="4">
    <mergeCell ref="B4:K4"/>
    <mergeCell ref="B5:K5"/>
    <mergeCell ref="B3:K3"/>
    <mergeCell ref="H1:L1"/>
  </mergeCells>
  <pageMargins left="0.70866141732283472" right="0.70866141732283472" top="0.74803149606299213" bottom="0.74803149606299213" header="0.31496062992125984" footer="0.31496062992125984"/>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23"/>
  <sheetViews>
    <sheetView showGridLines="0" zoomScaleNormal="100" workbookViewId="0">
      <selection activeCell="C7" sqref="C7"/>
    </sheetView>
  </sheetViews>
  <sheetFormatPr defaultColWidth="8.85546875" defaultRowHeight="15" x14ac:dyDescent="0.25"/>
  <cols>
    <col min="1" max="1" width="3.85546875" customWidth="1"/>
    <col min="2" max="2" width="34.42578125" customWidth="1"/>
    <col min="3" max="3" width="94.85546875" customWidth="1"/>
  </cols>
  <sheetData>
    <row r="1" spans="2:12" ht="20.25" x14ac:dyDescent="0.3">
      <c r="B1" s="62" t="s">
        <v>164</v>
      </c>
      <c r="G1" s="43" t="s">
        <v>0</v>
      </c>
    </row>
    <row r="2" spans="2:12" ht="18" x14ac:dyDescent="0.25">
      <c r="B2" s="23"/>
    </row>
    <row r="3" spans="2:12" ht="20.25" x14ac:dyDescent="0.25">
      <c r="B3" s="156" t="s">
        <v>1</v>
      </c>
      <c r="C3" s="245" t="s">
        <v>207</v>
      </c>
      <c r="D3" s="246"/>
      <c r="E3" s="246"/>
      <c r="F3" s="246"/>
      <c r="G3" s="246"/>
      <c r="H3" s="246"/>
      <c r="I3" s="246"/>
      <c r="J3" s="246"/>
      <c r="K3" s="246"/>
      <c r="L3" s="247"/>
    </row>
    <row r="4" spans="2:12" ht="20.25" x14ac:dyDescent="0.25">
      <c r="B4" s="156" t="s">
        <v>2</v>
      </c>
      <c r="C4" s="248" t="s">
        <v>209</v>
      </c>
      <c r="D4" s="248"/>
      <c r="E4" s="248"/>
      <c r="F4" s="248"/>
      <c r="G4" s="248"/>
      <c r="H4" s="248"/>
      <c r="I4" s="248"/>
      <c r="J4" s="248"/>
      <c r="K4" s="248"/>
      <c r="L4" s="248"/>
    </row>
    <row r="5" spans="2:12" ht="43.5" customHeight="1" x14ac:dyDescent="0.25">
      <c r="B5" s="156" t="s">
        <v>3</v>
      </c>
      <c r="C5" s="248" t="s">
        <v>208</v>
      </c>
      <c r="D5" s="248"/>
      <c r="E5" s="248"/>
      <c r="F5" s="248"/>
      <c r="G5" s="248"/>
      <c r="H5" s="248"/>
      <c r="I5" s="248"/>
      <c r="J5" s="248"/>
      <c r="K5" s="248"/>
      <c r="L5" s="248"/>
    </row>
    <row r="6" spans="2:12" ht="16.149999999999999" customHeight="1" thickBot="1" x14ac:dyDescent="0.3"/>
    <row r="7" spans="2:12" ht="40.9" customHeight="1" thickBot="1" x14ac:dyDescent="0.3">
      <c r="B7" s="151" t="s">
        <v>4</v>
      </c>
      <c r="C7" s="61"/>
    </row>
    <row r="8" spans="2:12" x14ac:dyDescent="0.25">
      <c r="C8" s="2"/>
    </row>
    <row r="9" spans="2:12" ht="20.25" x14ac:dyDescent="0.25">
      <c r="B9" s="31" t="s">
        <v>5</v>
      </c>
      <c r="C9" s="2"/>
    </row>
    <row r="10" spans="2:12" ht="3.6" customHeight="1" x14ac:dyDescent="0.25">
      <c r="B10" s="37"/>
      <c r="C10" s="2"/>
    </row>
    <row r="11" spans="2:12" ht="20.25" x14ac:dyDescent="0.3">
      <c r="B11" s="148" t="s">
        <v>116</v>
      </c>
      <c r="C11" s="149"/>
    </row>
    <row r="12" spans="2:12" x14ac:dyDescent="0.25">
      <c r="B12" s="10"/>
      <c r="C12" s="2"/>
    </row>
    <row r="13" spans="2:12" s="7" customFormat="1" ht="15.75" x14ac:dyDescent="0.25">
      <c r="B13" s="16" t="s">
        <v>62</v>
      </c>
    </row>
    <row r="14" spans="2:12" s="7" customFormat="1" ht="15.75" x14ac:dyDescent="0.25">
      <c r="B14" s="25" t="s">
        <v>63</v>
      </c>
    </row>
    <row r="15" spans="2:12" ht="9" customHeight="1" x14ac:dyDescent="0.25"/>
    <row r="16" spans="2:12" ht="30.6" customHeight="1" x14ac:dyDescent="0.25">
      <c r="B16" s="44" t="s">
        <v>64</v>
      </c>
      <c r="C16" s="257" t="s">
        <v>8</v>
      </c>
      <c r="D16" s="257"/>
      <c r="E16" s="258" t="s">
        <v>65</v>
      </c>
      <c r="F16" s="257"/>
    </row>
    <row r="17" spans="1:6" ht="34.9" customHeight="1" x14ac:dyDescent="0.25">
      <c r="A17" s="63">
        <v>1</v>
      </c>
      <c r="B17" s="150" t="s">
        <v>66</v>
      </c>
      <c r="C17" s="255" t="s">
        <v>125</v>
      </c>
      <c r="D17" s="255"/>
      <c r="E17" s="256"/>
      <c r="F17" s="256"/>
    </row>
    <row r="18" spans="1:6" ht="34.9" customHeight="1" x14ac:dyDescent="0.25">
      <c r="A18" s="63">
        <v>2</v>
      </c>
      <c r="B18" s="150" t="s">
        <v>67</v>
      </c>
      <c r="C18" s="255" t="s">
        <v>126</v>
      </c>
      <c r="D18" s="255"/>
      <c r="E18" s="256"/>
      <c r="F18" s="256"/>
    </row>
    <row r="19" spans="1:6" ht="34.9" customHeight="1" x14ac:dyDescent="0.25">
      <c r="A19" s="63">
        <v>3</v>
      </c>
      <c r="B19" s="150" t="s">
        <v>68</v>
      </c>
      <c r="C19" s="255" t="s">
        <v>127</v>
      </c>
      <c r="D19" s="255"/>
      <c r="E19" s="256"/>
      <c r="F19" s="256"/>
    </row>
    <row r="22" spans="1:6" ht="24" customHeight="1" x14ac:dyDescent="0.25"/>
    <row r="23" spans="1:6" ht="24" customHeight="1" x14ac:dyDescent="0.25"/>
  </sheetData>
  <sheetProtection algorithmName="SHA-512" hashValue="e/1Cqh9b1WmqbVcZATIBo8RKKGEHyMfeaX+uGKfqQCjPYpagLMo+FSXzdLpwcBPTX7XugaSCpenB9xEAmBXl5g==" saltValue="Z4FHhNpPAynmvfEnlgS78w==" spinCount="100000" sheet="1" selectLockedCells="1"/>
  <mergeCells count="11">
    <mergeCell ref="C3:L3"/>
    <mergeCell ref="C4:L4"/>
    <mergeCell ref="C5:L5"/>
    <mergeCell ref="C19:D19"/>
    <mergeCell ref="E19:F19"/>
    <mergeCell ref="C16:D16"/>
    <mergeCell ref="E16:F16"/>
    <mergeCell ref="C17:D17"/>
    <mergeCell ref="E17:F17"/>
    <mergeCell ref="C18:D18"/>
    <mergeCell ref="E18:F18"/>
  </mergeCells>
  <pageMargins left="0.70866141732283472" right="0.70866141732283472" top="0.74803149606299213" bottom="0.74803149606299213" header="0.31496062992125984" footer="0.31496062992125984"/>
  <pageSetup paperSize="8" scale="80" orientation="landscape" r:id="rId1"/>
  <headerFooter>
    <oddHeader>&amp;L&amp;F&amp;R&amp;A</oddHeader>
    <oddFooter>&amp;L© NHS England 2017   &amp;ROFFICIAL - SENSITIVE COMMERCIAL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91462-4CBA-4378-80EE-0C1209EEDB62}">
  <sheetPr>
    <tabColor rgb="FFFFC000"/>
    <pageSetUpPr fitToPage="1"/>
  </sheetPr>
  <dimension ref="A1:P31"/>
  <sheetViews>
    <sheetView workbookViewId="0">
      <selection activeCell="C15" sqref="C15"/>
    </sheetView>
  </sheetViews>
  <sheetFormatPr defaultColWidth="9.140625" defaultRowHeight="15" x14ac:dyDescent="0.25"/>
  <cols>
    <col min="1" max="1" width="9.140625" style="108"/>
    <col min="2" max="2" width="39.28515625" style="109" customWidth="1"/>
    <col min="3" max="3" width="14.5703125" customWidth="1"/>
    <col min="4" max="4" width="40.42578125" customWidth="1"/>
    <col min="11" max="11" width="11.140625" customWidth="1"/>
  </cols>
  <sheetData>
    <row r="1" spans="1:16" ht="20.25" x14ac:dyDescent="0.3">
      <c r="A1"/>
      <c r="B1" s="62" t="s">
        <v>280</v>
      </c>
      <c r="D1" s="62" t="s">
        <v>281</v>
      </c>
      <c r="I1" s="36" t="s">
        <v>0</v>
      </c>
    </row>
    <row r="2" spans="1:16" ht="18" x14ac:dyDescent="0.25">
      <c r="A2"/>
      <c r="B2" s="23"/>
    </row>
    <row r="3" spans="1:16" ht="20.25" x14ac:dyDescent="0.25">
      <c r="A3"/>
      <c r="B3" s="153" t="s">
        <v>1</v>
      </c>
      <c r="C3" s="259" t="s">
        <v>207</v>
      </c>
      <c r="D3" s="259"/>
      <c r="E3" s="259"/>
      <c r="F3" s="259"/>
      <c r="G3" s="259"/>
      <c r="H3" s="259"/>
      <c r="I3" s="259"/>
      <c r="J3" s="259"/>
      <c r="K3" s="259"/>
      <c r="L3" s="259"/>
      <c r="M3" s="155"/>
      <c r="N3" s="155"/>
      <c r="O3" s="155"/>
      <c r="P3" s="155"/>
    </row>
    <row r="4" spans="1:16" ht="20.25" customHeight="1" x14ac:dyDescent="0.25">
      <c r="A4"/>
      <c r="B4" s="153" t="s">
        <v>2</v>
      </c>
      <c r="C4" s="260" t="s">
        <v>209</v>
      </c>
      <c r="D4" s="260"/>
      <c r="E4" s="260"/>
      <c r="F4" s="260"/>
      <c r="G4" s="260"/>
      <c r="H4" s="260"/>
      <c r="I4" s="260"/>
      <c r="J4" s="260"/>
      <c r="K4" s="260"/>
      <c r="L4" s="260"/>
      <c r="M4" s="155"/>
      <c r="N4" s="155"/>
      <c r="O4" s="155"/>
      <c r="P4" s="155"/>
    </row>
    <row r="5" spans="1:16" ht="59.25" customHeight="1" x14ac:dyDescent="0.25">
      <c r="A5"/>
      <c r="B5" s="153" t="s">
        <v>3</v>
      </c>
      <c r="C5" s="261" t="s">
        <v>208</v>
      </c>
      <c r="D5" s="261"/>
      <c r="E5" s="261"/>
      <c r="F5" s="261"/>
      <c r="G5" s="261"/>
      <c r="H5" s="261"/>
      <c r="I5" s="261"/>
      <c r="J5" s="261"/>
      <c r="K5" s="261"/>
      <c r="L5" s="180"/>
      <c r="M5" s="180"/>
      <c r="N5" s="180"/>
      <c r="O5" s="180"/>
      <c r="P5" s="180"/>
    </row>
    <row r="6" spans="1:16" ht="31.9" customHeight="1" x14ac:dyDescent="0.25">
      <c r="B6" s="116" t="s">
        <v>166</v>
      </c>
      <c r="G6" s="236"/>
      <c r="H6" s="236"/>
      <c r="I6" s="236"/>
      <c r="J6" s="236"/>
      <c r="K6" s="236"/>
    </row>
    <row r="8" spans="1:16" ht="30.75" customHeight="1" x14ac:dyDescent="0.25">
      <c r="A8" s="104" t="s">
        <v>145</v>
      </c>
      <c r="B8" s="105" t="s">
        <v>146</v>
      </c>
      <c r="C8" s="106" t="s">
        <v>147</v>
      </c>
      <c r="D8" s="107" t="s">
        <v>148</v>
      </c>
    </row>
    <row r="9" spans="1:16" x14ac:dyDescent="0.25">
      <c r="A9" s="131">
        <v>1</v>
      </c>
      <c r="B9" s="132" t="s">
        <v>178</v>
      </c>
      <c r="C9" s="110"/>
    </row>
    <row r="10" spans="1:16" x14ac:dyDescent="0.25">
      <c r="A10" s="131">
        <v>2</v>
      </c>
      <c r="B10" s="132" t="s">
        <v>191</v>
      </c>
      <c r="C10" s="110"/>
    </row>
    <row r="11" spans="1:16" x14ac:dyDescent="0.25">
      <c r="A11" s="131">
        <v>3</v>
      </c>
      <c r="B11" s="132" t="s">
        <v>193</v>
      </c>
      <c r="C11" s="110"/>
    </row>
    <row r="12" spans="1:16" x14ac:dyDescent="0.25">
      <c r="A12" s="131">
        <v>4</v>
      </c>
      <c r="B12" s="132" t="s">
        <v>197</v>
      </c>
      <c r="C12" s="110"/>
    </row>
    <row r="13" spans="1:16" x14ac:dyDescent="0.25">
      <c r="A13" s="131">
        <v>5</v>
      </c>
      <c r="B13" s="132" t="s">
        <v>198</v>
      </c>
      <c r="C13" s="110"/>
    </row>
    <row r="14" spans="1:16" x14ac:dyDescent="0.25">
      <c r="A14" s="131">
        <v>6</v>
      </c>
      <c r="B14" s="132" t="s">
        <v>199</v>
      </c>
      <c r="C14" s="110"/>
    </row>
    <row r="15" spans="1:16" x14ac:dyDescent="0.25">
      <c r="A15" s="131">
        <v>7</v>
      </c>
      <c r="B15" s="132" t="s">
        <v>200</v>
      </c>
      <c r="C15" s="110"/>
    </row>
    <row r="16" spans="1:16" x14ac:dyDescent="0.25">
      <c r="A16" s="131">
        <v>8</v>
      </c>
      <c r="B16" s="132" t="s">
        <v>151</v>
      </c>
      <c r="C16" s="110"/>
    </row>
    <row r="17" spans="1:3" x14ac:dyDescent="0.25">
      <c r="A17" s="131">
        <v>9</v>
      </c>
      <c r="B17" s="132" t="s">
        <v>132</v>
      </c>
      <c r="C17" s="110"/>
    </row>
    <row r="18" spans="1:3" x14ac:dyDescent="0.25">
      <c r="A18" s="131">
        <v>10</v>
      </c>
      <c r="B18" s="132" t="s">
        <v>133</v>
      </c>
      <c r="C18" s="110"/>
    </row>
    <row r="19" spans="1:3" x14ac:dyDescent="0.25">
      <c r="A19" s="131">
        <v>11</v>
      </c>
      <c r="B19" s="132" t="s">
        <v>134</v>
      </c>
      <c r="C19" s="110"/>
    </row>
    <row r="20" spans="1:3" x14ac:dyDescent="0.25">
      <c r="A20" s="131">
        <v>12</v>
      </c>
      <c r="B20" s="132" t="s">
        <v>135</v>
      </c>
      <c r="C20" s="110"/>
    </row>
    <row r="21" spans="1:3" x14ac:dyDescent="0.25">
      <c r="A21" s="131">
        <v>13</v>
      </c>
      <c r="B21" s="132" t="s">
        <v>201</v>
      </c>
      <c r="C21" s="110"/>
    </row>
    <row r="22" spans="1:3" x14ac:dyDescent="0.25">
      <c r="A22" s="131">
        <v>14</v>
      </c>
      <c r="B22" s="132" t="s">
        <v>202</v>
      </c>
      <c r="C22" s="110"/>
    </row>
    <row r="23" spans="1:3" x14ac:dyDescent="0.25">
      <c r="A23" s="131">
        <v>15</v>
      </c>
      <c r="B23" s="132" t="s">
        <v>203</v>
      </c>
      <c r="C23" s="110"/>
    </row>
    <row r="24" spans="1:3" x14ac:dyDescent="0.25">
      <c r="A24" s="131">
        <v>16</v>
      </c>
      <c r="B24" s="132" t="s">
        <v>204</v>
      </c>
      <c r="C24" s="110"/>
    </row>
    <row r="25" spans="1:3" x14ac:dyDescent="0.25">
      <c r="A25" s="131">
        <v>17</v>
      </c>
      <c r="B25" s="132" t="s">
        <v>140</v>
      </c>
      <c r="C25" s="110"/>
    </row>
    <row r="26" spans="1:3" x14ac:dyDescent="0.25">
      <c r="A26" s="131">
        <v>18</v>
      </c>
      <c r="B26" s="132" t="s">
        <v>141</v>
      </c>
      <c r="C26" s="110"/>
    </row>
    <row r="27" spans="1:3" x14ac:dyDescent="0.25">
      <c r="A27" s="131">
        <v>19</v>
      </c>
      <c r="B27" s="132" t="s">
        <v>142</v>
      </c>
      <c r="C27" s="110"/>
    </row>
    <row r="28" spans="1:3" x14ac:dyDescent="0.25">
      <c r="A28" s="131">
        <v>20</v>
      </c>
      <c r="B28" s="132" t="s">
        <v>143</v>
      </c>
      <c r="C28" s="110"/>
    </row>
    <row r="29" spans="1:3" x14ac:dyDescent="0.25">
      <c r="A29" s="131">
        <v>21</v>
      </c>
      <c r="B29" s="132" t="s">
        <v>205</v>
      </c>
      <c r="C29" s="110"/>
    </row>
    <row r="30" spans="1:3" x14ac:dyDescent="0.25">
      <c r="A30" s="131">
        <v>22</v>
      </c>
      <c r="B30" s="132" t="s">
        <v>206</v>
      </c>
      <c r="C30" s="110"/>
    </row>
    <row r="31" spans="1:3" x14ac:dyDescent="0.25">
      <c r="A31" s="131">
        <v>23</v>
      </c>
      <c r="B31" s="157" t="s">
        <v>234</v>
      </c>
      <c r="C31" s="110"/>
    </row>
  </sheetData>
  <sheetProtection algorithmName="SHA-512" hashValue="YLFc0M79s5bSmdM/ilXyGX5+/aZVioytIML9EqAI27+MX3aYWEBzY25YLs7hyX4JKUwdLKwey821c+qbKYPSfQ==" saltValue="FUq3fhTRp1WMkhbNYrIOgA==" spinCount="100000" sheet="1" selectLockedCells="1"/>
  <mergeCells count="4">
    <mergeCell ref="G6:K6"/>
    <mergeCell ref="C3:L3"/>
    <mergeCell ref="C4:L4"/>
    <mergeCell ref="C5:K5"/>
  </mergeCells>
  <pageMargins left="0.7" right="0.7" top="0.75" bottom="0.75" header="0.3" footer="0.3"/>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1B0B-4495-4683-B0B0-9172CC0F5DEE}">
  <sheetPr>
    <tabColor rgb="FF00B0F0"/>
    <pageSetUpPr fitToPage="1"/>
  </sheetPr>
  <dimension ref="A1:O78"/>
  <sheetViews>
    <sheetView showGridLines="0" workbookViewId="0">
      <selection activeCell="A41" sqref="A41"/>
    </sheetView>
  </sheetViews>
  <sheetFormatPr defaultColWidth="8.85546875" defaultRowHeight="15" x14ac:dyDescent="0.25"/>
  <cols>
    <col min="1" max="1" width="35.7109375" customWidth="1"/>
    <col min="2" max="2" width="32.7109375" customWidth="1"/>
    <col min="3" max="3" width="40.42578125" bestFit="1" customWidth="1"/>
    <col min="4" max="4" width="33.5703125" customWidth="1"/>
    <col min="5" max="5" width="31.7109375" customWidth="1"/>
    <col min="6" max="6" width="14.42578125" customWidth="1"/>
    <col min="7" max="7" width="21.7109375" customWidth="1"/>
    <col min="8" max="8" width="33" customWidth="1"/>
  </cols>
  <sheetData>
    <row r="1" spans="1:15" ht="20.25" x14ac:dyDescent="0.3">
      <c r="A1" s="62" t="str">
        <f>'[1]Award Criteria'!B1</f>
        <v xml:space="preserve">Document No.05a - Haemophilia A - Offer Schedule </v>
      </c>
      <c r="F1" s="36" t="s">
        <v>0</v>
      </c>
      <c r="O1" s="36"/>
    </row>
    <row r="2" spans="1:15" ht="18" x14ac:dyDescent="0.25">
      <c r="A2" s="23"/>
    </row>
    <row r="3" spans="1:15" ht="20.25" x14ac:dyDescent="0.25">
      <c r="A3" s="153" t="s">
        <v>1</v>
      </c>
      <c r="B3" s="22" t="str">
        <f>'Award Criteria'!B3:K3</f>
        <v>CM/PHS/22/5561</v>
      </c>
    </row>
    <row r="4" spans="1:15" ht="23.25" customHeight="1" x14ac:dyDescent="0.25">
      <c r="A4" s="153" t="s">
        <v>2</v>
      </c>
      <c r="B4" s="22" t="str">
        <f>'Award Criteria'!B4:K4</f>
        <v>NHS National Framework Agreement for the supply of products for the treatment of Blood Disorders including Haemophilia A and B</v>
      </c>
    </row>
    <row r="5" spans="1:15" ht="46.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15" ht="21" thickBot="1" x14ac:dyDescent="0.35">
      <c r="A6" s="21"/>
      <c r="B6" s="22"/>
    </row>
    <row r="7" spans="1:15" ht="18.75" thickBot="1" x14ac:dyDescent="0.3">
      <c r="A7" s="189" t="s">
        <v>121</v>
      </c>
      <c r="B7" s="190"/>
      <c r="C7" s="190"/>
      <c r="D7" s="191"/>
    </row>
    <row r="8" spans="1:15" ht="15.75" x14ac:dyDescent="0.25">
      <c r="A8" s="188" t="s">
        <v>118</v>
      </c>
      <c r="B8" s="188" t="s">
        <v>119</v>
      </c>
      <c r="C8" s="188" t="s">
        <v>120</v>
      </c>
      <c r="D8" s="188" t="s">
        <v>260</v>
      </c>
    </row>
    <row r="9" spans="1:15" ht="36.75" thickBot="1" x14ac:dyDescent="0.3">
      <c r="A9" s="77">
        <v>1</v>
      </c>
      <c r="B9" s="133" t="s">
        <v>178</v>
      </c>
      <c r="C9" s="77" t="s">
        <v>149</v>
      </c>
      <c r="D9" s="133" t="s">
        <v>259</v>
      </c>
    </row>
    <row r="10" spans="1:15" ht="15.75" thickBot="1" x14ac:dyDescent="0.3"/>
    <row r="11" spans="1:15" ht="34.9" customHeight="1" thickBot="1" x14ac:dyDescent="0.3">
      <c r="A11" s="24" t="s">
        <v>4</v>
      </c>
      <c r="B11" s="262">
        <f>'Mandatory Requirements'!C7</f>
        <v>0</v>
      </c>
      <c r="C11" s="263"/>
    </row>
    <row r="12" spans="1:15" ht="10.9" customHeight="1" x14ac:dyDescent="0.25">
      <c r="B12" s="2"/>
    </row>
    <row r="13" spans="1:15" ht="20.25" x14ac:dyDescent="0.25">
      <c r="A13" s="31" t="s">
        <v>5</v>
      </c>
      <c r="B13" s="2"/>
    </row>
    <row r="14" spans="1:15" ht="8.4499999999999993" customHeight="1" x14ac:dyDescent="0.25">
      <c r="A14" s="37"/>
      <c r="B14" s="2"/>
    </row>
    <row r="15" spans="1:15" ht="20.25" x14ac:dyDescent="0.25">
      <c r="A15" s="148" t="s">
        <v>116</v>
      </c>
      <c r="B15" s="2"/>
    </row>
    <row r="16" spans="1:15"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0.6" customHeight="1" thickBot="1" x14ac:dyDescent="0.3">
      <c r="A20" s="3" t="s">
        <v>106</v>
      </c>
      <c r="B20" s="3" t="s">
        <v>9</v>
      </c>
      <c r="C20" s="8" t="s">
        <v>26</v>
      </c>
      <c r="D20" s="4" t="s">
        <v>23</v>
      </c>
      <c r="E20" s="5" t="s">
        <v>256</v>
      </c>
      <c r="F20" s="96"/>
    </row>
    <row r="21" spans="1:9" s="11" customFormat="1" ht="22.9" customHeight="1" thickBot="1" x14ac:dyDescent="0.25">
      <c r="A21" s="12" t="s">
        <v>117</v>
      </c>
      <c r="B21" s="12" t="s">
        <v>14</v>
      </c>
      <c r="C21" s="13">
        <v>12345</v>
      </c>
      <c r="D21" s="185">
        <v>0.22220000000000001</v>
      </c>
      <c r="E21" s="185">
        <v>0.1111</v>
      </c>
      <c r="F21" s="97"/>
    </row>
    <row r="22" spans="1:9" ht="36.6" customHeight="1" thickBot="1" x14ac:dyDescent="0.3">
      <c r="A22" s="15"/>
      <c r="B22" s="15"/>
      <c r="C22" s="20"/>
      <c r="D22" s="186"/>
      <c r="E22" s="186"/>
      <c r="F22" s="98"/>
    </row>
    <row r="24" spans="1:9" s="66" customFormat="1" ht="15.75" x14ac:dyDescent="0.25">
      <c r="A24" s="60" t="s">
        <v>189</v>
      </c>
    </row>
    <row r="25" spans="1:9" s="66" customFormat="1" ht="15.75" thickBot="1" x14ac:dyDescent="0.3"/>
    <row r="26" spans="1:9" s="66" customFormat="1" ht="85.15" customHeight="1" thickBot="1" x14ac:dyDescent="0.3">
      <c r="A26" s="184" t="s">
        <v>9</v>
      </c>
      <c r="B26" s="8" t="s">
        <v>257</v>
      </c>
      <c r="C26" s="8" t="s">
        <v>10</v>
      </c>
      <c r="D26" s="3" t="s">
        <v>11</v>
      </c>
      <c r="E26" s="8" t="s">
        <v>12</v>
      </c>
      <c r="F26" s="212" t="s">
        <v>13</v>
      </c>
      <c r="G26" s="6" t="s">
        <v>258</v>
      </c>
      <c r="H26" s="8" t="s">
        <v>277</v>
      </c>
    </row>
    <row r="27" spans="1:9" s="66" customFormat="1" ht="22.15" customHeight="1" x14ac:dyDescent="0.25">
      <c r="A27" s="200">
        <f>B22</f>
        <v>0</v>
      </c>
      <c r="B27" s="111"/>
      <c r="C27" s="113"/>
      <c r="D27" s="113"/>
      <c r="E27" s="113"/>
      <c r="F27" s="111"/>
      <c r="G27" s="214">
        <f>$E$22*B27</f>
        <v>0</v>
      </c>
      <c r="H27" s="215">
        <f>$D$22*B27</f>
        <v>0</v>
      </c>
    </row>
    <row r="28" spans="1:9" s="66" customFormat="1" ht="22.15" customHeight="1" x14ac:dyDescent="0.25">
      <c r="A28" s="201">
        <f>B22</f>
        <v>0</v>
      </c>
      <c r="B28" s="73"/>
      <c r="C28" s="114"/>
      <c r="D28" s="114"/>
      <c r="E28" s="114"/>
      <c r="F28" s="73"/>
      <c r="G28" s="214">
        <f t="shared" ref="G28:G34" si="0">$E$22*B28</f>
        <v>0</v>
      </c>
      <c r="H28" s="216">
        <f t="shared" ref="H28:H34" si="1">$D$22*B28</f>
        <v>0</v>
      </c>
    </row>
    <row r="29" spans="1:9" s="66" customFormat="1" ht="22.15" customHeight="1" x14ac:dyDescent="0.25">
      <c r="A29" s="201">
        <f>B22</f>
        <v>0</v>
      </c>
      <c r="B29" s="73"/>
      <c r="C29" s="114"/>
      <c r="D29" s="114"/>
      <c r="E29" s="114"/>
      <c r="F29" s="73"/>
      <c r="G29" s="214">
        <f t="shared" si="0"/>
        <v>0</v>
      </c>
      <c r="H29" s="216">
        <f t="shared" si="1"/>
        <v>0</v>
      </c>
    </row>
    <row r="30" spans="1:9" s="66" customFormat="1" ht="22.15" customHeight="1" x14ac:dyDescent="0.25">
      <c r="A30" s="201">
        <f>B22</f>
        <v>0</v>
      </c>
      <c r="B30" s="73"/>
      <c r="C30" s="114"/>
      <c r="D30" s="114"/>
      <c r="E30" s="114"/>
      <c r="F30" s="73"/>
      <c r="G30" s="214">
        <f t="shared" si="0"/>
        <v>0</v>
      </c>
      <c r="H30" s="216">
        <f t="shared" si="1"/>
        <v>0</v>
      </c>
    </row>
    <row r="31" spans="1:9" s="66" customFormat="1" ht="22.15" customHeight="1" x14ac:dyDescent="0.25">
      <c r="A31" s="201">
        <f>B22</f>
        <v>0</v>
      </c>
      <c r="B31" s="73"/>
      <c r="C31" s="114"/>
      <c r="D31" s="114"/>
      <c r="E31" s="114"/>
      <c r="F31" s="73"/>
      <c r="G31" s="214">
        <f t="shared" si="0"/>
        <v>0</v>
      </c>
      <c r="H31" s="216">
        <f t="shared" si="1"/>
        <v>0</v>
      </c>
    </row>
    <row r="32" spans="1:9" s="66" customFormat="1" ht="22.15" customHeight="1" x14ac:dyDescent="0.25">
      <c r="A32" s="202">
        <f>B22</f>
        <v>0</v>
      </c>
      <c r="B32" s="73"/>
      <c r="C32" s="114"/>
      <c r="D32" s="114"/>
      <c r="E32" s="114"/>
      <c r="F32" s="73"/>
      <c r="G32" s="214">
        <f t="shared" si="0"/>
        <v>0</v>
      </c>
      <c r="H32" s="216">
        <f t="shared" si="1"/>
        <v>0</v>
      </c>
    </row>
    <row r="33" spans="1:8" s="66" customFormat="1" ht="22.15" customHeight="1" x14ac:dyDescent="0.25">
      <c r="A33" s="202">
        <f>B22</f>
        <v>0</v>
      </c>
      <c r="B33" s="73"/>
      <c r="C33" s="114"/>
      <c r="D33" s="114"/>
      <c r="E33" s="114"/>
      <c r="F33" s="73"/>
      <c r="G33" s="214">
        <f t="shared" si="0"/>
        <v>0</v>
      </c>
      <c r="H33" s="216">
        <f t="shared" si="1"/>
        <v>0</v>
      </c>
    </row>
    <row r="34" spans="1:8" s="66" customFormat="1" ht="22.15" customHeight="1" thickBot="1" x14ac:dyDescent="0.3">
      <c r="A34" s="203">
        <f>B22</f>
        <v>0</v>
      </c>
      <c r="B34" s="74"/>
      <c r="C34" s="115"/>
      <c r="D34" s="115"/>
      <c r="E34" s="115"/>
      <c r="F34" s="74"/>
      <c r="G34" s="217">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7">
        <f>'Estimated Usage'!E5</f>
        <v>201690967</v>
      </c>
      <c r="B38" s="178" t="str">
        <f>'Estimated Usage'!F5</f>
        <v>IU</v>
      </c>
      <c r="C38" s="46"/>
      <c r="D38" s="46"/>
      <c r="E38" s="46"/>
      <c r="F38" s="46"/>
    </row>
    <row r="39" spans="1:8" ht="15.75" thickBot="1" x14ac:dyDescent="0.3"/>
    <row r="40" spans="1:8" ht="37.9" customHeight="1" thickBot="1" x14ac:dyDescent="0.3">
      <c r="A40" s="6" t="s">
        <v>24</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28.9" customHeight="1" x14ac:dyDescent="0.25">
      <c r="A46" s="122" t="s">
        <v>179</v>
      </c>
      <c r="B46" s="9"/>
      <c r="C46" s="9"/>
      <c r="D46" s="9"/>
      <c r="E46" s="9"/>
    </row>
    <row r="47" spans="1:8" ht="28.9" customHeight="1" x14ac:dyDescent="0.25">
      <c r="A47" s="123" t="s">
        <v>180</v>
      </c>
      <c r="B47" s="17"/>
      <c r="C47" s="17"/>
      <c r="D47" s="17"/>
      <c r="E47" s="17"/>
    </row>
    <row r="48" spans="1:8" ht="28.9" customHeight="1" x14ac:dyDescent="0.25">
      <c r="A48" s="123" t="s">
        <v>181</v>
      </c>
      <c r="B48" s="17"/>
      <c r="C48" s="17"/>
      <c r="D48" s="17"/>
      <c r="E48" s="17"/>
    </row>
    <row r="49" spans="1:5" ht="28.9" customHeight="1" thickBot="1" x14ac:dyDescent="0.3">
      <c r="A49" s="124" t="s">
        <v>182</v>
      </c>
      <c r="B49" s="18"/>
      <c r="C49" s="18"/>
      <c r="D49" s="18"/>
      <c r="E49" s="18"/>
    </row>
    <row r="52" spans="1:5" ht="15.75" x14ac:dyDescent="0.25">
      <c r="A52" s="16" t="s">
        <v>25</v>
      </c>
    </row>
    <row r="53" spans="1:5" ht="15.75" x14ac:dyDescent="0.25">
      <c r="A53" s="60"/>
    </row>
    <row r="54" spans="1:5" ht="15.75" x14ac:dyDescent="0.25">
      <c r="A54" s="60" t="s">
        <v>160</v>
      </c>
    </row>
    <row r="55" spans="1:5" ht="16.5" thickBot="1" x14ac:dyDescent="0.3">
      <c r="A55" s="16"/>
    </row>
    <row r="56" spans="1:5" ht="36.75" thickBot="1" x14ac:dyDescent="0.3">
      <c r="A56" s="14" t="s">
        <v>161</v>
      </c>
    </row>
    <row r="57" spans="1:5" ht="29.25" customHeight="1" thickBot="1" x14ac:dyDescent="0.3">
      <c r="A57" s="19"/>
    </row>
    <row r="58" spans="1:5" ht="15.75" x14ac:dyDescent="0.25">
      <c r="A58" s="16"/>
    </row>
    <row r="59" spans="1:5" s="66" customFormat="1" ht="15.75" x14ac:dyDescent="0.25">
      <c r="A59" s="60" t="s">
        <v>104</v>
      </c>
    </row>
    <row r="60" spans="1:5" s="66" customFormat="1" ht="15.75" thickBot="1" x14ac:dyDescent="0.3"/>
    <row r="61" spans="1:5" s="66" customFormat="1" ht="53.45" customHeight="1" thickBot="1" x14ac:dyDescent="0.3">
      <c r="A61" s="14" t="s">
        <v>21</v>
      </c>
      <c r="B61" s="14" t="s">
        <v>22</v>
      </c>
    </row>
    <row r="62" spans="1:5" s="66" customFormat="1" ht="34.15" customHeight="1" thickBot="1" x14ac:dyDescent="0.3">
      <c r="A62" s="125"/>
      <c r="B62" s="95"/>
    </row>
    <row r="63" spans="1:5" s="66" customFormat="1" ht="15.75" x14ac:dyDescent="0.25">
      <c r="A63" s="67"/>
    </row>
    <row r="64" spans="1:5" s="66" customFormat="1" ht="15.75" x14ac:dyDescent="0.25">
      <c r="A64" s="60" t="s">
        <v>123</v>
      </c>
    </row>
    <row r="65" spans="1:4" s="66" customFormat="1" ht="16.5" thickBot="1" x14ac:dyDescent="0.3">
      <c r="A65" s="67"/>
    </row>
    <row r="66" spans="1:4" s="66" customFormat="1" ht="55.9" customHeight="1" thickBot="1" x14ac:dyDescent="0.3">
      <c r="A66" s="14" t="s">
        <v>101</v>
      </c>
      <c r="B66" s="14" t="s">
        <v>102</v>
      </c>
      <c r="C66" s="14" t="s">
        <v>103</v>
      </c>
      <c r="D66" s="68"/>
    </row>
    <row r="67" spans="1:4" s="66" customFormat="1" ht="28.9" customHeight="1" thickBot="1" x14ac:dyDescent="0.3">
      <c r="A67" s="19"/>
      <c r="B67" s="95"/>
      <c r="C67" s="19"/>
      <c r="D67" s="69"/>
    </row>
    <row r="68" spans="1:4" s="66" customFormat="1" ht="15.75" x14ac:dyDescent="0.25">
      <c r="A68" s="67"/>
    </row>
    <row r="69" spans="1:4" s="66" customFormat="1" ht="15.75" x14ac:dyDescent="0.25">
      <c r="A69" s="60" t="s">
        <v>184</v>
      </c>
    </row>
    <row r="70" spans="1:4" s="66" customFormat="1" ht="16.5" thickBot="1" x14ac:dyDescent="0.3">
      <c r="A70" s="67"/>
    </row>
    <row r="71" spans="1:4" s="66" customFormat="1" ht="35.450000000000003" customHeight="1" x14ac:dyDescent="0.25">
      <c r="A71" s="128" t="s">
        <v>185</v>
      </c>
    </row>
    <row r="72" spans="1:4" s="66" customFormat="1" ht="28.15" customHeight="1" thickBot="1" x14ac:dyDescent="0.3">
      <c r="A72" s="19"/>
    </row>
    <row r="73" spans="1:4" s="66" customFormat="1" ht="15.75" x14ac:dyDescent="0.25">
      <c r="A73" s="67"/>
    </row>
    <row r="74" spans="1:4" s="66" customFormat="1" x14ac:dyDescent="0.25">
      <c r="A74" s="126" t="s">
        <v>186</v>
      </c>
    </row>
    <row r="75" spans="1:4" s="66" customFormat="1" ht="16.5" thickBot="1" x14ac:dyDescent="0.3">
      <c r="A75" s="67"/>
    </row>
    <row r="76" spans="1:4" s="66" customFormat="1" ht="15.75" x14ac:dyDescent="0.25">
      <c r="A76" s="128" t="s">
        <v>187</v>
      </c>
      <c r="B76" s="128" t="s">
        <v>188</v>
      </c>
    </row>
    <row r="77" spans="1:4" s="66" customFormat="1" ht="28.15" customHeight="1" thickBot="1" x14ac:dyDescent="0.3">
      <c r="A77" s="19"/>
      <c r="B77" s="95"/>
    </row>
    <row r="78" spans="1:4" s="72" customFormat="1" x14ac:dyDescent="0.25">
      <c r="A78" s="70"/>
      <c r="B78" s="71"/>
    </row>
  </sheetData>
  <sheetProtection algorithmName="SHA-512" hashValue="sOxFyhtO4US14oTUTVwuBMFnngMsG2kDc9QQVjw7zywZWd2ZTgpbvoktAYtIGir+h8WjxVFW99cyHUpbEQF6jw==" saltValue="pDdCXnJC09ip90dQq8VhqQ==" spinCount="100000" sheet="1" selectLockedCells="1"/>
  <mergeCells count="3">
    <mergeCell ref="B11:C11"/>
    <mergeCell ref="F17:F18"/>
    <mergeCell ref="B5:F5"/>
  </mergeCells>
  <pageMargins left="0.7" right="0.7" top="0.75" bottom="0.75" header="0.3" footer="0.3"/>
  <pageSetup paperSize="9" scale="3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BE600-C0A7-4BE5-8A2B-AE7E84183E44}">
  <sheetPr>
    <tabColor rgb="FF00B0F0"/>
    <pageSetUpPr fitToPage="1"/>
  </sheetPr>
  <dimension ref="A1:I81"/>
  <sheetViews>
    <sheetView showGridLines="0" workbookViewId="0">
      <selection activeCell="C32" sqref="C32"/>
    </sheetView>
  </sheetViews>
  <sheetFormatPr defaultColWidth="8.85546875" defaultRowHeight="15" x14ac:dyDescent="0.25"/>
  <cols>
    <col min="1" max="1" width="35.7109375" customWidth="1"/>
    <col min="2" max="2" width="32.7109375" customWidth="1"/>
    <col min="3" max="3" width="40.42578125" bestFit="1" customWidth="1"/>
    <col min="4" max="4" width="32.42578125" customWidth="1"/>
    <col min="5" max="5" width="31.28515625" customWidth="1"/>
    <col min="6" max="6" width="29.28515625" customWidth="1"/>
    <col min="7" max="7" width="22" customWidth="1"/>
    <col min="8" max="8" width="22.28515625" customWidth="1"/>
  </cols>
  <sheetData>
    <row r="1" spans="1:7" ht="20.25" x14ac:dyDescent="0.3">
      <c r="A1" s="62" t="str">
        <f>'[1]Award Criteria'!B1</f>
        <v xml:space="preserve">Document No.05a - Haemophilia A - Offer Schedule </v>
      </c>
      <c r="G1" s="36" t="s">
        <v>0</v>
      </c>
    </row>
    <row r="2" spans="1:7" ht="18" x14ac:dyDescent="0.25">
      <c r="A2" s="23"/>
    </row>
    <row r="3" spans="1:7" ht="20.25" x14ac:dyDescent="0.3">
      <c r="A3" s="152" t="s">
        <v>1</v>
      </c>
      <c r="B3" s="154" t="str">
        <f>'Award Criteria'!B3:K3</f>
        <v>CM/PHS/22/5561</v>
      </c>
      <c r="C3" s="155"/>
      <c r="D3" s="155"/>
      <c r="E3" s="155"/>
      <c r="F3" s="155"/>
    </row>
    <row r="4" spans="1:7" ht="20.25" x14ac:dyDescent="0.3">
      <c r="A4" s="152" t="s">
        <v>2</v>
      </c>
      <c r="B4" s="154" t="str">
        <f>'Award Criteria'!B4:K4</f>
        <v>NHS National Framework Agreement for the supply of products for the treatment of Blood Disorders including Haemophilia A and B</v>
      </c>
      <c r="C4" s="155"/>
      <c r="D4" s="155"/>
      <c r="E4" s="155"/>
      <c r="F4" s="155"/>
    </row>
    <row r="5" spans="1:7" ht="39.7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7" ht="21" thickBot="1" x14ac:dyDescent="0.35">
      <c r="A6" s="21"/>
      <c r="B6" s="22"/>
    </row>
    <row r="7" spans="1:7" ht="18.75" thickBot="1" x14ac:dyDescent="0.3">
      <c r="A7" s="181" t="s">
        <v>177</v>
      </c>
      <c r="B7" s="182"/>
      <c r="C7" s="182"/>
      <c r="D7" s="183"/>
    </row>
    <row r="8" spans="1:7" ht="15.75" x14ac:dyDescent="0.25">
      <c r="A8" s="187" t="s">
        <v>118</v>
      </c>
      <c r="B8" s="187" t="s">
        <v>119</v>
      </c>
      <c r="C8" s="187" t="s">
        <v>120</v>
      </c>
      <c r="D8" s="187" t="s">
        <v>260</v>
      </c>
    </row>
    <row r="9" spans="1:7" ht="36.75" thickBot="1" x14ac:dyDescent="0.3">
      <c r="A9" s="77">
        <v>2</v>
      </c>
      <c r="B9" s="133" t="s">
        <v>191</v>
      </c>
      <c r="C9" s="77" t="s">
        <v>149</v>
      </c>
      <c r="D9" s="133" t="s">
        <v>259</v>
      </c>
    </row>
    <row r="10" spans="1:7" ht="15.75" thickBot="1" x14ac:dyDescent="0.3"/>
    <row r="11" spans="1:7" ht="34.9" customHeight="1" thickBot="1" x14ac:dyDescent="0.3">
      <c r="A11" s="24" t="s">
        <v>4</v>
      </c>
      <c r="B11" s="262">
        <f>'Mandatory Requirements'!C7</f>
        <v>0</v>
      </c>
      <c r="C11" s="263"/>
    </row>
    <row r="12" spans="1:7" ht="10.9" customHeight="1" x14ac:dyDescent="0.25">
      <c r="B12" s="2"/>
    </row>
    <row r="13" spans="1:7" ht="20.25" x14ac:dyDescent="0.25">
      <c r="A13" s="31" t="s">
        <v>5</v>
      </c>
      <c r="B13" s="2"/>
    </row>
    <row r="14" spans="1:7" ht="8.4499999999999993" customHeight="1" x14ac:dyDescent="0.25">
      <c r="A14" s="37"/>
      <c r="B14" s="2"/>
    </row>
    <row r="15" spans="1:7" ht="20.25" x14ac:dyDescent="0.25">
      <c r="A15" s="148" t="s">
        <v>116</v>
      </c>
      <c r="B15" s="2"/>
    </row>
    <row r="16" spans="1:7"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0.6" customHeight="1" thickBot="1" x14ac:dyDescent="0.3">
      <c r="A20" s="3" t="s">
        <v>106</v>
      </c>
      <c r="B20" s="3" t="s">
        <v>9</v>
      </c>
      <c r="C20" s="8" t="s">
        <v>26</v>
      </c>
      <c r="D20" s="4" t="s">
        <v>23</v>
      </c>
      <c r="E20" s="5" t="s">
        <v>261</v>
      </c>
      <c r="F20" s="96"/>
    </row>
    <row r="21" spans="1:9" s="11" customFormat="1" ht="22.9" customHeight="1" thickBot="1" x14ac:dyDescent="0.25">
      <c r="A21" s="12" t="s">
        <v>117</v>
      </c>
      <c r="B21" s="12" t="s">
        <v>14</v>
      </c>
      <c r="C21" s="13">
        <v>123456</v>
      </c>
      <c r="D21" s="13">
        <v>0.22220000000000001</v>
      </c>
      <c r="E21" s="13">
        <v>0.1111</v>
      </c>
      <c r="F21" s="97"/>
    </row>
    <row r="22" spans="1:9" ht="36.6" customHeight="1" thickBot="1" x14ac:dyDescent="0.3">
      <c r="A22" s="15"/>
      <c r="B22" s="15"/>
      <c r="C22" s="20"/>
      <c r="D22" s="186"/>
      <c r="E22" s="186"/>
      <c r="F22" s="98"/>
    </row>
    <row r="24" spans="1:9" s="66" customFormat="1" ht="15.75" x14ac:dyDescent="0.25">
      <c r="A24" s="60" t="s">
        <v>189</v>
      </c>
    </row>
    <row r="25" spans="1:9" s="66" customFormat="1" ht="15.75" thickBot="1" x14ac:dyDescent="0.3"/>
    <row r="26" spans="1:9" s="66" customFormat="1" ht="104.45" customHeight="1" thickBot="1" x14ac:dyDescent="0.3">
      <c r="A26" s="184" t="s">
        <v>9</v>
      </c>
      <c r="B26" s="8" t="s">
        <v>257</v>
      </c>
      <c r="C26" s="3" t="s">
        <v>10</v>
      </c>
      <c r="D26" s="8" t="s">
        <v>11</v>
      </c>
      <c r="E26" s="8" t="s">
        <v>12</v>
      </c>
      <c r="F26" s="213" t="s">
        <v>13</v>
      </c>
      <c r="G26" s="5" t="s">
        <v>258</v>
      </c>
      <c r="H26" s="8" t="s">
        <v>277</v>
      </c>
    </row>
    <row r="27" spans="1:9" s="66" customFormat="1" ht="22.15" customHeight="1" x14ac:dyDescent="0.25">
      <c r="A27" s="200">
        <f>B22</f>
        <v>0</v>
      </c>
      <c r="B27" s="111"/>
      <c r="C27" s="113"/>
      <c r="D27" s="113"/>
      <c r="E27" s="111"/>
      <c r="F27" s="194"/>
      <c r="G27" s="219">
        <f>$E$22*B27</f>
        <v>0</v>
      </c>
      <c r="H27" s="215">
        <f>$D$22*B27</f>
        <v>0</v>
      </c>
    </row>
    <row r="28" spans="1:9" s="66" customFormat="1" ht="22.15" customHeight="1" x14ac:dyDescent="0.25">
      <c r="A28" s="201">
        <f>B22</f>
        <v>0</v>
      </c>
      <c r="B28" s="73"/>
      <c r="C28" s="114"/>
      <c r="D28" s="114"/>
      <c r="E28" s="73"/>
      <c r="F28" s="194"/>
      <c r="G28" s="219">
        <f t="shared" ref="G28:G34" si="0">$E$22*B28</f>
        <v>0</v>
      </c>
      <c r="H28" s="216">
        <f t="shared" ref="H28:H34" si="1">$D$22*B28</f>
        <v>0</v>
      </c>
    </row>
    <row r="29" spans="1:9" s="66" customFormat="1" ht="22.15" customHeight="1" x14ac:dyDescent="0.25">
      <c r="A29" s="201">
        <f>B22</f>
        <v>0</v>
      </c>
      <c r="B29" s="73"/>
      <c r="C29" s="114"/>
      <c r="D29" s="114"/>
      <c r="E29" s="73"/>
      <c r="F29" s="194"/>
      <c r="G29" s="219">
        <f t="shared" si="0"/>
        <v>0</v>
      </c>
      <c r="H29" s="216">
        <f t="shared" si="1"/>
        <v>0</v>
      </c>
    </row>
    <row r="30" spans="1:9" s="66" customFormat="1" ht="22.15" customHeight="1" x14ac:dyDescent="0.25">
      <c r="A30" s="201">
        <f>B22</f>
        <v>0</v>
      </c>
      <c r="B30" s="73"/>
      <c r="C30" s="114"/>
      <c r="D30" s="114"/>
      <c r="E30" s="73"/>
      <c r="F30" s="194"/>
      <c r="G30" s="219">
        <f t="shared" si="0"/>
        <v>0</v>
      </c>
      <c r="H30" s="216">
        <f t="shared" si="1"/>
        <v>0</v>
      </c>
    </row>
    <row r="31" spans="1:9" s="66" customFormat="1" ht="22.15" customHeight="1" x14ac:dyDescent="0.25">
      <c r="A31" s="201">
        <f>B22</f>
        <v>0</v>
      </c>
      <c r="B31" s="73"/>
      <c r="C31" s="114"/>
      <c r="D31" s="114"/>
      <c r="E31" s="73"/>
      <c r="F31" s="194"/>
      <c r="G31" s="219">
        <f t="shared" si="0"/>
        <v>0</v>
      </c>
      <c r="H31" s="216">
        <f t="shared" si="1"/>
        <v>0</v>
      </c>
    </row>
    <row r="32" spans="1:9" s="66" customFormat="1" ht="22.15" customHeight="1" x14ac:dyDescent="0.25">
      <c r="A32" s="202">
        <f>B22</f>
        <v>0</v>
      </c>
      <c r="B32" s="73"/>
      <c r="C32" s="114"/>
      <c r="D32" s="114"/>
      <c r="E32" s="73"/>
      <c r="F32" s="194"/>
      <c r="G32" s="219">
        <f t="shared" si="0"/>
        <v>0</v>
      </c>
      <c r="H32" s="216">
        <f t="shared" si="1"/>
        <v>0</v>
      </c>
    </row>
    <row r="33" spans="1:8" s="66" customFormat="1" ht="22.15" customHeight="1" x14ac:dyDescent="0.25">
      <c r="A33" s="202">
        <f>B22</f>
        <v>0</v>
      </c>
      <c r="B33" s="73"/>
      <c r="C33" s="114"/>
      <c r="D33" s="114"/>
      <c r="E33" s="73"/>
      <c r="F33" s="194"/>
      <c r="G33" s="219">
        <f t="shared" si="0"/>
        <v>0</v>
      </c>
      <c r="H33" s="216">
        <f t="shared" si="1"/>
        <v>0</v>
      </c>
    </row>
    <row r="34" spans="1:8" s="66" customFormat="1" ht="22.15" customHeight="1" thickBot="1" x14ac:dyDescent="0.3">
      <c r="A34" s="203">
        <f>B22</f>
        <v>0</v>
      </c>
      <c r="B34" s="74"/>
      <c r="C34" s="115"/>
      <c r="D34" s="115"/>
      <c r="E34" s="74"/>
      <c r="F34" s="195"/>
      <c r="G34" s="220">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7">
        <f>'Estimated Usage'!E6</f>
        <v>195339000</v>
      </c>
      <c r="B38" s="178" t="str">
        <f>'Estimated Usage'!F6</f>
        <v>IU</v>
      </c>
      <c r="C38" s="46"/>
      <c r="D38" s="46"/>
      <c r="E38" s="46"/>
      <c r="F38" s="46"/>
    </row>
    <row r="39" spans="1:8" ht="15.75" thickBot="1" x14ac:dyDescent="0.3"/>
    <row r="40" spans="1:8" ht="37.9" customHeight="1" thickBot="1" x14ac:dyDescent="0.3">
      <c r="A40" s="6" t="s">
        <v>24</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28.9" customHeight="1" x14ac:dyDescent="0.25">
      <c r="A46" s="122" t="s">
        <v>179</v>
      </c>
      <c r="B46" s="9"/>
      <c r="C46" s="9"/>
      <c r="D46" s="9"/>
      <c r="E46" s="9"/>
    </row>
    <row r="47" spans="1:8" ht="28.9" customHeight="1" x14ac:dyDescent="0.25">
      <c r="A47" s="123" t="s">
        <v>180</v>
      </c>
      <c r="B47" s="17"/>
      <c r="C47" s="17"/>
      <c r="D47" s="17"/>
      <c r="E47" s="17"/>
    </row>
    <row r="48" spans="1:8" ht="28.9" customHeight="1" x14ac:dyDescent="0.25">
      <c r="A48" s="123" t="s">
        <v>181</v>
      </c>
      <c r="B48" s="17"/>
      <c r="C48" s="17"/>
      <c r="D48" s="17"/>
      <c r="E48" s="17"/>
    </row>
    <row r="49" spans="1:5" ht="28.9" customHeight="1" thickBot="1" x14ac:dyDescent="0.3">
      <c r="A49" s="124" t="s">
        <v>182</v>
      </c>
      <c r="B49" s="18"/>
      <c r="C49" s="18"/>
      <c r="D49" s="18"/>
      <c r="E49" s="18"/>
    </row>
    <row r="52" spans="1:5" ht="15.75" x14ac:dyDescent="0.25">
      <c r="A52" s="16" t="s">
        <v>25</v>
      </c>
    </row>
    <row r="53" spans="1:5" ht="15.75" x14ac:dyDescent="0.25">
      <c r="A53" s="16"/>
    </row>
    <row r="54" spans="1:5" ht="15.75" x14ac:dyDescent="0.25">
      <c r="A54" s="60" t="s">
        <v>160</v>
      </c>
    </row>
    <row r="55" spans="1:5" ht="16.5" thickBot="1" x14ac:dyDescent="0.3">
      <c r="A55" s="16"/>
    </row>
    <row r="56" spans="1:5" ht="36.75" thickBot="1" x14ac:dyDescent="0.3">
      <c r="A56" s="14" t="s">
        <v>161</v>
      </c>
    </row>
    <row r="57" spans="1:5" ht="29.25" customHeight="1" thickBot="1" x14ac:dyDescent="0.3">
      <c r="A57" s="19"/>
    </row>
    <row r="58" spans="1:5" ht="15.75" thickBot="1" x14ac:dyDescent="0.3"/>
    <row r="59" spans="1:5" ht="36.75" thickBot="1" x14ac:dyDescent="0.3">
      <c r="A59" s="14" t="s">
        <v>183</v>
      </c>
    </row>
    <row r="60" spans="1:5" ht="28.15" customHeight="1" thickBot="1" x14ac:dyDescent="0.3">
      <c r="A60" s="19"/>
    </row>
    <row r="61" spans="1:5" ht="15.75" x14ac:dyDescent="0.25">
      <c r="A61" s="16"/>
    </row>
    <row r="62" spans="1:5" s="66" customFormat="1" ht="15.75" x14ac:dyDescent="0.25">
      <c r="A62" s="60" t="s">
        <v>104</v>
      </c>
    </row>
    <row r="63" spans="1:5" s="66" customFormat="1" ht="15.75" thickBot="1" x14ac:dyDescent="0.3"/>
    <row r="64" spans="1:5" s="66" customFormat="1" ht="53.45" customHeight="1" thickBot="1" x14ac:dyDescent="0.3">
      <c r="A64" s="14" t="s">
        <v>21</v>
      </c>
      <c r="B64" s="14" t="s">
        <v>22</v>
      </c>
    </row>
    <row r="65" spans="1:4" s="66" customFormat="1" ht="28.9" customHeight="1" thickBot="1" x14ac:dyDescent="0.3">
      <c r="A65" s="19"/>
      <c r="B65" s="95"/>
    </row>
    <row r="66" spans="1:4" s="66" customFormat="1" ht="15.75" x14ac:dyDescent="0.25">
      <c r="A66" s="67"/>
    </row>
    <row r="67" spans="1:4" s="66" customFormat="1" ht="15.75" x14ac:dyDescent="0.25">
      <c r="A67" s="60" t="s">
        <v>123</v>
      </c>
    </row>
    <row r="68" spans="1:4" s="66" customFormat="1" ht="16.5" thickBot="1" x14ac:dyDescent="0.3">
      <c r="A68" s="67"/>
    </row>
    <row r="69" spans="1:4" s="66" customFormat="1" ht="55.9" customHeight="1" thickBot="1" x14ac:dyDescent="0.3">
      <c r="A69" s="14" t="s">
        <v>101</v>
      </c>
      <c r="B69" s="14" t="s">
        <v>102</v>
      </c>
      <c r="C69" s="14" t="s">
        <v>103</v>
      </c>
      <c r="D69" s="68"/>
    </row>
    <row r="70" spans="1:4" s="66" customFormat="1" ht="28.9" customHeight="1" thickBot="1" x14ac:dyDescent="0.3">
      <c r="A70" s="19"/>
      <c r="B70" s="95"/>
      <c r="C70" s="19"/>
      <c r="D70" s="69"/>
    </row>
    <row r="71" spans="1:4" s="66" customFormat="1" ht="15.75" x14ac:dyDescent="0.25">
      <c r="A71" s="67"/>
    </row>
    <row r="72" spans="1:4" s="66" customFormat="1" ht="15.75" x14ac:dyDescent="0.25">
      <c r="A72" s="60" t="s">
        <v>184</v>
      </c>
    </row>
    <row r="73" spans="1:4" s="66" customFormat="1" ht="16.5" thickBot="1" x14ac:dyDescent="0.3">
      <c r="A73" s="67"/>
    </row>
    <row r="74" spans="1:4" s="66" customFormat="1" ht="35.450000000000003" customHeight="1" x14ac:dyDescent="0.25">
      <c r="A74" s="129" t="s">
        <v>185</v>
      </c>
    </row>
    <row r="75" spans="1:4" s="66" customFormat="1" ht="28.15" customHeight="1" thickBot="1" x14ac:dyDescent="0.3">
      <c r="A75" s="19"/>
    </row>
    <row r="76" spans="1:4" s="66" customFormat="1" ht="15.75" x14ac:dyDescent="0.25">
      <c r="A76" s="67"/>
    </row>
    <row r="77" spans="1:4" s="66" customFormat="1" x14ac:dyDescent="0.25">
      <c r="A77" s="126" t="s">
        <v>186</v>
      </c>
    </row>
    <row r="78" spans="1:4" s="66" customFormat="1" ht="16.5" thickBot="1" x14ac:dyDescent="0.3">
      <c r="A78" s="67"/>
    </row>
    <row r="79" spans="1:4" s="66" customFormat="1" ht="15.75" x14ac:dyDescent="0.25">
      <c r="A79" s="129" t="s">
        <v>187</v>
      </c>
      <c r="B79" s="129" t="s">
        <v>188</v>
      </c>
    </row>
    <row r="80" spans="1:4" s="66" customFormat="1" ht="28.15" customHeight="1" thickBot="1" x14ac:dyDescent="0.3">
      <c r="A80" s="19"/>
      <c r="B80" s="95"/>
    </row>
    <row r="81" spans="1:2" s="72" customFormat="1" x14ac:dyDescent="0.25">
      <c r="A81" s="70"/>
      <c r="B81" s="71"/>
    </row>
  </sheetData>
  <sheetProtection algorithmName="SHA-512" hashValue="Yf/eoGK6whAtLCHME+1DZcrXjU7+LeRSZgU/5+NFxUVZqryTlIwQmfUTgg+YMGjbXefEa5ljf26WMlF9bOVkgQ==" saltValue="Kv/5X2AJFHuu0+reRM3xIg==" spinCount="100000" sheet="1" selectLockedCells="1"/>
  <mergeCells count="3">
    <mergeCell ref="B11:C11"/>
    <mergeCell ref="F17:F18"/>
    <mergeCell ref="B5:F5"/>
  </mergeCells>
  <pageMargins left="0.7" right="0.7" top="0.75" bottom="0.75" header="0.3" footer="0.3"/>
  <pageSetup paperSize="9"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49E92-0F33-43B2-A1DA-F685FEB7ADEC}">
  <sheetPr>
    <tabColor rgb="FF00B0F0"/>
    <pageSetUpPr fitToPage="1"/>
  </sheetPr>
  <dimension ref="A1:J80"/>
  <sheetViews>
    <sheetView showGridLines="0" zoomScaleNormal="100" workbookViewId="0">
      <selection activeCell="C33" sqref="C33"/>
    </sheetView>
  </sheetViews>
  <sheetFormatPr defaultRowHeight="15" x14ac:dyDescent="0.25"/>
  <cols>
    <col min="1" max="1" width="35.7109375" customWidth="1"/>
    <col min="2" max="2" width="32.7109375" customWidth="1"/>
    <col min="3" max="3" width="40.42578125" bestFit="1" customWidth="1"/>
    <col min="4" max="4" width="32.42578125" customWidth="1"/>
    <col min="5" max="5" width="31.28515625" customWidth="1"/>
    <col min="6" max="6" width="29.28515625" customWidth="1"/>
    <col min="7" max="7" width="23.140625" customWidth="1"/>
    <col min="8" max="8" width="25.7109375" customWidth="1"/>
  </cols>
  <sheetData>
    <row r="1" spans="1:10" ht="20.25" x14ac:dyDescent="0.3">
      <c r="A1" s="62" t="str">
        <f>'[1]Award Criteria'!B1</f>
        <v xml:space="preserve">Document No.05a - Haemophilia A - Offer Schedule </v>
      </c>
      <c r="J1" s="36" t="s">
        <v>0</v>
      </c>
    </row>
    <row r="2" spans="1:10" ht="18" x14ac:dyDescent="0.25">
      <c r="A2" s="23"/>
    </row>
    <row r="3" spans="1:10" ht="20.25" x14ac:dyDescent="0.25">
      <c r="A3" s="153" t="s">
        <v>1</v>
      </c>
      <c r="B3" s="154" t="str">
        <f>'Award Criteria'!B3:K3</f>
        <v>CM/PHS/22/5561</v>
      </c>
      <c r="C3" s="155"/>
      <c r="D3" s="155"/>
      <c r="E3" s="155"/>
      <c r="F3" s="155"/>
    </row>
    <row r="4" spans="1:10" ht="20.25" x14ac:dyDescent="0.25">
      <c r="A4" s="153" t="s">
        <v>2</v>
      </c>
      <c r="B4" s="154" t="str">
        <f>'Award Criteria'!B4:K4</f>
        <v>NHS National Framework Agreement for the supply of products for the treatment of Blood Disorders including Haemophilia A and B</v>
      </c>
      <c r="C4" s="155"/>
      <c r="D4" s="155"/>
      <c r="E4" s="155"/>
      <c r="F4" s="155"/>
    </row>
    <row r="5" spans="1:10" ht="36"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10" ht="21" thickBot="1" x14ac:dyDescent="0.35">
      <c r="A6" s="21"/>
      <c r="B6" s="22"/>
    </row>
    <row r="7" spans="1:10" ht="18.75" thickBot="1" x14ac:dyDescent="0.3">
      <c r="A7" s="181" t="s">
        <v>190</v>
      </c>
      <c r="B7" s="182"/>
      <c r="C7" s="182"/>
      <c r="D7" s="183"/>
    </row>
    <row r="8" spans="1:10" ht="15.75" x14ac:dyDescent="0.25">
      <c r="A8" s="187" t="s">
        <v>118</v>
      </c>
      <c r="B8" s="187" t="s">
        <v>119</v>
      </c>
      <c r="C8" s="187" t="s">
        <v>120</v>
      </c>
      <c r="D8" s="187" t="s">
        <v>260</v>
      </c>
    </row>
    <row r="9" spans="1:10" ht="36.75" thickBot="1" x14ac:dyDescent="0.3">
      <c r="A9" s="77">
        <v>3</v>
      </c>
      <c r="B9" s="77" t="s">
        <v>193</v>
      </c>
      <c r="C9" s="77" t="s">
        <v>194</v>
      </c>
      <c r="D9" s="133" t="s">
        <v>259</v>
      </c>
    </row>
    <row r="10" spans="1:10" ht="15.75" thickBot="1" x14ac:dyDescent="0.3"/>
    <row r="11" spans="1:10" ht="34.9" customHeight="1" thickBot="1" x14ac:dyDescent="0.3">
      <c r="A11" s="24" t="s">
        <v>4</v>
      </c>
      <c r="B11" s="262">
        <f>'Mandatory Requirements'!C7</f>
        <v>0</v>
      </c>
      <c r="C11" s="263"/>
    </row>
    <row r="12" spans="1:10" ht="10.9" customHeight="1" x14ac:dyDescent="0.25">
      <c r="B12" s="2"/>
    </row>
    <row r="13" spans="1:10" ht="20.25" x14ac:dyDescent="0.25">
      <c r="A13" s="31" t="s">
        <v>5</v>
      </c>
      <c r="B13" s="2"/>
    </row>
    <row r="14" spans="1:10" ht="8.4499999999999993" customHeight="1" x14ac:dyDescent="0.25">
      <c r="A14" s="37"/>
      <c r="B14" s="2"/>
    </row>
    <row r="15" spans="1:10" ht="20.25" x14ac:dyDescent="0.25">
      <c r="A15" s="148" t="s">
        <v>116</v>
      </c>
      <c r="B15" s="2"/>
    </row>
    <row r="16" spans="1:10"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0.6" customHeight="1" thickBot="1" x14ac:dyDescent="0.3">
      <c r="A20" s="3" t="s">
        <v>106</v>
      </c>
      <c r="B20" s="3" t="s">
        <v>9</v>
      </c>
      <c r="C20" s="8" t="s">
        <v>26</v>
      </c>
      <c r="D20" s="4" t="s">
        <v>195</v>
      </c>
      <c r="E20" s="5" t="s">
        <v>262</v>
      </c>
      <c r="F20" s="96"/>
    </row>
    <row r="21" spans="1:9" s="11" customFormat="1" ht="22.9" customHeight="1" thickBot="1" x14ac:dyDescent="0.25">
      <c r="A21" s="12" t="s">
        <v>117</v>
      </c>
      <c r="B21" s="12" t="s">
        <v>14</v>
      </c>
      <c r="C21" s="13">
        <v>123456</v>
      </c>
      <c r="D21" s="13">
        <v>0.22220000000000001</v>
      </c>
      <c r="E21" s="13">
        <v>0.1111</v>
      </c>
      <c r="F21" s="97"/>
    </row>
    <row r="22" spans="1:9" ht="36.6" customHeight="1" thickBot="1" x14ac:dyDescent="0.3">
      <c r="A22" s="15"/>
      <c r="B22" s="15"/>
      <c r="C22" s="20"/>
      <c r="D22" s="186"/>
      <c r="E22" s="186"/>
      <c r="F22" s="98"/>
    </row>
    <row r="24" spans="1:9" s="66" customFormat="1" ht="15.75" x14ac:dyDescent="0.25">
      <c r="A24" s="60" t="s">
        <v>189</v>
      </c>
    </row>
    <row r="25" spans="1:9" s="66" customFormat="1" ht="15.75" thickBot="1" x14ac:dyDescent="0.3"/>
    <row r="26" spans="1:9" s="66" customFormat="1" ht="86.25" customHeight="1" thickBot="1" x14ac:dyDescent="0.3">
      <c r="A26" s="127" t="s">
        <v>9</v>
      </c>
      <c r="B26" s="8" t="s">
        <v>272</v>
      </c>
      <c r="C26" s="3" t="s">
        <v>10</v>
      </c>
      <c r="D26" s="8" t="s">
        <v>11</v>
      </c>
      <c r="E26" s="8" t="s">
        <v>12</v>
      </c>
      <c r="F26" s="213" t="s">
        <v>13</v>
      </c>
      <c r="G26" s="5" t="s">
        <v>258</v>
      </c>
      <c r="H26" s="8" t="s">
        <v>277</v>
      </c>
    </row>
    <row r="27" spans="1:9" s="66" customFormat="1" ht="22.15" customHeight="1" x14ac:dyDescent="0.25">
      <c r="A27" s="204">
        <f>B22</f>
        <v>0</v>
      </c>
      <c r="B27" s="111"/>
      <c r="C27" s="113"/>
      <c r="D27" s="113"/>
      <c r="E27" s="111"/>
      <c r="F27" s="194"/>
      <c r="G27" s="219">
        <f>$E$22*B27</f>
        <v>0</v>
      </c>
      <c r="H27" s="215">
        <f>$D$22*B27</f>
        <v>0</v>
      </c>
    </row>
    <row r="28" spans="1:9" s="66" customFormat="1" ht="22.15" customHeight="1" x14ac:dyDescent="0.25">
      <c r="A28" s="205">
        <f>B22</f>
        <v>0</v>
      </c>
      <c r="B28" s="73"/>
      <c r="C28" s="114"/>
      <c r="D28" s="114"/>
      <c r="E28" s="73"/>
      <c r="F28" s="194"/>
      <c r="G28" s="219">
        <f t="shared" ref="G28:G34" si="0">$E$22*B28</f>
        <v>0</v>
      </c>
      <c r="H28" s="216">
        <f t="shared" ref="H28:H34" si="1">$D$22*B28</f>
        <v>0</v>
      </c>
    </row>
    <row r="29" spans="1:9" s="66" customFormat="1" ht="22.15" customHeight="1" x14ac:dyDescent="0.25">
      <c r="A29" s="205">
        <f>B22</f>
        <v>0</v>
      </c>
      <c r="B29" s="73"/>
      <c r="C29" s="114"/>
      <c r="D29" s="114"/>
      <c r="E29" s="73"/>
      <c r="F29" s="194"/>
      <c r="G29" s="219">
        <f t="shared" si="0"/>
        <v>0</v>
      </c>
      <c r="H29" s="216">
        <f t="shared" si="1"/>
        <v>0</v>
      </c>
    </row>
    <row r="30" spans="1:9" s="66" customFormat="1" ht="22.15" customHeight="1" x14ac:dyDescent="0.25">
      <c r="A30" s="205">
        <f>B22</f>
        <v>0</v>
      </c>
      <c r="B30" s="73"/>
      <c r="C30" s="114"/>
      <c r="D30" s="114"/>
      <c r="E30" s="73"/>
      <c r="F30" s="194"/>
      <c r="G30" s="219">
        <f t="shared" si="0"/>
        <v>0</v>
      </c>
      <c r="H30" s="216">
        <f t="shared" si="1"/>
        <v>0</v>
      </c>
    </row>
    <row r="31" spans="1:9" s="66" customFormat="1" ht="22.15" customHeight="1" x14ac:dyDescent="0.25">
      <c r="A31" s="205">
        <f>B22</f>
        <v>0</v>
      </c>
      <c r="B31" s="73"/>
      <c r="C31" s="114"/>
      <c r="D31" s="114"/>
      <c r="E31" s="73"/>
      <c r="F31" s="194"/>
      <c r="G31" s="219">
        <f t="shared" si="0"/>
        <v>0</v>
      </c>
      <c r="H31" s="216">
        <f t="shared" si="1"/>
        <v>0</v>
      </c>
    </row>
    <row r="32" spans="1:9" s="66" customFormat="1" ht="22.15" customHeight="1" x14ac:dyDescent="0.25">
      <c r="A32" s="206">
        <f>B22</f>
        <v>0</v>
      </c>
      <c r="B32" s="73"/>
      <c r="C32" s="114"/>
      <c r="D32" s="114"/>
      <c r="E32" s="73"/>
      <c r="F32" s="194"/>
      <c r="G32" s="219">
        <f t="shared" si="0"/>
        <v>0</v>
      </c>
      <c r="H32" s="216">
        <f t="shared" si="1"/>
        <v>0</v>
      </c>
    </row>
    <row r="33" spans="1:8" s="66" customFormat="1" ht="22.15" customHeight="1" x14ac:dyDescent="0.25">
      <c r="A33" s="206">
        <f t="shared" ref="A33:A34" si="2">B23</f>
        <v>0</v>
      </c>
      <c r="B33" s="73"/>
      <c r="C33" s="114"/>
      <c r="D33" s="114"/>
      <c r="E33" s="73"/>
      <c r="F33" s="194"/>
      <c r="G33" s="219">
        <f t="shared" si="0"/>
        <v>0</v>
      </c>
      <c r="H33" s="216">
        <f t="shared" si="1"/>
        <v>0</v>
      </c>
    </row>
    <row r="34" spans="1:8" s="66" customFormat="1" ht="22.15" customHeight="1" thickBot="1" x14ac:dyDescent="0.3">
      <c r="A34" s="207">
        <f t="shared" si="2"/>
        <v>0</v>
      </c>
      <c r="B34" s="74"/>
      <c r="C34" s="115"/>
      <c r="D34" s="115"/>
      <c r="E34" s="74"/>
      <c r="F34" s="195"/>
      <c r="G34" s="219">
        <f t="shared" si="0"/>
        <v>0</v>
      </c>
      <c r="H34" s="218">
        <f t="shared" si="1"/>
        <v>0</v>
      </c>
    </row>
    <row r="35" spans="1:8" x14ac:dyDescent="0.25">
      <c r="H35" s="193"/>
    </row>
    <row r="36" spans="1:8" ht="15.75" x14ac:dyDescent="0.25">
      <c r="A36" s="16" t="s">
        <v>15</v>
      </c>
      <c r="H36" s="193"/>
    </row>
    <row r="37" spans="1:8" ht="15.75" x14ac:dyDescent="0.25">
      <c r="A37" s="60" t="s">
        <v>255</v>
      </c>
      <c r="B37" s="46"/>
      <c r="C37" s="46"/>
      <c r="D37" s="46"/>
      <c r="E37" s="46"/>
      <c r="F37" s="46"/>
    </row>
    <row r="38" spans="1:8" ht="15.75" x14ac:dyDescent="0.25">
      <c r="A38" s="177">
        <f>'Estimated Usage'!E7</f>
        <v>5000000</v>
      </c>
      <c r="B38" s="178" t="str">
        <f>'Estimated Usage'!F7</f>
        <v>mg</v>
      </c>
      <c r="C38" s="46"/>
      <c r="D38" s="46"/>
      <c r="E38" s="46"/>
      <c r="F38" s="46"/>
    </row>
    <row r="39" spans="1:8" ht="15.75" thickBot="1" x14ac:dyDescent="0.3"/>
    <row r="40" spans="1:8" ht="37.9" customHeight="1" thickBot="1" x14ac:dyDescent="0.3">
      <c r="A40" s="6" t="s">
        <v>196</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28.9" customHeight="1" x14ac:dyDescent="0.25">
      <c r="A46" s="122" t="s">
        <v>179</v>
      </c>
      <c r="B46" s="9"/>
      <c r="C46" s="9"/>
      <c r="D46" s="9"/>
      <c r="E46" s="9"/>
    </row>
    <row r="47" spans="1:8" ht="28.9" customHeight="1" x14ac:dyDescent="0.25">
      <c r="A47" s="123" t="s">
        <v>180</v>
      </c>
      <c r="B47" s="17"/>
      <c r="C47" s="17"/>
      <c r="D47" s="17"/>
      <c r="E47" s="17"/>
    </row>
    <row r="48" spans="1:8" ht="28.9" customHeight="1" x14ac:dyDescent="0.25">
      <c r="A48" s="123" t="s">
        <v>181</v>
      </c>
      <c r="B48" s="17"/>
      <c r="C48" s="17"/>
      <c r="D48" s="17"/>
      <c r="E48" s="17"/>
    </row>
    <row r="49" spans="1:5" ht="28.9" customHeight="1" thickBot="1" x14ac:dyDescent="0.3">
      <c r="A49" s="124" t="s">
        <v>182</v>
      </c>
      <c r="B49" s="18"/>
      <c r="C49" s="18"/>
      <c r="D49" s="18"/>
      <c r="E49" s="18"/>
    </row>
    <row r="52" spans="1:5" ht="15.75" x14ac:dyDescent="0.25">
      <c r="A52" s="16" t="s">
        <v>25</v>
      </c>
    </row>
    <row r="53" spans="1:5" ht="15.75" x14ac:dyDescent="0.25">
      <c r="A53" s="16"/>
    </row>
    <row r="54" spans="1:5" ht="15.75" x14ac:dyDescent="0.25">
      <c r="A54" s="60" t="s">
        <v>160</v>
      </c>
    </row>
    <row r="55" spans="1:5" ht="16.5" thickBot="1" x14ac:dyDescent="0.3">
      <c r="A55" s="16"/>
    </row>
    <row r="56" spans="1:5" ht="36.75" thickBot="1" x14ac:dyDescent="0.3">
      <c r="A56" s="14" t="s">
        <v>161</v>
      </c>
    </row>
    <row r="57" spans="1:5" ht="29.25" customHeight="1" thickBot="1" x14ac:dyDescent="0.3">
      <c r="A57" s="19"/>
    </row>
    <row r="58" spans="1:5" ht="15.75" x14ac:dyDescent="0.25">
      <c r="A58" s="16"/>
    </row>
    <row r="59" spans="1:5" s="66" customFormat="1" ht="15.75" x14ac:dyDescent="0.25">
      <c r="A59" s="60" t="s">
        <v>104</v>
      </c>
    </row>
    <row r="60" spans="1:5" s="66" customFormat="1" ht="15.75" thickBot="1" x14ac:dyDescent="0.3"/>
    <row r="61" spans="1:5" s="66" customFormat="1" ht="53.45" customHeight="1" thickBot="1" x14ac:dyDescent="0.3">
      <c r="A61" s="14" t="s">
        <v>21</v>
      </c>
      <c r="B61" s="14" t="s">
        <v>22</v>
      </c>
    </row>
    <row r="62" spans="1:5" s="66" customFormat="1" ht="28.9" customHeight="1" thickBot="1" x14ac:dyDescent="0.3">
      <c r="A62" s="19"/>
      <c r="B62" s="95"/>
    </row>
    <row r="63" spans="1:5" s="66" customFormat="1" ht="15.75" x14ac:dyDescent="0.25">
      <c r="A63" s="67"/>
    </row>
    <row r="64" spans="1:5" s="66" customFormat="1" ht="15.75" x14ac:dyDescent="0.25">
      <c r="A64" s="60" t="s">
        <v>123</v>
      </c>
    </row>
    <row r="65" spans="1:4" s="66" customFormat="1" ht="16.5" thickBot="1" x14ac:dyDescent="0.3">
      <c r="A65" s="67"/>
    </row>
    <row r="66" spans="1:4" s="66" customFormat="1" ht="55.9" customHeight="1" thickBot="1" x14ac:dyDescent="0.3">
      <c r="A66" s="14" t="s">
        <v>101</v>
      </c>
      <c r="B66" s="14" t="s">
        <v>102</v>
      </c>
      <c r="C66" s="14" t="s">
        <v>103</v>
      </c>
      <c r="D66" s="68"/>
    </row>
    <row r="67" spans="1:4" s="66" customFormat="1" ht="28.9" customHeight="1" thickBot="1" x14ac:dyDescent="0.3">
      <c r="A67" s="19"/>
      <c r="B67" s="95"/>
      <c r="C67" s="19"/>
      <c r="D67" s="69"/>
    </row>
    <row r="68" spans="1:4" s="66" customFormat="1" ht="15.75" x14ac:dyDescent="0.25">
      <c r="A68" s="67"/>
    </row>
    <row r="69" spans="1:4" s="66" customFormat="1" ht="15.75" x14ac:dyDescent="0.25">
      <c r="A69" s="60" t="s">
        <v>184</v>
      </c>
    </row>
    <row r="70" spans="1:4" s="66" customFormat="1" ht="16.5" thickBot="1" x14ac:dyDescent="0.3">
      <c r="A70" s="67"/>
    </row>
    <row r="71" spans="1:4" s="66" customFormat="1" ht="35.450000000000003" customHeight="1" x14ac:dyDescent="0.25">
      <c r="A71" s="128" t="s">
        <v>185</v>
      </c>
    </row>
    <row r="72" spans="1:4" s="66" customFormat="1" ht="28.15" customHeight="1" thickBot="1" x14ac:dyDescent="0.3">
      <c r="A72" s="19"/>
    </row>
    <row r="73" spans="1:4" s="66" customFormat="1" ht="15.75" x14ac:dyDescent="0.25">
      <c r="A73" s="67"/>
    </row>
    <row r="74" spans="1:4" s="66" customFormat="1" x14ac:dyDescent="0.25">
      <c r="A74" s="126" t="s">
        <v>186</v>
      </c>
    </row>
    <row r="75" spans="1:4" s="66" customFormat="1" ht="16.5" thickBot="1" x14ac:dyDescent="0.3">
      <c r="A75" s="67"/>
    </row>
    <row r="76" spans="1:4" s="66" customFormat="1" ht="15.75" x14ac:dyDescent="0.25">
      <c r="A76" s="128" t="s">
        <v>187</v>
      </c>
      <c r="B76" s="128" t="s">
        <v>188</v>
      </c>
    </row>
    <row r="77" spans="1:4" s="66" customFormat="1" ht="28.15" customHeight="1" thickBot="1" x14ac:dyDescent="0.3">
      <c r="A77" s="19"/>
      <c r="B77" s="95"/>
    </row>
    <row r="78" spans="1:4" s="72" customFormat="1" x14ac:dyDescent="0.25">
      <c r="A78" s="70"/>
      <c r="B78" s="71"/>
    </row>
    <row r="80" spans="1:4" x14ac:dyDescent="0.25">
      <c r="D80" s="130"/>
    </row>
  </sheetData>
  <sheetProtection algorithmName="SHA-512" hashValue="vuhVta4J75iGl1VQmuK0TJxcMXQhdGrFdURiY0otJnRO0fbGjRlq97GMtcmT4N9+RiiCCoAs2otsJvQwXQNX2A==" saltValue="xxeoD47C+OQ/4jnMjaPsFQ==" spinCount="100000" sheet="1" selectLockedCells="1"/>
  <mergeCells count="3">
    <mergeCell ref="B11:C11"/>
    <mergeCell ref="F17:F18"/>
    <mergeCell ref="B5:F5"/>
  </mergeCells>
  <pageMargins left="0.70866141732283472" right="0.70866141732283472" top="0.74803149606299213" bottom="0.74803149606299213" header="0.31496062992125984" footer="0.31496062992125984"/>
  <pageSetup paperSize="8"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B2EFE-D230-410F-A311-310061FDD9EA}">
  <sheetPr>
    <tabColor rgb="FF00B0F0"/>
    <pageSetUpPr fitToPage="1"/>
  </sheetPr>
  <dimension ref="A1:O70"/>
  <sheetViews>
    <sheetView showGridLines="0" zoomScale="80" zoomScaleNormal="80" workbookViewId="0">
      <selection activeCell="B27" sqref="B27"/>
    </sheetView>
  </sheetViews>
  <sheetFormatPr defaultColWidth="8.85546875" defaultRowHeight="15" x14ac:dyDescent="0.25"/>
  <cols>
    <col min="1" max="1" width="56.28515625" customWidth="1"/>
    <col min="2" max="5" width="45.7109375" customWidth="1"/>
    <col min="6" max="6" width="29.28515625" customWidth="1"/>
    <col min="7" max="7" width="23.85546875" customWidth="1"/>
    <col min="8" max="8" width="22.28515625" customWidth="1"/>
  </cols>
  <sheetData>
    <row r="1" spans="1:15" ht="20.25" x14ac:dyDescent="0.3">
      <c r="A1" s="62" t="str">
        <f>'Award Criteria'!A1</f>
        <v>Document No.05a - Offer Schedule</v>
      </c>
      <c r="D1" s="43"/>
      <c r="E1" s="43" t="s">
        <v>174</v>
      </c>
      <c r="F1" s="43"/>
      <c r="G1" s="43"/>
      <c r="O1" s="36" t="s">
        <v>0</v>
      </c>
    </row>
    <row r="2" spans="1:15" ht="18" x14ac:dyDescent="0.25">
      <c r="A2" s="23"/>
    </row>
    <row r="3" spans="1:15" ht="20.25" x14ac:dyDescent="0.25">
      <c r="A3" s="153" t="s">
        <v>1</v>
      </c>
      <c r="B3" s="154" t="str">
        <f>'Award Criteria'!B3:K3</f>
        <v>CM/PHS/22/5561</v>
      </c>
      <c r="C3" s="155"/>
      <c r="D3" s="155"/>
      <c r="E3" s="155"/>
    </row>
    <row r="4" spans="1:15" ht="20.25" x14ac:dyDescent="0.25">
      <c r="A4" s="153" t="s">
        <v>2</v>
      </c>
      <c r="B4" s="154" t="str">
        <f>'Award Criteria'!B4:K4</f>
        <v>NHS National Framework Agreement for the supply of products for the treatment of Blood Disorders including Haemophilia A and B</v>
      </c>
      <c r="C4" s="155"/>
      <c r="D4" s="155"/>
      <c r="E4" s="155"/>
    </row>
    <row r="5" spans="1:15" ht="38.2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row>
    <row r="6" spans="1:15" ht="21" thickBot="1" x14ac:dyDescent="0.35">
      <c r="A6" s="21"/>
      <c r="B6" s="22"/>
    </row>
    <row r="7" spans="1:15" ht="18.75" thickBot="1" x14ac:dyDescent="0.3">
      <c r="A7" s="181" t="s">
        <v>192</v>
      </c>
      <c r="B7" s="192"/>
      <c r="C7" s="182"/>
      <c r="D7" s="183"/>
    </row>
    <row r="8" spans="1:15" ht="15.75" x14ac:dyDescent="0.25">
      <c r="A8" s="187" t="s">
        <v>118</v>
      </c>
      <c r="B8" s="187" t="s">
        <v>119</v>
      </c>
      <c r="C8" s="187" t="s">
        <v>120</v>
      </c>
      <c r="D8" s="187" t="s">
        <v>260</v>
      </c>
    </row>
    <row r="9" spans="1:15" ht="36.75" thickBot="1" x14ac:dyDescent="0.3">
      <c r="A9" s="77">
        <v>4</v>
      </c>
      <c r="B9" s="77" t="s">
        <v>128</v>
      </c>
      <c r="C9" s="77" t="s">
        <v>149</v>
      </c>
      <c r="D9" s="133" t="s">
        <v>259</v>
      </c>
    </row>
    <row r="10" spans="1:15" ht="15.75" thickBot="1" x14ac:dyDescent="0.3"/>
    <row r="11" spans="1:15" ht="34.9" customHeight="1" thickBot="1" x14ac:dyDescent="0.3">
      <c r="A11" s="24" t="s">
        <v>4</v>
      </c>
      <c r="B11" s="262">
        <f>'Mandatory Requirements'!C7</f>
        <v>0</v>
      </c>
      <c r="C11" s="263"/>
    </row>
    <row r="12" spans="1:15" ht="10.9" customHeight="1" x14ac:dyDescent="0.25">
      <c r="B12" s="2"/>
    </row>
    <row r="13" spans="1:15" ht="20.25" x14ac:dyDescent="0.25">
      <c r="A13" s="31" t="s">
        <v>5</v>
      </c>
      <c r="B13" s="2"/>
    </row>
    <row r="14" spans="1:15" ht="8.4499999999999993" customHeight="1" x14ac:dyDescent="0.25">
      <c r="A14" s="37"/>
      <c r="B14" s="2"/>
    </row>
    <row r="15" spans="1:15" ht="20.25" x14ac:dyDescent="0.25">
      <c r="A15" s="148" t="s">
        <v>116</v>
      </c>
      <c r="B15" s="2"/>
    </row>
    <row r="16" spans="1:15"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0.6" customHeight="1" thickBot="1" x14ac:dyDescent="0.3">
      <c r="A20" s="3" t="s">
        <v>106</v>
      </c>
      <c r="B20" s="3" t="s">
        <v>9</v>
      </c>
      <c r="C20" s="8" t="s">
        <v>26</v>
      </c>
      <c r="D20" s="4" t="s">
        <v>23</v>
      </c>
      <c r="E20" s="5" t="s">
        <v>263</v>
      </c>
      <c r="F20" s="96"/>
    </row>
    <row r="21" spans="1:9" s="11" customFormat="1" ht="22.9" customHeight="1" thickBot="1" x14ac:dyDescent="0.25">
      <c r="A21" s="12" t="s">
        <v>117</v>
      </c>
      <c r="B21" s="12" t="s">
        <v>14</v>
      </c>
      <c r="C21" s="13">
        <v>123456</v>
      </c>
      <c r="D21" s="13">
        <v>0.22220000000000001</v>
      </c>
      <c r="E21" s="13">
        <v>0.1111</v>
      </c>
      <c r="F21" s="97"/>
    </row>
    <row r="22" spans="1:9" ht="36.6" customHeight="1" thickBot="1" x14ac:dyDescent="0.3">
      <c r="A22" s="15"/>
      <c r="B22" s="15"/>
      <c r="C22" s="20"/>
      <c r="D22" s="186"/>
      <c r="E22" s="186"/>
      <c r="F22" s="98"/>
    </row>
    <row r="24" spans="1:9" s="66" customFormat="1" ht="15.75" x14ac:dyDescent="0.25">
      <c r="A24" s="60" t="s">
        <v>175</v>
      </c>
    </row>
    <row r="25" spans="1:9" s="66" customFormat="1" ht="15.75" thickBot="1" x14ac:dyDescent="0.3"/>
    <row r="26" spans="1:9" s="66" customFormat="1" ht="99.75" customHeight="1" thickBot="1" x14ac:dyDescent="0.3">
      <c r="A26" s="112" t="s">
        <v>9</v>
      </c>
      <c r="B26" s="196" t="s">
        <v>268</v>
      </c>
      <c r="C26" s="8" t="s">
        <v>10</v>
      </c>
      <c r="D26" s="3" t="s">
        <v>11</v>
      </c>
      <c r="E26" s="8" t="s">
        <v>12</v>
      </c>
      <c r="F26" s="213" t="s">
        <v>13</v>
      </c>
      <c r="G26" s="5" t="s">
        <v>258</v>
      </c>
      <c r="H26" s="8" t="s">
        <v>277</v>
      </c>
    </row>
    <row r="27" spans="1:9" s="66" customFormat="1" ht="22.15" customHeight="1" x14ac:dyDescent="0.25">
      <c r="A27" s="208">
        <f>B22</f>
        <v>0</v>
      </c>
      <c r="B27" s="111"/>
      <c r="C27" s="113"/>
      <c r="D27" s="113"/>
      <c r="E27" s="113"/>
      <c r="F27" s="111"/>
      <c r="G27" s="219">
        <f>$E$22*B27</f>
        <v>0</v>
      </c>
      <c r="H27" s="215">
        <f>$D$22*B27</f>
        <v>0</v>
      </c>
    </row>
    <row r="28" spans="1:9" s="66" customFormat="1" ht="22.15" customHeight="1" x14ac:dyDescent="0.25">
      <c r="A28" s="209">
        <f>B22</f>
        <v>0</v>
      </c>
      <c r="B28" s="73"/>
      <c r="C28" s="114"/>
      <c r="D28" s="114"/>
      <c r="E28" s="114"/>
      <c r="F28" s="73"/>
      <c r="G28" s="219">
        <f t="shared" ref="G28:G34" si="0">$E$22*B28</f>
        <v>0</v>
      </c>
      <c r="H28" s="216">
        <f t="shared" ref="H28:H34" si="1">$D$22*B28</f>
        <v>0</v>
      </c>
    </row>
    <row r="29" spans="1:9" s="66" customFormat="1" ht="22.15" customHeight="1" x14ac:dyDescent="0.25">
      <c r="A29" s="209">
        <f>B22</f>
        <v>0</v>
      </c>
      <c r="B29" s="73"/>
      <c r="C29" s="114"/>
      <c r="D29" s="114"/>
      <c r="E29" s="114"/>
      <c r="F29" s="73"/>
      <c r="G29" s="219">
        <f t="shared" si="0"/>
        <v>0</v>
      </c>
      <c r="H29" s="216">
        <f t="shared" si="1"/>
        <v>0</v>
      </c>
    </row>
    <row r="30" spans="1:9" s="66" customFormat="1" ht="22.15" customHeight="1" x14ac:dyDescent="0.25">
      <c r="A30" s="209">
        <f>B22</f>
        <v>0</v>
      </c>
      <c r="B30" s="73"/>
      <c r="C30" s="114"/>
      <c r="D30" s="114"/>
      <c r="E30" s="114"/>
      <c r="F30" s="73"/>
      <c r="G30" s="219">
        <f t="shared" si="0"/>
        <v>0</v>
      </c>
      <c r="H30" s="216">
        <f t="shared" si="1"/>
        <v>0</v>
      </c>
    </row>
    <row r="31" spans="1:9" s="66" customFormat="1" ht="22.15" customHeight="1" x14ac:dyDescent="0.25">
      <c r="A31" s="209">
        <f>B22</f>
        <v>0</v>
      </c>
      <c r="B31" s="73"/>
      <c r="C31" s="114"/>
      <c r="D31" s="114"/>
      <c r="E31" s="114"/>
      <c r="F31" s="73"/>
      <c r="G31" s="219">
        <f t="shared" si="0"/>
        <v>0</v>
      </c>
      <c r="H31" s="216">
        <f t="shared" si="1"/>
        <v>0</v>
      </c>
    </row>
    <row r="32" spans="1:9" s="66" customFormat="1" ht="22.15" customHeight="1" x14ac:dyDescent="0.25">
      <c r="A32" s="209">
        <f>B22</f>
        <v>0</v>
      </c>
      <c r="B32" s="73"/>
      <c r="C32" s="114"/>
      <c r="D32" s="114"/>
      <c r="E32" s="114"/>
      <c r="F32" s="75"/>
      <c r="G32" s="219">
        <f t="shared" si="0"/>
        <v>0</v>
      </c>
      <c r="H32" s="216">
        <f t="shared" si="1"/>
        <v>0</v>
      </c>
    </row>
    <row r="33" spans="1:8" s="66" customFormat="1" ht="22.15" customHeight="1" x14ac:dyDescent="0.25">
      <c r="A33" s="209">
        <f>B22</f>
        <v>0</v>
      </c>
      <c r="B33" s="73"/>
      <c r="C33" s="114"/>
      <c r="D33" s="114"/>
      <c r="E33" s="114"/>
      <c r="F33" s="75"/>
      <c r="G33" s="219">
        <f t="shared" si="0"/>
        <v>0</v>
      </c>
      <c r="H33" s="216">
        <f t="shared" si="1"/>
        <v>0</v>
      </c>
    </row>
    <row r="34" spans="1:8" s="66" customFormat="1" ht="22.15" customHeight="1" thickBot="1" x14ac:dyDescent="0.3">
      <c r="A34" s="210">
        <f>B22</f>
        <v>0</v>
      </c>
      <c r="B34" s="74"/>
      <c r="C34" s="115"/>
      <c r="D34" s="115"/>
      <c r="E34" s="115"/>
      <c r="F34" s="74"/>
      <c r="G34" s="220">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7">
        <f>'Estimated Usage'!E8</f>
        <v>45000000</v>
      </c>
      <c r="B38" s="178" t="str">
        <f>'Estimated Usage'!F8</f>
        <v>IU</v>
      </c>
      <c r="C38" s="46"/>
      <c r="D38" s="46"/>
      <c r="E38" s="46"/>
      <c r="F38" s="46"/>
    </row>
    <row r="39" spans="1:8" ht="15.75" thickBot="1" x14ac:dyDescent="0.3"/>
    <row r="40" spans="1:8" ht="37.9" customHeight="1" thickBot="1" x14ac:dyDescent="0.3">
      <c r="A40" s="6" t="s">
        <v>24</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61.5" customHeight="1" x14ac:dyDescent="0.25">
      <c r="A46" s="100" t="s">
        <v>156</v>
      </c>
      <c r="B46" s="9"/>
      <c r="C46" s="9"/>
      <c r="D46" s="9"/>
      <c r="E46" s="9"/>
    </row>
    <row r="47" spans="1:8" ht="61.5" customHeight="1" x14ac:dyDescent="0.25">
      <c r="A47" s="101" t="s">
        <v>157</v>
      </c>
      <c r="B47" s="17"/>
      <c r="C47" s="17"/>
      <c r="D47" s="17"/>
      <c r="E47" s="17"/>
    </row>
    <row r="48" spans="1:8" ht="61.5" customHeight="1" x14ac:dyDescent="0.25">
      <c r="A48" s="101" t="s">
        <v>158</v>
      </c>
      <c r="B48" s="17"/>
      <c r="C48" s="17"/>
      <c r="D48" s="17"/>
      <c r="E48" s="17"/>
    </row>
    <row r="49" spans="1:5" ht="61.5" customHeight="1" thickBot="1" x14ac:dyDescent="0.3">
      <c r="A49" s="102" t="s">
        <v>159</v>
      </c>
      <c r="B49" s="18"/>
      <c r="C49" s="18"/>
      <c r="D49" s="18"/>
      <c r="E49" s="18"/>
    </row>
    <row r="52" spans="1:5" ht="15.75" x14ac:dyDescent="0.25">
      <c r="A52" s="16" t="s">
        <v>25</v>
      </c>
    </row>
    <row r="53" spans="1:5" ht="15.75" x14ac:dyDescent="0.25">
      <c r="A53" s="16"/>
    </row>
    <row r="54" spans="1:5" ht="15.75" x14ac:dyDescent="0.25">
      <c r="A54" s="16"/>
    </row>
    <row r="55" spans="1:5" ht="15.75" x14ac:dyDescent="0.25">
      <c r="A55" s="60" t="s">
        <v>160</v>
      </c>
    </row>
    <row r="56" spans="1:5" ht="16.5" thickBot="1" x14ac:dyDescent="0.3">
      <c r="A56" s="16"/>
    </row>
    <row r="57" spans="1:5" ht="36.75" thickBot="1" x14ac:dyDescent="0.3">
      <c r="A57" s="14" t="s">
        <v>161</v>
      </c>
    </row>
    <row r="58" spans="1:5" ht="29.25" customHeight="1" thickBot="1" x14ac:dyDescent="0.3">
      <c r="A58" s="19"/>
    </row>
    <row r="59" spans="1:5" x14ac:dyDescent="0.25">
      <c r="A59" s="103"/>
    </row>
    <row r="60" spans="1:5" s="66" customFormat="1" ht="15.75" x14ac:dyDescent="0.25">
      <c r="A60" s="60" t="s">
        <v>104</v>
      </c>
    </row>
    <row r="61" spans="1:5" s="66" customFormat="1" ht="15.75" thickBot="1" x14ac:dyDescent="0.3"/>
    <row r="62" spans="1:5" s="66" customFormat="1" ht="53.45" customHeight="1" thickBot="1" x14ac:dyDescent="0.3">
      <c r="A62" s="14" t="s">
        <v>21</v>
      </c>
      <c r="B62" s="14" t="s">
        <v>22</v>
      </c>
    </row>
    <row r="63" spans="1:5" s="66" customFormat="1" ht="28.9" customHeight="1" thickBot="1" x14ac:dyDescent="0.3">
      <c r="A63" s="19"/>
      <c r="B63" s="95"/>
    </row>
    <row r="64" spans="1:5" s="66" customFormat="1" ht="15.75" x14ac:dyDescent="0.25">
      <c r="A64" s="67"/>
    </row>
    <row r="65" spans="1:4" s="66" customFormat="1" ht="15.75" x14ac:dyDescent="0.25">
      <c r="A65" s="60" t="s">
        <v>123</v>
      </c>
    </row>
    <row r="66" spans="1:4" s="66" customFormat="1" ht="16.5" thickBot="1" x14ac:dyDescent="0.3">
      <c r="A66" s="67"/>
    </row>
    <row r="67" spans="1:4" s="66" customFormat="1" ht="55.9" customHeight="1" thickBot="1" x14ac:dyDescent="0.3">
      <c r="A67" s="14" t="s">
        <v>101</v>
      </c>
      <c r="B67" s="14" t="s">
        <v>102</v>
      </c>
      <c r="C67" s="14" t="s">
        <v>103</v>
      </c>
      <c r="D67" s="68"/>
    </row>
    <row r="68" spans="1:4" s="66" customFormat="1" ht="28.9" customHeight="1" thickBot="1" x14ac:dyDescent="0.3">
      <c r="A68" s="19"/>
      <c r="B68" s="95"/>
      <c r="C68" s="19"/>
      <c r="D68" s="69"/>
    </row>
    <row r="69" spans="1:4" s="66" customFormat="1" ht="15.75" x14ac:dyDescent="0.25">
      <c r="A69" s="67"/>
    </row>
    <row r="70" spans="1:4" s="72" customFormat="1" x14ac:dyDescent="0.25">
      <c r="A70" s="70"/>
      <c r="B70" s="71"/>
    </row>
  </sheetData>
  <sheetProtection algorithmName="SHA-512" hashValue="g4cCwvNOP61EsHV9Qq2gSlfHmKU4vTr29yWJwp6QmhZBYGCaqhTsAxtSPApn4hCybgAqtITY1+VHaq2VHrRkXw==" saltValue="Ednmx6SRCXHPXoabLhVfdw==" spinCount="100000" sheet="1" selectLockedCells="1"/>
  <mergeCells count="3">
    <mergeCell ref="B11:C11"/>
    <mergeCell ref="F17:F18"/>
    <mergeCell ref="B5:E5"/>
  </mergeCells>
  <pageMargins left="0.7" right="0.7" top="0.75" bottom="0.75" header="0.3" footer="0.3"/>
  <pageSetup paperSize="9" scale="2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71500-5D68-468B-BBFA-F29577223461}">
  <sheetPr>
    <tabColor rgb="FF00B0F0"/>
    <pageSetUpPr fitToPage="1"/>
  </sheetPr>
  <dimension ref="A1:J70"/>
  <sheetViews>
    <sheetView showGridLines="0" zoomScale="90" zoomScaleNormal="90" workbookViewId="0">
      <selection activeCell="B32" sqref="B32"/>
    </sheetView>
  </sheetViews>
  <sheetFormatPr defaultColWidth="8.85546875" defaultRowHeight="15" x14ac:dyDescent="0.25"/>
  <cols>
    <col min="1" max="1" width="60.7109375" customWidth="1"/>
    <col min="2" max="2" width="43.28515625" customWidth="1"/>
    <col min="3" max="3" width="40.42578125" bestFit="1" customWidth="1"/>
    <col min="4" max="4" width="32.42578125" customWidth="1"/>
    <col min="5" max="5" width="31.28515625" customWidth="1"/>
    <col min="6" max="6" width="29.28515625" customWidth="1"/>
    <col min="7" max="8" width="25.42578125" customWidth="1"/>
  </cols>
  <sheetData>
    <row r="1" spans="1:10" ht="20.25" x14ac:dyDescent="0.3">
      <c r="A1" s="62" t="str">
        <f>'Award Criteria'!A1</f>
        <v>Document No.05a - Offer Schedule</v>
      </c>
      <c r="D1" s="43"/>
      <c r="E1" s="43" t="s">
        <v>174</v>
      </c>
      <c r="F1" s="43"/>
      <c r="G1" s="43"/>
      <c r="J1" s="36" t="s">
        <v>0</v>
      </c>
    </row>
    <row r="2" spans="1:10" ht="18" x14ac:dyDescent="0.25">
      <c r="A2" s="23"/>
    </row>
    <row r="3" spans="1:10" ht="20.25" x14ac:dyDescent="0.25">
      <c r="A3" s="153" t="s">
        <v>1</v>
      </c>
      <c r="B3" s="154" t="str">
        <f>'Award Criteria'!B3:K3</f>
        <v>CM/PHS/22/5561</v>
      </c>
      <c r="C3" s="155"/>
      <c r="D3" s="155"/>
      <c r="E3" s="155"/>
      <c r="F3" s="155"/>
    </row>
    <row r="4" spans="1:10" ht="20.25" x14ac:dyDescent="0.25">
      <c r="A4" s="153" t="s">
        <v>2</v>
      </c>
      <c r="B4" s="154" t="str">
        <f>'Award Criteria'!B4:K4</f>
        <v>NHS National Framework Agreement for the supply of products for the treatment of Blood Disorders including Haemophilia A and B</v>
      </c>
      <c r="C4" s="155"/>
      <c r="D4" s="155"/>
      <c r="E4" s="155"/>
      <c r="F4" s="155"/>
    </row>
    <row r="5" spans="1:10" ht="36.7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10" ht="21" thickBot="1" x14ac:dyDescent="0.35">
      <c r="A6" s="21"/>
      <c r="B6" s="22"/>
    </row>
    <row r="7" spans="1:10" ht="18.75" thickBot="1" x14ac:dyDescent="0.3">
      <c r="A7" s="181" t="s">
        <v>236</v>
      </c>
      <c r="B7" s="192"/>
      <c r="C7" s="182"/>
      <c r="D7" s="183"/>
    </row>
    <row r="8" spans="1:10" ht="15.75" x14ac:dyDescent="0.25">
      <c r="A8" s="187" t="s">
        <v>118</v>
      </c>
      <c r="B8" s="187" t="s">
        <v>119</v>
      </c>
      <c r="C8" s="187" t="s">
        <v>120</v>
      </c>
      <c r="D8" s="187" t="s">
        <v>260</v>
      </c>
    </row>
    <row r="9" spans="1:10" ht="36.75" thickBot="1" x14ac:dyDescent="0.3">
      <c r="A9" s="77">
        <v>5</v>
      </c>
      <c r="B9" s="77" t="s">
        <v>129</v>
      </c>
      <c r="C9" s="77" t="s">
        <v>149</v>
      </c>
      <c r="D9" s="133" t="s">
        <v>259</v>
      </c>
    </row>
    <row r="10" spans="1:10" ht="15.75" thickBot="1" x14ac:dyDescent="0.3"/>
    <row r="11" spans="1:10" ht="34.9" customHeight="1" thickBot="1" x14ac:dyDescent="0.3">
      <c r="A11" s="24" t="s">
        <v>4</v>
      </c>
      <c r="B11" s="262">
        <f>'Mandatory Requirements'!C7</f>
        <v>0</v>
      </c>
      <c r="C11" s="263"/>
    </row>
    <row r="12" spans="1:10" ht="10.9" customHeight="1" x14ac:dyDescent="0.25">
      <c r="B12" s="2"/>
    </row>
    <row r="13" spans="1:10" ht="20.25" x14ac:dyDescent="0.25">
      <c r="A13" s="31" t="s">
        <v>5</v>
      </c>
      <c r="B13" s="2"/>
    </row>
    <row r="14" spans="1:10" ht="8.4499999999999993" customHeight="1" x14ac:dyDescent="0.25">
      <c r="A14" s="37"/>
      <c r="B14" s="2"/>
    </row>
    <row r="15" spans="1:10" ht="20.25" x14ac:dyDescent="0.25">
      <c r="A15" s="148" t="s">
        <v>116</v>
      </c>
      <c r="B15" s="2"/>
    </row>
    <row r="16" spans="1:10"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0.6" customHeight="1" thickBot="1" x14ac:dyDescent="0.3">
      <c r="A20" s="3" t="s">
        <v>106</v>
      </c>
      <c r="B20" s="3" t="s">
        <v>9</v>
      </c>
      <c r="C20" s="8" t="s">
        <v>26</v>
      </c>
      <c r="D20" s="4" t="s">
        <v>23</v>
      </c>
      <c r="E20" s="5" t="s">
        <v>263</v>
      </c>
      <c r="F20" s="96"/>
    </row>
    <row r="21" spans="1:9" s="11" customFormat="1" ht="22.9" customHeight="1" thickBot="1" x14ac:dyDescent="0.25">
      <c r="A21" s="12" t="s">
        <v>117</v>
      </c>
      <c r="B21" s="12" t="s">
        <v>14</v>
      </c>
      <c r="C21" s="13">
        <v>123456</v>
      </c>
      <c r="D21" s="13">
        <v>0.22220000000000001</v>
      </c>
      <c r="E21" s="13">
        <v>0.1111</v>
      </c>
      <c r="F21" s="97"/>
    </row>
    <row r="22" spans="1:9" ht="36.6" customHeight="1" thickBot="1" x14ac:dyDescent="0.3">
      <c r="A22" s="15"/>
      <c r="B22" s="15"/>
      <c r="C22" s="20"/>
      <c r="D22" s="186"/>
      <c r="E22" s="186"/>
      <c r="F22" s="98"/>
    </row>
    <row r="24" spans="1:9" s="66" customFormat="1" ht="15.75" x14ac:dyDescent="0.25">
      <c r="A24" s="60" t="s">
        <v>175</v>
      </c>
    </row>
    <row r="25" spans="1:9" s="66" customFormat="1" ht="15.75" thickBot="1" x14ac:dyDescent="0.3"/>
    <row r="26" spans="1:9" s="66" customFormat="1" ht="75.75" customHeight="1" thickBot="1" x14ac:dyDescent="0.3">
      <c r="A26" s="112" t="s">
        <v>9</v>
      </c>
      <c r="B26" s="196" t="s">
        <v>269</v>
      </c>
      <c r="C26" s="8" t="s">
        <v>10</v>
      </c>
      <c r="D26" s="3" t="s">
        <v>11</v>
      </c>
      <c r="E26" s="8" t="s">
        <v>12</v>
      </c>
      <c r="F26" s="213" t="s">
        <v>13</v>
      </c>
      <c r="G26" s="5" t="s">
        <v>258</v>
      </c>
      <c r="H26" s="8" t="s">
        <v>277</v>
      </c>
    </row>
    <row r="27" spans="1:9" s="66" customFormat="1" ht="22.15" customHeight="1" x14ac:dyDescent="0.25">
      <c r="A27" s="208">
        <f>B22</f>
        <v>0</v>
      </c>
      <c r="B27" s="111"/>
      <c r="C27" s="113"/>
      <c r="D27" s="113"/>
      <c r="E27" s="113"/>
      <c r="F27" s="111"/>
      <c r="G27" s="219">
        <f>$E$22*B27</f>
        <v>0</v>
      </c>
      <c r="H27" s="215">
        <f>$D$22*B27</f>
        <v>0</v>
      </c>
    </row>
    <row r="28" spans="1:9" s="66" customFormat="1" ht="22.15" customHeight="1" x14ac:dyDescent="0.25">
      <c r="A28" s="209">
        <f>B22</f>
        <v>0</v>
      </c>
      <c r="B28" s="73"/>
      <c r="C28" s="114"/>
      <c r="D28" s="114"/>
      <c r="E28" s="114"/>
      <c r="F28" s="73"/>
      <c r="G28" s="219">
        <f t="shared" ref="G28:G34" si="0">$E$22*B28</f>
        <v>0</v>
      </c>
      <c r="H28" s="216">
        <f t="shared" ref="H28:H34" si="1">$D$22*B28</f>
        <v>0</v>
      </c>
    </row>
    <row r="29" spans="1:9" s="66" customFormat="1" ht="22.15" customHeight="1" x14ac:dyDescent="0.25">
      <c r="A29" s="209">
        <f>B22</f>
        <v>0</v>
      </c>
      <c r="B29" s="73"/>
      <c r="C29" s="114"/>
      <c r="D29" s="114"/>
      <c r="E29" s="114"/>
      <c r="F29" s="73"/>
      <c r="G29" s="219">
        <f t="shared" si="0"/>
        <v>0</v>
      </c>
      <c r="H29" s="216">
        <f t="shared" si="1"/>
        <v>0</v>
      </c>
    </row>
    <row r="30" spans="1:9" s="66" customFormat="1" ht="22.15" customHeight="1" x14ac:dyDescent="0.25">
      <c r="A30" s="209">
        <f>B22</f>
        <v>0</v>
      </c>
      <c r="B30" s="73"/>
      <c r="C30" s="114"/>
      <c r="D30" s="114"/>
      <c r="E30" s="114"/>
      <c r="F30" s="73"/>
      <c r="G30" s="219">
        <f t="shared" si="0"/>
        <v>0</v>
      </c>
      <c r="H30" s="216">
        <f t="shared" si="1"/>
        <v>0</v>
      </c>
    </row>
    <row r="31" spans="1:9" s="66" customFormat="1" ht="22.15" customHeight="1" x14ac:dyDescent="0.25">
      <c r="A31" s="209">
        <f>B22</f>
        <v>0</v>
      </c>
      <c r="B31" s="73"/>
      <c r="C31" s="114"/>
      <c r="D31" s="114"/>
      <c r="E31" s="114"/>
      <c r="F31" s="73"/>
      <c r="G31" s="219">
        <f t="shared" si="0"/>
        <v>0</v>
      </c>
      <c r="H31" s="216">
        <f t="shared" si="1"/>
        <v>0</v>
      </c>
    </row>
    <row r="32" spans="1:9" s="66" customFormat="1" ht="22.15" customHeight="1" x14ac:dyDescent="0.25">
      <c r="A32" s="209">
        <f>B22</f>
        <v>0</v>
      </c>
      <c r="B32" s="73"/>
      <c r="C32" s="114"/>
      <c r="D32" s="114"/>
      <c r="E32" s="114"/>
      <c r="F32" s="75"/>
      <c r="G32" s="219">
        <f t="shared" si="0"/>
        <v>0</v>
      </c>
      <c r="H32" s="216">
        <f t="shared" si="1"/>
        <v>0</v>
      </c>
    </row>
    <row r="33" spans="1:8" s="66" customFormat="1" ht="22.15" customHeight="1" x14ac:dyDescent="0.25">
      <c r="A33" s="209">
        <f>B22</f>
        <v>0</v>
      </c>
      <c r="B33" s="73"/>
      <c r="C33" s="114"/>
      <c r="D33" s="114"/>
      <c r="E33" s="114"/>
      <c r="F33" s="75"/>
      <c r="G33" s="219">
        <f t="shared" si="0"/>
        <v>0</v>
      </c>
      <c r="H33" s="216">
        <f t="shared" si="1"/>
        <v>0</v>
      </c>
    </row>
    <row r="34" spans="1:8" s="66" customFormat="1" ht="22.15" customHeight="1" thickBot="1" x14ac:dyDescent="0.3">
      <c r="A34" s="210">
        <f>B22</f>
        <v>0</v>
      </c>
      <c r="B34" s="74"/>
      <c r="C34" s="115"/>
      <c r="D34" s="115"/>
      <c r="E34" s="115"/>
      <c r="F34" s="74"/>
      <c r="G34" s="220">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7">
        <f>'Estimated Usage'!E9</f>
        <v>9805333</v>
      </c>
      <c r="B38" s="178" t="str">
        <f>'Estimated Usage'!F9</f>
        <v>IU</v>
      </c>
      <c r="C38" s="46"/>
      <c r="D38" s="46"/>
      <c r="E38" s="46"/>
      <c r="F38" s="46"/>
    </row>
    <row r="39" spans="1:8" ht="15.75" thickBot="1" x14ac:dyDescent="0.3"/>
    <row r="40" spans="1:8" ht="37.9" customHeight="1" thickBot="1" x14ac:dyDescent="0.3">
      <c r="A40" s="6" t="s">
        <v>24</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52.5" customHeight="1" x14ac:dyDescent="0.25">
      <c r="A46" s="100" t="s">
        <v>156</v>
      </c>
      <c r="B46" s="9"/>
      <c r="C46" s="9"/>
      <c r="D46" s="9"/>
      <c r="E46" s="9"/>
    </row>
    <row r="47" spans="1:8" ht="52.5" customHeight="1" x14ac:dyDescent="0.25">
      <c r="A47" s="101" t="s">
        <v>157</v>
      </c>
      <c r="B47" s="17"/>
      <c r="C47" s="17"/>
      <c r="D47" s="17"/>
      <c r="E47" s="17"/>
    </row>
    <row r="48" spans="1:8" ht="52.5" customHeight="1" x14ac:dyDescent="0.25">
      <c r="A48" s="101" t="s">
        <v>158</v>
      </c>
      <c r="B48" s="17"/>
      <c r="C48" s="17"/>
      <c r="D48" s="17"/>
      <c r="E48" s="17"/>
    </row>
    <row r="49" spans="1:5" ht="52.5" customHeight="1" thickBot="1" x14ac:dyDescent="0.3">
      <c r="A49" s="102" t="s">
        <v>159</v>
      </c>
      <c r="B49" s="18"/>
      <c r="C49" s="18"/>
      <c r="D49" s="18"/>
      <c r="E49" s="18"/>
    </row>
    <row r="52" spans="1:5" ht="15.75" x14ac:dyDescent="0.25">
      <c r="A52" s="16" t="s">
        <v>25</v>
      </c>
    </row>
    <row r="54" spans="1:5" ht="15.75" x14ac:dyDescent="0.25">
      <c r="A54" s="16"/>
    </row>
    <row r="55" spans="1:5" ht="15.75" x14ac:dyDescent="0.25">
      <c r="A55" s="60" t="s">
        <v>160</v>
      </c>
    </row>
    <row r="56" spans="1:5" ht="16.5" thickBot="1" x14ac:dyDescent="0.3">
      <c r="A56" s="16"/>
    </row>
    <row r="57" spans="1:5" ht="36.75" thickBot="1" x14ac:dyDescent="0.3">
      <c r="A57" s="14" t="s">
        <v>161</v>
      </c>
    </row>
    <row r="58" spans="1:5" ht="29.25" customHeight="1" thickBot="1" x14ac:dyDescent="0.3">
      <c r="A58" s="19"/>
    </row>
    <row r="59" spans="1:5" x14ac:dyDescent="0.25">
      <c r="A59" s="103"/>
    </row>
    <row r="60" spans="1:5" s="66" customFormat="1" ht="15.75" x14ac:dyDescent="0.25">
      <c r="A60" s="60" t="s">
        <v>104</v>
      </c>
    </row>
    <row r="61" spans="1:5" s="66" customFormat="1" ht="15.75" thickBot="1" x14ac:dyDescent="0.3"/>
    <row r="62" spans="1:5" s="66" customFormat="1" ht="53.45" customHeight="1" thickBot="1" x14ac:dyDescent="0.3">
      <c r="A62" s="14" t="s">
        <v>21</v>
      </c>
      <c r="B62" s="14" t="s">
        <v>22</v>
      </c>
    </row>
    <row r="63" spans="1:5" s="66" customFormat="1" ht="28.9" customHeight="1" thickBot="1" x14ac:dyDescent="0.3">
      <c r="A63" s="19"/>
      <c r="B63" s="95"/>
    </row>
    <row r="64" spans="1:5" s="66" customFormat="1" ht="15.75" x14ac:dyDescent="0.25">
      <c r="A64" s="67"/>
    </row>
    <row r="65" spans="1:4" s="66" customFormat="1" ht="15.75" x14ac:dyDescent="0.25">
      <c r="A65" s="60" t="s">
        <v>123</v>
      </c>
    </row>
    <row r="66" spans="1:4" s="66" customFormat="1" ht="16.5" thickBot="1" x14ac:dyDescent="0.3">
      <c r="A66" s="67"/>
    </row>
    <row r="67" spans="1:4" s="66" customFormat="1" ht="55.9" customHeight="1" thickBot="1" x14ac:dyDescent="0.3">
      <c r="A67" s="14" t="s">
        <v>101</v>
      </c>
      <c r="B67" s="14" t="s">
        <v>102</v>
      </c>
      <c r="C67" s="14" t="s">
        <v>103</v>
      </c>
      <c r="D67" s="68"/>
    </row>
    <row r="68" spans="1:4" s="66" customFormat="1" ht="28.9" customHeight="1" thickBot="1" x14ac:dyDescent="0.3">
      <c r="A68" s="19"/>
      <c r="B68" s="95"/>
      <c r="C68" s="19"/>
      <c r="D68" s="69"/>
    </row>
    <row r="69" spans="1:4" s="66" customFormat="1" ht="15.75" x14ac:dyDescent="0.25">
      <c r="A69" s="67"/>
    </row>
    <row r="70" spans="1:4" s="72" customFormat="1" x14ac:dyDescent="0.25">
      <c r="A70" s="70"/>
      <c r="B70" s="71"/>
    </row>
  </sheetData>
  <sheetProtection algorithmName="SHA-512" hashValue="/mBmdpXNrnAnOB4opZDzvuNLP3HcrdkkfFh0kfsS/TEgvt2A6m2uw8eo8RWRJwlY5cpZTTVCWnQBQwVsEmPMIw==" saltValue="Vebf/6ngEqpKi1x3vCpctw==" spinCount="100000" sheet="1" selectLockedCells="1"/>
  <mergeCells count="3">
    <mergeCell ref="B11:C11"/>
    <mergeCell ref="F17:F18"/>
    <mergeCell ref="B5:F5"/>
  </mergeCells>
  <pageMargins left="0.7" right="0.7" top="0.75" bottom="0.75" header="0.3" footer="0.3"/>
  <pageSetup paperSize="9" scale="3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325F4-9137-48CF-BFE6-78ECC7029A42}">
  <sheetPr>
    <tabColor rgb="FF00B0F0"/>
    <pageSetUpPr fitToPage="1"/>
  </sheetPr>
  <dimension ref="A1:O70"/>
  <sheetViews>
    <sheetView showGridLines="0" zoomScale="90" zoomScaleNormal="90" workbookViewId="0">
      <selection activeCell="A58" sqref="A58"/>
    </sheetView>
  </sheetViews>
  <sheetFormatPr defaultColWidth="8.85546875" defaultRowHeight="15" x14ac:dyDescent="0.25"/>
  <cols>
    <col min="1" max="1" width="55.140625" customWidth="1"/>
    <col min="2" max="2" width="38.85546875" customWidth="1"/>
    <col min="3" max="3" width="40.42578125" bestFit="1" customWidth="1"/>
    <col min="4" max="4" width="32.42578125" customWidth="1"/>
    <col min="5" max="5" width="31.28515625" customWidth="1"/>
    <col min="6" max="6" width="29.28515625" customWidth="1"/>
    <col min="7" max="7" width="26.5703125" customWidth="1"/>
    <col min="8" max="8" width="23.28515625" customWidth="1"/>
  </cols>
  <sheetData>
    <row r="1" spans="1:15" ht="20.25" x14ac:dyDescent="0.3">
      <c r="A1" s="62" t="str">
        <f>'Award Criteria'!A1</f>
        <v>Document No.05a - Offer Schedule</v>
      </c>
      <c r="D1" s="43"/>
      <c r="E1" s="43" t="s">
        <v>174</v>
      </c>
      <c r="F1" s="43"/>
      <c r="G1" s="43"/>
      <c r="O1" s="36"/>
    </row>
    <row r="2" spans="1:15" ht="18" x14ac:dyDescent="0.25">
      <c r="A2" s="23"/>
    </row>
    <row r="3" spans="1:15" ht="20.25" x14ac:dyDescent="0.25">
      <c r="A3" s="153" t="s">
        <v>1</v>
      </c>
      <c r="B3" s="154" t="str">
        <f>'Award Criteria'!B3:K3</f>
        <v>CM/PHS/22/5561</v>
      </c>
      <c r="C3" s="155"/>
      <c r="D3" s="155"/>
      <c r="E3" s="155"/>
      <c r="F3" s="155"/>
    </row>
    <row r="4" spans="1:15" ht="20.25" x14ac:dyDescent="0.25">
      <c r="A4" s="153" t="s">
        <v>2</v>
      </c>
      <c r="B4" s="154" t="str">
        <f>'Award Criteria'!B4:K4</f>
        <v>NHS National Framework Agreement for the supply of products for the treatment of Blood Disorders including Haemophilia A and B</v>
      </c>
      <c r="C4" s="155"/>
      <c r="D4" s="155"/>
      <c r="E4" s="155"/>
      <c r="F4" s="155"/>
    </row>
    <row r="5" spans="1:15" ht="34.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15" ht="21" thickBot="1" x14ac:dyDescent="0.35">
      <c r="A6" s="21"/>
      <c r="B6" s="22"/>
    </row>
    <row r="7" spans="1:15" ht="18.75" thickBot="1" x14ac:dyDescent="0.3">
      <c r="A7" s="181" t="s">
        <v>237</v>
      </c>
      <c r="B7" s="192"/>
      <c r="C7" s="182"/>
      <c r="D7" s="183"/>
    </row>
    <row r="8" spans="1:15" ht="15.75" x14ac:dyDescent="0.25">
      <c r="A8" s="187" t="s">
        <v>118</v>
      </c>
      <c r="B8" s="187" t="s">
        <v>119</v>
      </c>
      <c r="C8" s="187" t="s">
        <v>120</v>
      </c>
      <c r="D8" s="187" t="s">
        <v>260</v>
      </c>
    </row>
    <row r="9" spans="1:15" ht="36.75" thickBot="1" x14ac:dyDescent="0.3">
      <c r="A9" s="77">
        <v>6</v>
      </c>
      <c r="B9" s="77" t="s">
        <v>130</v>
      </c>
      <c r="C9" s="77" t="s">
        <v>149</v>
      </c>
      <c r="D9" s="133" t="s">
        <v>259</v>
      </c>
    </row>
    <row r="10" spans="1:15" ht="15.75" thickBot="1" x14ac:dyDescent="0.3"/>
    <row r="11" spans="1:15" ht="34.9" customHeight="1" thickBot="1" x14ac:dyDescent="0.3">
      <c r="A11" s="24" t="s">
        <v>4</v>
      </c>
      <c r="B11" s="262">
        <f>'Mandatory Requirements'!C7</f>
        <v>0</v>
      </c>
      <c r="C11" s="263"/>
    </row>
    <row r="12" spans="1:15" ht="10.9" customHeight="1" x14ac:dyDescent="0.25">
      <c r="B12" s="2"/>
    </row>
    <row r="13" spans="1:15" ht="20.25" x14ac:dyDescent="0.25">
      <c r="A13" s="31" t="s">
        <v>5</v>
      </c>
      <c r="B13" s="2"/>
    </row>
    <row r="14" spans="1:15" ht="8.4499999999999993" customHeight="1" x14ac:dyDescent="0.25">
      <c r="A14" s="37"/>
      <c r="B14" s="2"/>
    </row>
    <row r="15" spans="1:15" ht="20.25" x14ac:dyDescent="0.25">
      <c r="A15" s="148" t="s">
        <v>116</v>
      </c>
      <c r="B15" s="2"/>
    </row>
    <row r="16" spans="1:15"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0.6" customHeight="1" thickBot="1" x14ac:dyDescent="0.3">
      <c r="A20" s="3" t="s">
        <v>106</v>
      </c>
      <c r="B20" s="3" t="s">
        <v>9</v>
      </c>
      <c r="C20" s="8" t="s">
        <v>26</v>
      </c>
      <c r="D20" s="4" t="s">
        <v>23</v>
      </c>
      <c r="E20" s="5" t="s">
        <v>263</v>
      </c>
      <c r="F20" s="96"/>
    </row>
    <row r="21" spans="1:9" s="11" customFormat="1" ht="22.9" customHeight="1" thickBot="1" x14ac:dyDescent="0.25">
      <c r="A21" s="12" t="s">
        <v>117</v>
      </c>
      <c r="B21" s="12" t="s">
        <v>14</v>
      </c>
      <c r="C21" s="13">
        <v>123456</v>
      </c>
      <c r="D21" s="13">
        <v>0.22220000000000001</v>
      </c>
      <c r="E21" s="13">
        <v>0.1111</v>
      </c>
      <c r="F21" s="97"/>
    </row>
    <row r="22" spans="1:9" ht="36.6" customHeight="1" thickBot="1" x14ac:dyDescent="0.3">
      <c r="A22" s="15"/>
      <c r="B22" s="15"/>
      <c r="C22" s="20"/>
      <c r="D22" s="186"/>
      <c r="E22" s="186"/>
      <c r="F22" s="98"/>
    </row>
    <row r="24" spans="1:9" s="66" customFormat="1" ht="15.75" x14ac:dyDescent="0.25">
      <c r="A24" s="60" t="s">
        <v>175</v>
      </c>
    </row>
    <row r="25" spans="1:9" s="66" customFormat="1" ht="15.75" thickBot="1" x14ac:dyDescent="0.3"/>
    <row r="26" spans="1:9" s="66" customFormat="1" ht="76.5" customHeight="1" thickBot="1" x14ac:dyDescent="0.3">
      <c r="A26" s="112" t="s">
        <v>9</v>
      </c>
      <c r="B26" s="196" t="s">
        <v>269</v>
      </c>
      <c r="C26" s="8" t="s">
        <v>10</v>
      </c>
      <c r="D26" s="3" t="s">
        <v>11</v>
      </c>
      <c r="E26" s="8" t="s">
        <v>12</v>
      </c>
      <c r="F26" s="213" t="s">
        <v>13</v>
      </c>
      <c r="G26" s="5" t="s">
        <v>258</v>
      </c>
      <c r="H26" s="8" t="s">
        <v>277</v>
      </c>
    </row>
    <row r="27" spans="1:9" s="66" customFormat="1" ht="22.15" customHeight="1" x14ac:dyDescent="0.25">
      <c r="A27" s="208">
        <f>B22</f>
        <v>0</v>
      </c>
      <c r="B27" s="111"/>
      <c r="C27" s="113"/>
      <c r="D27" s="113"/>
      <c r="E27" s="113"/>
      <c r="F27" s="111"/>
      <c r="G27" s="219">
        <f>$E$22*B27</f>
        <v>0</v>
      </c>
      <c r="H27" s="215">
        <f>$D$22*B27</f>
        <v>0</v>
      </c>
    </row>
    <row r="28" spans="1:9" s="66" customFormat="1" ht="22.15" customHeight="1" x14ac:dyDescent="0.25">
      <c r="A28" s="209">
        <f>B22</f>
        <v>0</v>
      </c>
      <c r="B28" s="73"/>
      <c r="C28" s="114"/>
      <c r="D28" s="114"/>
      <c r="E28" s="114"/>
      <c r="F28" s="73"/>
      <c r="G28" s="219">
        <f t="shared" ref="G28:G34" si="0">$E$22*B28</f>
        <v>0</v>
      </c>
      <c r="H28" s="216">
        <f t="shared" ref="H28:H34" si="1">$D$22*B28</f>
        <v>0</v>
      </c>
    </row>
    <row r="29" spans="1:9" s="66" customFormat="1" ht="22.15" customHeight="1" x14ac:dyDescent="0.25">
      <c r="A29" s="209">
        <f>B22</f>
        <v>0</v>
      </c>
      <c r="B29" s="73"/>
      <c r="C29" s="114"/>
      <c r="D29" s="114"/>
      <c r="E29" s="114"/>
      <c r="F29" s="73"/>
      <c r="G29" s="219">
        <f t="shared" si="0"/>
        <v>0</v>
      </c>
      <c r="H29" s="216">
        <f t="shared" si="1"/>
        <v>0</v>
      </c>
    </row>
    <row r="30" spans="1:9" s="66" customFormat="1" ht="22.15" customHeight="1" x14ac:dyDescent="0.25">
      <c r="A30" s="209">
        <f>B22</f>
        <v>0</v>
      </c>
      <c r="B30" s="73"/>
      <c r="C30" s="114"/>
      <c r="D30" s="114"/>
      <c r="E30" s="114"/>
      <c r="F30" s="73"/>
      <c r="G30" s="219">
        <f t="shared" si="0"/>
        <v>0</v>
      </c>
      <c r="H30" s="216">
        <f t="shared" si="1"/>
        <v>0</v>
      </c>
    </row>
    <row r="31" spans="1:9" s="66" customFormat="1" ht="22.15" customHeight="1" x14ac:dyDescent="0.25">
      <c r="A31" s="209">
        <f>B22</f>
        <v>0</v>
      </c>
      <c r="B31" s="73"/>
      <c r="C31" s="114"/>
      <c r="D31" s="114"/>
      <c r="E31" s="114"/>
      <c r="F31" s="73"/>
      <c r="G31" s="219">
        <f t="shared" si="0"/>
        <v>0</v>
      </c>
      <c r="H31" s="216">
        <f t="shared" si="1"/>
        <v>0</v>
      </c>
    </row>
    <row r="32" spans="1:9" s="66" customFormat="1" ht="22.15" customHeight="1" x14ac:dyDescent="0.25">
      <c r="A32" s="209">
        <f>B22</f>
        <v>0</v>
      </c>
      <c r="B32" s="73"/>
      <c r="C32" s="114"/>
      <c r="D32" s="114"/>
      <c r="E32" s="114"/>
      <c r="F32" s="75"/>
      <c r="G32" s="219">
        <f t="shared" si="0"/>
        <v>0</v>
      </c>
      <c r="H32" s="216">
        <f t="shared" si="1"/>
        <v>0</v>
      </c>
    </row>
    <row r="33" spans="1:8" s="66" customFormat="1" ht="22.15" customHeight="1" x14ac:dyDescent="0.25">
      <c r="A33" s="209">
        <f>B22</f>
        <v>0</v>
      </c>
      <c r="B33" s="73"/>
      <c r="C33" s="114"/>
      <c r="D33" s="114"/>
      <c r="E33" s="114"/>
      <c r="F33" s="75"/>
      <c r="G33" s="219">
        <f t="shared" si="0"/>
        <v>0</v>
      </c>
      <c r="H33" s="216">
        <f t="shared" si="1"/>
        <v>0</v>
      </c>
    </row>
    <row r="34" spans="1:8" s="66" customFormat="1" ht="22.15" customHeight="1" thickBot="1" x14ac:dyDescent="0.3">
      <c r="A34" s="210">
        <f>B22</f>
        <v>0</v>
      </c>
      <c r="B34" s="74"/>
      <c r="C34" s="115"/>
      <c r="D34" s="115"/>
      <c r="E34" s="115"/>
      <c r="F34" s="74"/>
      <c r="G34" s="220">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7">
        <f>'Estimated Usage'!E10</f>
        <v>10000000</v>
      </c>
      <c r="B38" s="178" t="str">
        <f>'Estimated Usage'!F10</f>
        <v>IU</v>
      </c>
      <c r="C38" s="46"/>
      <c r="D38" s="46"/>
      <c r="E38" s="46"/>
      <c r="F38" s="46"/>
    </row>
    <row r="39" spans="1:8" ht="15.75" thickBot="1" x14ac:dyDescent="0.3"/>
    <row r="40" spans="1:8" ht="37.9" customHeight="1" thickBot="1" x14ac:dyDescent="0.3">
      <c r="A40" s="6" t="s">
        <v>24</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57" customHeight="1" x14ac:dyDescent="0.25">
      <c r="A46" s="100" t="s">
        <v>156</v>
      </c>
      <c r="B46" s="9"/>
      <c r="C46" s="9"/>
      <c r="D46" s="9"/>
      <c r="E46" s="9"/>
    </row>
    <row r="47" spans="1:8" ht="51.75" customHeight="1" x14ac:dyDescent="0.25">
      <c r="A47" s="101" t="s">
        <v>157</v>
      </c>
      <c r="B47" s="17"/>
      <c r="C47" s="17"/>
      <c r="D47" s="17"/>
      <c r="E47" s="17"/>
    </row>
    <row r="48" spans="1:8" ht="66" customHeight="1" x14ac:dyDescent="0.25">
      <c r="A48" s="101" t="s">
        <v>158</v>
      </c>
      <c r="B48" s="17"/>
      <c r="C48" s="17"/>
      <c r="D48" s="17"/>
      <c r="E48" s="17"/>
    </row>
    <row r="49" spans="1:5" ht="59.25" customHeight="1" thickBot="1" x14ac:dyDescent="0.3">
      <c r="A49" s="102" t="s">
        <v>159</v>
      </c>
      <c r="B49" s="18"/>
      <c r="C49" s="18"/>
      <c r="D49" s="18"/>
      <c r="E49" s="18"/>
    </row>
    <row r="52" spans="1:5" ht="15.75" x14ac:dyDescent="0.25">
      <c r="A52" s="16" t="s">
        <v>25</v>
      </c>
    </row>
    <row r="54" spans="1:5" ht="15.75" x14ac:dyDescent="0.25">
      <c r="A54" s="16"/>
    </row>
    <row r="55" spans="1:5" ht="15.75" x14ac:dyDescent="0.25">
      <c r="A55" s="60" t="s">
        <v>160</v>
      </c>
    </row>
    <row r="56" spans="1:5" ht="16.5" thickBot="1" x14ac:dyDescent="0.3">
      <c r="A56" s="16"/>
    </row>
    <row r="57" spans="1:5" ht="36.75" thickBot="1" x14ac:dyDescent="0.3">
      <c r="A57" s="14" t="s">
        <v>161</v>
      </c>
    </row>
    <row r="58" spans="1:5" ht="29.25" customHeight="1" thickBot="1" x14ac:dyDescent="0.3">
      <c r="A58" s="19"/>
    </row>
    <row r="59" spans="1:5" x14ac:dyDescent="0.25">
      <c r="A59" s="103"/>
    </row>
    <row r="60" spans="1:5" s="66" customFormat="1" ht="15.75" x14ac:dyDescent="0.25">
      <c r="A60" s="60" t="s">
        <v>104</v>
      </c>
    </row>
    <row r="61" spans="1:5" s="66" customFormat="1" ht="15.75" thickBot="1" x14ac:dyDescent="0.3"/>
    <row r="62" spans="1:5" s="66" customFormat="1" ht="53.45" customHeight="1" thickBot="1" x14ac:dyDescent="0.3">
      <c r="A62" s="14" t="s">
        <v>21</v>
      </c>
      <c r="B62" s="14" t="s">
        <v>22</v>
      </c>
    </row>
    <row r="63" spans="1:5" s="66" customFormat="1" ht="28.9" customHeight="1" thickBot="1" x14ac:dyDescent="0.3">
      <c r="A63" s="19"/>
      <c r="B63" s="95"/>
    </row>
    <row r="64" spans="1:5" s="66" customFormat="1" ht="15.75" x14ac:dyDescent="0.25">
      <c r="A64" s="67"/>
    </row>
    <row r="65" spans="1:4" s="66" customFormat="1" ht="15.75" x14ac:dyDescent="0.25">
      <c r="A65" s="60" t="s">
        <v>123</v>
      </c>
    </row>
    <row r="66" spans="1:4" s="66" customFormat="1" ht="16.5" thickBot="1" x14ac:dyDescent="0.3">
      <c r="A66" s="67"/>
    </row>
    <row r="67" spans="1:4" s="66" customFormat="1" ht="55.9" customHeight="1" thickBot="1" x14ac:dyDescent="0.3">
      <c r="A67" s="14" t="s">
        <v>101</v>
      </c>
      <c r="B67" s="14" t="s">
        <v>102</v>
      </c>
      <c r="C67" s="14" t="s">
        <v>103</v>
      </c>
      <c r="D67" s="68"/>
    </row>
    <row r="68" spans="1:4" s="66" customFormat="1" ht="28.9" customHeight="1" thickBot="1" x14ac:dyDescent="0.3">
      <c r="A68" s="19"/>
      <c r="B68" s="95"/>
      <c r="C68" s="19"/>
      <c r="D68" s="69"/>
    </row>
    <row r="69" spans="1:4" s="66" customFormat="1" ht="15.75" x14ac:dyDescent="0.25">
      <c r="A69" s="67"/>
    </row>
    <row r="70" spans="1:4" s="72" customFormat="1" x14ac:dyDescent="0.25">
      <c r="A70" s="70"/>
      <c r="B70" s="71"/>
    </row>
  </sheetData>
  <sheetProtection algorithmName="SHA-512" hashValue="UXrEtuwwPySRsNn+az0ade9D1jlSDfgAOHOwWjYrbBrJ7ikaKM/OGDmmU61UDnS3DVSBbXhRXZMGdeW0IqnUbQ==" saltValue="gyP5/D++DR+DBBTjkQA6Rg==" spinCount="100000" sheet="1" selectLockedCells="1"/>
  <mergeCells count="3">
    <mergeCell ref="B11:C11"/>
    <mergeCell ref="F17:F18"/>
    <mergeCell ref="B5:F5"/>
  </mergeCells>
  <pageMargins left="0.7" right="0.7" top="0.75" bottom="0.75" header="0.3" footer="0.3"/>
  <pageSetup paperSize="9" scale="3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6A4F8-0B22-4140-8CA5-15F393D697CF}">
  <sheetPr>
    <tabColor rgb="FF00B0F0"/>
    <pageSetUpPr fitToPage="1"/>
  </sheetPr>
  <dimension ref="A1:O70"/>
  <sheetViews>
    <sheetView showGridLines="0" zoomScale="90" zoomScaleNormal="90" workbookViewId="0">
      <selection activeCell="B34" sqref="B34"/>
    </sheetView>
  </sheetViews>
  <sheetFormatPr defaultColWidth="8.85546875" defaultRowHeight="15" x14ac:dyDescent="0.25"/>
  <cols>
    <col min="1" max="1" width="54.7109375" customWidth="1"/>
    <col min="2" max="2" width="35.42578125" customWidth="1"/>
    <col min="3" max="3" width="40.42578125" bestFit="1" customWidth="1"/>
    <col min="4" max="4" width="32.42578125" customWidth="1"/>
    <col min="5" max="5" width="31.28515625" customWidth="1"/>
    <col min="6" max="6" width="29.28515625" customWidth="1"/>
    <col min="7" max="7" width="23.42578125" customWidth="1"/>
    <col min="8" max="8" width="23.28515625" customWidth="1"/>
  </cols>
  <sheetData>
    <row r="1" spans="1:15" ht="20.25" x14ac:dyDescent="0.3">
      <c r="A1" s="62" t="str">
        <f>'Award Criteria'!A1</f>
        <v>Document No.05a - Offer Schedule</v>
      </c>
      <c r="E1" s="43" t="s">
        <v>174</v>
      </c>
      <c r="F1" s="43"/>
      <c r="G1" s="43"/>
      <c r="H1" s="43"/>
      <c r="I1" s="43"/>
      <c r="O1" s="36"/>
    </row>
    <row r="2" spans="1:15" ht="18" x14ac:dyDescent="0.25">
      <c r="A2" s="23"/>
    </row>
    <row r="3" spans="1:15" ht="20.25" x14ac:dyDescent="0.25">
      <c r="A3" s="153" t="s">
        <v>1</v>
      </c>
      <c r="B3" s="154" t="str">
        <f>'Award Criteria'!B3:K3</f>
        <v>CM/PHS/22/5561</v>
      </c>
      <c r="C3" s="155"/>
      <c r="D3" s="155"/>
      <c r="E3" s="155"/>
      <c r="F3" s="155"/>
    </row>
    <row r="4" spans="1:15" ht="20.25" x14ac:dyDescent="0.25">
      <c r="A4" s="153" t="s">
        <v>2</v>
      </c>
      <c r="B4" s="154" t="str">
        <f>'Award Criteria'!B4:K4</f>
        <v>NHS National Framework Agreement for the supply of products for the treatment of Blood Disorders including Haemophilia A and B</v>
      </c>
      <c r="C4" s="155"/>
      <c r="D4" s="155"/>
      <c r="E4" s="155"/>
      <c r="F4" s="155"/>
    </row>
    <row r="5" spans="1:15" ht="42"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15" ht="21" thickBot="1" x14ac:dyDescent="0.35">
      <c r="A6" s="21"/>
      <c r="B6" s="22"/>
    </row>
    <row r="7" spans="1:15" ht="18.75" thickBot="1" x14ac:dyDescent="0.3">
      <c r="A7" s="181" t="s">
        <v>238</v>
      </c>
      <c r="B7" s="192"/>
      <c r="C7" s="182"/>
      <c r="D7" s="183"/>
    </row>
    <row r="8" spans="1:15" ht="15.75" x14ac:dyDescent="0.25">
      <c r="A8" s="187" t="s">
        <v>118</v>
      </c>
      <c r="B8" s="187" t="s">
        <v>119</v>
      </c>
      <c r="C8" s="187" t="s">
        <v>120</v>
      </c>
      <c r="D8" s="187" t="s">
        <v>260</v>
      </c>
    </row>
    <row r="9" spans="1:15" ht="36.75" thickBot="1" x14ac:dyDescent="0.3">
      <c r="A9" s="77">
        <v>7</v>
      </c>
      <c r="B9" s="77" t="s">
        <v>131</v>
      </c>
      <c r="C9" s="77" t="s">
        <v>149</v>
      </c>
      <c r="D9" s="133" t="s">
        <v>259</v>
      </c>
    </row>
    <row r="10" spans="1:15" ht="15.75" thickBot="1" x14ac:dyDescent="0.3"/>
    <row r="11" spans="1:15" ht="34.9" customHeight="1" thickBot="1" x14ac:dyDescent="0.3">
      <c r="A11" s="24" t="s">
        <v>4</v>
      </c>
      <c r="B11" s="262">
        <f>'Mandatory Requirements'!C7</f>
        <v>0</v>
      </c>
      <c r="C11" s="263"/>
    </row>
    <row r="12" spans="1:15" ht="10.9" customHeight="1" x14ac:dyDescent="0.25">
      <c r="B12" s="2"/>
    </row>
    <row r="13" spans="1:15" ht="20.25" x14ac:dyDescent="0.25">
      <c r="A13" s="31" t="s">
        <v>5</v>
      </c>
      <c r="B13" s="2"/>
    </row>
    <row r="14" spans="1:15" ht="8.4499999999999993" customHeight="1" x14ac:dyDescent="0.25">
      <c r="A14" s="37"/>
      <c r="B14" s="2"/>
    </row>
    <row r="15" spans="1:15" ht="20.25" x14ac:dyDescent="0.25">
      <c r="A15" s="148" t="s">
        <v>116</v>
      </c>
      <c r="B15" s="2"/>
    </row>
    <row r="16" spans="1:15"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0.6" customHeight="1" thickBot="1" x14ac:dyDescent="0.3">
      <c r="A20" s="3" t="s">
        <v>106</v>
      </c>
      <c r="B20" s="3" t="s">
        <v>9</v>
      </c>
      <c r="C20" s="8" t="s">
        <v>26</v>
      </c>
      <c r="D20" s="4" t="s">
        <v>23</v>
      </c>
      <c r="E20" s="5" t="s">
        <v>263</v>
      </c>
      <c r="F20" s="96"/>
    </row>
    <row r="21" spans="1:9" s="11" customFormat="1" ht="22.9" customHeight="1" thickBot="1" x14ac:dyDescent="0.25">
      <c r="A21" s="12" t="s">
        <v>117</v>
      </c>
      <c r="B21" s="12" t="s">
        <v>14</v>
      </c>
      <c r="C21" s="13">
        <v>123456</v>
      </c>
      <c r="D21" s="13">
        <v>0.22220000000000001</v>
      </c>
      <c r="E21" s="13">
        <v>0.1111</v>
      </c>
      <c r="F21" s="97"/>
    </row>
    <row r="22" spans="1:9" ht="55.5" customHeight="1" thickBot="1" x14ac:dyDescent="0.3">
      <c r="A22" s="15"/>
      <c r="B22" s="15"/>
      <c r="C22" s="20"/>
      <c r="D22" s="186"/>
      <c r="E22" s="186"/>
      <c r="F22" s="98"/>
    </row>
    <row r="24" spans="1:9" s="66" customFormat="1" ht="15.75" x14ac:dyDescent="0.25">
      <c r="A24" s="60" t="s">
        <v>175</v>
      </c>
    </row>
    <row r="25" spans="1:9" s="66" customFormat="1" ht="15.75" thickBot="1" x14ac:dyDescent="0.3"/>
    <row r="26" spans="1:9" s="66" customFormat="1" ht="83.25" customHeight="1" thickBot="1" x14ac:dyDescent="0.3">
      <c r="A26" s="112" t="s">
        <v>9</v>
      </c>
      <c r="B26" s="196" t="s">
        <v>257</v>
      </c>
      <c r="C26" s="8" t="s">
        <v>10</v>
      </c>
      <c r="D26" s="3" t="s">
        <v>11</v>
      </c>
      <c r="E26" s="8" t="s">
        <v>12</v>
      </c>
      <c r="F26" s="213" t="s">
        <v>13</v>
      </c>
      <c r="G26" s="5" t="s">
        <v>258</v>
      </c>
      <c r="H26" s="8" t="s">
        <v>277</v>
      </c>
    </row>
    <row r="27" spans="1:9" s="66" customFormat="1" ht="22.15" customHeight="1" x14ac:dyDescent="0.25">
      <c r="A27" s="211">
        <f>B22</f>
        <v>0</v>
      </c>
      <c r="B27" s="111"/>
      <c r="C27" s="113"/>
      <c r="D27" s="113"/>
      <c r="E27" s="113"/>
      <c r="F27" s="111"/>
      <c r="G27" s="219">
        <f>$E$22*B27</f>
        <v>0</v>
      </c>
      <c r="H27" s="215">
        <f>$D$22*B27</f>
        <v>0</v>
      </c>
    </row>
    <row r="28" spans="1:9" s="66" customFormat="1" ht="22.15" customHeight="1" x14ac:dyDescent="0.25">
      <c r="A28" s="205">
        <f>B22</f>
        <v>0</v>
      </c>
      <c r="B28" s="73"/>
      <c r="C28" s="114"/>
      <c r="D28" s="114"/>
      <c r="E28" s="114"/>
      <c r="F28" s="73"/>
      <c r="G28" s="219">
        <f t="shared" ref="G28:G34" si="0">$E$22*B28</f>
        <v>0</v>
      </c>
      <c r="H28" s="216">
        <f t="shared" ref="H28:H34" si="1">$D$22*B28</f>
        <v>0</v>
      </c>
    </row>
    <row r="29" spans="1:9" s="66" customFormat="1" ht="22.15" customHeight="1" x14ac:dyDescent="0.25">
      <c r="A29" s="205">
        <f>B22</f>
        <v>0</v>
      </c>
      <c r="B29" s="73"/>
      <c r="C29" s="114"/>
      <c r="D29" s="114"/>
      <c r="E29" s="114"/>
      <c r="F29" s="73"/>
      <c r="G29" s="219">
        <f t="shared" si="0"/>
        <v>0</v>
      </c>
      <c r="H29" s="216">
        <f t="shared" si="1"/>
        <v>0</v>
      </c>
    </row>
    <row r="30" spans="1:9" s="66" customFormat="1" ht="22.15" customHeight="1" x14ac:dyDescent="0.25">
      <c r="A30" s="205">
        <f>B22</f>
        <v>0</v>
      </c>
      <c r="B30" s="73"/>
      <c r="C30" s="114"/>
      <c r="D30" s="114"/>
      <c r="E30" s="114"/>
      <c r="F30" s="73"/>
      <c r="G30" s="219">
        <f t="shared" si="0"/>
        <v>0</v>
      </c>
      <c r="H30" s="216">
        <f t="shared" si="1"/>
        <v>0</v>
      </c>
    </row>
    <row r="31" spans="1:9" s="66" customFormat="1" ht="22.15" customHeight="1" x14ac:dyDescent="0.25">
      <c r="A31" s="205">
        <f>B22</f>
        <v>0</v>
      </c>
      <c r="B31" s="73"/>
      <c r="C31" s="114"/>
      <c r="D31" s="114"/>
      <c r="E31" s="114"/>
      <c r="F31" s="73"/>
      <c r="G31" s="219">
        <f t="shared" si="0"/>
        <v>0</v>
      </c>
      <c r="H31" s="216">
        <f t="shared" si="1"/>
        <v>0</v>
      </c>
    </row>
    <row r="32" spans="1:9" s="66" customFormat="1" ht="22.15" customHeight="1" x14ac:dyDescent="0.25">
      <c r="A32" s="205">
        <f>B22</f>
        <v>0</v>
      </c>
      <c r="B32" s="73"/>
      <c r="C32" s="114"/>
      <c r="D32" s="114"/>
      <c r="E32" s="114"/>
      <c r="F32" s="75"/>
      <c r="G32" s="219">
        <f t="shared" si="0"/>
        <v>0</v>
      </c>
      <c r="H32" s="216">
        <f t="shared" si="1"/>
        <v>0</v>
      </c>
    </row>
    <row r="33" spans="1:8" s="66" customFormat="1" ht="22.15" customHeight="1" x14ac:dyDescent="0.25">
      <c r="A33" s="205">
        <f>B22</f>
        <v>0</v>
      </c>
      <c r="B33" s="73"/>
      <c r="C33" s="114"/>
      <c r="D33" s="114"/>
      <c r="E33" s="114"/>
      <c r="F33" s="75"/>
      <c r="G33" s="219">
        <f t="shared" si="0"/>
        <v>0</v>
      </c>
      <c r="H33" s="216">
        <f t="shared" si="1"/>
        <v>0</v>
      </c>
    </row>
    <row r="34" spans="1:8" s="66" customFormat="1" ht="22.15" customHeight="1" thickBot="1" x14ac:dyDescent="0.3">
      <c r="A34" s="207">
        <f>B22</f>
        <v>0</v>
      </c>
      <c r="B34" s="74"/>
      <c r="C34" s="115"/>
      <c r="D34" s="115"/>
      <c r="E34" s="115"/>
      <c r="F34" s="74"/>
      <c r="G34" s="220">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7">
        <f>'Estimated Usage'!E11</f>
        <v>28865183</v>
      </c>
      <c r="B38" s="178" t="str">
        <f>'Estimated Usage'!F11</f>
        <v>IU</v>
      </c>
      <c r="C38" s="46"/>
      <c r="D38" s="46"/>
      <c r="E38" s="46"/>
      <c r="F38" s="46"/>
    </row>
    <row r="39" spans="1:8" ht="15.75" thickBot="1" x14ac:dyDescent="0.3"/>
    <row r="40" spans="1:8" ht="37.9" customHeight="1" thickBot="1" x14ac:dyDescent="0.3">
      <c r="A40" s="6" t="s">
        <v>24</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51.75" customHeight="1" x14ac:dyDescent="0.25">
      <c r="A46" s="100" t="s">
        <v>156</v>
      </c>
      <c r="B46" s="9"/>
      <c r="C46" s="9"/>
      <c r="D46" s="9"/>
      <c r="E46" s="9"/>
    </row>
    <row r="47" spans="1:8" ht="51.75" customHeight="1" x14ac:dyDescent="0.25">
      <c r="A47" s="101" t="s">
        <v>157</v>
      </c>
      <c r="B47" s="17"/>
      <c r="C47" s="17"/>
      <c r="D47" s="17"/>
      <c r="E47" s="17"/>
    </row>
    <row r="48" spans="1:8" ht="69.75" customHeight="1" x14ac:dyDescent="0.25">
      <c r="A48" s="101" t="s">
        <v>158</v>
      </c>
      <c r="B48" s="17"/>
      <c r="C48" s="17"/>
      <c r="D48" s="17"/>
      <c r="E48" s="17"/>
    </row>
    <row r="49" spans="1:5" ht="69" customHeight="1" thickBot="1" x14ac:dyDescent="0.3">
      <c r="A49" s="102" t="s">
        <v>159</v>
      </c>
      <c r="B49" s="18"/>
      <c r="C49" s="18"/>
      <c r="D49" s="18"/>
      <c r="E49" s="18"/>
    </row>
    <row r="52" spans="1:5" ht="15.75" x14ac:dyDescent="0.25">
      <c r="A52" s="16" t="s">
        <v>25</v>
      </c>
    </row>
    <row r="54" spans="1:5" ht="15.75" x14ac:dyDescent="0.25">
      <c r="A54" s="16"/>
    </row>
    <row r="55" spans="1:5" ht="15.75" x14ac:dyDescent="0.25">
      <c r="A55" s="60" t="s">
        <v>160</v>
      </c>
    </row>
    <row r="56" spans="1:5" ht="16.5" thickBot="1" x14ac:dyDescent="0.3">
      <c r="A56" s="16"/>
    </row>
    <row r="57" spans="1:5" ht="36.75" thickBot="1" x14ac:dyDescent="0.3">
      <c r="A57" s="14" t="s">
        <v>161</v>
      </c>
    </row>
    <row r="58" spans="1:5" ht="29.25" customHeight="1" thickBot="1" x14ac:dyDescent="0.3">
      <c r="A58" s="19"/>
    </row>
    <row r="59" spans="1:5" x14ac:dyDescent="0.25">
      <c r="A59" s="103"/>
    </row>
    <row r="60" spans="1:5" s="66" customFormat="1" ht="15.75" x14ac:dyDescent="0.25">
      <c r="A60" s="60" t="s">
        <v>104</v>
      </c>
    </row>
    <row r="61" spans="1:5" s="66" customFormat="1" ht="15.75" thickBot="1" x14ac:dyDescent="0.3"/>
    <row r="62" spans="1:5" s="66" customFormat="1" ht="53.45" customHeight="1" thickBot="1" x14ac:dyDescent="0.3">
      <c r="A62" s="14" t="s">
        <v>21</v>
      </c>
      <c r="B62" s="14" t="s">
        <v>22</v>
      </c>
    </row>
    <row r="63" spans="1:5" s="66" customFormat="1" ht="28.9" customHeight="1" thickBot="1" x14ac:dyDescent="0.3">
      <c r="A63" s="19"/>
      <c r="B63" s="95"/>
    </row>
    <row r="64" spans="1:5" s="66" customFormat="1" ht="15.75" x14ac:dyDescent="0.25">
      <c r="A64" s="67"/>
    </row>
    <row r="65" spans="1:4" s="66" customFormat="1" ht="15.75" x14ac:dyDescent="0.25">
      <c r="A65" s="60" t="s">
        <v>123</v>
      </c>
    </row>
    <row r="66" spans="1:4" s="66" customFormat="1" ht="16.5" thickBot="1" x14ac:dyDescent="0.3">
      <c r="A66" s="67"/>
    </row>
    <row r="67" spans="1:4" s="66" customFormat="1" ht="55.9" customHeight="1" thickBot="1" x14ac:dyDescent="0.3">
      <c r="A67" s="14" t="s">
        <v>101</v>
      </c>
      <c r="B67" s="14" t="s">
        <v>102</v>
      </c>
      <c r="C67" s="14" t="s">
        <v>103</v>
      </c>
      <c r="D67" s="68"/>
    </row>
    <row r="68" spans="1:4" s="66" customFormat="1" ht="28.9" customHeight="1" thickBot="1" x14ac:dyDescent="0.3">
      <c r="A68" s="19"/>
      <c r="B68" s="95"/>
      <c r="C68" s="19"/>
      <c r="D68" s="69"/>
    </row>
    <row r="69" spans="1:4" s="66" customFormat="1" ht="15.75" x14ac:dyDescent="0.25">
      <c r="A69" s="67"/>
    </row>
    <row r="70" spans="1:4" s="72" customFormat="1" x14ac:dyDescent="0.25">
      <c r="A70" s="70"/>
      <c r="B70" s="71"/>
    </row>
  </sheetData>
  <sheetProtection algorithmName="SHA-512" hashValue="HQdfOYZeL34rf3U76BIwJdcf3iTwOeHx4KeU9dXH3G1vmG8TQbiKviuip2g7jn/jG2jZ+7mNbvOLQgmLWy8HVQ==" saltValue="trJaSx5ZrM8sHtFCPOp1Ow==" spinCount="100000" sheet="1" selectLockedCells="1"/>
  <mergeCells count="3">
    <mergeCell ref="B11:C11"/>
    <mergeCell ref="F17:F18"/>
    <mergeCell ref="B5:F5"/>
  </mergeCells>
  <pageMargins left="0.7" right="0.7" top="0.75" bottom="0.75" header="0.3" footer="0.3"/>
  <pageSetup paperSize="9" scale="3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1CBE-0EBF-4388-B692-A5A8E98121E9}">
  <sheetPr>
    <tabColor rgb="FF00B0F0"/>
    <pageSetUpPr fitToPage="1"/>
  </sheetPr>
  <dimension ref="A1:O65"/>
  <sheetViews>
    <sheetView showGridLines="0" zoomScale="90" zoomScaleNormal="90" workbookViewId="0">
      <selection activeCell="B31" sqref="B31"/>
    </sheetView>
  </sheetViews>
  <sheetFormatPr defaultColWidth="8.85546875" defaultRowHeight="15" x14ac:dyDescent="0.25"/>
  <cols>
    <col min="1" max="1" width="57.42578125" customWidth="1"/>
    <col min="2" max="2" width="35.42578125" customWidth="1"/>
    <col min="3" max="3" width="40.42578125" bestFit="1" customWidth="1"/>
    <col min="4" max="4" width="32.42578125" customWidth="1"/>
    <col min="5" max="5" width="31.28515625" customWidth="1"/>
    <col min="6" max="6" width="29.28515625" customWidth="1"/>
    <col min="7" max="7" width="26.28515625" customWidth="1"/>
    <col min="8" max="8" width="28" customWidth="1"/>
  </cols>
  <sheetData>
    <row r="1" spans="1:15" ht="20.25" x14ac:dyDescent="0.3">
      <c r="A1" s="62" t="str">
        <f>'Award Criteria'!A1</f>
        <v>Document No.05a - Offer Schedule</v>
      </c>
      <c r="E1" s="43" t="s">
        <v>174</v>
      </c>
      <c r="F1" s="43"/>
      <c r="G1" s="43"/>
      <c r="H1" s="43"/>
      <c r="I1" s="43"/>
      <c r="O1" s="36"/>
    </row>
    <row r="2" spans="1:15" ht="18" x14ac:dyDescent="0.25">
      <c r="A2" s="23"/>
    </row>
    <row r="3" spans="1:15" ht="20.25" x14ac:dyDescent="0.25">
      <c r="A3" s="153" t="s">
        <v>1</v>
      </c>
      <c r="B3" s="154" t="str">
        <f>'Award Criteria'!B3:K3</f>
        <v>CM/PHS/22/5561</v>
      </c>
      <c r="C3" s="158"/>
      <c r="D3" s="158"/>
      <c r="E3" s="158"/>
      <c r="F3" s="158"/>
    </row>
    <row r="4" spans="1:15" ht="20.25" x14ac:dyDescent="0.25">
      <c r="A4" s="153" t="s">
        <v>2</v>
      </c>
      <c r="B4" s="154" t="str">
        <f>'Award Criteria'!B4:K4</f>
        <v>NHS National Framework Agreement for the supply of products for the treatment of Blood Disorders including Haemophilia A and B</v>
      </c>
      <c r="C4" s="158"/>
      <c r="D4" s="158"/>
      <c r="E4" s="158"/>
      <c r="F4" s="158"/>
    </row>
    <row r="5" spans="1:15" ht="35.2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15" ht="21" thickBot="1" x14ac:dyDescent="0.35">
      <c r="A6" s="21"/>
      <c r="B6" s="22"/>
    </row>
    <row r="7" spans="1:15" ht="18.75" thickBot="1" x14ac:dyDescent="0.3">
      <c r="A7" s="181" t="s">
        <v>239</v>
      </c>
      <c r="B7" s="192"/>
      <c r="C7" s="182"/>
      <c r="D7" s="183"/>
    </row>
    <row r="8" spans="1:15" ht="15.75" x14ac:dyDescent="0.25">
      <c r="A8" s="187" t="s">
        <v>118</v>
      </c>
      <c r="B8" s="187" t="s">
        <v>119</v>
      </c>
      <c r="C8" s="187" t="s">
        <v>120</v>
      </c>
      <c r="D8" s="187" t="s">
        <v>260</v>
      </c>
    </row>
    <row r="9" spans="1:15" ht="36.75" thickBot="1" x14ac:dyDescent="0.3">
      <c r="A9" s="77">
        <v>8</v>
      </c>
      <c r="B9" s="77" t="s">
        <v>151</v>
      </c>
      <c r="C9" s="77" t="s">
        <v>150</v>
      </c>
      <c r="D9" s="133" t="s">
        <v>259</v>
      </c>
    </row>
    <row r="10" spans="1:15" ht="15.75" thickBot="1" x14ac:dyDescent="0.3"/>
    <row r="11" spans="1:15" ht="34.9" customHeight="1" thickBot="1" x14ac:dyDescent="0.3">
      <c r="A11" s="24" t="s">
        <v>4</v>
      </c>
      <c r="B11" s="262">
        <f>'Mandatory Requirements'!C7</f>
        <v>0</v>
      </c>
      <c r="C11" s="263"/>
    </row>
    <row r="12" spans="1:15" ht="10.9" customHeight="1" x14ac:dyDescent="0.25">
      <c r="B12" s="2"/>
    </row>
    <row r="13" spans="1:15" ht="20.25" x14ac:dyDescent="0.25">
      <c r="A13" s="31" t="s">
        <v>5</v>
      </c>
      <c r="B13" s="2"/>
    </row>
    <row r="14" spans="1:15" ht="8.4499999999999993" customHeight="1" x14ac:dyDescent="0.25">
      <c r="A14" s="37"/>
      <c r="B14" s="2"/>
    </row>
    <row r="15" spans="1:15" ht="20.25" x14ac:dyDescent="0.25">
      <c r="A15" s="148" t="s">
        <v>116</v>
      </c>
      <c r="B15" s="2"/>
    </row>
    <row r="16" spans="1:15"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0.6" customHeight="1" thickBot="1" x14ac:dyDescent="0.3">
      <c r="A20" s="3" t="s">
        <v>106</v>
      </c>
      <c r="B20" s="3" t="s">
        <v>9</v>
      </c>
      <c r="C20" s="8" t="s">
        <v>26</v>
      </c>
      <c r="D20" s="4" t="s">
        <v>162</v>
      </c>
      <c r="E20" s="5" t="s">
        <v>264</v>
      </c>
      <c r="F20" s="96"/>
    </row>
    <row r="21" spans="1:9" s="11" customFormat="1" ht="22.9" customHeight="1" thickBot="1" x14ac:dyDescent="0.25">
      <c r="A21" s="12" t="s">
        <v>117</v>
      </c>
      <c r="B21" s="12" t="s">
        <v>14</v>
      </c>
      <c r="C21" s="13">
        <v>123456</v>
      </c>
      <c r="D21" s="13">
        <v>0.22220000000000001</v>
      </c>
      <c r="E21" s="13">
        <v>0.1111</v>
      </c>
      <c r="F21" s="97"/>
    </row>
    <row r="22" spans="1:9" ht="36.6" customHeight="1" thickBot="1" x14ac:dyDescent="0.3">
      <c r="A22" s="15"/>
      <c r="B22" s="15"/>
      <c r="C22" s="20"/>
      <c r="D22" s="186"/>
      <c r="E22" s="186"/>
      <c r="F22" s="98"/>
    </row>
    <row r="24" spans="1:9" s="66" customFormat="1" ht="15.75" x14ac:dyDescent="0.25">
      <c r="A24" s="60" t="s">
        <v>175</v>
      </c>
    </row>
    <row r="25" spans="1:9" s="66" customFormat="1" ht="15.75" thickBot="1" x14ac:dyDescent="0.3"/>
    <row r="26" spans="1:9" s="66" customFormat="1" ht="74.25" customHeight="1" thickBot="1" x14ac:dyDescent="0.3">
      <c r="A26" s="112" t="s">
        <v>9</v>
      </c>
      <c r="B26" s="196" t="s">
        <v>270</v>
      </c>
      <c r="C26" s="8" t="s">
        <v>10</v>
      </c>
      <c r="D26" s="3" t="s">
        <v>11</v>
      </c>
      <c r="E26" s="8" t="s">
        <v>12</v>
      </c>
      <c r="F26" s="213" t="s">
        <v>13</v>
      </c>
      <c r="G26" s="5" t="s">
        <v>258</v>
      </c>
      <c r="H26" s="8" t="s">
        <v>277</v>
      </c>
    </row>
    <row r="27" spans="1:9" s="66" customFormat="1" ht="22.15" customHeight="1" x14ac:dyDescent="0.25">
      <c r="A27" s="208">
        <f>B22</f>
        <v>0</v>
      </c>
      <c r="B27" s="111"/>
      <c r="C27" s="113"/>
      <c r="D27" s="113"/>
      <c r="E27" s="113"/>
      <c r="F27" s="111"/>
      <c r="G27" s="219">
        <f>$E$22*B27</f>
        <v>0</v>
      </c>
      <c r="H27" s="215">
        <f>$D$22*B27</f>
        <v>0</v>
      </c>
    </row>
    <row r="28" spans="1:9" s="66" customFormat="1" ht="22.15" customHeight="1" x14ac:dyDescent="0.25">
      <c r="A28" s="209">
        <f>B22</f>
        <v>0</v>
      </c>
      <c r="B28" s="73"/>
      <c r="C28" s="114"/>
      <c r="D28" s="114"/>
      <c r="E28" s="114"/>
      <c r="F28" s="73"/>
      <c r="G28" s="219">
        <f t="shared" ref="G28:G34" si="0">$E$22*B28</f>
        <v>0</v>
      </c>
      <c r="H28" s="216">
        <f t="shared" ref="H28:H34" si="1">$D$22*B28</f>
        <v>0</v>
      </c>
    </row>
    <row r="29" spans="1:9" s="66" customFormat="1" ht="22.15" customHeight="1" x14ac:dyDescent="0.25">
      <c r="A29" s="209">
        <f>B22</f>
        <v>0</v>
      </c>
      <c r="B29" s="73"/>
      <c r="C29" s="114"/>
      <c r="D29" s="114"/>
      <c r="E29" s="114"/>
      <c r="F29" s="73"/>
      <c r="G29" s="219">
        <f t="shared" si="0"/>
        <v>0</v>
      </c>
      <c r="H29" s="216">
        <f t="shared" si="1"/>
        <v>0</v>
      </c>
    </row>
    <row r="30" spans="1:9" s="66" customFormat="1" ht="22.15" customHeight="1" x14ac:dyDescent="0.25">
      <c r="A30" s="209">
        <f>B22</f>
        <v>0</v>
      </c>
      <c r="B30" s="73"/>
      <c r="C30" s="114"/>
      <c r="D30" s="114"/>
      <c r="E30" s="114"/>
      <c r="F30" s="73"/>
      <c r="G30" s="219">
        <f t="shared" si="0"/>
        <v>0</v>
      </c>
      <c r="H30" s="216">
        <f t="shared" si="1"/>
        <v>0</v>
      </c>
    </row>
    <row r="31" spans="1:9" s="66" customFormat="1" ht="22.15" customHeight="1" x14ac:dyDescent="0.25">
      <c r="A31" s="209">
        <f>B22</f>
        <v>0</v>
      </c>
      <c r="B31" s="73"/>
      <c r="C31" s="114"/>
      <c r="D31" s="114"/>
      <c r="E31" s="114"/>
      <c r="F31" s="73"/>
      <c r="G31" s="219">
        <f t="shared" si="0"/>
        <v>0</v>
      </c>
      <c r="H31" s="216">
        <f t="shared" si="1"/>
        <v>0</v>
      </c>
    </row>
    <row r="32" spans="1:9" s="66" customFormat="1" ht="22.15" customHeight="1" x14ac:dyDescent="0.25">
      <c r="A32" s="209">
        <f>B22</f>
        <v>0</v>
      </c>
      <c r="B32" s="73"/>
      <c r="C32" s="114"/>
      <c r="D32" s="114"/>
      <c r="E32" s="114"/>
      <c r="F32" s="75"/>
      <c r="G32" s="219">
        <f t="shared" si="0"/>
        <v>0</v>
      </c>
      <c r="H32" s="216">
        <f t="shared" si="1"/>
        <v>0</v>
      </c>
    </row>
    <row r="33" spans="1:8" s="66" customFormat="1" ht="22.15" customHeight="1" x14ac:dyDescent="0.25">
      <c r="A33" s="209">
        <f>B22</f>
        <v>0</v>
      </c>
      <c r="B33" s="73"/>
      <c r="C33" s="114"/>
      <c r="D33" s="114"/>
      <c r="E33" s="114"/>
      <c r="F33" s="75"/>
      <c r="G33" s="219">
        <f t="shared" si="0"/>
        <v>0</v>
      </c>
      <c r="H33" s="216">
        <f t="shared" si="1"/>
        <v>0</v>
      </c>
    </row>
    <row r="34" spans="1:8" s="66" customFormat="1" ht="22.15" customHeight="1" thickBot="1" x14ac:dyDescent="0.3">
      <c r="A34" s="210">
        <f>B22</f>
        <v>0</v>
      </c>
      <c r="B34" s="74"/>
      <c r="C34" s="115"/>
      <c r="D34" s="115"/>
      <c r="E34" s="115"/>
      <c r="F34" s="74"/>
      <c r="G34" s="220">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7">
        <f>'Estimated Usage'!E12</f>
        <v>36176</v>
      </c>
      <c r="B38" s="178" t="str">
        <f>'Estimated Usage'!F12</f>
        <v>mg</v>
      </c>
      <c r="C38" s="46"/>
      <c r="D38" s="46"/>
      <c r="E38" s="46"/>
      <c r="F38" s="46"/>
    </row>
    <row r="39" spans="1:8" ht="15.75" thickBot="1" x14ac:dyDescent="0.3"/>
    <row r="40" spans="1:8" ht="37.9" customHeight="1" thickBot="1" x14ac:dyDescent="0.3">
      <c r="A40" s="6" t="s">
        <v>153</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51" customHeight="1" x14ac:dyDescent="0.25">
      <c r="A46" s="100" t="s">
        <v>156</v>
      </c>
      <c r="B46" s="9"/>
      <c r="C46" s="9"/>
      <c r="D46" s="9"/>
      <c r="E46" s="9"/>
    </row>
    <row r="47" spans="1:8" ht="51" customHeight="1" x14ac:dyDescent="0.25">
      <c r="A47" s="101" t="s">
        <v>157</v>
      </c>
      <c r="B47" s="17"/>
      <c r="C47" s="17"/>
      <c r="D47" s="17"/>
      <c r="E47" s="17"/>
    </row>
    <row r="48" spans="1:8" ht="58.5" customHeight="1" x14ac:dyDescent="0.25">
      <c r="A48" s="101" t="s">
        <v>158</v>
      </c>
      <c r="B48" s="17"/>
      <c r="C48" s="17"/>
      <c r="D48" s="17"/>
      <c r="E48" s="17"/>
    </row>
    <row r="49" spans="1:5" ht="60" customHeight="1" thickBot="1" x14ac:dyDescent="0.3">
      <c r="A49" s="102" t="s">
        <v>159</v>
      </c>
      <c r="B49" s="18"/>
      <c r="C49" s="18"/>
      <c r="D49" s="18"/>
      <c r="E49" s="18"/>
    </row>
    <row r="52" spans="1:5" ht="15.75" x14ac:dyDescent="0.25">
      <c r="A52" s="16" t="s">
        <v>25</v>
      </c>
    </row>
    <row r="53" spans="1:5" ht="15.75" x14ac:dyDescent="0.25">
      <c r="A53" s="16"/>
    </row>
    <row r="54" spans="1:5" ht="15.75" x14ac:dyDescent="0.25">
      <c r="A54" s="60" t="s">
        <v>160</v>
      </c>
    </row>
    <row r="55" spans="1:5" ht="16.5" thickBot="1" x14ac:dyDescent="0.3">
      <c r="A55" s="16"/>
    </row>
    <row r="56" spans="1:5" ht="36.75" thickBot="1" x14ac:dyDescent="0.3">
      <c r="A56" s="14" t="s">
        <v>161</v>
      </c>
    </row>
    <row r="57" spans="1:5" ht="29.25" customHeight="1" thickBot="1" x14ac:dyDescent="0.3">
      <c r="A57" s="19"/>
    </row>
    <row r="58" spans="1:5" x14ac:dyDescent="0.25">
      <c r="A58" s="103"/>
    </row>
    <row r="59" spans="1:5" s="66" customFormat="1" ht="15.75" x14ac:dyDescent="0.25">
      <c r="A59" s="67"/>
    </row>
    <row r="60" spans="1:5" s="66" customFormat="1" ht="15.75" x14ac:dyDescent="0.25">
      <c r="A60" s="60" t="s">
        <v>123</v>
      </c>
    </row>
    <row r="61" spans="1:5" s="66" customFormat="1" ht="16.5" thickBot="1" x14ac:dyDescent="0.3">
      <c r="A61" s="67"/>
    </row>
    <row r="62" spans="1:5" s="66" customFormat="1" ht="55.9" customHeight="1" thickBot="1" x14ac:dyDescent="0.3">
      <c r="A62" s="14" t="s">
        <v>101</v>
      </c>
      <c r="B62" s="14" t="s">
        <v>102</v>
      </c>
      <c r="C62" s="14" t="s">
        <v>103</v>
      </c>
      <c r="D62" s="68"/>
    </row>
    <row r="63" spans="1:5" s="66" customFormat="1" ht="28.9" customHeight="1" thickBot="1" x14ac:dyDescent="0.3">
      <c r="A63" s="19"/>
      <c r="B63" s="95"/>
      <c r="C63" s="19"/>
      <c r="D63" s="69"/>
    </row>
    <row r="64" spans="1:5" s="66" customFormat="1" ht="15.75" x14ac:dyDescent="0.25">
      <c r="A64" s="67"/>
    </row>
    <row r="65" spans="1:2" s="72" customFormat="1" x14ac:dyDescent="0.25">
      <c r="A65" s="70"/>
      <c r="B65" s="71"/>
    </row>
  </sheetData>
  <sheetProtection algorithmName="SHA-512" hashValue="HmZKcZLgxxLLeSBuOz8unXojfAG7voJV+w02sH7DRJutACJV4XKGVRSy2dm3zfPuecwy8JhS3BvRFObAHmDTfg==" saltValue="o/Vh61KrNCiZFvofYKApbQ==" spinCount="100000" sheet="1" selectLockedCells="1"/>
  <mergeCells count="3">
    <mergeCell ref="B11:C11"/>
    <mergeCell ref="F17:F18"/>
    <mergeCell ref="B5:F5"/>
  </mergeCells>
  <pageMargins left="0.7" right="0.7" top="0.75" bottom="0.75" header="0.3" footer="0.3"/>
  <pageSetup paperSize="9" scale="3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7D93D-3AC0-4E6F-8809-221563B64EA4}">
  <sheetPr>
    <tabColor rgb="FF00B0F0"/>
    <pageSetUpPr fitToPage="1"/>
  </sheetPr>
  <dimension ref="A1:O66"/>
  <sheetViews>
    <sheetView showGridLines="0" topLeftCell="A3" zoomScale="90" zoomScaleNormal="90" workbookViewId="0">
      <selection activeCell="A41" sqref="A41"/>
    </sheetView>
  </sheetViews>
  <sheetFormatPr defaultColWidth="8.85546875" defaultRowHeight="15" x14ac:dyDescent="0.25"/>
  <cols>
    <col min="1" max="1" width="61" customWidth="1"/>
    <col min="2" max="2" width="46.42578125" customWidth="1"/>
    <col min="3" max="3" width="40.42578125" bestFit="1" customWidth="1"/>
    <col min="4" max="4" width="32.42578125" customWidth="1"/>
    <col min="5" max="5" width="31.28515625" customWidth="1"/>
    <col min="6" max="6" width="29.28515625" customWidth="1"/>
    <col min="7" max="7" width="23.7109375" customWidth="1"/>
    <col min="8" max="8" width="22.28515625" customWidth="1"/>
  </cols>
  <sheetData>
    <row r="1" spans="1:15" ht="20.25" x14ac:dyDescent="0.3">
      <c r="A1" s="62" t="str">
        <f>'Award Criteria'!A1</f>
        <v>Document No.05a - Offer Schedule</v>
      </c>
      <c r="E1" s="43" t="s">
        <v>174</v>
      </c>
      <c r="F1" s="43"/>
      <c r="G1" s="43"/>
      <c r="H1" s="43"/>
      <c r="I1" s="43"/>
      <c r="O1" s="36"/>
    </row>
    <row r="2" spans="1:15" ht="18" x14ac:dyDescent="0.25">
      <c r="A2" s="23"/>
    </row>
    <row r="3" spans="1:15" ht="20.25" x14ac:dyDescent="0.25">
      <c r="A3" s="153" t="s">
        <v>1</v>
      </c>
      <c r="B3" s="154" t="str">
        <f>'Award Criteria'!B3:K3</f>
        <v>CM/PHS/22/5561</v>
      </c>
      <c r="C3" s="158"/>
      <c r="D3" s="158"/>
      <c r="E3" s="158"/>
      <c r="F3" s="158"/>
    </row>
    <row r="4" spans="1:15" ht="20.25" x14ac:dyDescent="0.25">
      <c r="A4" s="153" t="s">
        <v>2</v>
      </c>
      <c r="B4" s="154" t="str">
        <f>'Award Criteria'!B4:K4</f>
        <v>NHS National Framework Agreement for the supply of products for the treatment of Blood Disorders including Haemophilia A and B</v>
      </c>
      <c r="C4" s="158"/>
      <c r="D4" s="158"/>
      <c r="E4" s="158"/>
      <c r="F4" s="158"/>
    </row>
    <row r="5" spans="1:15" ht="35.2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15" ht="21" thickBot="1" x14ac:dyDescent="0.35">
      <c r="A6" s="21"/>
      <c r="B6" s="22"/>
    </row>
    <row r="7" spans="1:15" ht="18.75" thickBot="1" x14ac:dyDescent="0.3">
      <c r="A7" s="181" t="s">
        <v>240</v>
      </c>
      <c r="B7" s="192"/>
      <c r="C7" s="182"/>
      <c r="D7" s="183"/>
    </row>
    <row r="8" spans="1:15" ht="15.75" x14ac:dyDescent="0.25">
      <c r="A8" s="187" t="s">
        <v>118</v>
      </c>
      <c r="B8" s="187" t="s">
        <v>119</v>
      </c>
      <c r="C8" s="187" t="s">
        <v>120</v>
      </c>
      <c r="D8" s="187" t="s">
        <v>260</v>
      </c>
    </row>
    <row r="9" spans="1:15" ht="36.75" thickBot="1" x14ac:dyDescent="0.3">
      <c r="A9" s="77">
        <v>9</v>
      </c>
      <c r="B9" s="77" t="s">
        <v>132</v>
      </c>
      <c r="C9" s="77" t="s">
        <v>149</v>
      </c>
      <c r="D9" s="133" t="s">
        <v>259</v>
      </c>
    </row>
    <row r="10" spans="1:15" ht="15.75" thickBot="1" x14ac:dyDescent="0.3"/>
    <row r="11" spans="1:15" ht="34.9" customHeight="1" thickBot="1" x14ac:dyDescent="0.3">
      <c r="A11" s="24" t="s">
        <v>4</v>
      </c>
      <c r="B11" s="262">
        <f>'Mandatory Requirements'!C7</f>
        <v>0</v>
      </c>
      <c r="C11" s="263"/>
    </row>
    <row r="12" spans="1:15" ht="10.9" customHeight="1" x14ac:dyDescent="0.25">
      <c r="B12" s="2"/>
    </row>
    <row r="13" spans="1:15" ht="20.25" x14ac:dyDescent="0.25">
      <c r="A13" s="31" t="s">
        <v>5</v>
      </c>
      <c r="B13" s="2"/>
    </row>
    <row r="14" spans="1:15" ht="8.4499999999999993" customHeight="1" x14ac:dyDescent="0.25">
      <c r="A14" s="37"/>
      <c r="B14" s="2"/>
    </row>
    <row r="15" spans="1:15" ht="20.25" x14ac:dyDescent="0.25">
      <c r="A15" s="148" t="s">
        <v>116</v>
      </c>
      <c r="B15" s="2"/>
    </row>
    <row r="16" spans="1:15"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0.6" customHeight="1" thickBot="1" x14ac:dyDescent="0.3">
      <c r="A20" s="3" t="s">
        <v>106</v>
      </c>
      <c r="B20" s="3" t="s">
        <v>9</v>
      </c>
      <c r="C20" s="8" t="s">
        <v>26</v>
      </c>
      <c r="D20" s="4" t="s">
        <v>23</v>
      </c>
      <c r="E20" s="5" t="s">
        <v>263</v>
      </c>
      <c r="F20" s="96"/>
    </row>
    <row r="21" spans="1:9" s="11" customFormat="1" ht="22.9" customHeight="1" thickBot="1" x14ac:dyDescent="0.25">
      <c r="A21" s="12" t="s">
        <v>117</v>
      </c>
      <c r="B21" s="12" t="s">
        <v>14</v>
      </c>
      <c r="C21" s="13">
        <v>123456</v>
      </c>
      <c r="D21" s="13">
        <v>0.22220000000000001</v>
      </c>
      <c r="E21" s="13">
        <v>0.1111</v>
      </c>
      <c r="F21" s="97"/>
    </row>
    <row r="22" spans="1:9" ht="36.6" customHeight="1" thickBot="1" x14ac:dyDescent="0.3">
      <c r="A22" s="15"/>
      <c r="B22" s="15"/>
      <c r="C22" s="20"/>
      <c r="D22" s="186"/>
      <c r="E22" s="186"/>
      <c r="F22" s="98"/>
    </row>
    <row r="23" spans="1:9" ht="42" customHeight="1" x14ac:dyDescent="0.25"/>
    <row r="24" spans="1:9" s="66" customFormat="1" ht="15.75" x14ac:dyDescent="0.25">
      <c r="A24" s="60" t="s">
        <v>175</v>
      </c>
    </row>
    <row r="25" spans="1:9" s="66" customFormat="1" ht="15.75" thickBot="1" x14ac:dyDescent="0.3"/>
    <row r="26" spans="1:9" s="66" customFormat="1" ht="88.5" customHeight="1" thickBot="1" x14ac:dyDescent="0.3">
      <c r="A26" s="112" t="s">
        <v>9</v>
      </c>
      <c r="B26" s="196" t="s">
        <v>257</v>
      </c>
      <c r="C26" s="8" t="s">
        <v>10</v>
      </c>
      <c r="D26" s="3" t="s">
        <v>11</v>
      </c>
      <c r="E26" s="8" t="s">
        <v>12</v>
      </c>
      <c r="F26" s="213" t="s">
        <v>13</v>
      </c>
      <c r="G26" s="5" t="s">
        <v>258</v>
      </c>
      <c r="H26" s="8" t="s">
        <v>277</v>
      </c>
    </row>
    <row r="27" spans="1:9" s="66" customFormat="1" ht="22.15" customHeight="1" x14ac:dyDescent="0.25">
      <c r="A27" s="208">
        <f>B22</f>
        <v>0</v>
      </c>
      <c r="B27" s="111"/>
      <c r="C27" s="113"/>
      <c r="D27" s="113"/>
      <c r="E27" s="113"/>
      <c r="F27" s="111"/>
      <c r="G27" s="219">
        <f>$E$22*B27</f>
        <v>0</v>
      </c>
      <c r="H27" s="215">
        <f>$D$22*B27</f>
        <v>0</v>
      </c>
    </row>
    <row r="28" spans="1:9" s="66" customFormat="1" ht="22.15" customHeight="1" x14ac:dyDescent="0.25">
      <c r="A28" s="209">
        <f>B22</f>
        <v>0</v>
      </c>
      <c r="B28" s="73"/>
      <c r="C28" s="114"/>
      <c r="D28" s="114"/>
      <c r="E28" s="114"/>
      <c r="F28" s="73"/>
      <c r="G28" s="219">
        <f t="shared" ref="G28:G34" si="0">$E$22*B28</f>
        <v>0</v>
      </c>
      <c r="H28" s="216">
        <f t="shared" ref="H28:H34" si="1">$D$22*B28</f>
        <v>0</v>
      </c>
    </row>
    <row r="29" spans="1:9" s="66" customFormat="1" ht="22.15" customHeight="1" x14ac:dyDescent="0.25">
      <c r="A29" s="209">
        <f>B22</f>
        <v>0</v>
      </c>
      <c r="B29" s="73"/>
      <c r="C29" s="114"/>
      <c r="D29" s="114"/>
      <c r="E29" s="114"/>
      <c r="F29" s="73"/>
      <c r="G29" s="219">
        <f t="shared" si="0"/>
        <v>0</v>
      </c>
      <c r="H29" s="216">
        <f t="shared" si="1"/>
        <v>0</v>
      </c>
    </row>
    <row r="30" spans="1:9" s="66" customFormat="1" ht="22.15" customHeight="1" x14ac:dyDescent="0.25">
      <c r="A30" s="209">
        <f>B22</f>
        <v>0</v>
      </c>
      <c r="B30" s="73"/>
      <c r="C30" s="114"/>
      <c r="D30" s="114"/>
      <c r="E30" s="114"/>
      <c r="F30" s="73"/>
      <c r="G30" s="219">
        <f t="shared" si="0"/>
        <v>0</v>
      </c>
      <c r="H30" s="216">
        <f t="shared" si="1"/>
        <v>0</v>
      </c>
    </row>
    <row r="31" spans="1:9" s="66" customFormat="1" ht="22.15" customHeight="1" x14ac:dyDescent="0.25">
      <c r="A31" s="209">
        <f>B22</f>
        <v>0</v>
      </c>
      <c r="B31" s="73"/>
      <c r="C31" s="114"/>
      <c r="D31" s="114"/>
      <c r="E31" s="114"/>
      <c r="F31" s="73"/>
      <c r="G31" s="219">
        <f t="shared" si="0"/>
        <v>0</v>
      </c>
      <c r="H31" s="216">
        <f t="shared" si="1"/>
        <v>0</v>
      </c>
    </row>
    <row r="32" spans="1:9" s="66" customFormat="1" ht="22.15" customHeight="1" x14ac:dyDescent="0.25">
      <c r="A32" s="209">
        <f>B22</f>
        <v>0</v>
      </c>
      <c r="B32" s="73"/>
      <c r="C32" s="114"/>
      <c r="D32" s="114"/>
      <c r="E32" s="114"/>
      <c r="F32" s="75"/>
      <c r="G32" s="219">
        <f t="shared" si="0"/>
        <v>0</v>
      </c>
      <c r="H32" s="216">
        <f t="shared" si="1"/>
        <v>0</v>
      </c>
    </row>
    <row r="33" spans="1:8" s="66" customFormat="1" ht="22.15" customHeight="1" x14ac:dyDescent="0.25">
      <c r="A33" s="209">
        <f>B22</f>
        <v>0</v>
      </c>
      <c r="B33" s="73"/>
      <c r="C33" s="114"/>
      <c r="D33" s="114"/>
      <c r="E33" s="114"/>
      <c r="F33" s="75"/>
      <c r="G33" s="219">
        <f t="shared" si="0"/>
        <v>0</v>
      </c>
      <c r="H33" s="216">
        <f t="shared" si="1"/>
        <v>0</v>
      </c>
    </row>
    <row r="34" spans="1:8" s="66" customFormat="1" ht="22.15" customHeight="1" thickBot="1" x14ac:dyDescent="0.3">
      <c r="A34" s="210">
        <f>B22</f>
        <v>0</v>
      </c>
      <c r="B34" s="74"/>
      <c r="C34" s="115"/>
      <c r="D34" s="115"/>
      <c r="E34" s="115"/>
      <c r="F34" s="74"/>
      <c r="G34" s="220">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7">
        <f>'Estimated Usage'!E13</f>
        <v>4000000</v>
      </c>
      <c r="B38" s="178" t="str">
        <f>'Estimated Usage'!F13</f>
        <v>IU</v>
      </c>
      <c r="C38" s="46"/>
      <c r="D38" s="46"/>
      <c r="E38" s="46"/>
      <c r="F38" s="46"/>
    </row>
    <row r="39" spans="1:8" ht="15.75" thickBot="1" x14ac:dyDescent="0.3"/>
    <row r="40" spans="1:8" ht="37.9" customHeight="1" thickBot="1" x14ac:dyDescent="0.3">
      <c r="A40" s="6" t="s">
        <v>24</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65.25" customHeight="1" x14ac:dyDescent="0.25">
      <c r="A46" s="100" t="s">
        <v>156</v>
      </c>
      <c r="B46" s="9"/>
      <c r="C46" s="9"/>
      <c r="D46" s="9"/>
      <c r="E46" s="9"/>
    </row>
    <row r="47" spans="1:8" ht="65.25" customHeight="1" x14ac:dyDescent="0.25">
      <c r="A47" s="101" t="s">
        <v>157</v>
      </c>
      <c r="B47" s="17"/>
      <c r="C47" s="17"/>
      <c r="D47" s="17"/>
      <c r="E47" s="17"/>
    </row>
    <row r="48" spans="1:8" ht="65.25" customHeight="1" x14ac:dyDescent="0.25">
      <c r="A48" s="101" t="s">
        <v>158</v>
      </c>
      <c r="B48" s="17"/>
      <c r="C48" s="17"/>
      <c r="D48" s="17"/>
      <c r="E48" s="17"/>
    </row>
    <row r="49" spans="1:5" ht="65.25" customHeight="1" thickBot="1" x14ac:dyDescent="0.3">
      <c r="A49" s="102" t="s">
        <v>159</v>
      </c>
      <c r="B49" s="18"/>
      <c r="C49" s="18"/>
      <c r="D49" s="18"/>
      <c r="E49" s="18"/>
    </row>
    <row r="52" spans="1:5" ht="15.75" x14ac:dyDescent="0.25">
      <c r="A52" s="16" t="s">
        <v>25</v>
      </c>
    </row>
    <row r="54" spans="1:5" ht="15.75" x14ac:dyDescent="0.25">
      <c r="A54" s="16"/>
    </row>
    <row r="55" spans="1:5" ht="15.75" x14ac:dyDescent="0.25">
      <c r="A55" s="60" t="s">
        <v>160</v>
      </c>
    </row>
    <row r="56" spans="1:5" ht="16.5" thickBot="1" x14ac:dyDescent="0.3">
      <c r="A56" s="16"/>
    </row>
    <row r="57" spans="1:5" ht="36.75" thickBot="1" x14ac:dyDescent="0.3">
      <c r="A57" s="14" t="s">
        <v>161</v>
      </c>
    </row>
    <row r="58" spans="1:5" ht="29.25" customHeight="1" thickBot="1" x14ac:dyDescent="0.3">
      <c r="A58" s="19"/>
    </row>
    <row r="59" spans="1:5" x14ac:dyDescent="0.25">
      <c r="A59" s="103"/>
    </row>
    <row r="60" spans="1:5" s="66" customFormat="1" ht="15.75" x14ac:dyDescent="0.25">
      <c r="A60" s="67"/>
    </row>
    <row r="61" spans="1:5" s="66" customFormat="1" ht="15.75" x14ac:dyDescent="0.25">
      <c r="A61" s="60" t="s">
        <v>123</v>
      </c>
    </row>
    <row r="62" spans="1:5" s="66" customFormat="1" ht="16.5" thickBot="1" x14ac:dyDescent="0.3">
      <c r="A62" s="67"/>
    </row>
    <row r="63" spans="1:5" s="66" customFormat="1" ht="55.9" customHeight="1" thickBot="1" x14ac:dyDescent="0.3">
      <c r="A63" s="14" t="s">
        <v>101</v>
      </c>
      <c r="B63" s="14" t="s">
        <v>102</v>
      </c>
      <c r="C63" s="14" t="s">
        <v>103</v>
      </c>
      <c r="D63" s="68"/>
    </row>
    <row r="64" spans="1:5" s="66" customFormat="1" ht="28.9" customHeight="1" thickBot="1" x14ac:dyDescent="0.3">
      <c r="A64" s="19"/>
      <c r="B64" s="95"/>
      <c r="C64" s="19"/>
      <c r="D64" s="69"/>
    </row>
    <row r="65" spans="1:2" s="66" customFormat="1" ht="15.75" x14ac:dyDescent="0.25">
      <c r="A65" s="67"/>
    </row>
    <row r="66" spans="1:2" s="72" customFormat="1" x14ac:dyDescent="0.25">
      <c r="A66" s="70"/>
      <c r="B66" s="71"/>
    </row>
  </sheetData>
  <sheetProtection algorithmName="SHA-512" hashValue="MlwQ7bi34evtk5g7gi23pFvUkJkhElIUd5+MVeqiGFSEhG1uDa7Wheav5Knfdjo6rWZUkaXhynfM0O1xhn69nw==" saltValue="6Y9SYHniDuqK5vpBtgNEuw==" spinCount="100000" sheet="1" selectLockedCells="1"/>
  <mergeCells count="3">
    <mergeCell ref="B11:C11"/>
    <mergeCell ref="F17:F18"/>
    <mergeCell ref="B5:F5"/>
  </mergeCells>
  <pageMargins left="0.7" right="0.7" top="0.75" bottom="0.75" header="0.3" footer="0.3"/>
  <pageSetup paperSize="9" scale="3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19CA-435E-4200-A4FD-1DBD4ECD8658}">
  <sheetPr>
    <tabColor rgb="FF00B0F0"/>
    <pageSetUpPr fitToPage="1"/>
  </sheetPr>
  <dimension ref="A1:O65"/>
  <sheetViews>
    <sheetView showGridLines="0" zoomScale="90" zoomScaleNormal="90" workbookViewId="0">
      <selection activeCell="A22" sqref="A22"/>
    </sheetView>
  </sheetViews>
  <sheetFormatPr defaultColWidth="8.85546875" defaultRowHeight="15" x14ac:dyDescent="0.25"/>
  <cols>
    <col min="1" max="1" width="67" customWidth="1"/>
    <col min="2" max="2" width="48.28515625" customWidth="1"/>
    <col min="3" max="3" width="40.42578125" bestFit="1" customWidth="1"/>
    <col min="4" max="4" width="32.42578125" customWidth="1"/>
    <col min="5" max="5" width="31.28515625" customWidth="1"/>
    <col min="6" max="6" width="29.28515625" customWidth="1"/>
    <col min="7" max="7" width="26.42578125" customWidth="1"/>
    <col min="8" max="8" width="24" customWidth="1"/>
  </cols>
  <sheetData>
    <row r="1" spans="1:15" ht="20.25" x14ac:dyDescent="0.3">
      <c r="A1" s="62" t="str">
        <f>'Award Criteria'!A1</f>
        <v>Document No.05a - Offer Schedule</v>
      </c>
      <c r="E1" s="43" t="s">
        <v>174</v>
      </c>
      <c r="F1" s="43"/>
      <c r="G1" s="43"/>
      <c r="H1" s="43"/>
      <c r="I1" s="43"/>
      <c r="O1" s="36"/>
    </row>
    <row r="2" spans="1:15" ht="18" x14ac:dyDescent="0.25">
      <c r="A2" s="23"/>
    </row>
    <row r="3" spans="1:15" ht="20.25" x14ac:dyDescent="0.25">
      <c r="A3" s="153" t="s">
        <v>1</v>
      </c>
      <c r="B3" s="154" t="str">
        <f>'Award Criteria'!B3:K3</f>
        <v>CM/PHS/22/5561</v>
      </c>
      <c r="C3" s="158"/>
      <c r="D3" s="158"/>
      <c r="E3" s="158"/>
    </row>
    <row r="4" spans="1:15" ht="20.25" x14ac:dyDescent="0.25">
      <c r="A4" s="153" t="s">
        <v>2</v>
      </c>
      <c r="B4" s="154" t="str">
        <f>'Award Criteria'!B4:K4</f>
        <v>NHS National Framework Agreement for the supply of products for the treatment of Blood Disorders including Haemophilia A and B</v>
      </c>
      <c r="C4" s="158"/>
      <c r="D4" s="158"/>
      <c r="E4" s="158"/>
    </row>
    <row r="5" spans="1:15" ht="36.7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row>
    <row r="6" spans="1:15" ht="21" thickBot="1" x14ac:dyDescent="0.35">
      <c r="A6" s="21"/>
      <c r="B6" s="22"/>
    </row>
    <row r="7" spans="1:15" ht="18.75" thickBot="1" x14ac:dyDescent="0.3">
      <c r="A7" s="181" t="s">
        <v>241</v>
      </c>
      <c r="B7" s="192"/>
      <c r="C7" s="182"/>
      <c r="D7" s="183"/>
    </row>
    <row r="8" spans="1:15" ht="15.75" x14ac:dyDescent="0.25">
      <c r="A8" s="187" t="s">
        <v>118</v>
      </c>
      <c r="B8" s="187" t="s">
        <v>119</v>
      </c>
      <c r="C8" s="187" t="s">
        <v>120</v>
      </c>
      <c r="D8" s="187" t="s">
        <v>260</v>
      </c>
    </row>
    <row r="9" spans="1:15" ht="36.75" thickBot="1" x14ac:dyDescent="0.3">
      <c r="A9" s="77">
        <v>10</v>
      </c>
      <c r="B9" s="77" t="s">
        <v>133</v>
      </c>
      <c r="C9" s="77" t="s">
        <v>149</v>
      </c>
      <c r="D9" s="133" t="s">
        <v>259</v>
      </c>
    </row>
    <row r="10" spans="1:15" ht="15.75" thickBot="1" x14ac:dyDescent="0.3"/>
    <row r="11" spans="1:15" ht="34.9" customHeight="1" thickBot="1" x14ac:dyDescent="0.3">
      <c r="A11" s="24" t="s">
        <v>4</v>
      </c>
      <c r="B11" s="262">
        <f>'Mandatory Requirements'!C7</f>
        <v>0</v>
      </c>
      <c r="C11" s="263"/>
    </row>
    <row r="12" spans="1:15" ht="10.9" customHeight="1" x14ac:dyDescent="0.25">
      <c r="B12" s="2"/>
    </row>
    <row r="13" spans="1:15" ht="20.25" x14ac:dyDescent="0.25">
      <c r="A13" s="31" t="s">
        <v>5</v>
      </c>
      <c r="B13" s="2"/>
    </row>
    <row r="14" spans="1:15" ht="8.4499999999999993" customHeight="1" x14ac:dyDescent="0.25">
      <c r="A14" s="37"/>
      <c r="B14" s="2"/>
    </row>
    <row r="15" spans="1:15" ht="20.25" x14ac:dyDescent="0.25">
      <c r="A15" s="148" t="s">
        <v>116</v>
      </c>
      <c r="B15" s="2"/>
    </row>
    <row r="16" spans="1:15"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9.75" customHeight="1" thickBot="1" x14ac:dyDescent="0.3">
      <c r="A20" s="3" t="s">
        <v>106</v>
      </c>
      <c r="B20" s="3" t="s">
        <v>9</v>
      </c>
      <c r="C20" s="8" t="s">
        <v>26</v>
      </c>
      <c r="D20" s="4" t="s">
        <v>23</v>
      </c>
      <c r="E20" s="5" t="s">
        <v>263</v>
      </c>
      <c r="F20" s="96"/>
    </row>
    <row r="21" spans="1:9" s="11" customFormat="1" ht="22.9" customHeight="1" thickBot="1" x14ac:dyDescent="0.25">
      <c r="A21" s="12" t="s">
        <v>117</v>
      </c>
      <c r="B21" s="12" t="s">
        <v>14</v>
      </c>
      <c r="C21" s="13">
        <v>123456</v>
      </c>
      <c r="D21" s="13">
        <v>0.22220000000000001</v>
      </c>
      <c r="E21" s="13">
        <v>0.1111</v>
      </c>
      <c r="F21" s="97"/>
    </row>
    <row r="22" spans="1:9" ht="36.6" customHeight="1" thickBot="1" x14ac:dyDescent="0.3">
      <c r="A22" s="15"/>
      <c r="B22" s="15"/>
      <c r="C22" s="20"/>
      <c r="D22" s="186"/>
      <c r="E22" s="186"/>
      <c r="F22" s="98"/>
    </row>
    <row r="24" spans="1:9" s="66" customFormat="1" ht="15.75" x14ac:dyDescent="0.25">
      <c r="A24" s="60" t="s">
        <v>175</v>
      </c>
    </row>
    <row r="25" spans="1:9" s="66" customFormat="1" ht="15.75" thickBot="1" x14ac:dyDescent="0.3"/>
    <row r="26" spans="1:9" s="66" customFormat="1" ht="74.25" customHeight="1" thickBot="1" x14ac:dyDescent="0.3">
      <c r="A26" s="112" t="s">
        <v>9</v>
      </c>
      <c r="B26" s="196" t="s">
        <v>257</v>
      </c>
      <c r="C26" s="8" t="s">
        <v>10</v>
      </c>
      <c r="D26" s="3" t="s">
        <v>11</v>
      </c>
      <c r="E26" s="8" t="s">
        <v>12</v>
      </c>
      <c r="F26" s="213" t="s">
        <v>13</v>
      </c>
      <c r="G26" s="5" t="s">
        <v>258</v>
      </c>
      <c r="H26" s="8" t="s">
        <v>277</v>
      </c>
    </row>
    <row r="27" spans="1:9" s="66" customFormat="1" ht="22.15" customHeight="1" x14ac:dyDescent="0.25">
      <c r="A27" s="208">
        <f>B22</f>
        <v>0</v>
      </c>
      <c r="B27" s="111"/>
      <c r="C27" s="113"/>
      <c r="D27" s="113"/>
      <c r="E27" s="113"/>
      <c r="F27" s="111"/>
      <c r="G27" s="219">
        <f>$E$22*B27</f>
        <v>0</v>
      </c>
      <c r="H27" s="215">
        <f>$D$22*B27</f>
        <v>0</v>
      </c>
    </row>
    <row r="28" spans="1:9" s="66" customFormat="1" ht="22.15" customHeight="1" x14ac:dyDescent="0.25">
      <c r="A28" s="209">
        <f>B22</f>
        <v>0</v>
      </c>
      <c r="B28" s="73"/>
      <c r="C28" s="114"/>
      <c r="D28" s="114"/>
      <c r="E28" s="114"/>
      <c r="F28" s="73"/>
      <c r="G28" s="219">
        <f t="shared" ref="G28:G34" si="0">$E$22*B28</f>
        <v>0</v>
      </c>
      <c r="H28" s="216">
        <f t="shared" ref="H28:H34" si="1">$D$22*B28</f>
        <v>0</v>
      </c>
    </row>
    <row r="29" spans="1:9" s="66" customFormat="1" ht="22.15" customHeight="1" x14ac:dyDescent="0.25">
      <c r="A29" s="209">
        <f>B22</f>
        <v>0</v>
      </c>
      <c r="B29" s="73"/>
      <c r="C29" s="114"/>
      <c r="D29" s="114"/>
      <c r="E29" s="114"/>
      <c r="F29" s="73"/>
      <c r="G29" s="219">
        <f t="shared" si="0"/>
        <v>0</v>
      </c>
      <c r="H29" s="216">
        <f t="shared" si="1"/>
        <v>0</v>
      </c>
    </row>
    <row r="30" spans="1:9" s="66" customFormat="1" ht="22.15" customHeight="1" x14ac:dyDescent="0.25">
      <c r="A30" s="209">
        <f>B22</f>
        <v>0</v>
      </c>
      <c r="B30" s="73"/>
      <c r="C30" s="114"/>
      <c r="D30" s="114"/>
      <c r="E30" s="114"/>
      <c r="F30" s="73"/>
      <c r="G30" s="219">
        <f t="shared" si="0"/>
        <v>0</v>
      </c>
      <c r="H30" s="216">
        <f t="shared" si="1"/>
        <v>0</v>
      </c>
    </row>
    <row r="31" spans="1:9" s="66" customFormat="1" ht="22.15" customHeight="1" x14ac:dyDescent="0.25">
      <c r="A31" s="209">
        <f>B22</f>
        <v>0</v>
      </c>
      <c r="B31" s="73"/>
      <c r="C31" s="114"/>
      <c r="D31" s="114"/>
      <c r="E31" s="114"/>
      <c r="F31" s="73"/>
      <c r="G31" s="219">
        <f t="shared" si="0"/>
        <v>0</v>
      </c>
      <c r="H31" s="216">
        <f t="shared" si="1"/>
        <v>0</v>
      </c>
    </row>
    <row r="32" spans="1:9" s="66" customFormat="1" ht="22.15" customHeight="1" x14ac:dyDescent="0.25">
      <c r="A32" s="209">
        <f>B22</f>
        <v>0</v>
      </c>
      <c r="B32" s="73"/>
      <c r="C32" s="114"/>
      <c r="D32" s="114"/>
      <c r="E32" s="114"/>
      <c r="F32" s="75"/>
      <c r="G32" s="219">
        <f t="shared" si="0"/>
        <v>0</v>
      </c>
      <c r="H32" s="216">
        <f t="shared" si="1"/>
        <v>0</v>
      </c>
    </row>
    <row r="33" spans="1:8" s="66" customFormat="1" ht="22.15" customHeight="1" x14ac:dyDescent="0.25">
      <c r="A33" s="209">
        <f>B22</f>
        <v>0</v>
      </c>
      <c r="B33" s="73"/>
      <c r="C33" s="114"/>
      <c r="D33" s="114"/>
      <c r="E33" s="114"/>
      <c r="F33" s="75"/>
      <c r="G33" s="219">
        <f t="shared" si="0"/>
        <v>0</v>
      </c>
      <c r="H33" s="216">
        <f t="shared" si="1"/>
        <v>0</v>
      </c>
    </row>
    <row r="34" spans="1:8" s="66" customFormat="1" ht="22.15" customHeight="1" thickBot="1" x14ac:dyDescent="0.3">
      <c r="A34" s="210">
        <f>B22</f>
        <v>0</v>
      </c>
      <c r="B34" s="74"/>
      <c r="C34" s="115"/>
      <c r="D34" s="115"/>
      <c r="E34" s="115"/>
      <c r="F34" s="74"/>
      <c r="G34" s="220">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7">
        <f>'Estimated Usage'!E14</f>
        <v>11738000</v>
      </c>
      <c r="B38" s="178" t="str">
        <f>'Estimated Usage'!F15</f>
        <v>IU</v>
      </c>
      <c r="C38" s="46"/>
      <c r="D38" s="46"/>
      <c r="E38" s="46"/>
      <c r="F38" s="46"/>
    </row>
    <row r="39" spans="1:8" ht="15.75" thickBot="1" x14ac:dyDescent="0.3"/>
    <row r="40" spans="1:8" ht="37.9" customHeight="1" thickBot="1" x14ac:dyDescent="0.3">
      <c r="A40" s="6" t="s">
        <v>24</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65.25" customHeight="1" x14ac:dyDescent="0.25">
      <c r="A46" s="100" t="s">
        <v>156</v>
      </c>
      <c r="B46" s="9"/>
      <c r="C46" s="9"/>
      <c r="D46" s="9"/>
      <c r="E46" s="9"/>
    </row>
    <row r="47" spans="1:8" ht="65.25" customHeight="1" x14ac:dyDescent="0.25">
      <c r="A47" s="101" t="s">
        <v>157</v>
      </c>
      <c r="B47" s="17"/>
      <c r="C47" s="17"/>
      <c r="D47" s="17"/>
      <c r="E47" s="17"/>
    </row>
    <row r="48" spans="1:8" ht="65.25" customHeight="1" x14ac:dyDescent="0.25">
      <c r="A48" s="101" t="s">
        <v>158</v>
      </c>
      <c r="B48" s="17"/>
      <c r="C48" s="17"/>
      <c r="D48" s="17"/>
      <c r="E48" s="17"/>
    </row>
    <row r="49" spans="1:5" ht="65.25" customHeight="1" thickBot="1" x14ac:dyDescent="0.3">
      <c r="A49" s="102" t="s">
        <v>159</v>
      </c>
      <c r="B49" s="18"/>
      <c r="C49" s="18"/>
      <c r="D49" s="18"/>
      <c r="E49" s="18"/>
    </row>
    <row r="52" spans="1:5" ht="15.75" x14ac:dyDescent="0.25">
      <c r="A52" s="16" t="s">
        <v>25</v>
      </c>
    </row>
    <row r="54" spans="1:5" ht="15.75" x14ac:dyDescent="0.25">
      <c r="A54" s="60" t="s">
        <v>160</v>
      </c>
    </row>
    <row r="55" spans="1:5" ht="16.5" thickBot="1" x14ac:dyDescent="0.3">
      <c r="A55" s="16"/>
    </row>
    <row r="56" spans="1:5" ht="36.75" thickBot="1" x14ac:dyDescent="0.3">
      <c r="A56" s="14" t="s">
        <v>161</v>
      </c>
    </row>
    <row r="57" spans="1:5" ht="29.25" customHeight="1" thickBot="1" x14ac:dyDescent="0.3">
      <c r="A57" s="19"/>
    </row>
    <row r="58" spans="1:5" x14ac:dyDescent="0.25">
      <c r="A58" s="103"/>
    </row>
    <row r="59" spans="1:5" s="66" customFormat="1" ht="15.75" x14ac:dyDescent="0.25">
      <c r="A59" s="67"/>
    </row>
    <row r="60" spans="1:5" s="66" customFormat="1" ht="15.75" x14ac:dyDescent="0.25">
      <c r="A60" s="60" t="s">
        <v>123</v>
      </c>
    </row>
    <row r="61" spans="1:5" s="66" customFormat="1" ht="16.5" thickBot="1" x14ac:dyDescent="0.3">
      <c r="A61" s="67"/>
    </row>
    <row r="62" spans="1:5" s="66" customFormat="1" ht="55.9" customHeight="1" thickBot="1" x14ac:dyDescent="0.3">
      <c r="A62" s="14" t="s">
        <v>101</v>
      </c>
      <c r="B62" s="14" t="s">
        <v>102</v>
      </c>
      <c r="C62" s="14" t="s">
        <v>103</v>
      </c>
      <c r="D62" s="68"/>
    </row>
    <row r="63" spans="1:5" s="66" customFormat="1" ht="28.9" customHeight="1" thickBot="1" x14ac:dyDescent="0.3">
      <c r="A63" s="19"/>
      <c r="B63" s="95"/>
      <c r="C63" s="19"/>
      <c r="D63" s="69"/>
    </row>
    <row r="64" spans="1:5" s="66" customFormat="1" ht="15.75" x14ac:dyDescent="0.25">
      <c r="A64" s="67"/>
    </row>
    <row r="65" spans="1:2" s="72" customFormat="1" x14ac:dyDescent="0.25">
      <c r="A65" s="70"/>
      <c r="B65" s="71"/>
    </row>
  </sheetData>
  <sheetProtection algorithmName="SHA-512" hashValue="gvvEKcar1qMHGR3mlL3bho4I9we9oKU60ujrCVLu3SHUkm38QCNidNZ1z13iMa+bKElyISHl96F15YDG1+nAMw==" saltValue="8f+p1suuvEt3n7t+GnfUjw==" spinCount="100000" sheet="1" selectLockedCells="1"/>
  <mergeCells count="3">
    <mergeCell ref="B11:C11"/>
    <mergeCell ref="F17:F18"/>
    <mergeCell ref="B5:E5"/>
  </mergeCells>
  <pageMargins left="0.7" right="0.7" top="0.75" bottom="0.75" header="0.3" footer="0.3"/>
  <pageSetup paperSize="9" scale="3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700FA-36AD-4ABC-A791-3DF0C8205F87}">
  <sheetPr>
    <tabColor rgb="FF00B0F0"/>
    <pageSetUpPr fitToPage="1"/>
  </sheetPr>
  <dimension ref="A1:O70"/>
  <sheetViews>
    <sheetView showGridLines="0" topLeftCell="A20" zoomScale="90" zoomScaleNormal="90" workbookViewId="0">
      <selection activeCell="B27" sqref="B27:B34"/>
    </sheetView>
  </sheetViews>
  <sheetFormatPr defaultColWidth="8.85546875" defaultRowHeight="15" x14ac:dyDescent="0.25"/>
  <cols>
    <col min="1" max="1" width="63.42578125" customWidth="1"/>
    <col min="2" max="2" width="43.42578125" customWidth="1"/>
    <col min="3" max="3" width="40.42578125" bestFit="1" customWidth="1"/>
    <col min="4" max="4" width="32.42578125" customWidth="1"/>
    <col min="5" max="5" width="31.28515625" customWidth="1"/>
    <col min="6" max="6" width="29.28515625" customWidth="1"/>
    <col min="7" max="7" width="25.42578125" customWidth="1"/>
    <col min="8" max="8" width="27.85546875" customWidth="1"/>
  </cols>
  <sheetData>
    <row r="1" spans="1:15" ht="20.25" x14ac:dyDescent="0.3">
      <c r="A1" s="62" t="str">
        <f>'Award Criteria'!A1</f>
        <v>Document No.05a - Offer Schedule</v>
      </c>
      <c r="D1" s="43"/>
      <c r="E1" s="43"/>
      <c r="F1" s="43" t="s">
        <v>174</v>
      </c>
      <c r="G1" s="43"/>
      <c r="O1" s="36"/>
    </row>
    <row r="2" spans="1:15" ht="18" x14ac:dyDescent="0.25">
      <c r="A2" s="23"/>
    </row>
    <row r="3" spans="1:15" ht="20.25" x14ac:dyDescent="0.25">
      <c r="A3" s="153" t="s">
        <v>1</v>
      </c>
      <c r="B3" s="154" t="str">
        <f>'Award Criteria'!B3:K3</f>
        <v>CM/PHS/22/5561</v>
      </c>
      <c r="C3" s="158"/>
      <c r="D3" s="158"/>
      <c r="E3" s="158"/>
      <c r="F3" s="158"/>
    </row>
    <row r="4" spans="1:15" ht="20.25" x14ac:dyDescent="0.25">
      <c r="A4" s="153" t="s">
        <v>2</v>
      </c>
      <c r="B4" s="154" t="str">
        <f>'Award Criteria'!B4:K4</f>
        <v>NHS National Framework Agreement for the supply of products for the treatment of Blood Disorders including Haemophilia A and B</v>
      </c>
      <c r="C4" s="158"/>
      <c r="D4" s="158"/>
      <c r="E4" s="158"/>
      <c r="F4" s="158"/>
    </row>
    <row r="5" spans="1:15" ht="37.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15" ht="21" thickBot="1" x14ac:dyDescent="0.35">
      <c r="A6" s="21"/>
      <c r="B6" s="22"/>
    </row>
    <row r="7" spans="1:15" ht="18.75" thickBot="1" x14ac:dyDescent="0.3">
      <c r="A7" s="181" t="s">
        <v>242</v>
      </c>
      <c r="B7" s="192"/>
      <c r="C7" s="182"/>
      <c r="D7" s="183"/>
    </row>
    <row r="8" spans="1:15" ht="15.75" x14ac:dyDescent="0.25">
      <c r="A8" s="187" t="s">
        <v>118</v>
      </c>
      <c r="B8" s="187" t="s">
        <v>119</v>
      </c>
      <c r="C8" s="187" t="s">
        <v>120</v>
      </c>
      <c r="D8" s="187" t="s">
        <v>260</v>
      </c>
    </row>
    <row r="9" spans="1:15" ht="36.75" thickBot="1" x14ac:dyDescent="0.3">
      <c r="A9" s="77">
        <v>11</v>
      </c>
      <c r="B9" s="77" t="s">
        <v>134</v>
      </c>
      <c r="C9" s="77" t="s">
        <v>149</v>
      </c>
      <c r="D9" s="133" t="s">
        <v>259</v>
      </c>
    </row>
    <row r="10" spans="1:15" ht="15.75" thickBot="1" x14ac:dyDescent="0.3"/>
    <row r="11" spans="1:15" ht="34.9" customHeight="1" thickBot="1" x14ac:dyDescent="0.3">
      <c r="A11" s="24" t="s">
        <v>4</v>
      </c>
      <c r="B11" s="262">
        <f>'Mandatory Requirements'!C7</f>
        <v>0</v>
      </c>
      <c r="C11" s="263"/>
    </row>
    <row r="12" spans="1:15" ht="10.9" customHeight="1" x14ac:dyDescent="0.25">
      <c r="B12" s="2"/>
    </row>
    <row r="13" spans="1:15" ht="20.25" x14ac:dyDescent="0.25">
      <c r="A13" s="31" t="s">
        <v>5</v>
      </c>
      <c r="B13" s="2"/>
    </row>
    <row r="14" spans="1:15" ht="8.4499999999999993" customHeight="1" x14ac:dyDescent="0.25">
      <c r="A14" s="37"/>
      <c r="B14" s="2"/>
    </row>
    <row r="15" spans="1:15" ht="20.25" x14ac:dyDescent="0.25">
      <c r="A15" s="148" t="s">
        <v>116</v>
      </c>
      <c r="B15" s="2"/>
    </row>
    <row r="16" spans="1:15"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0.6" customHeight="1" thickBot="1" x14ac:dyDescent="0.3">
      <c r="A20" s="3" t="s">
        <v>106</v>
      </c>
      <c r="B20" s="3" t="s">
        <v>9</v>
      </c>
      <c r="C20" s="8" t="s">
        <v>26</v>
      </c>
      <c r="D20" s="4" t="s">
        <v>23</v>
      </c>
      <c r="E20" s="5" t="s">
        <v>263</v>
      </c>
      <c r="F20" s="96"/>
    </row>
    <row r="21" spans="1:9" s="11" customFormat="1" ht="22.9" customHeight="1" thickBot="1" x14ac:dyDescent="0.25">
      <c r="A21" s="12" t="s">
        <v>117</v>
      </c>
      <c r="B21" s="12" t="s">
        <v>14</v>
      </c>
      <c r="C21" s="13">
        <v>123456</v>
      </c>
      <c r="D21" s="13">
        <v>0.22220000000000001</v>
      </c>
      <c r="E21" s="13">
        <v>0.1111</v>
      </c>
      <c r="F21" s="97"/>
    </row>
    <row r="22" spans="1:9" ht="36.6" customHeight="1" thickBot="1" x14ac:dyDescent="0.3">
      <c r="A22" s="15"/>
      <c r="B22" s="15"/>
      <c r="C22" s="20"/>
      <c r="D22" s="186"/>
      <c r="E22" s="186"/>
      <c r="F22" s="98"/>
    </row>
    <row r="24" spans="1:9" s="66" customFormat="1" ht="27.75" customHeight="1" x14ac:dyDescent="0.25">
      <c r="A24" s="60" t="s">
        <v>175</v>
      </c>
    </row>
    <row r="25" spans="1:9" s="66" customFormat="1" ht="15.75" thickBot="1" x14ac:dyDescent="0.3"/>
    <row r="26" spans="1:9" s="66" customFormat="1" ht="78.75" customHeight="1" thickBot="1" x14ac:dyDescent="0.3">
      <c r="A26" s="112" t="s">
        <v>9</v>
      </c>
      <c r="B26" s="196" t="s">
        <v>257</v>
      </c>
      <c r="C26" s="8" t="s">
        <v>10</v>
      </c>
      <c r="D26" s="3" t="s">
        <v>11</v>
      </c>
      <c r="E26" s="8" t="s">
        <v>12</v>
      </c>
      <c r="F26" s="213" t="s">
        <v>13</v>
      </c>
      <c r="G26" s="5" t="s">
        <v>258</v>
      </c>
      <c r="H26" s="8" t="s">
        <v>277</v>
      </c>
    </row>
    <row r="27" spans="1:9" s="66" customFormat="1" ht="22.15" customHeight="1" x14ac:dyDescent="0.25">
      <c r="A27" s="208">
        <f>B22</f>
        <v>0</v>
      </c>
      <c r="B27" s="111"/>
      <c r="C27" s="113"/>
      <c r="D27" s="113"/>
      <c r="E27" s="113"/>
      <c r="F27" s="111"/>
      <c r="G27" s="219">
        <f>$E$22*B27</f>
        <v>0</v>
      </c>
      <c r="H27" s="215">
        <f>$D$22*B27</f>
        <v>0</v>
      </c>
    </row>
    <row r="28" spans="1:9" s="66" customFormat="1" ht="22.15" customHeight="1" x14ac:dyDescent="0.25">
      <c r="A28" s="209">
        <f>B22</f>
        <v>0</v>
      </c>
      <c r="B28" s="73"/>
      <c r="C28" s="114"/>
      <c r="D28" s="114"/>
      <c r="E28" s="114"/>
      <c r="F28" s="73"/>
      <c r="G28" s="219">
        <f t="shared" ref="G28:G34" si="0">$E$22*B28</f>
        <v>0</v>
      </c>
      <c r="H28" s="216">
        <f t="shared" ref="H28:H34" si="1">$D$22*B28</f>
        <v>0</v>
      </c>
    </row>
    <row r="29" spans="1:9" s="66" customFormat="1" ht="22.15" customHeight="1" x14ac:dyDescent="0.25">
      <c r="A29" s="209">
        <f>B22</f>
        <v>0</v>
      </c>
      <c r="B29" s="73"/>
      <c r="C29" s="114"/>
      <c r="D29" s="114"/>
      <c r="E29" s="114"/>
      <c r="F29" s="73"/>
      <c r="G29" s="219">
        <f t="shared" si="0"/>
        <v>0</v>
      </c>
      <c r="H29" s="216">
        <f t="shared" si="1"/>
        <v>0</v>
      </c>
    </row>
    <row r="30" spans="1:9" s="66" customFormat="1" ht="22.15" customHeight="1" x14ac:dyDescent="0.25">
      <c r="A30" s="209">
        <f>B22</f>
        <v>0</v>
      </c>
      <c r="B30" s="73"/>
      <c r="C30" s="114"/>
      <c r="D30" s="114"/>
      <c r="E30" s="114"/>
      <c r="F30" s="73"/>
      <c r="G30" s="219">
        <f t="shared" si="0"/>
        <v>0</v>
      </c>
      <c r="H30" s="216">
        <f t="shared" si="1"/>
        <v>0</v>
      </c>
    </row>
    <row r="31" spans="1:9" s="66" customFormat="1" ht="22.15" customHeight="1" x14ac:dyDescent="0.25">
      <c r="A31" s="209">
        <f>B22</f>
        <v>0</v>
      </c>
      <c r="B31" s="73"/>
      <c r="C31" s="114"/>
      <c r="D31" s="114"/>
      <c r="E31" s="114"/>
      <c r="F31" s="73"/>
      <c r="G31" s="219">
        <f t="shared" si="0"/>
        <v>0</v>
      </c>
      <c r="H31" s="216">
        <f t="shared" si="1"/>
        <v>0</v>
      </c>
    </row>
    <row r="32" spans="1:9" s="66" customFormat="1" ht="22.15" customHeight="1" x14ac:dyDescent="0.25">
      <c r="A32" s="209">
        <f>B22</f>
        <v>0</v>
      </c>
      <c r="B32" s="73"/>
      <c r="C32" s="114"/>
      <c r="D32" s="114"/>
      <c r="E32" s="114"/>
      <c r="F32" s="75"/>
      <c r="G32" s="219">
        <f t="shared" si="0"/>
        <v>0</v>
      </c>
      <c r="H32" s="216">
        <f t="shared" si="1"/>
        <v>0</v>
      </c>
    </row>
    <row r="33" spans="1:8" s="66" customFormat="1" ht="22.15" customHeight="1" x14ac:dyDescent="0.25">
      <c r="A33" s="209">
        <f>B22</f>
        <v>0</v>
      </c>
      <c r="B33" s="73"/>
      <c r="C33" s="114"/>
      <c r="D33" s="114"/>
      <c r="E33" s="114"/>
      <c r="F33" s="75"/>
      <c r="G33" s="219">
        <f t="shared" si="0"/>
        <v>0</v>
      </c>
      <c r="H33" s="216">
        <f t="shared" si="1"/>
        <v>0</v>
      </c>
    </row>
    <row r="34" spans="1:8" s="66" customFormat="1" ht="22.15" customHeight="1" thickBot="1" x14ac:dyDescent="0.3">
      <c r="A34" s="210">
        <f>B22</f>
        <v>0</v>
      </c>
      <c r="B34" s="74"/>
      <c r="C34" s="115"/>
      <c r="D34" s="115"/>
      <c r="E34" s="115"/>
      <c r="F34" s="74"/>
      <c r="G34" s="220">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7">
        <f>'Estimated Usage'!E15</f>
        <v>990667</v>
      </c>
      <c r="B38" s="178" t="str">
        <f>'Estimated Usage'!F15</f>
        <v>IU</v>
      </c>
      <c r="C38" s="46"/>
      <c r="D38" s="46"/>
      <c r="E38" s="46"/>
      <c r="F38" s="46"/>
    </row>
    <row r="39" spans="1:8" ht="15.75" thickBot="1" x14ac:dyDescent="0.3"/>
    <row r="40" spans="1:8" ht="37.9" customHeight="1" thickBot="1" x14ac:dyDescent="0.3">
      <c r="A40" s="6" t="s">
        <v>24</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67.5" customHeight="1" x14ac:dyDescent="0.25">
      <c r="A46" s="100" t="s">
        <v>156</v>
      </c>
      <c r="B46" s="9"/>
      <c r="C46" s="9"/>
      <c r="D46" s="9"/>
      <c r="E46" s="9"/>
    </row>
    <row r="47" spans="1:8" ht="67.5" customHeight="1" x14ac:dyDescent="0.25">
      <c r="A47" s="101" t="s">
        <v>157</v>
      </c>
      <c r="B47" s="17"/>
      <c r="C47" s="17"/>
      <c r="D47" s="17"/>
      <c r="E47" s="17"/>
    </row>
    <row r="48" spans="1:8" ht="67.5" customHeight="1" x14ac:dyDescent="0.25">
      <c r="A48" s="101" t="s">
        <v>158</v>
      </c>
      <c r="B48" s="17"/>
      <c r="C48" s="17"/>
      <c r="D48" s="17"/>
      <c r="E48" s="17"/>
    </row>
    <row r="49" spans="1:5" ht="67.5" customHeight="1" thickBot="1" x14ac:dyDescent="0.3">
      <c r="A49" s="102" t="s">
        <v>159</v>
      </c>
      <c r="B49" s="18"/>
      <c r="C49" s="18"/>
      <c r="D49" s="18"/>
      <c r="E49" s="18"/>
    </row>
    <row r="52" spans="1:5" ht="15.75" x14ac:dyDescent="0.25">
      <c r="A52" s="16" t="s">
        <v>25</v>
      </c>
    </row>
    <row r="54" spans="1:5" ht="15.75" x14ac:dyDescent="0.25">
      <c r="A54" s="16"/>
    </row>
    <row r="55" spans="1:5" ht="15.75" x14ac:dyDescent="0.25">
      <c r="A55" s="60" t="s">
        <v>160</v>
      </c>
    </row>
    <row r="56" spans="1:5" ht="16.5" thickBot="1" x14ac:dyDescent="0.3">
      <c r="A56" s="16"/>
    </row>
    <row r="57" spans="1:5" ht="36.75" thickBot="1" x14ac:dyDescent="0.3">
      <c r="A57" s="14" t="s">
        <v>161</v>
      </c>
    </row>
    <row r="58" spans="1:5" ht="29.25" customHeight="1" thickBot="1" x14ac:dyDescent="0.3">
      <c r="A58" s="19"/>
    </row>
    <row r="59" spans="1:5" x14ac:dyDescent="0.25">
      <c r="A59" s="103"/>
    </row>
    <row r="60" spans="1:5" s="66" customFormat="1" ht="15.75" x14ac:dyDescent="0.25">
      <c r="A60" s="60" t="s">
        <v>104</v>
      </c>
    </row>
    <row r="61" spans="1:5" s="66" customFormat="1" ht="15.75" thickBot="1" x14ac:dyDescent="0.3"/>
    <row r="62" spans="1:5" s="66" customFormat="1" ht="53.45" customHeight="1" thickBot="1" x14ac:dyDescent="0.3">
      <c r="A62" s="14" t="s">
        <v>21</v>
      </c>
      <c r="B62" s="14" t="s">
        <v>22</v>
      </c>
    </row>
    <row r="63" spans="1:5" s="66" customFormat="1" ht="28.9" customHeight="1" thickBot="1" x14ac:dyDescent="0.3">
      <c r="A63" s="19"/>
      <c r="B63" s="95"/>
    </row>
    <row r="64" spans="1:5" s="66" customFormat="1" ht="15.75" x14ac:dyDescent="0.25">
      <c r="A64" s="67"/>
    </row>
    <row r="65" spans="1:4" s="66" customFormat="1" ht="15.75" x14ac:dyDescent="0.25">
      <c r="A65" s="60" t="s">
        <v>123</v>
      </c>
    </row>
    <row r="66" spans="1:4" s="66" customFormat="1" ht="16.5" thickBot="1" x14ac:dyDescent="0.3">
      <c r="A66" s="67"/>
    </row>
    <row r="67" spans="1:4" s="66" customFormat="1" ht="55.9" customHeight="1" thickBot="1" x14ac:dyDescent="0.3">
      <c r="A67" s="14" t="s">
        <v>101</v>
      </c>
      <c r="B67" s="14" t="s">
        <v>102</v>
      </c>
      <c r="C67" s="14" t="s">
        <v>103</v>
      </c>
      <c r="D67" s="68"/>
    </row>
    <row r="68" spans="1:4" s="66" customFormat="1" ht="28.9" customHeight="1" thickBot="1" x14ac:dyDescent="0.3">
      <c r="A68" s="19"/>
      <c r="B68" s="95"/>
      <c r="C68" s="19"/>
      <c r="D68" s="69"/>
    </row>
    <row r="69" spans="1:4" s="66" customFormat="1" ht="15.75" x14ac:dyDescent="0.25">
      <c r="A69" s="67"/>
    </row>
    <row r="70" spans="1:4" s="72" customFormat="1" x14ac:dyDescent="0.25">
      <c r="A70" s="70"/>
      <c r="B70" s="71"/>
    </row>
  </sheetData>
  <sheetProtection algorithmName="SHA-512" hashValue="pg3fgPU7MZKpOlPv9GJA+804frf8Lf8yYo6CQVotDGmc9bkLU0WaJ/leKZVw1CvBq3tBssyq6ZpEL3e6NYd7iQ==" saltValue="4VlYqYrWz5cg63KwzwEfGQ==" spinCount="100000" sheet="1" selectLockedCells="1"/>
  <mergeCells count="3">
    <mergeCell ref="B11:C11"/>
    <mergeCell ref="F17:F18"/>
    <mergeCell ref="B5:F5"/>
  </mergeCells>
  <pageMargins left="0.7" right="0.7" top="0.75" bottom="0.75" header="0.3" footer="0.3"/>
  <pageSetup paperSize="9" scale="3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9413-66DE-4CC0-A647-B74D1219DEB2}">
  <sheetPr>
    <tabColor rgb="FF00B0F0"/>
    <pageSetUpPr fitToPage="1"/>
  </sheetPr>
  <dimension ref="A1:O69"/>
  <sheetViews>
    <sheetView showGridLines="0" zoomScale="90" zoomScaleNormal="90" workbookViewId="0">
      <selection activeCell="A41" sqref="A41"/>
    </sheetView>
  </sheetViews>
  <sheetFormatPr defaultColWidth="8.85546875" defaultRowHeight="15" x14ac:dyDescent="0.25"/>
  <cols>
    <col min="1" max="1" width="62.42578125" customWidth="1"/>
    <col min="2" max="2" width="35.42578125" customWidth="1"/>
    <col min="3" max="3" width="40.42578125" bestFit="1" customWidth="1"/>
    <col min="4" max="4" width="32.42578125" customWidth="1"/>
    <col min="5" max="5" width="31.28515625" customWidth="1"/>
    <col min="6" max="6" width="29.28515625" customWidth="1"/>
    <col min="7" max="7" width="25.7109375" customWidth="1"/>
    <col min="8" max="8" width="22.7109375" customWidth="1"/>
  </cols>
  <sheetData>
    <row r="1" spans="1:15" ht="20.25" x14ac:dyDescent="0.3">
      <c r="A1" s="62" t="str">
        <f>'Award Criteria'!A1</f>
        <v>Document No.05a - Offer Schedule</v>
      </c>
      <c r="F1" s="43" t="s">
        <v>174</v>
      </c>
      <c r="G1" s="43"/>
      <c r="H1" s="43"/>
      <c r="I1" s="43"/>
      <c r="J1" s="43"/>
      <c r="O1" s="36"/>
    </row>
    <row r="2" spans="1:15" ht="18" x14ac:dyDescent="0.25">
      <c r="A2" s="23"/>
    </row>
    <row r="3" spans="1:15" ht="20.25" x14ac:dyDescent="0.25">
      <c r="A3" s="153" t="s">
        <v>1</v>
      </c>
      <c r="B3" s="154" t="str">
        <f>'Award Criteria'!B3:K3</f>
        <v>CM/PHS/22/5561</v>
      </c>
      <c r="C3" s="158"/>
      <c r="D3" s="158"/>
      <c r="E3" s="158"/>
      <c r="F3" s="158"/>
    </row>
    <row r="4" spans="1:15" ht="20.25" x14ac:dyDescent="0.25">
      <c r="A4" s="153" t="s">
        <v>2</v>
      </c>
      <c r="B4" s="154" t="str">
        <f>'Award Criteria'!B4:K4</f>
        <v>NHS National Framework Agreement for the supply of products for the treatment of Blood Disorders including Haemophilia A and B</v>
      </c>
      <c r="C4" s="158"/>
      <c r="D4" s="158"/>
      <c r="E4" s="158"/>
      <c r="F4" s="158"/>
    </row>
    <row r="5" spans="1:15" ht="40.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15" ht="21" thickBot="1" x14ac:dyDescent="0.35">
      <c r="A6" s="21"/>
      <c r="B6" s="22"/>
    </row>
    <row r="7" spans="1:15" ht="18.75" thickBot="1" x14ac:dyDescent="0.3">
      <c r="A7" s="181" t="s">
        <v>243</v>
      </c>
      <c r="B7" s="192"/>
      <c r="C7" s="182"/>
      <c r="D7" s="183"/>
    </row>
    <row r="8" spans="1:15" ht="15.75" x14ac:dyDescent="0.25">
      <c r="A8" s="187" t="s">
        <v>118</v>
      </c>
      <c r="B8" s="187" t="s">
        <v>119</v>
      </c>
      <c r="C8" s="187" t="s">
        <v>120</v>
      </c>
      <c r="D8" s="187" t="s">
        <v>260</v>
      </c>
    </row>
    <row r="9" spans="1:15" ht="36.75" thickBot="1" x14ac:dyDescent="0.3">
      <c r="A9" s="77">
        <v>12</v>
      </c>
      <c r="B9" s="77" t="s">
        <v>135</v>
      </c>
      <c r="C9" s="77" t="s">
        <v>149</v>
      </c>
      <c r="D9" s="133" t="s">
        <v>259</v>
      </c>
    </row>
    <row r="10" spans="1:15" ht="15.75" thickBot="1" x14ac:dyDescent="0.3"/>
    <row r="11" spans="1:15" ht="34.9" customHeight="1" thickBot="1" x14ac:dyDescent="0.3">
      <c r="A11" s="24" t="s">
        <v>4</v>
      </c>
      <c r="B11" s="262">
        <f>'Mandatory Requirements'!C7</f>
        <v>0</v>
      </c>
      <c r="C11" s="263"/>
    </row>
    <row r="12" spans="1:15" ht="10.9" customHeight="1" x14ac:dyDescent="0.25">
      <c r="B12" s="2"/>
    </row>
    <row r="13" spans="1:15" ht="20.25" x14ac:dyDescent="0.25">
      <c r="A13" s="31" t="s">
        <v>5</v>
      </c>
      <c r="B13" s="2"/>
    </row>
    <row r="14" spans="1:15" ht="8.4499999999999993" customHeight="1" x14ac:dyDescent="0.25">
      <c r="A14" s="37"/>
      <c r="B14" s="2"/>
    </row>
    <row r="15" spans="1:15" ht="20.25" x14ac:dyDescent="0.25">
      <c r="A15" s="148" t="s">
        <v>116</v>
      </c>
      <c r="B15" s="2"/>
    </row>
    <row r="16" spans="1:15"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41.75" customHeight="1" thickBot="1" x14ac:dyDescent="0.3">
      <c r="A20" s="3" t="s">
        <v>106</v>
      </c>
      <c r="B20" s="3" t="s">
        <v>9</v>
      </c>
      <c r="C20" s="8" t="s">
        <v>26</v>
      </c>
      <c r="D20" s="4" t="s">
        <v>23</v>
      </c>
      <c r="E20" s="5" t="s">
        <v>263</v>
      </c>
      <c r="F20" s="96"/>
    </row>
    <row r="21" spans="1:9" s="11" customFormat="1" ht="22.9" customHeight="1" thickBot="1" x14ac:dyDescent="0.25">
      <c r="A21" s="12" t="s">
        <v>117</v>
      </c>
      <c r="B21" s="12" t="s">
        <v>14</v>
      </c>
      <c r="C21" s="13">
        <v>123456</v>
      </c>
      <c r="D21" s="13">
        <v>0.22220000000000001</v>
      </c>
      <c r="E21" s="13">
        <v>0.1111</v>
      </c>
      <c r="F21" s="97"/>
    </row>
    <row r="22" spans="1:9" ht="36.6" customHeight="1" thickBot="1" x14ac:dyDescent="0.3">
      <c r="A22" s="15"/>
      <c r="B22" s="15"/>
      <c r="C22" s="20"/>
      <c r="D22" s="186"/>
      <c r="E22" s="186"/>
      <c r="F22" s="98"/>
    </row>
    <row r="24" spans="1:9" s="66" customFormat="1" ht="15.75" x14ac:dyDescent="0.25">
      <c r="A24" s="60" t="s">
        <v>175</v>
      </c>
    </row>
    <row r="25" spans="1:9" s="66" customFormat="1" ht="15.75" thickBot="1" x14ac:dyDescent="0.3"/>
    <row r="26" spans="1:9" s="66" customFormat="1" ht="81" customHeight="1" thickBot="1" x14ac:dyDescent="0.3">
      <c r="A26" s="112" t="s">
        <v>9</v>
      </c>
      <c r="B26" s="225" t="s">
        <v>257</v>
      </c>
      <c r="C26" s="8" t="s">
        <v>10</v>
      </c>
      <c r="D26" s="3" t="s">
        <v>11</v>
      </c>
      <c r="E26" s="8" t="s">
        <v>12</v>
      </c>
      <c r="F26" s="213" t="s">
        <v>13</v>
      </c>
      <c r="G26" s="5" t="s">
        <v>258</v>
      </c>
      <c r="H26" s="8" t="s">
        <v>277</v>
      </c>
    </row>
    <row r="27" spans="1:9" s="66" customFormat="1" ht="22.15" customHeight="1" x14ac:dyDescent="0.25">
      <c r="A27" s="226">
        <f>B22</f>
        <v>0</v>
      </c>
      <c r="B27" s="227"/>
      <c r="C27" s="222"/>
      <c r="D27" s="113"/>
      <c r="E27" s="113"/>
      <c r="F27" s="111"/>
      <c r="G27" s="219">
        <f t="shared" ref="G27:G34" si="0">$E$22*C27</f>
        <v>0</v>
      </c>
      <c r="H27" s="215">
        <f t="shared" ref="H27:H34" si="1">$D$22*C27</f>
        <v>0</v>
      </c>
    </row>
    <row r="28" spans="1:9" s="66" customFormat="1" ht="22.15" customHeight="1" x14ac:dyDescent="0.25">
      <c r="A28" s="201">
        <f>B22</f>
        <v>0</v>
      </c>
      <c r="B28" s="228"/>
      <c r="C28" s="223"/>
      <c r="D28" s="114"/>
      <c r="E28" s="114"/>
      <c r="F28" s="73"/>
      <c r="G28" s="219">
        <f t="shared" si="0"/>
        <v>0</v>
      </c>
      <c r="H28" s="216">
        <f t="shared" si="1"/>
        <v>0</v>
      </c>
    </row>
    <row r="29" spans="1:9" s="66" customFormat="1" ht="22.15" customHeight="1" x14ac:dyDescent="0.25">
      <c r="A29" s="201">
        <f>B22</f>
        <v>0</v>
      </c>
      <c r="B29" s="228"/>
      <c r="C29" s="223"/>
      <c r="D29" s="114"/>
      <c r="E29" s="114"/>
      <c r="F29" s="73"/>
      <c r="G29" s="219">
        <f t="shared" si="0"/>
        <v>0</v>
      </c>
      <c r="H29" s="216">
        <f t="shared" si="1"/>
        <v>0</v>
      </c>
    </row>
    <row r="30" spans="1:9" s="66" customFormat="1" ht="22.15" customHeight="1" x14ac:dyDescent="0.25">
      <c r="A30" s="201">
        <f>B22</f>
        <v>0</v>
      </c>
      <c r="B30" s="228"/>
      <c r="C30" s="223"/>
      <c r="D30" s="114"/>
      <c r="E30" s="114"/>
      <c r="F30" s="73"/>
      <c r="G30" s="219">
        <f t="shared" si="0"/>
        <v>0</v>
      </c>
      <c r="H30" s="216">
        <f t="shared" si="1"/>
        <v>0</v>
      </c>
    </row>
    <row r="31" spans="1:9" s="66" customFormat="1" ht="22.15" customHeight="1" x14ac:dyDescent="0.25">
      <c r="A31" s="201">
        <f>B22</f>
        <v>0</v>
      </c>
      <c r="B31" s="228"/>
      <c r="C31" s="223"/>
      <c r="D31" s="114"/>
      <c r="E31" s="114"/>
      <c r="F31" s="73"/>
      <c r="G31" s="219">
        <f t="shared" si="0"/>
        <v>0</v>
      </c>
      <c r="H31" s="216">
        <f t="shared" si="1"/>
        <v>0</v>
      </c>
    </row>
    <row r="32" spans="1:9" s="66" customFormat="1" ht="22.15" customHeight="1" x14ac:dyDescent="0.25">
      <c r="A32" s="201">
        <f>B22</f>
        <v>0</v>
      </c>
      <c r="B32" s="228"/>
      <c r="C32" s="223"/>
      <c r="D32" s="114"/>
      <c r="E32" s="114"/>
      <c r="F32" s="75"/>
      <c r="G32" s="219">
        <f t="shared" si="0"/>
        <v>0</v>
      </c>
      <c r="H32" s="216">
        <f t="shared" si="1"/>
        <v>0</v>
      </c>
    </row>
    <row r="33" spans="1:8" s="66" customFormat="1" ht="22.15" customHeight="1" x14ac:dyDescent="0.25">
      <c r="A33" s="201">
        <f>B22</f>
        <v>0</v>
      </c>
      <c r="B33" s="228"/>
      <c r="C33" s="223"/>
      <c r="D33" s="114"/>
      <c r="E33" s="114"/>
      <c r="F33" s="75"/>
      <c r="G33" s="219">
        <f t="shared" si="0"/>
        <v>0</v>
      </c>
      <c r="H33" s="216">
        <f t="shared" si="1"/>
        <v>0</v>
      </c>
    </row>
    <row r="34" spans="1:8" s="66" customFormat="1" ht="22.15" customHeight="1" thickBot="1" x14ac:dyDescent="0.3">
      <c r="A34" s="203">
        <f>B22</f>
        <v>0</v>
      </c>
      <c r="B34" s="229"/>
      <c r="C34" s="224"/>
      <c r="D34" s="115"/>
      <c r="E34" s="115"/>
      <c r="F34" s="74"/>
      <c r="G34" s="220">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7">
        <f>'Estimated Usage'!E16</f>
        <v>3575000</v>
      </c>
      <c r="B38" s="178" t="str">
        <f>'Estimated Usage'!F16</f>
        <v>IU</v>
      </c>
      <c r="C38" s="46"/>
      <c r="D38" s="46"/>
      <c r="E38" s="46"/>
      <c r="F38" s="46"/>
    </row>
    <row r="39" spans="1:8" ht="15.75" thickBot="1" x14ac:dyDescent="0.3"/>
    <row r="40" spans="1:8" ht="37.9" customHeight="1" thickBot="1" x14ac:dyDescent="0.3">
      <c r="A40" s="6" t="s">
        <v>24</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65.25" customHeight="1" x14ac:dyDescent="0.25">
      <c r="A46" s="100" t="s">
        <v>156</v>
      </c>
      <c r="B46" s="9"/>
      <c r="C46" s="9"/>
      <c r="D46" s="9"/>
      <c r="E46" s="9"/>
    </row>
    <row r="47" spans="1:8" ht="65.25" customHeight="1" x14ac:dyDescent="0.25">
      <c r="A47" s="101" t="s">
        <v>157</v>
      </c>
      <c r="B47" s="17"/>
      <c r="C47" s="17"/>
      <c r="D47" s="17"/>
      <c r="E47" s="17"/>
    </row>
    <row r="48" spans="1:8" ht="65.25" customHeight="1" x14ac:dyDescent="0.25">
      <c r="A48" s="101" t="s">
        <v>158</v>
      </c>
      <c r="B48" s="17"/>
      <c r="C48" s="17"/>
      <c r="D48" s="17"/>
      <c r="E48" s="17"/>
    </row>
    <row r="49" spans="1:5" ht="65.25" customHeight="1" thickBot="1" x14ac:dyDescent="0.3">
      <c r="A49" s="102" t="s">
        <v>159</v>
      </c>
      <c r="B49" s="18"/>
      <c r="C49" s="18"/>
      <c r="D49" s="18"/>
      <c r="E49" s="18"/>
    </row>
    <row r="52" spans="1:5" ht="15.75" x14ac:dyDescent="0.25">
      <c r="A52" s="16" t="s">
        <v>25</v>
      </c>
    </row>
    <row r="54" spans="1:5" ht="15.75" x14ac:dyDescent="0.25">
      <c r="A54" s="60" t="s">
        <v>160</v>
      </c>
    </row>
    <row r="55" spans="1:5" ht="16.5" thickBot="1" x14ac:dyDescent="0.3">
      <c r="A55" s="16"/>
    </row>
    <row r="56" spans="1:5" ht="36.75" thickBot="1" x14ac:dyDescent="0.3">
      <c r="A56" s="14" t="s">
        <v>161</v>
      </c>
    </row>
    <row r="57" spans="1:5" ht="29.25" customHeight="1" thickBot="1" x14ac:dyDescent="0.3">
      <c r="A57" s="19"/>
    </row>
    <row r="58" spans="1:5" x14ac:dyDescent="0.25">
      <c r="A58" s="103"/>
    </row>
    <row r="59" spans="1:5" s="66" customFormat="1" ht="15.75" x14ac:dyDescent="0.25">
      <c r="A59" s="60" t="s">
        <v>104</v>
      </c>
    </row>
    <row r="60" spans="1:5" s="66" customFormat="1" ht="15.75" thickBot="1" x14ac:dyDescent="0.3"/>
    <row r="61" spans="1:5" s="66" customFormat="1" ht="53.45" customHeight="1" thickBot="1" x14ac:dyDescent="0.3">
      <c r="A61" s="14" t="s">
        <v>21</v>
      </c>
      <c r="B61" s="14" t="s">
        <v>22</v>
      </c>
    </row>
    <row r="62" spans="1:5" s="66" customFormat="1" ht="28.9" customHeight="1" thickBot="1" x14ac:dyDescent="0.3">
      <c r="A62" s="19"/>
      <c r="B62" s="95"/>
    </row>
    <row r="63" spans="1:5" s="66" customFormat="1" ht="15.75" x14ac:dyDescent="0.25">
      <c r="A63" s="67"/>
    </row>
    <row r="64" spans="1:5" s="66" customFormat="1" ht="15.75" x14ac:dyDescent="0.25">
      <c r="A64" s="60" t="s">
        <v>123</v>
      </c>
    </row>
    <row r="65" spans="1:4" s="66" customFormat="1" ht="16.5" thickBot="1" x14ac:dyDescent="0.3">
      <c r="A65" s="67"/>
    </row>
    <row r="66" spans="1:4" s="66" customFormat="1" ht="55.9" customHeight="1" thickBot="1" x14ac:dyDescent="0.3">
      <c r="A66" s="14" t="s">
        <v>101</v>
      </c>
      <c r="B66" s="14" t="s">
        <v>102</v>
      </c>
      <c r="C66" s="14" t="s">
        <v>103</v>
      </c>
      <c r="D66" s="68"/>
    </row>
    <row r="67" spans="1:4" s="66" customFormat="1" ht="28.9" customHeight="1" thickBot="1" x14ac:dyDescent="0.3">
      <c r="A67" s="19"/>
      <c r="B67" s="95"/>
      <c r="C67" s="19"/>
      <c r="D67" s="69"/>
    </row>
    <row r="68" spans="1:4" s="66" customFormat="1" ht="15.75" x14ac:dyDescent="0.25">
      <c r="A68" s="67"/>
    </row>
    <row r="69" spans="1:4" s="72" customFormat="1" x14ac:dyDescent="0.25">
      <c r="A69" s="70"/>
      <c r="B69" s="71"/>
    </row>
  </sheetData>
  <sheetProtection algorithmName="SHA-512" hashValue="lR79KJRXar64aifpSuFDEkMWyWb65CKFAAVRgkQ0plFXb53wMbDWyMdSpWhxnFOoCBEKA8IoBhveP3QojTQVug==" saltValue="CwxUoRe+eJMT+IpsfoR7cA==" spinCount="100000" sheet="1" selectLockedCells="1"/>
  <mergeCells count="3">
    <mergeCell ref="B11:C11"/>
    <mergeCell ref="F17:F18"/>
    <mergeCell ref="B5:F5"/>
  </mergeCells>
  <pageMargins left="0.7" right="0.7" top="0.75" bottom="0.75" header="0.3" footer="0.3"/>
  <pageSetup paperSize="9" scale="3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05B27-C982-4350-BDBA-3D6B8C2B0A55}">
  <sheetPr>
    <tabColor rgb="FF00B0F0"/>
    <pageSetUpPr fitToPage="1"/>
  </sheetPr>
  <dimension ref="A1:O64"/>
  <sheetViews>
    <sheetView showGridLines="0" zoomScale="90" zoomScaleNormal="90" workbookViewId="0">
      <selection activeCell="A22" sqref="A22"/>
    </sheetView>
  </sheetViews>
  <sheetFormatPr defaultColWidth="8.85546875" defaultRowHeight="15" x14ac:dyDescent="0.25"/>
  <cols>
    <col min="1" max="1" width="60.140625" customWidth="1"/>
    <col min="2" max="2" width="35.42578125" customWidth="1"/>
    <col min="3" max="3" width="40.42578125" bestFit="1" customWidth="1"/>
    <col min="4" max="4" width="32.42578125" customWidth="1"/>
    <col min="5" max="5" width="31.28515625" customWidth="1"/>
    <col min="6" max="6" width="29.28515625" customWidth="1"/>
    <col min="7" max="7" width="25.5703125" customWidth="1"/>
    <col min="8" max="8" width="22.28515625" customWidth="1"/>
  </cols>
  <sheetData>
    <row r="1" spans="1:15" ht="20.25" x14ac:dyDescent="0.3">
      <c r="A1" s="62" t="str">
        <f>'Award Criteria'!A1</f>
        <v>Document No.05a - Offer Schedule</v>
      </c>
      <c r="E1" s="43" t="s">
        <v>174</v>
      </c>
      <c r="F1" s="43"/>
      <c r="G1" s="43"/>
      <c r="H1" s="43"/>
      <c r="I1" s="43"/>
      <c r="O1" s="36"/>
    </row>
    <row r="2" spans="1:15" ht="18" x14ac:dyDescent="0.25">
      <c r="A2" s="23"/>
    </row>
    <row r="3" spans="1:15" ht="20.25" x14ac:dyDescent="0.25">
      <c r="A3" s="153" t="s">
        <v>1</v>
      </c>
      <c r="B3" s="154" t="str">
        <f>'Award Criteria'!B3:K3</f>
        <v>CM/PHS/22/5561</v>
      </c>
      <c r="C3" s="158"/>
      <c r="D3" s="158"/>
      <c r="E3" s="158"/>
      <c r="F3" s="158"/>
    </row>
    <row r="4" spans="1:15" ht="20.25" x14ac:dyDescent="0.25">
      <c r="A4" s="153" t="s">
        <v>2</v>
      </c>
      <c r="B4" s="154" t="str">
        <f>'Award Criteria'!B4:K4</f>
        <v>NHS National Framework Agreement for the supply of products for the treatment of Blood Disorders including Haemophilia A and B</v>
      </c>
      <c r="C4" s="158"/>
      <c r="D4" s="158"/>
      <c r="E4" s="158"/>
      <c r="F4" s="158"/>
    </row>
    <row r="5" spans="1:15" ht="37.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15" ht="21" thickBot="1" x14ac:dyDescent="0.35">
      <c r="A6" s="21"/>
      <c r="B6" s="22"/>
    </row>
    <row r="7" spans="1:15" ht="18.75" thickBot="1" x14ac:dyDescent="0.3">
      <c r="A7" s="181" t="s">
        <v>244</v>
      </c>
      <c r="B7" s="192"/>
      <c r="C7" s="182"/>
      <c r="D7" s="183"/>
    </row>
    <row r="8" spans="1:15" ht="15.75" x14ac:dyDescent="0.25">
      <c r="A8" s="187" t="s">
        <v>118</v>
      </c>
      <c r="B8" s="187" t="s">
        <v>119</v>
      </c>
      <c r="C8" s="187" t="s">
        <v>120</v>
      </c>
      <c r="D8" s="187" t="s">
        <v>260</v>
      </c>
    </row>
    <row r="9" spans="1:15" ht="36.75" thickBot="1" x14ac:dyDescent="0.3">
      <c r="A9" s="77">
        <v>13</v>
      </c>
      <c r="B9" s="77" t="s">
        <v>136</v>
      </c>
      <c r="C9" s="77" t="s">
        <v>149</v>
      </c>
      <c r="D9" s="133" t="s">
        <v>259</v>
      </c>
    </row>
    <row r="10" spans="1:15" ht="15.75" thickBot="1" x14ac:dyDescent="0.3"/>
    <row r="11" spans="1:15" ht="34.9" customHeight="1" thickBot="1" x14ac:dyDescent="0.3">
      <c r="A11" s="24" t="s">
        <v>4</v>
      </c>
      <c r="B11" s="262">
        <f>'Mandatory Requirements'!C7</f>
        <v>0</v>
      </c>
      <c r="C11" s="263"/>
    </row>
    <row r="12" spans="1:15" ht="10.9" customHeight="1" x14ac:dyDescent="0.25">
      <c r="B12" s="2"/>
    </row>
    <row r="13" spans="1:15" ht="20.25" x14ac:dyDescent="0.25">
      <c r="A13" s="31" t="s">
        <v>5</v>
      </c>
      <c r="B13" s="2"/>
    </row>
    <row r="14" spans="1:15" ht="8.4499999999999993" customHeight="1" x14ac:dyDescent="0.25">
      <c r="A14" s="37"/>
      <c r="B14" s="2"/>
    </row>
    <row r="15" spans="1:15" ht="20.25" x14ac:dyDescent="0.25">
      <c r="A15" s="148" t="s">
        <v>116</v>
      </c>
      <c r="B15" s="2"/>
    </row>
    <row r="16" spans="1:15"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0.6" customHeight="1" thickBot="1" x14ac:dyDescent="0.3">
      <c r="A20" s="3" t="s">
        <v>106</v>
      </c>
      <c r="B20" s="3" t="s">
        <v>9</v>
      </c>
      <c r="C20" s="8" t="s">
        <v>26</v>
      </c>
      <c r="D20" s="4" t="s">
        <v>23</v>
      </c>
      <c r="E20" s="5" t="s">
        <v>263</v>
      </c>
      <c r="F20" s="96"/>
    </row>
    <row r="21" spans="1:9" s="11" customFormat="1" ht="22.9" customHeight="1" thickBot="1" x14ac:dyDescent="0.25">
      <c r="A21" s="12" t="s">
        <v>117</v>
      </c>
      <c r="B21" s="12" t="s">
        <v>14</v>
      </c>
      <c r="C21" s="13">
        <v>123456</v>
      </c>
      <c r="D21" s="13">
        <v>0.22220000000000001</v>
      </c>
      <c r="E21" s="13">
        <v>0.1111</v>
      </c>
      <c r="F21" s="97"/>
    </row>
    <row r="22" spans="1:9" ht="36.6" customHeight="1" thickBot="1" x14ac:dyDescent="0.3">
      <c r="A22" s="15"/>
      <c r="B22" s="15"/>
      <c r="C22" s="20"/>
      <c r="D22" s="186"/>
      <c r="E22" s="186"/>
      <c r="F22" s="98"/>
    </row>
    <row r="24" spans="1:9" s="66" customFormat="1" ht="25.5" customHeight="1" x14ac:dyDescent="0.25">
      <c r="A24" s="60" t="s">
        <v>175</v>
      </c>
    </row>
    <row r="25" spans="1:9" s="66" customFormat="1" ht="15.75" thickBot="1" x14ac:dyDescent="0.3"/>
    <row r="26" spans="1:9" s="66" customFormat="1" ht="80.25" customHeight="1" thickBot="1" x14ac:dyDescent="0.3">
      <c r="A26" s="112" t="s">
        <v>9</v>
      </c>
      <c r="B26" s="196" t="s">
        <v>257</v>
      </c>
      <c r="C26" s="8" t="s">
        <v>10</v>
      </c>
      <c r="D26" s="3" t="s">
        <v>11</v>
      </c>
      <c r="E26" s="8" t="s">
        <v>12</v>
      </c>
      <c r="F26" s="213" t="s">
        <v>13</v>
      </c>
      <c r="G26" s="5" t="s">
        <v>258</v>
      </c>
      <c r="H26" s="8" t="s">
        <v>277</v>
      </c>
    </row>
    <row r="27" spans="1:9" s="66" customFormat="1" ht="22.15" customHeight="1" x14ac:dyDescent="0.25">
      <c r="A27" s="208">
        <f>B22</f>
        <v>0</v>
      </c>
      <c r="B27" s="111"/>
      <c r="C27" s="113"/>
      <c r="D27" s="113"/>
      <c r="E27" s="113"/>
      <c r="F27" s="111"/>
      <c r="G27" s="219">
        <f>$E$22*B27</f>
        <v>0</v>
      </c>
      <c r="H27" s="215">
        <f>$D$22*B27</f>
        <v>0</v>
      </c>
    </row>
    <row r="28" spans="1:9" s="66" customFormat="1" ht="22.15" customHeight="1" x14ac:dyDescent="0.25">
      <c r="A28" s="209">
        <f>B22</f>
        <v>0</v>
      </c>
      <c r="B28" s="73"/>
      <c r="C28" s="114"/>
      <c r="D28" s="114"/>
      <c r="E28" s="114"/>
      <c r="F28" s="73"/>
      <c r="G28" s="219">
        <f t="shared" ref="G28:G34" si="0">$E$22*B28</f>
        <v>0</v>
      </c>
      <c r="H28" s="216">
        <f t="shared" ref="H28:H34" si="1">$D$22*B28</f>
        <v>0</v>
      </c>
    </row>
    <row r="29" spans="1:9" s="66" customFormat="1" ht="22.15" customHeight="1" x14ac:dyDescent="0.25">
      <c r="A29" s="209">
        <f>B22</f>
        <v>0</v>
      </c>
      <c r="B29" s="73"/>
      <c r="C29" s="114"/>
      <c r="D29" s="114"/>
      <c r="E29" s="114"/>
      <c r="F29" s="73"/>
      <c r="G29" s="219">
        <f t="shared" si="0"/>
        <v>0</v>
      </c>
      <c r="H29" s="216">
        <f t="shared" si="1"/>
        <v>0</v>
      </c>
    </row>
    <row r="30" spans="1:9" s="66" customFormat="1" ht="22.15" customHeight="1" x14ac:dyDescent="0.25">
      <c r="A30" s="209">
        <f>B22</f>
        <v>0</v>
      </c>
      <c r="B30" s="73"/>
      <c r="C30" s="114"/>
      <c r="D30" s="114"/>
      <c r="E30" s="114"/>
      <c r="F30" s="73"/>
      <c r="G30" s="219">
        <f t="shared" si="0"/>
        <v>0</v>
      </c>
      <c r="H30" s="216">
        <f t="shared" si="1"/>
        <v>0</v>
      </c>
    </row>
    <row r="31" spans="1:9" s="66" customFormat="1" ht="22.15" customHeight="1" x14ac:dyDescent="0.25">
      <c r="A31" s="209">
        <f>B22</f>
        <v>0</v>
      </c>
      <c r="B31" s="73"/>
      <c r="C31" s="114"/>
      <c r="D31" s="114"/>
      <c r="E31" s="114"/>
      <c r="F31" s="73"/>
      <c r="G31" s="219">
        <f t="shared" si="0"/>
        <v>0</v>
      </c>
      <c r="H31" s="216">
        <f t="shared" si="1"/>
        <v>0</v>
      </c>
    </row>
    <row r="32" spans="1:9" s="66" customFormat="1" ht="22.15" customHeight="1" x14ac:dyDescent="0.25">
      <c r="A32" s="209">
        <f>B22</f>
        <v>0</v>
      </c>
      <c r="B32" s="73"/>
      <c r="C32" s="114"/>
      <c r="D32" s="114"/>
      <c r="E32" s="114"/>
      <c r="F32" s="75"/>
      <c r="G32" s="219">
        <f t="shared" si="0"/>
        <v>0</v>
      </c>
      <c r="H32" s="216">
        <f t="shared" si="1"/>
        <v>0</v>
      </c>
    </row>
    <row r="33" spans="1:8" s="66" customFormat="1" ht="22.15" customHeight="1" x14ac:dyDescent="0.25">
      <c r="A33" s="209">
        <f>B22</f>
        <v>0</v>
      </c>
      <c r="B33" s="73"/>
      <c r="C33" s="114"/>
      <c r="D33" s="114"/>
      <c r="E33" s="114"/>
      <c r="F33" s="75"/>
      <c r="G33" s="219">
        <f t="shared" si="0"/>
        <v>0</v>
      </c>
      <c r="H33" s="216">
        <f t="shared" si="1"/>
        <v>0</v>
      </c>
    </row>
    <row r="34" spans="1:8" s="66" customFormat="1" ht="22.15" customHeight="1" thickBot="1" x14ac:dyDescent="0.3">
      <c r="A34" s="210">
        <f>B22</f>
        <v>0</v>
      </c>
      <c r="B34" s="74"/>
      <c r="C34" s="115"/>
      <c r="D34" s="115"/>
      <c r="E34" s="115"/>
      <c r="F34" s="74"/>
      <c r="G34" s="220">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7">
        <f>'Estimated Usage'!E17</f>
        <v>1008800</v>
      </c>
      <c r="B38" s="178" t="str">
        <f>'Estimated Usage'!F17</f>
        <v>IU</v>
      </c>
      <c r="C38" s="46"/>
      <c r="D38" s="46"/>
      <c r="E38" s="46"/>
      <c r="F38" s="46"/>
    </row>
    <row r="39" spans="1:8" ht="15.75" thickBot="1" x14ac:dyDescent="0.3"/>
    <row r="40" spans="1:8" ht="37.9" customHeight="1" thickBot="1" x14ac:dyDescent="0.3">
      <c r="A40" s="6" t="s">
        <v>24</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68.25" customHeight="1" x14ac:dyDescent="0.25">
      <c r="A46" s="100" t="s">
        <v>156</v>
      </c>
      <c r="B46" s="9"/>
      <c r="C46" s="9"/>
      <c r="D46" s="9"/>
      <c r="E46" s="9"/>
    </row>
    <row r="47" spans="1:8" ht="68.25" customHeight="1" x14ac:dyDescent="0.25">
      <c r="A47" s="101" t="s">
        <v>157</v>
      </c>
      <c r="B47" s="17"/>
      <c r="C47" s="17"/>
      <c r="D47" s="17"/>
      <c r="E47" s="17"/>
    </row>
    <row r="48" spans="1:8" ht="68.25" customHeight="1" x14ac:dyDescent="0.25">
      <c r="A48" s="101" t="s">
        <v>158</v>
      </c>
      <c r="B48" s="17"/>
      <c r="C48" s="17"/>
      <c r="D48" s="17"/>
      <c r="E48" s="17"/>
    </row>
    <row r="49" spans="1:5" ht="68.25" customHeight="1" thickBot="1" x14ac:dyDescent="0.3">
      <c r="A49" s="102" t="s">
        <v>159</v>
      </c>
      <c r="B49" s="18"/>
      <c r="C49" s="18"/>
      <c r="D49" s="18"/>
      <c r="E49" s="18"/>
    </row>
    <row r="52" spans="1:5" ht="15.75" x14ac:dyDescent="0.25">
      <c r="A52" s="16" t="s">
        <v>25</v>
      </c>
    </row>
    <row r="54" spans="1:5" ht="15.75" x14ac:dyDescent="0.25">
      <c r="A54" s="60" t="s">
        <v>160</v>
      </c>
    </row>
    <row r="55" spans="1:5" ht="16.5" thickBot="1" x14ac:dyDescent="0.3">
      <c r="A55" s="16"/>
    </row>
    <row r="56" spans="1:5" ht="36.75" thickBot="1" x14ac:dyDescent="0.3">
      <c r="A56" s="14" t="s">
        <v>161</v>
      </c>
    </row>
    <row r="57" spans="1:5" ht="29.25" customHeight="1" thickBot="1" x14ac:dyDescent="0.3">
      <c r="A57" s="19"/>
    </row>
    <row r="58" spans="1:5" x14ac:dyDescent="0.25">
      <c r="A58" s="103"/>
    </row>
    <row r="59" spans="1:5" s="66" customFormat="1" ht="15.75" x14ac:dyDescent="0.25">
      <c r="A59" s="60" t="s">
        <v>123</v>
      </c>
    </row>
    <row r="60" spans="1:5" s="66" customFormat="1" ht="16.5" thickBot="1" x14ac:dyDescent="0.3">
      <c r="A60" s="67"/>
    </row>
    <row r="61" spans="1:5" s="66" customFormat="1" ht="55.9" customHeight="1" thickBot="1" x14ac:dyDescent="0.3">
      <c r="A61" s="14" t="s">
        <v>101</v>
      </c>
      <c r="B61" s="14" t="s">
        <v>102</v>
      </c>
      <c r="C61" s="14" t="s">
        <v>103</v>
      </c>
      <c r="D61" s="68"/>
    </row>
    <row r="62" spans="1:5" s="66" customFormat="1" ht="28.9" customHeight="1" thickBot="1" x14ac:dyDescent="0.3">
      <c r="A62" s="19"/>
      <c r="B62" s="95"/>
      <c r="C62" s="19"/>
      <c r="D62" s="69"/>
    </row>
    <row r="63" spans="1:5" s="66" customFormat="1" ht="15.75" x14ac:dyDescent="0.25">
      <c r="A63" s="67"/>
    </row>
    <row r="64" spans="1:5" s="72" customFormat="1" x14ac:dyDescent="0.25">
      <c r="A64" s="70"/>
      <c r="B64" s="71"/>
    </row>
  </sheetData>
  <sheetProtection algorithmName="SHA-512" hashValue="z29DsSormXLREgz8NlzfEc32P6eGuyg/X2iaCmOxRzbx5eInTYrOaCQj0+lLChaaBks5ITNAKI46KQcpmlbAPA==" saltValue="jimIcVwIpzRA2BhcRIVZWw==" spinCount="100000" sheet="1" selectLockedCells="1"/>
  <mergeCells count="3">
    <mergeCell ref="B11:C11"/>
    <mergeCell ref="F17:F18"/>
    <mergeCell ref="B5:F5"/>
  </mergeCells>
  <pageMargins left="0.7" right="0.7" top="0.75" bottom="0.75" header="0.3" footer="0.3"/>
  <pageSetup paperSize="9" scale="3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2C08D-2093-4B91-A53F-7105E0185B83}">
  <sheetPr>
    <tabColor rgb="FF00B0F0"/>
    <pageSetUpPr fitToPage="1"/>
  </sheetPr>
  <dimension ref="A1:O64"/>
  <sheetViews>
    <sheetView showGridLines="0" zoomScale="90" zoomScaleNormal="90" workbookViewId="0">
      <selection activeCell="A41" sqref="A41"/>
    </sheetView>
  </sheetViews>
  <sheetFormatPr defaultColWidth="8.85546875" defaultRowHeight="15" x14ac:dyDescent="0.25"/>
  <cols>
    <col min="1" max="1" width="64.7109375" customWidth="1"/>
    <col min="2" max="2" width="35.42578125" customWidth="1"/>
    <col min="3" max="3" width="40.42578125" bestFit="1" customWidth="1"/>
    <col min="4" max="4" width="32.42578125" customWidth="1"/>
    <col min="5" max="5" width="31.28515625" customWidth="1"/>
    <col min="6" max="6" width="29.28515625" customWidth="1"/>
    <col min="7" max="7" width="26.140625" customWidth="1"/>
    <col min="8" max="8" width="25.28515625" customWidth="1"/>
  </cols>
  <sheetData>
    <row r="1" spans="1:15" ht="20.25" x14ac:dyDescent="0.3">
      <c r="A1" s="62" t="str">
        <f>'Award Criteria'!A1</f>
        <v>Document No.05a - Offer Schedule</v>
      </c>
      <c r="F1" s="43" t="s">
        <v>174</v>
      </c>
      <c r="G1" s="43"/>
      <c r="H1" s="43"/>
      <c r="I1" s="43"/>
      <c r="J1" s="43"/>
      <c r="O1" s="36"/>
    </row>
    <row r="2" spans="1:15" ht="18" x14ac:dyDescent="0.25">
      <c r="A2" s="23"/>
    </row>
    <row r="3" spans="1:15" ht="20.25" x14ac:dyDescent="0.25">
      <c r="A3" s="153" t="s">
        <v>1</v>
      </c>
      <c r="B3" s="154" t="str">
        <f>'Award Criteria'!B3:K3</f>
        <v>CM/PHS/22/5561</v>
      </c>
      <c r="C3" s="158"/>
      <c r="D3" s="158"/>
      <c r="E3" s="158"/>
      <c r="F3" s="158"/>
    </row>
    <row r="4" spans="1:15" ht="20.25" x14ac:dyDescent="0.25">
      <c r="A4" s="153" t="s">
        <v>2</v>
      </c>
      <c r="B4" s="154" t="str">
        <f>'Award Criteria'!B4:K4</f>
        <v>NHS National Framework Agreement for the supply of products for the treatment of Blood Disorders including Haemophilia A and B</v>
      </c>
      <c r="C4" s="158"/>
      <c r="D4" s="158"/>
      <c r="E4" s="158"/>
      <c r="F4" s="158"/>
    </row>
    <row r="5" spans="1:15" ht="38.2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15" ht="21" thickBot="1" x14ac:dyDescent="0.35">
      <c r="A6" s="21"/>
      <c r="B6" s="22"/>
    </row>
    <row r="7" spans="1:15" ht="18.75" thickBot="1" x14ac:dyDescent="0.3">
      <c r="A7" s="181" t="s">
        <v>245</v>
      </c>
      <c r="B7" s="192"/>
      <c r="C7" s="182"/>
      <c r="D7" s="183"/>
    </row>
    <row r="8" spans="1:15" ht="15.75" x14ac:dyDescent="0.25">
      <c r="A8" s="187" t="s">
        <v>118</v>
      </c>
      <c r="B8" s="187" t="s">
        <v>119</v>
      </c>
      <c r="C8" s="187" t="s">
        <v>120</v>
      </c>
      <c r="D8" s="187" t="s">
        <v>260</v>
      </c>
    </row>
    <row r="9" spans="1:15" ht="36.75" thickBot="1" x14ac:dyDescent="0.3">
      <c r="A9" s="77">
        <v>14</v>
      </c>
      <c r="B9" s="77" t="s">
        <v>137</v>
      </c>
      <c r="C9" s="77" t="s">
        <v>149</v>
      </c>
      <c r="D9" s="133" t="s">
        <v>259</v>
      </c>
    </row>
    <row r="10" spans="1:15" ht="15.75" thickBot="1" x14ac:dyDescent="0.3"/>
    <row r="11" spans="1:15" ht="34.9" customHeight="1" thickBot="1" x14ac:dyDescent="0.3">
      <c r="A11" s="24" t="s">
        <v>4</v>
      </c>
      <c r="B11" s="262">
        <f>'Mandatory Requirements'!C7</f>
        <v>0</v>
      </c>
      <c r="C11" s="263"/>
    </row>
    <row r="12" spans="1:15" ht="10.9" customHeight="1" x14ac:dyDescent="0.25">
      <c r="B12" s="2"/>
    </row>
    <row r="13" spans="1:15" ht="20.25" x14ac:dyDescent="0.25">
      <c r="A13" s="31" t="s">
        <v>5</v>
      </c>
      <c r="B13" s="2"/>
    </row>
    <row r="14" spans="1:15" ht="8.4499999999999993" customHeight="1" x14ac:dyDescent="0.25">
      <c r="A14" s="37"/>
      <c r="B14" s="2"/>
    </row>
    <row r="15" spans="1:15" ht="20.25" x14ac:dyDescent="0.25">
      <c r="A15" s="148" t="s">
        <v>116</v>
      </c>
      <c r="B15" s="2"/>
    </row>
    <row r="16" spans="1:15"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0.6" customHeight="1" thickBot="1" x14ac:dyDescent="0.3">
      <c r="A20" s="3" t="s">
        <v>106</v>
      </c>
      <c r="B20" s="3" t="s">
        <v>9</v>
      </c>
      <c r="C20" s="8" t="s">
        <v>26</v>
      </c>
      <c r="D20" s="4" t="s">
        <v>23</v>
      </c>
      <c r="E20" s="5" t="s">
        <v>263</v>
      </c>
      <c r="F20" s="96"/>
    </row>
    <row r="21" spans="1:9" s="11" customFormat="1" ht="22.9" customHeight="1" thickBot="1" x14ac:dyDescent="0.25">
      <c r="A21" s="12" t="s">
        <v>117</v>
      </c>
      <c r="B21" s="12" t="s">
        <v>14</v>
      </c>
      <c r="C21" s="13">
        <v>123456</v>
      </c>
      <c r="D21" s="13">
        <v>0.22220000000000001</v>
      </c>
      <c r="E21" s="13">
        <v>0.1111</v>
      </c>
      <c r="F21" s="97"/>
    </row>
    <row r="22" spans="1:9" ht="51" customHeight="1" thickBot="1" x14ac:dyDescent="0.3">
      <c r="A22" s="15"/>
      <c r="B22" s="15"/>
      <c r="C22" s="20"/>
      <c r="D22" s="186"/>
      <c r="E22" s="186"/>
      <c r="F22" s="98"/>
    </row>
    <row r="24" spans="1:9" s="66" customFormat="1" ht="15.75" x14ac:dyDescent="0.25">
      <c r="A24" s="60" t="s">
        <v>175</v>
      </c>
    </row>
    <row r="25" spans="1:9" s="66" customFormat="1" ht="15.75" thickBot="1" x14ac:dyDescent="0.3"/>
    <row r="26" spans="1:9" s="66" customFormat="1" ht="78.75" customHeight="1" thickBot="1" x14ac:dyDescent="0.3">
      <c r="A26" s="112" t="s">
        <v>9</v>
      </c>
      <c r="B26" s="196" t="s">
        <v>257</v>
      </c>
      <c r="C26" s="8" t="s">
        <v>10</v>
      </c>
      <c r="D26" s="3" t="s">
        <v>11</v>
      </c>
      <c r="E26" s="8" t="s">
        <v>12</v>
      </c>
      <c r="F26" s="213" t="s">
        <v>13</v>
      </c>
      <c r="G26" s="5" t="s">
        <v>258</v>
      </c>
      <c r="H26" s="8" t="s">
        <v>277</v>
      </c>
    </row>
    <row r="27" spans="1:9" s="66" customFormat="1" ht="22.15" customHeight="1" x14ac:dyDescent="0.25">
      <c r="A27" s="208">
        <f>B22</f>
        <v>0</v>
      </c>
      <c r="B27" s="111"/>
      <c r="C27" s="113"/>
      <c r="D27" s="113"/>
      <c r="E27" s="113"/>
      <c r="F27" s="111"/>
      <c r="G27" s="219">
        <f>$E$22*B27</f>
        <v>0</v>
      </c>
      <c r="H27" s="215">
        <f>$D$22*B27</f>
        <v>0</v>
      </c>
    </row>
    <row r="28" spans="1:9" s="66" customFormat="1" ht="22.15" customHeight="1" x14ac:dyDescent="0.25">
      <c r="A28" s="209">
        <f>B22</f>
        <v>0</v>
      </c>
      <c r="B28" s="73"/>
      <c r="C28" s="114"/>
      <c r="D28" s="114"/>
      <c r="E28" s="114"/>
      <c r="F28" s="73"/>
      <c r="G28" s="219">
        <f t="shared" ref="G28:G34" si="0">$E$22*B28</f>
        <v>0</v>
      </c>
      <c r="H28" s="216">
        <f t="shared" ref="H28:H34" si="1">$D$22*B28</f>
        <v>0</v>
      </c>
    </row>
    <row r="29" spans="1:9" s="66" customFormat="1" ht="22.15" customHeight="1" x14ac:dyDescent="0.25">
      <c r="A29" s="209">
        <f>B22</f>
        <v>0</v>
      </c>
      <c r="B29" s="73"/>
      <c r="C29" s="114"/>
      <c r="D29" s="114"/>
      <c r="E29" s="114"/>
      <c r="F29" s="73"/>
      <c r="G29" s="219">
        <f t="shared" si="0"/>
        <v>0</v>
      </c>
      <c r="H29" s="216">
        <f t="shared" si="1"/>
        <v>0</v>
      </c>
    </row>
    <row r="30" spans="1:9" s="66" customFormat="1" ht="22.15" customHeight="1" x14ac:dyDescent="0.25">
      <c r="A30" s="209">
        <f>B22</f>
        <v>0</v>
      </c>
      <c r="B30" s="73"/>
      <c r="C30" s="114"/>
      <c r="D30" s="114"/>
      <c r="E30" s="114"/>
      <c r="F30" s="73"/>
      <c r="G30" s="219">
        <f t="shared" si="0"/>
        <v>0</v>
      </c>
      <c r="H30" s="216">
        <f t="shared" si="1"/>
        <v>0</v>
      </c>
    </row>
    <row r="31" spans="1:9" s="66" customFormat="1" ht="22.15" customHeight="1" x14ac:dyDescent="0.25">
      <c r="A31" s="209">
        <f>B22</f>
        <v>0</v>
      </c>
      <c r="B31" s="73"/>
      <c r="C31" s="114"/>
      <c r="D31" s="114"/>
      <c r="E31" s="114"/>
      <c r="F31" s="73"/>
      <c r="G31" s="219">
        <f t="shared" si="0"/>
        <v>0</v>
      </c>
      <c r="H31" s="216">
        <f t="shared" si="1"/>
        <v>0</v>
      </c>
    </row>
    <row r="32" spans="1:9" s="66" customFormat="1" ht="22.15" customHeight="1" x14ac:dyDescent="0.25">
      <c r="A32" s="209">
        <f>B22</f>
        <v>0</v>
      </c>
      <c r="B32" s="73"/>
      <c r="C32" s="114"/>
      <c r="D32" s="114"/>
      <c r="E32" s="114"/>
      <c r="F32" s="75"/>
      <c r="G32" s="219">
        <f t="shared" si="0"/>
        <v>0</v>
      </c>
      <c r="H32" s="216">
        <f t="shared" si="1"/>
        <v>0</v>
      </c>
    </row>
    <row r="33" spans="1:8" s="66" customFormat="1" ht="22.15" customHeight="1" x14ac:dyDescent="0.25">
      <c r="A33" s="209">
        <f>B22</f>
        <v>0</v>
      </c>
      <c r="B33" s="73"/>
      <c r="C33" s="114"/>
      <c r="D33" s="114"/>
      <c r="E33" s="114"/>
      <c r="F33" s="75"/>
      <c r="G33" s="219">
        <f t="shared" si="0"/>
        <v>0</v>
      </c>
      <c r="H33" s="216">
        <f t="shared" si="1"/>
        <v>0</v>
      </c>
    </row>
    <row r="34" spans="1:8" s="66" customFormat="1" ht="22.15" customHeight="1" thickBot="1" x14ac:dyDescent="0.3">
      <c r="A34" s="210">
        <f>B22</f>
        <v>0</v>
      </c>
      <c r="B34" s="74"/>
      <c r="C34" s="115"/>
      <c r="D34" s="115"/>
      <c r="E34" s="115"/>
      <c r="F34" s="74"/>
      <c r="G34" s="220">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7">
        <f>'Estimated Usage'!E18</f>
        <v>780000</v>
      </c>
      <c r="B38" s="178" t="str">
        <f>'Estimated Usage'!F18</f>
        <v>IU</v>
      </c>
      <c r="C38" s="46"/>
      <c r="D38" s="46"/>
      <c r="E38" s="46"/>
      <c r="F38" s="46"/>
    </row>
    <row r="39" spans="1:8" ht="15.75" thickBot="1" x14ac:dyDescent="0.3"/>
    <row r="40" spans="1:8" ht="37.9" customHeight="1" thickBot="1" x14ac:dyDescent="0.3">
      <c r="A40" s="6" t="s">
        <v>24</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71.25" customHeight="1" x14ac:dyDescent="0.25">
      <c r="A46" s="100" t="s">
        <v>156</v>
      </c>
      <c r="B46" s="9"/>
      <c r="C46" s="9"/>
      <c r="D46" s="9"/>
      <c r="E46" s="9"/>
    </row>
    <row r="47" spans="1:8" ht="71.25" customHeight="1" x14ac:dyDescent="0.25">
      <c r="A47" s="101" t="s">
        <v>157</v>
      </c>
      <c r="B47" s="17"/>
      <c r="C47" s="17"/>
      <c r="D47" s="17"/>
      <c r="E47" s="17"/>
    </row>
    <row r="48" spans="1:8" ht="71.25" customHeight="1" x14ac:dyDescent="0.25">
      <c r="A48" s="101" t="s">
        <v>158</v>
      </c>
      <c r="B48" s="17"/>
      <c r="C48" s="17"/>
      <c r="D48" s="17"/>
      <c r="E48" s="17"/>
    </row>
    <row r="49" spans="1:5" ht="71.25" customHeight="1" thickBot="1" x14ac:dyDescent="0.3">
      <c r="A49" s="102" t="s">
        <v>159</v>
      </c>
      <c r="B49" s="18"/>
      <c r="C49" s="18"/>
      <c r="D49" s="18"/>
      <c r="E49" s="18"/>
    </row>
    <row r="52" spans="1:5" ht="15.75" x14ac:dyDescent="0.25">
      <c r="A52" s="16" t="s">
        <v>25</v>
      </c>
    </row>
    <row r="53" spans="1:5" ht="15.75" x14ac:dyDescent="0.25">
      <c r="A53" s="16"/>
    </row>
    <row r="54" spans="1:5" ht="15.75" x14ac:dyDescent="0.25">
      <c r="A54" s="60" t="s">
        <v>160</v>
      </c>
    </row>
    <row r="55" spans="1:5" ht="16.5" thickBot="1" x14ac:dyDescent="0.3">
      <c r="A55" s="16"/>
    </row>
    <row r="56" spans="1:5" ht="36.75" thickBot="1" x14ac:dyDescent="0.3">
      <c r="A56" s="14" t="s">
        <v>161</v>
      </c>
    </row>
    <row r="57" spans="1:5" ht="29.25" customHeight="1" thickBot="1" x14ac:dyDescent="0.3">
      <c r="A57" s="19"/>
    </row>
    <row r="58" spans="1:5" x14ac:dyDescent="0.25">
      <c r="A58" s="103"/>
    </row>
    <row r="59" spans="1:5" s="66" customFormat="1" ht="15.75" x14ac:dyDescent="0.25">
      <c r="A59" s="60" t="s">
        <v>123</v>
      </c>
    </row>
    <row r="60" spans="1:5" s="66" customFormat="1" ht="16.5" thickBot="1" x14ac:dyDescent="0.3">
      <c r="A60" s="67"/>
    </row>
    <row r="61" spans="1:5" s="66" customFormat="1" ht="55.9" customHeight="1" thickBot="1" x14ac:dyDescent="0.3">
      <c r="A61" s="14" t="s">
        <v>101</v>
      </c>
      <c r="B61" s="14" t="s">
        <v>102</v>
      </c>
      <c r="C61" s="14" t="s">
        <v>103</v>
      </c>
      <c r="D61" s="68"/>
    </row>
    <row r="62" spans="1:5" s="66" customFormat="1" ht="28.9" customHeight="1" thickBot="1" x14ac:dyDescent="0.3">
      <c r="A62" s="19"/>
      <c r="B62" s="95"/>
      <c r="C62" s="19"/>
      <c r="D62" s="69"/>
    </row>
    <row r="63" spans="1:5" s="66" customFormat="1" ht="15.75" x14ac:dyDescent="0.25">
      <c r="A63" s="67"/>
    </row>
    <row r="64" spans="1:5" s="72" customFormat="1" x14ac:dyDescent="0.25">
      <c r="A64" s="70"/>
      <c r="B64" s="71"/>
    </row>
  </sheetData>
  <sheetProtection algorithmName="SHA-512" hashValue="c1m7d7ul8P4AKZ7gAHX7jzr0qiZ7Ep209jG+GbM7PF99eplo7ffNjSYxH19sA7VN7s9yYKR9ts7X8EGgHoFR1g==" saltValue="oKnTI9GsmkddPESwnAbF+Q==" spinCount="100000" sheet="1" selectLockedCells="1"/>
  <mergeCells count="3">
    <mergeCell ref="B11:C11"/>
    <mergeCell ref="F17:F18"/>
    <mergeCell ref="B5:F5"/>
  </mergeCells>
  <pageMargins left="0.7" right="0.7" top="0.75" bottom="0.75" header="0.3" footer="0.3"/>
  <pageSetup paperSize="9" scale="3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7700B-FBB5-45E7-A1F0-7EEC8D89F3D1}">
  <sheetPr>
    <tabColor rgb="FF00B0F0"/>
    <pageSetUpPr fitToPage="1"/>
  </sheetPr>
  <dimension ref="A1:P59"/>
  <sheetViews>
    <sheetView showGridLines="0" zoomScale="70" zoomScaleNormal="70" workbookViewId="0">
      <selection activeCell="C48" sqref="C48"/>
    </sheetView>
  </sheetViews>
  <sheetFormatPr defaultColWidth="8.85546875" defaultRowHeight="15" x14ac:dyDescent="0.25"/>
  <cols>
    <col min="1" max="1" width="79.140625" customWidth="1"/>
    <col min="2" max="2" width="43.28515625" customWidth="1"/>
    <col min="3" max="3" width="40.42578125" bestFit="1" customWidth="1"/>
    <col min="4" max="4" width="32.42578125" customWidth="1"/>
    <col min="5" max="5" width="31.28515625" customWidth="1"/>
    <col min="6" max="6" width="29.28515625" customWidth="1"/>
    <col min="7" max="7" width="29.5703125" customWidth="1"/>
    <col min="8" max="8" width="28.140625" customWidth="1"/>
    <col min="9" max="9" width="35.7109375" customWidth="1"/>
    <col min="10" max="10" width="29.7109375" customWidth="1"/>
  </cols>
  <sheetData>
    <row r="1" spans="1:16" ht="20.25" x14ac:dyDescent="0.3">
      <c r="A1" s="62" t="str">
        <f>'Award Criteria'!A1</f>
        <v>Document No.05a - Offer Schedule</v>
      </c>
      <c r="C1" s="43"/>
      <c r="D1" s="43"/>
      <c r="E1" s="43"/>
      <c r="F1" s="43" t="s">
        <v>174</v>
      </c>
      <c r="G1" s="43"/>
      <c r="H1" s="43"/>
      <c r="I1" s="43"/>
      <c r="J1" s="43"/>
      <c r="K1" s="43"/>
      <c r="P1" s="36"/>
    </row>
    <row r="2" spans="1:16" ht="18" x14ac:dyDescent="0.25">
      <c r="A2" s="23"/>
    </row>
    <row r="3" spans="1:16" ht="20.25" x14ac:dyDescent="0.25">
      <c r="A3" s="153" t="s">
        <v>1</v>
      </c>
      <c r="B3" s="154" t="str">
        <f>'Award Criteria'!B3:K3</f>
        <v>CM/PHS/22/5561</v>
      </c>
      <c r="C3" s="158"/>
      <c r="D3" s="158"/>
      <c r="E3" s="158"/>
      <c r="F3" s="158"/>
    </row>
    <row r="4" spans="1:16" ht="20.25" x14ac:dyDescent="0.25">
      <c r="A4" s="153" t="s">
        <v>2</v>
      </c>
      <c r="B4" s="154" t="str">
        <f>'Award Criteria'!B4:K4</f>
        <v>NHS National Framework Agreement for the supply of products for the treatment of Blood Disorders including Haemophilia A and B</v>
      </c>
      <c r="C4" s="158"/>
      <c r="D4" s="158"/>
      <c r="E4" s="158"/>
      <c r="F4" s="158"/>
    </row>
    <row r="5" spans="1:16" ht="36.7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16" ht="21" thickBot="1" x14ac:dyDescent="0.35">
      <c r="A6" s="21"/>
      <c r="B6" s="22"/>
    </row>
    <row r="7" spans="1:16" ht="18.75" thickBot="1" x14ac:dyDescent="0.3">
      <c r="A7" s="181" t="s">
        <v>246</v>
      </c>
      <c r="B7" s="192"/>
      <c r="C7" s="182"/>
      <c r="D7" s="183"/>
    </row>
    <row r="8" spans="1:16" ht="15.75" x14ac:dyDescent="0.25">
      <c r="A8" s="187" t="s">
        <v>118</v>
      </c>
      <c r="B8" s="187" t="s">
        <v>119</v>
      </c>
      <c r="C8" s="187" t="s">
        <v>120</v>
      </c>
      <c r="D8" s="187" t="s">
        <v>260</v>
      </c>
    </row>
    <row r="9" spans="1:16" ht="36.75" thickBot="1" x14ac:dyDescent="0.3">
      <c r="A9" s="77">
        <v>15</v>
      </c>
      <c r="B9" s="77" t="s">
        <v>138</v>
      </c>
      <c r="C9" s="77" t="s">
        <v>149</v>
      </c>
      <c r="D9" s="133" t="s">
        <v>259</v>
      </c>
    </row>
    <row r="10" spans="1:16" ht="15.75" thickBot="1" x14ac:dyDescent="0.3"/>
    <row r="11" spans="1:16" ht="34.9" customHeight="1" thickBot="1" x14ac:dyDescent="0.3">
      <c r="A11" s="24" t="s">
        <v>4</v>
      </c>
      <c r="B11" s="262">
        <f>'Mandatory Requirements'!C7</f>
        <v>0</v>
      </c>
      <c r="C11" s="263"/>
    </row>
    <row r="12" spans="1:16" ht="10.9" customHeight="1" x14ac:dyDescent="0.25">
      <c r="B12" s="2"/>
    </row>
    <row r="13" spans="1:16" ht="20.25" x14ac:dyDescent="0.25">
      <c r="A13" s="31" t="s">
        <v>5</v>
      </c>
      <c r="B13" s="2"/>
    </row>
    <row r="14" spans="1:16" ht="8.4499999999999993" customHeight="1" x14ac:dyDescent="0.25">
      <c r="A14" s="37"/>
      <c r="B14" s="2"/>
    </row>
    <row r="15" spans="1:16" ht="20.25" x14ac:dyDescent="0.25">
      <c r="A15" s="148" t="s">
        <v>116</v>
      </c>
      <c r="B15" s="2"/>
    </row>
    <row r="16" spans="1:16" x14ac:dyDescent="0.25">
      <c r="A16" s="10"/>
      <c r="B16" s="2"/>
    </row>
    <row r="17" spans="1:10" ht="15.75" x14ac:dyDescent="0.25">
      <c r="A17" s="16" t="s">
        <v>6</v>
      </c>
      <c r="B17" s="7"/>
      <c r="C17" s="7"/>
      <c r="D17" s="7"/>
      <c r="E17" s="7"/>
      <c r="F17" s="264"/>
      <c r="G17" s="7"/>
      <c r="H17" s="7"/>
      <c r="I17" s="7"/>
      <c r="J17" s="7"/>
    </row>
    <row r="18" spans="1:10" ht="15.75" x14ac:dyDescent="0.25">
      <c r="A18" s="25" t="s">
        <v>7</v>
      </c>
      <c r="B18" s="7"/>
      <c r="C18" s="7"/>
      <c r="D18" s="7"/>
      <c r="E18" s="7"/>
      <c r="F18" s="264"/>
      <c r="G18" s="7"/>
      <c r="H18" s="7"/>
      <c r="I18" s="7"/>
      <c r="J18" s="7"/>
    </row>
    <row r="19" spans="1:10" ht="15.75" thickBot="1" x14ac:dyDescent="0.3"/>
    <row r="20" spans="1:10" ht="120.6" customHeight="1" thickBot="1" x14ac:dyDescent="0.3">
      <c r="A20" s="3" t="s">
        <v>106</v>
      </c>
      <c r="B20" s="3" t="s">
        <v>9</v>
      </c>
      <c r="C20" s="8" t="s">
        <v>26</v>
      </c>
      <c r="D20" s="4" t="s">
        <v>278</v>
      </c>
      <c r="E20" s="5" t="s">
        <v>265</v>
      </c>
      <c r="F20" s="4" t="s">
        <v>266</v>
      </c>
    </row>
    <row r="21" spans="1:10" s="11" customFormat="1" ht="22.9" customHeight="1" thickBot="1" x14ac:dyDescent="0.25">
      <c r="A21" s="12" t="s">
        <v>117</v>
      </c>
      <c r="B21" s="12" t="s">
        <v>14</v>
      </c>
      <c r="C21" s="13">
        <v>123456</v>
      </c>
      <c r="D21" s="13">
        <v>0.22220000000000001</v>
      </c>
      <c r="E21" s="13">
        <v>0.1111</v>
      </c>
      <c r="F21" s="13">
        <v>0.1111</v>
      </c>
    </row>
    <row r="22" spans="1:10" ht="36.6" customHeight="1" thickBot="1" x14ac:dyDescent="0.3">
      <c r="A22" s="15"/>
      <c r="B22" s="15"/>
      <c r="C22" s="20"/>
      <c r="D22" s="197"/>
      <c r="E22" s="186"/>
      <c r="F22" s="186"/>
    </row>
    <row r="24" spans="1:10" s="66" customFormat="1" ht="15.75" x14ac:dyDescent="0.25">
      <c r="A24" s="60" t="s">
        <v>175</v>
      </c>
    </row>
    <row r="25" spans="1:10" s="66" customFormat="1" ht="15.75" thickBot="1" x14ac:dyDescent="0.3"/>
    <row r="26" spans="1:10" s="66" customFormat="1" ht="116.25" customHeight="1" thickBot="1" x14ac:dyDescent="0.3">
      <c r="A26" s="112" t="s">
        <v>9</v>
      </c>
      <c r="B26" s="196" t="s">
        <v>273</v>
      </c>
      <c r="C26" s="8" t="s">
        <v>10</v>
      </c>
      <c r="D26" s="3" t="s">
        <v>11</v>
      </c>
      <c r="E26" s="8" t="s">
        <v>12</v>
      </c>
      <c r="F26" s="213" t="s">
        <v>13</v>
      </c>
      <c r="G26" s="5" t="s">
        <v>274</v>
      </c>
      <c r="H26" s="8" t="s">
        <v>275</v>
      </c>
      <c r="I26" s="8" t="s">
        <v>276</v>
      </c>
      <c r="J26" s="8" t="s">
        <v>279</v>
      </c>
    </row>
    <row r="27" spans="1:10" s="66" customFormat="1" ht="22.15" customHeight="1" x14ac:dyDescent="0.25">
      <c r="A27" s="208">
        <f>B22</f>
        <v>0</v>
      </c>
      <c r="B27" s="111"/>
      <c r="C27" s="113"/>
      <c r="D27" s="113"/>
      <c r="E27" s="113"/>
      <c r="F27" s="111"/>
      <c r="G27" s="219">
        <f>$E$22*B27</f>
        <v>0</v>
      </c>
      <c r="H27" s="198"/>
      <c r="I27" s="215">
        <f>$F$22*H27</f>
        <v>0</v>
      </c>
      <c r="J27" s="215">
        <f>$D$22*B27</f>
        <v>0</v>
      </c>
    </row>
    <row r="28" spans="1:10" s="66" customFormat="1" ht="22.15" customHeight="1" x14ac:dyDescent="0.25">
      <c r="A28" s="209">
        <f>B22</f>
        <v>0</v>
      </c>
      <c r="B28" s="73"/>
      <c r="C28" s="114"/>
      <c r="D28" s="114"/>
      <c r="E28" s="114"/>
      <c r="F28" s="73"/>
      <c r="G28" s="219">
        <f t="shared" ref="G28:G34" si="0">$E$22*B28</f>
        <v>0</v>
      </c>
      <c r="H28" s="198"/>
      <c r="I28" s="215">
        <f t="shared" ref="I28:I34" si="1">$F$22*H28</f>
        <v>0</v>
      </c>
      <c r="J28" s="216">
        <f t="shared" ref="J28:J34" si="2">$D$22*B28</f>
        <v>0</v>
      </c>
    </row>
    <row r="29" spans="1:10" s="66" customFormat="1" ht="22.15" customHeight="1" x14ac:dyDescent="0.25">
      <c r="A29" s="209">
        <f>B22</f>
        <v>0</v>
      </c>
      <c r="B29" s="73"/>
      <c r="C29" s="114"/>
      <c r="D29" s="114"/>
      <c r="E29" s="114"/>
      <c r="F29" s="73"/>
      <c r="G29" s="219">
        <f t="shared" si="0"/>
        <v>0</v>
      </c>
      <c r="H29" s="198"/>
      <c r="I29" s="215">
        <f t="shared" si="1"/>
        <v>0</v>
      </c>
      <c r="J29" s="216">
        <f t="shared" si="2"/>
        <v>0</v>
      </c>
    </row>
    <row r="30" spans="1:10" s="66" customFormat="1" ht="22.15" customHeight="1" x14ac:dyDescent="0.25">
      <c r="A30" s="209">
        <f>B22</f>
        <v>0</v>
      </c>
      <c r="B30" s="73"/>
      <c r="C30" s="114"/>
      <c r="D30" s="114"/>
      <c r="E30" s="114"/>
      <c r="F30" s="73"/>
      <c r="G30" s="219">
        <f t="shared" si="0"/>
        <v>0</v>
      </c>
      <c r="H30" s="198"/>
      <c r="I30" s="215">
        <f t="shared" si="1"/>
        <v>0</v>
      </c>
      <c r="J30" s="216">
        <f t="shared" si="2"/>
        <v>0</v>
      </c>
    </row>
    <row r="31" spans="1:10" s="66" customFormat="1" ht="22.15" customHeight="1" x14ac:dyDescent="0.25">
      <c r="A31" s="209">
        <f>B22</f>
        <v>0</v>
      </c>
      <c r="B31" s="73"/>
      <c r="C31" s="114"/>
      <c r="D31" s="114"/>
      <c r="E31" s="114"/>
      <c r="F31" s="73"/>
      <c r="G31" s="219">
        <f t="shared" si="0"/>
        <v>0</v>
      </c>
      <c r="H31" s="198"/>
      <c r="I31" s="215">
        <f t="shared" si="1"/>
        <v>0</v>
      </c>
      <c r="J31" s="216">
        <f t="shared" si="2"/>
        <v>0</v>
      </c>
    </row>
    <row r="32" spans="1:10" s="66" customFormat="1" ht="22.15" customHeight="1" x14ac:dyDescent="0.25">
      <c r="A32" s="209">
        <f>B22</f>
        <v>0</v>
      </c>
      <c r="B32" s="73"/>
      <c r="C32" s="114"/>
      <c r="D32" s="114"/>
      <c r="E32" s="114"/>
      <c r="F32" s="75"/>
      <c r="G32" s="219">
        <f t="shared" si="0"/>
        <v>0</v>
      </c>
      <c r="H32" s="198"/>
      <c r="I32" s="215">
        <f t="shared" si="1"/>
        <v>0</v>
      </c>
      <c r="J32" s="216">
        <f t="shared" si="2"/>
        <v>0</v>
      </c>
    </row>
    <row r="33" spans="1:10" s="66" customFormat="1" ht="22.15" customHeight="1" x14ac:dyDescent="0.25">
      <c r="A33" s="209">
        <f>B22</f>
        <v>0</v>
      </c>
      <c r="B33" s="73"/>
      <c r="C33" s="114"/>
      <c r="D33" s="114"/>
      <c r="E33" s="114"/>
      <c r="F33" s="75"/>
      <c r="G33" s="219">
        <f t="shared" si="0"/>
        <v>0</v>
      </c>
      <c r="H33" s="198"/>
      <c r="I33" s="215">
        <f t="shared" si="1"/>
        <v>0</v>
      </c>
      <c r="J33" s="216">
        <f t="shared" si="2"/>
        <v>0</v>
      </c>
    </row>
    <row r="34" spans="1:10" s="66" customFormat="1" ht="22.15" customHeight="1" thickBot="1" x14ac:dyDescent="0.3">
      <c r="A34" s="210">
        <f>B22</f>
        <v>0</v>
      </c>
      <c r="B34" s="74"/>
      <c r="C34" s="115"/>
      <c r="D34" s="115"/>
      <c r="E34" s="115"/>
      <c r="F34" s="74"/>
      <c r="G34" s="220">
        <f t="shared" si="0"/>
        <v>0</v>
      </c>
      <c r="H34" s="199"/>
      <c r="I34" s="221">
        <f t="shared" si="1"/>
        <v>0</v>
      </c>
      <c r="J34" s="218">
        <f t="shared" si="2"/>
        <v>0</v>
      </c>
    </row>
    <row r="36" spans="1:10" ht="15.75" x14ac:dyDescent="0.25">
      <c r="A36" s="16" t="s">
        <v>15</v>
      </c>
    </row>
    <row r="37" spans="1:10" ht="15.75" x14ac:dyDescent="0.25">
      <c r="A37" s="60" t="s">
        <v>255</v>
      </c>
      <c r="B37" s="46"/>
      <c r="C37" s="46"/>
      <c r="D37" s="46"/>
      <c r="E37" s="46"/>
      <c r="F37" s="46"/>
    </row>
    <row r="38" spans="1:10" ht="15.75" x14ac:dyDescent="0.25">
      <c r="A38" s="177">
        <f>'Estimated Usage'!E19</f>
        <v>69305467</v>
      </c>
      <c r="B38" s="178" t="str">
        <f>'Estimated Usage'!F19</f>
        <v>IU (VWF)</v>
      </c>
      <c r="C38" s="46"/>
      <c r="D38" s="46"/>
      <c r="E38" s="46"/>
      <c r="F38" s="46"/>
    </row>
    <row r="39" spans="1:10" ht="15.75" thickBot="1" x14ac:dyDescent="0.3"/>
    <row r="40" spans="1:10" ht="37.9" customHeight="1" thickBot="1" x14ac:dyDescent="0.3">
      <c r="A40" s="6" t="s">
        <v>24</v>
      </c>
    </row>
    <row r="41" spans="1:10" ht="28.15" customHeight="1" thickBot="1" x14ac:dyDescent="0.3">
      <c r="A41" s="94"/>
    </row>
    <row r="42" spans="1:10" ht="15.75" x14ac:dyDescent="0.25">
      <c r="A42" s="16"/>
    </row>
    <row r="43" spans="1:10" ht="15.75" x14ac:dyDescent="0.25">
      <c r="A43" s="25" t="s">
        <v>16</v>
      </c>
    </row>
    <row r="44" spans="1:10" ht="15.75" thickBot="1" x14ac:dyDescent="0.3"/>
    <row r="45" spans="1:10" ht="60.6" customHeight="1" thickBot="1" x14ac:dyDescent="0.3">
      <c r="A45" s="1" t="s">
        <v>8</v>
      </c>
      <c r="B45" s="6" t="s">
        <v>17</v>
      </c>
      <c r="C45" s="5" t="s">
        <v>18</v>
      </c>
      <c r="D45" s="6" t="s">
        <v>19</v>
      </c>
      <c r="E45" s="5" t="s">
        <v>20</v>
      </c>
    </row>
    <row r="46" spans="1:10" ht="112.5" customHeight="1" x14ac:dyDescent="0.25">
      <c r="A46" s="230" t="s">
        <v>282</v>
      </c>
      <c r="B46" s="9"/>
      <c r="C46" s="9"/>
      <c r="D46" s="9"/>
      <c r="E46" s="9"/>
    </row>
    <row r="47" spans="1:10" ht="112.5" customHeight="1" x14ac:dyDescent="0.25">
      <c r="A47" s="231" t="s">
        <v>283</v>
      </c>
      <c r="B47" s="17"/>
      <c r="C47" s="17"/>
      <c r="D47" s="17"/>
      <c r="E47" s="17"/>
    </row>
    <row r="48" spans="1:10" ht="112.5" customHeight="1" x14ac:dyDescent="0.25">
      <c r="A48" s="231" t="s">
        <v>284</v>
      </c>
      <c r="B48" s="17"/>
      <c r="C48" s="17"/>
      <c r="D48" s="17"/>
      <c r="E48" s="17"/>
    </row>
    <row r="49" spans="1:5" ht="112.5" customHeight="1" thickBot="1" x14ac:dyDescent="0.3">
      <c r="A49" s="232" t="s">
        <v>285</v>
      </c>
      <c r="B49" s="18"/>
      <c r="C49" s="18"/>
      <c r="D49" s="18"/>
      <c r="E49" s="18"/>
    </row>
    <row r="52" spans="1:5" ht="15.75" x14ac:dyDescent="0.25">
      <c r="A52" s="16" t="s">
        <v>25</v>
      </c>
    </row>
    <row r="53" spans="1:5" ht="15.75" x14ac:dyDescent="0.25">
      <c r="A53" s="16"/>
    </row>
    <row r="54" spans="1:5" ht="15.75" x14ac:dyDescent="0.25">
      <c r="A54" s="60" t="s">
        <v>160</v>
      </c>
    </row>
    <row r="55" spans="1:5" ht="16.5" thickBot="1" x14ac:dyDescent="0.3">
      <c r="A55" s="16"/>
    </row>
    <row r="56" spans="1:5" ht="36.75" thickBot="1" x14ac:dyDescent="0.3">
      <c r="A56" s="14" t="s">
        <v>161</v>
      </c>
    </row>
    <row r="57" spans="1:5" ht="29.25" customHeight="1" thickBot="1" x14ac:dyDescent="0.3">
      <c r="A57" s="19"/>
    </row>
    <row r="58" spans="1:5" x14ac:dyDescent="0.25">
      <c r="A58" s="103"/>
    </row>
    <row r="59" spans="1:5" s="72" customFormat="1" x14ac:dyDescent="0.25">
      <c r="A59" s="70"/>
      <c r="B59" s="71"/>
    </row>
  </sheetData>
  <sheetProtection algorithmName="SHA-512" hashValue="Pt7d01mtmTXzxQYOh3DbObZnWyF5KnX3os30z6z+IDiohYOrsO51qEedjRkSMEjnEMA7/+xytGoj5g70J03yMg==" saltValue="9Yqmgu9YGXpu+NXRDeruUg==" spinCount="100000" sheet="1" selectLockedCells="1"/>
  <mergeCells count="3">
    <mergeCell ref="B11:C11"/>
    <mergeCell ref="F17:F18"/>
    <mergeCell ref="B5:F5"/>
  </mergeCells>
  <pageMargins left="0.7" right="0.7" top="0.75" bottom="0.75" header="0.3" footer="0.3"/>
  <pageSetup paperSize="9" scale="3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328A-C86D-4968-8F0C-51CE1CEAF00A}">
  <sheetPr>
    <tabColor rgb="FF00B0F0"/>
    <pageSetUpPr fitToPage="1"/>
  </sheetPr>
  <dimension ref="A1:O64"/>
  <sheetViews>
    <sheetView showGridLines="0" zoomScale="80" zoomScaleNormal="80" workbookViewId="0">
      <selection activeCell="B48" sqref="B48"/>
    </sheetView>
  </sheetViews>
  <sheetFormatPr defaultColWidth="8.85546875" defaultRowHeight="15" x14ac:dyDescent="0.25"/>
  <cols>
    <col min="1" max="1" width="63" customWidth="1"/>
    <col min="2" max="2" width="50.28515625" customWidth="1"/>
    <col min="3" max="3" width="40.42578125" bestFit="1" customWidth="1"/>
    <col min="4" max="4" width="32.42578125" customWidth="1"/>
    <col min="5" max="5" width="31.28515625" customWidth="1"/>
    <col min="6" max="6" width="29.28515625" customWidth="1"/>
    <col min="7" max="7" width="25.5703125" customWidth="1"/>
    <col min="8" max="8" width="27.28515625" customWidth="1"/>
  </cols>
  <sheetData>
    <row r="1" spans="1:15" ht="20.25" x14ac:dyDescent="0.3">
      <c r="A1" s="62" t="str">
        <f>'Award Criteria'!A1</f>
        <v>Document No.05a - Offer Schedule</v>
      </c>
      <c r="F1" s="43" t="s">
        <v>174</v>
      </c>
      <c r="G1" s="43"/>
      <c r="H1" s="43"/>
      <c r="I1" s="43"/>
      <c r="J1" s="43"/>
      <c r="O1" s="36"/>
    </row>
    <row r="2" spans="1:15" ht="18" x14ac:dyDescent="0.25">
      <c r="A2" s="23"/>
    </row>
    <row r="3" spans="1:15" ht="20.25" x14ac:dyDescent="0.25">
      <c r="A3" s="153" t="s">
        <v>1</v>
      </c>
      <c r="B3" s="154" t="str">
        <f>'Award Criteria'!B3:K3</f>
        <v>CM/PHS/22/5561</v>
      </c>
      <c r="C3" s="158"/>
      <c r="D3" s="158"/>
      <c r="E3" s="158"/>
      <c r="F3" s="158"/>
    </row>
    <row r="4" spans="1:15" ht="20.25" x14ac:dyDescent="0.25">
      <c r="A4" s="153" t="s">
        <v>2</v>
      </c>
      <c r="B4" s="154" t="str">
        <f>'Award Criteria'!B4:K4</f>
        <v>NHS National Framework Agreement for the supply of products for the treatment of Blood Disorders including Haemophilia A and B</v>
      </c>
      <c r="C4" s="158"/>
      <c r="D4" s="158"/>
      <c r="E4" s="158"/>
      <c r="F4" s="158"/>
    </row>
    <row r="5" spans="1:15" ht="35.2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15" ht="21" thickBot="1" x14ac:dyDescent="0.35">
      <c r="A6" s="21"/>
      <c r="B6" s="22"/>
    </row>
    <row r="7" spans="1:15" ht="18.75" thickBot="1" x14ac:dyDescent="0.3">
      <c r="A7" s="181" t="s">
        <v>247</v>
      </c>
      <c r="B7" s="192"/>
      <c r="C7" s="182"/>
      <c r="D7" s="183"/>
    </row>
    <row r="8" spans="1:15" ht="15.75" x14ac:dyDescent="0.25">
      <c r="A8" s="187" t="s">
        <v>118</v>
      </c>
      <c r="B8" s="187" t="s">
        <v>119</v>
      </c>
      <c r="C8" s="187" t="s">
        <v>120</v>
      </c>
      <c r="D8" s="187" t="s">
        <v>260</v>
      </c>
    </row>
    <row r="9" spans="1:15" ht="36.75" thickBot="1" x14ac:dyDescent="0.3">
      <c r="A9" s="77">
        <v>16</v>
      </c>
      <c r="B9" s="77" t="s">
        <v>139</v>
      </c>
      <c r="C9" s="77" t="s">
        <v>149</v>
      </c>
      <c r="D9" s="133" t="s">
        <v>259</v>
      </c>
    </row>
    <row r="10" spans="1:15" ht="15.75" thickBot="1" x14ac:dyDescent="0.3"/>
    <row r="11" spans="1:15" ht="34.9" customHeight="1" thickBot="1" x14ac:dyDescent="0.3">
      <c r="A11" s="24" t="s">
        <v>4</v>
      </c>
      <c r="B11" s="262">
        <f>'Mandatory Requirements'!C7</f>
        <v>0</v>
      </c>
      <c r="C11" s="263"/>
    </row>
    <row r="12" spans="1:15" ht="10.9" customHeight="1" x14ac:dyDescent="0.25">
      <c r="B12" s="2"/>
    </row>
    <row r="13" spans="1:15" ht="20.25" x14ac:dyDescent="0.25">
      <c r="A13" s="31" t="s">
        <v>5</v>
      </c>
      <c r="B13" s="2"/>
    </row>
    <row r="14" spans="1:15" ht="8.4499999999999993" customHeight="1" x14ac:dyDescent="0.25">
      <c r="A14" s="37"/>
      <c r="B14" s="2"/>
    </row>
    <row r="15" spans="1:15" ht="20.25" x14ac:dyDescent="0.25">
      <c r="A15" s="148" t="s">
        <v>116</v>
      </c>
      <c r="B15" s="2"/>
    </row>
    <row r="16" spans="1:15"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0.6" customHeight="1" thickBot="1" x14ac:dyDescent="0.3">
      <c r="A20" s="3" t="s">
        <v>106</v>
      </c>
      <c r="B20" s="3" t="s">
        <v>9</v>
      </c>
      <c r="C20" s="8" t="s">
        <v>26</v>
      </c>
      <c r="D20" s="4" t="s">
        <v>23</v>
      </c>
      <c r="E20" s="5" t="s">
        <v>263</v>
      </c>
      <c r="F20" s="96"/>
    </row>
    <row r="21" spans="1:9" s="11" customFormat="1" ht="22.9" customHeight="1" thickBot="1" x14ac:dyDescent="0.25">
      <c r="A21" s="12" t="s">
        <v>117</v>
      </c>
      <c r="B21" s="12" t="s">
        <v>14</v>
      </c>
      <c r="C21" s="13">
        <v>123456</v>
      </c>
      <c r="D21" s="13">
        <v>0.22220000000000001</v>
      </c>
      <c r="E21" s="13">
        <v>0.1111</v>
      </c>
      <c r="F21" s="97"/>
    </row>
    <row r="22" spans="1:9" ht="36.6" customHeight="1" thickBot="1" x14ac:dyDescent="0.3">
      <c r="A22" s="15"/>
      <c r="B22" s="15"/>
      <c r="C22" s="20"/>
      <c r="D22" s="186"/>
      <c r="E22" s="186"/>
      <c r="F22" s="98"/>
    </row>
    <row r="24" spans="1:9" s="66" customFormat="1" ht="15.75" x14ac:dyDescent="0.25">
      <c r="A24" s="60" t="s">
        <v>175</v>
      </c>
    </row>
    <row r="25" spans="1:9" s="66" customFormat="1" ht="15.75" thickBot="1" x14ac:dyDescent="0.3"/>
    <row r="26" spans="1:9" s="66" customFormat="1" ht="78" customHeight="1" thickBot="1" x14ac:dyDescent="0.3">
      <c r="A26" s="112" t="s">
        <v>9</v>
      </c>
      <c r="B26" s="196" t="s">
        <v>257</v>
      </c>
      <c r="C26" s="8" t="s">
        <v>10</v>
      </c>
      <c r="D26" s="3" t="s">
        <v>11</v>
      </c>
      <c r="E26" s="8" t="s">
        <v>12</v>
      </c>
      <c r="F26" s="213" t="s">
        <v>13</v>
      </c>
      <c r="G26" s="5" t="s">
        <v>258</v>
      </c>
      <c r="H26" s="8" t="s">
        <v>277</v>
      </c>
    </row>
    <row r="27" spans="1:9" s="66" customFormat="1" ht="22.15" customHeight="1" x14ac:dyDescent="0.25">
      <c r="A27" s="208">
        <f>B22</f>
        <v>0</v>
      </c>
      <c r="B27" s="111"/>
      <c r="C27" s="113"/>
      <c r="D27" s="113"/>
      <c r="E27" s="113"/>
      <c r="F27" s="111"/>
      <c r="G27" s="219">
        <f>$E$22*B27</f>
        <v>0</v>
      </c>
      <c r="H27" s="215">
        <f>$D$22*B27</f>
        <v>0</v>
      </c>
    </row>
    <row r="28" spans="1:9" s="66" customFormat="1" ht="22.15" customHeight="1" x14ac:dyDescent="0.25">
      <c r="A28" s="209">
        <f>B22</f>
        <v>0</v>
      </c>
      <c r="B28" s="73"/>
      <c r="C28" s="114"/>
      <c r="D28" s="114"/>
      <c r="E28" s="114"/>
      <c r="F28" s="73"/>
      <c r="G28" s="219">
        <f t="shared" ref="G28:G34" si="0">$E$22*B28</f>
        <v>0</v>
      </c>
      <c r="H28" s="216">
        <f t="shared" ref="H28:H34" si="1">$D$22*B28</f>
        <v>0</v>
      </c>
    </row>
    <row r="29" spans="1:9" s="66" customFormat="1" ht="22.15" customHeight="1" x14ac:dyDescent="0.25">
      <c r="A29" s="209">
        <f>B22</f>
        <v>0</v>
      </c>
      <c r="B29" s="73"/>
      <c r="C29" s="114"/>
      <c r="D29" s="114"/>
      <c r="E29" s="114"/>
      <c r="F29" s="73"/>
      <c r="G29" s="219">
        <f t="shared" si="0"/>
        <v>0</v>
      </c>
      <c r="H29" s="216">
        <f t="shared" si="1"/>
        <v>0</v>
      </c>
    </row>
    <row r="30" spans="1:9" s="66" customFormat="1" ht="22.15" customHeight="1" x14ac:dyDescent="0.25">
      <c r="A30" s="209">
        <f>B22</f>
        <v>0</v>
      </c>
      <c r="B30" s="73"/>
      <c r="C30" s="114"/>
      <c r="D30" s="114"/>
      <c r="E30" s="114"/>
      <c r="F30" s="73"/>
      <c r="G30" s="219">
        <f t="shared" si="0"/>
        <v>0</v>
      </c>
      <c r="H30" s="216">
        <f t="shared" si="1"/>
        <v>0</v>
      </c>
    </row>
    <row r="31" spans="1:9" s="66" customFormat="1" ht="22.15" customHeight="1" x14ac:dyDescent="0.25">
      <c r="A31" s="209">
        <f>B22</f>
        <v>0</v>
      </c>
      <c r="B31" s="73"/>
      <c r="C31" s="114"/>
      <c r="D31" s="114"/>
      <c r="E31" s="114"/>
      <c r="F31" s="73"/>
      <c r="G31" s="219">
        <f t="shared" si="0"/>
        <v>0</v>
      </c>
      <c r="H31" s="216">
        <f t="shared" si="1"/>
        <v>0</v>
      </c>
    </row>
    <row r="32" spans="1:9" s="66" customFormat="1" ht="22.15" customHeight="1" x14ac:dyDescent="0.25">
      <c r="A32" s="209">
        <f>B22</f>
        <v>0</v>
      </c>
      <c r="B32" s="73"/>
      <c r="C32" s="114"/>
      <c r="D32" s="114"/>
      <c r="E32" s="114"/>
      <c r="F32" s="75"/>
      <c r="G32" s="219">
        <f t="shared" si="0"/>
        <v>0</v>
      </c>
      <c r="H32" s="216">
        <f t="shared" si="1"/>
        <v>0</v>
      </c>
    </row>
    <row r="33" spans="1:8" s="66" customFormat="1" ht="22.15" customHeight="1" x14ac:dyDescent="0.25">
      <c r="A33" s="209">
        <f>B22</f>
        <v>0</v>
      </c>
      <c r="B33" s="73"/>
      <c r="C33" s="114"/>
      <c r="D33" s="114"/>
      <c r="E33" s="114"/>
      <c r="F33" s="75"/>
      <c r="G33" s="219">
        <f t="shared" si="0"/>
        <v>0</v>
      </c>
      <c r="H33" s="216">
        <f t="shared" si="1"/>
        <v>0</v>
      </c>
    </row>
    <row r="34" spans="1:8" s="66" customFormat="1" ht="22.15" customHeight="1" thickBot="1" x14ac:dyDescent="0.3">
      <c r="A34" s="210">
        <f>B22</f>
        <v>0</v>
      </c>
      <c r="B34" s="74"/>
      <c r="C34" s="115"/>
      <c r="D34" s="115"/>
      <c r="E34" s="115"/>
      <c r="F34" s="74"/>
      <c r="G34" s="220">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7">
        <f>'Estimated Usage'!E20</f>
        <v>2977333</v>
      </c>
      <c r="B38" s="178" t="str">
        <f>'Estimated Usage'!F20</f>
        <v>IU</v>
      </c>
      <c r="C38" s="46"/>
      <c r="D38" s="46"/>
      <c r="E38" s="46"/>
      <c r="F38" s="46"/>
    </row>
    <row r="39" spans="1:8" ht="15.75" thickBot="1" x14ac:dyDescent="0.3"/>
    <row r="40" spans="1:8" ht="37.9" customHeight="1" thickBot="1" x14ac:dyDescent="0.3">
      <c r="A40" s="6" t="s">
        <v>24</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65.25" customHeight="1" x14ac:dyDescent="0.25">
      <c r="A46" s="100" t="s">
        <v>156</v>
      </c>
      <c r="B46" s="9"/>
      <c r="C46" s="9"/>
      <c r="D46" s="9"/>
      <c r="E46" s="9"/>
    </row>
    <row r="47" spans="1:8" ht="65.25" customHeight="1" x14ac:dyDescent="0.25">
      <c r="A47" s="101" t="s">
        <v>157</v>
      </c>
      <c r="B47" s="17"/>
      <c r="C47" s="17"/>
      <c r="D47" s="17"/>
      <c r="E47" s="17"/>
    </row>
    <row r="48" spans="1:8" ht="65.25" customHeight="1" x14ac:dyDescent="0.25">
      <c r="A48" s="101" t="s">
        <v>158</v>
      </c>
      <c r="B48" s="17"/>
      <c r="C48" s="17"/>
      <c r="D48" s="17"/>
      <c r="E48" s="17"/>
    </row>
    <row r="49" spans="1:5" ht="65.25" customHeight="1" thickBot="1" x14ac:dyDescent="0.3">
      <c r="A49" s="102" t="s">
        <v>159</v>
      </c>
      <c r="B49" s="18"/>
      <c r="C49" s="18"/>
      <c r="D49" s="18"/>
      <c r="E49" s="18"/>
    </row>
    <row r="52" spans="1:5" ht="15.75" x14ac:dyDescent="0.25">
      <c r="A52" s="16" t="s">
        <v>25</v>
      </c>
    </row>
    <row r="53" spans="1:5" ht="15.75" x14ac:dyDescent="0.25">
      <c r="A53" s="16"/>
    </row>
    <row r="54" spans="1:5" ht="15.75" x14ac:dyDescent="0.25">
      <c r="A54" s="60" t="s">
        <v>160</v>
      </c>
    </row>
    <row r="55" spans="1:5" ht="16.5" thickBot="1" x14ac:dyDescent="0.3">
      <c r="A55" s="16"/>
    </row>
    <row r="56" spans="1:5" ht="36.75" thickBot="1" x14ac:dyDescent="0.3">
      <c r="A56" s="14" t="s">
        <v>161</v>
      </c>
    </row>
    <row r="57" spans="1:5" ht="29.25" customHeight="1" thickBot="1" x14ac:dyDescent="0.3">
      <c r="A57" s="19"/>
    </row>
    <row r="58" spans="1:5" x14ac:dyDescent="0.25">
      <c r="A58" s="103"/>
    </row>
    <row r="59" spans="1:5" s="66" customFormat="1" ht="15.75" x14ac:dyDescent="0.25">
      <c r="A59" s="60" t="s">
        <v>123</v>
      </c>
    </row>
    <row r="60" spans="1:5" s="66" customFormat="1" ht="16.5" thickBot="1" x14ac:dyDescent="0.3">
      <c r="A60" s="67"/>
    </row>
    <row r="61" spans="1:5" s="66" customFormat="1" ht="55.9" customHeight="1" thickBot="1" x14ac:dyDescent="0.3">
      <c r="A61" s="14" t="s">
        <v>101</v>
      </c>
      <c r="B61" s="14" t="s">
        <v>102</v>
      </c>
      <c r="C61" s="14" t="s">
        <v>103</v>
      </c>
      <c r="D61" s="68"/>
    </row>
    <row r="62" spans="1:5" s="66" customFormat="1" ht="28.9" customHeight="1" thickBot="1" x14ac:dyDescent="0.3">
      <c r="A62" s="19"/>
      <c r="B62" s="95"/>
      <c r="C62" s="19"/>
      <c r="D62" s="69"/>
    </row>
    <row r="63" spans="1:5" s="66" customFormat="1" ht="15.75" x14ac:dyDescent="0.25">
      <c r="A63" s="67"/>
    </row>
    <row r="64" spans="1:5" s="72" customFormat="1" x14ac:dyDescent="0.25">
      <c r="A64" s="70"/>
      <c r="B64" s="71"/>
    </row>
  </sheetData>
  <sheetProtection algorithmName="SHA-512" hashValue="XlI26RNpkT23fT2CVyHydM2AwG08R83MHjTseqT5rsw2wryBkxZyFgMn9Xo+v+WX/I/XP+TkasZS1Z91D/La+w==" saltValue="hFOIilvFe/fkjSuLfYNBzw==" spinCount="100000" sheet="1" selectLockedCells="1"/>
  <mergeCells count="3">
    <mergeCell ref="B11:C11"/>
    <mergeCell ref="F17:F18"/>
    <mergeCell ref="B5:F5"/>
  </mergeCells>
  <pageMargins left="0.7" right="0.7" top="0.75" bottom="0.75" header="0.3" footer="0.3"/>
  <pageSetup paperSize="9" scale="3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6D15-D6C2-42F4-8ECF-97C5152D8C56}">
  <sheetPr>
    <tabColor rgb="FF00B0F0"/>
    <pageSetUpPr fitToPage="1"/>
  </sheetPr>
  <dimension ref="A1:O64"/>
  <sheetViews>
    <sheetView showGridLines="0" zoomScale="80" zoomScaleNormal="80" workbookViewId="0">
      <selection activeCell="B48" sqref="B48"/>
    </sheetView>
  </sheetViews>
  <sheetFormatPr defaultColWidth="8.85546875" defaultRowHeight="15" x14ac:dyDescent="0.25"/>
  <cols>
    <col min="1" max="1" width="71.42578125" customWidth="1"/>
    <col min="2" max="2" width="47.42578125" customWidth="1"/>
    <col min="3" max="3" width="40.42578125" bestFit="1" customWidth="1"/>
    <col min="4" max="4" width="32.42578125" customWidth="1"/>
    <col min="5" max="5" width="31.28515625" customWidth="1"/>
    <col min="6" max="6" width="29.28515625" customWidth="1"/>
    <col min="7" max="7" width="30.140625" customWidth="1"/>
    <col min="8" max="8" width="34.5703125" customWidth="1"/>
  </cols>
  <sheetData>
    <row r="1" spans="1:15" ht="20.25" x14ac:dyDescent="0.3">
      <c r="A1" s="62" t="str">
        <f>'Award Criteria'!A1</f>
        <v>Document No.05a - Offer Schedule</v>
      </c>
      <c r="D1" s="43"/>
      <c r="E1" s="43"/>
      <c r="F1" s="43" t="s">
        <v>174</v>
      </c>
      <c r="G1" s="43"/>
      <c r="O1" s="36"/>
    </row>
    <row r="2" spans="1:15" ht="18" x14ac:dyDescent="0.25">
      <c r="A2" s="23"/>
    </row>
    <row r="3" spans="1:15" ht="20.25" x14ac:dyDescent="0.25">
      <c r="A3" s="153" t="s">
        <v>1</v>
      </c>
      <c r="B3" s="154" t="str">
        <f>'Award Criteria'!B3:K3</f>
        <v>CM/PHS/22/5561</v>
      </c>
      <c r="C3" s="158"/>
      <c r="D3" s="158"/>
      <c r="E3" s="158"/>
      <c r="F3" s="158"/>
    </row>
    <row r="4" spans="1:15" ht="20.25" x14ac:dyDescent="0.25">
      <c r="A4" s="153" t="s">
        <v>2</v>
      </c>
      <c r="B4" s="154" t="str">
        <f>'Award Criteria'!B4:K4</f>
        <v>NHS National Framework Agreement for the supply of products for the treatment of Blood Disorders including Haemophilia A and B</v>
      </c>
      <c r="C4" s="158"/>
      <c r="D4" s="158"/>
      <c r="E4" s="158"/>
      <c r="F4" s="158"/>
    </row>
    <row r="5" spans="1:15" ht="36"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15" ht="21" thickBot="1" x14ac:dyDescent="0.35">
      <c r="A6" s="21"/>
      <c r="B6" s="22"/>
    </row>
    <row r="7" spans="1:15" ht="18.75" thickBot="1" x14ac:dyDescent="0.3">
      <c r="A7" s="181" t="s">
        <v>248</v>
      </c>
      <c r="B7" s="192"/>
      <c r="C7" s="182"/>
      <c r="D7" s="183"/>
    </row>
    <row r="8" spans="1:15" ht="15.75" x14ac:dyDescent="0.25">
      <c r="A8" s="187" t="s">
        <v>118</v>
      </c>
      <c r="B8" s="187" t="s">
        <v>119</v>
      </c>
      <c r="C8" s="187" t="s">
        <v>120</v>
      </c>
      <c r="D8" s="187" t="s">
        <v>260</v>
      </c>
    </row>
    <row r="9" spans="1:15" ht="36.75" thickBot="1" x14ac:dyDescent="0.3">
      <c r="A9" s="77">
        <v>17</v>
      </c>
      <c r="B9" s="77" t="s">
        <v>140</v>
      </c>
      <c r="C9" s="77" t="s">
        <v>149</v>
      </c>
      <c r="D9" s="133" t="s">
        <v>259</v>
      </c>
    </row>
    <row r="10" spans="1:15" ht="15.75" thickBot="1" x14ac:dyDescent="0.3"/>
    <row r="11" spans="1:15" ht="34.9" customHeight="1" thickBot="1" x14ac:dyDescent="0.3">
      <c r="A11" s="24" t="s">
        <v>4</v>
      </c>
      <c r="B11" s="262">
        <f>'Mandatory Requirements'!C7</f>
        <v>0</v>
      </c>
      <c r="C11" s="263"/>
    </row>
    <row r="12" spans="1:15" ht="10.9" customHeight="1" x14ac:dyDescent="0.25">
      <c r="B12" s="2"/>
    </row>
    <row r="13" spans="1:15" ht="20.25" x14ac:dyDescent="0.25">
      <c r="A13" s="31" t="s">
        <v>5</v>
      </c>
      <c r="B13" s="2"/>
    </row>
    <row r="14" spans="1:15" ht="8.4499999999999993" customHeight="1" x14ac:dyDescent="0.25">
      <c r="A14" s="37"/>
      <c r="B14" s="2"/>
    </row>
    <row r="15" spans="1:15" ht="20.25" x14ac:dyDescent="0.25">
      <c r="A15" s="148" t="s">
        <v>116</v>
      </c>
      <c r="B15" s="2"/>
    </row>
    <row r="16" spans="1:15"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0.6" customHeight="1" thickBot="1" x14ac:dyDescent="0.3">
      <c r="A20" s="3" t="s">
        <v>106</v>
      </c>
      <c r="B20" s="3" t="s">
        <v>9</v>
      </c>
      <c r="C20" s="8" t="s">
        <v>26</v>
      </c>
      <c r="D20" s="4" t="s">
        <v>23</v>
      </c>
      <c r="E20" s="5" t="s">
        <v>263</v>
      </c>
      <c r="F20" s="96"/>
    </row>
    <row r="21" spans="1:9" s="11" customFormat="1" ht="22.9" customHeight="1" thickBot="1" x14ac:dyDescent="0.25">
      <c r="A21" s="12" t="s">
        <v>117</v>
      </c>
      <c r="B21" s="12" t="s">
        <v>14</v>
      </c>
      <c r="C21" s="13">
        <v>123456</v>
      </c>
      <c r="D21" s="13">
        <v>0.22220000000000001</v>
      </c>
      <c r="E21" s="13">
        <v>0.1111</v>
      </c>
      <c r="F21" s="97"/>
    </row>
    <row r="22" spans="1:9" ht="36.6" customHeight="1" thickBot="1" x14ac:dyDescent="0.3">
      <c r="A22" s="15"/>
      <c r="B22" s="15"/>
      <c r="C22" s="20"/>
      <c r="D22" s="186"/>
      <c r="E22" s="186"/>
      <c r="F22" s="98"/>
    </row>
    <row r="24" spans="1:9" s="66" customFormat="1" ht="15.75" x14ac:dyDescent="0.25">
      <c r="A24" s="60" t="s">
        <v>175</v>
      </c>
    </row>
    <row r="25" spans="1:9" s="66" customFormat="1" ht="15.75" thickBot="1" x14ac:dyDescent="0.3"/>
    <row r="26" spans="1:9" s="66" customFormat="1" ht="81.75" customHeight="1" thickBot="1" x14ac:dyDescent="0.3">
      <c r="A26" s="112" t="s">
        <v>9</v>
      </c>
      <c r="B26" s="196" t="s">
        <v>257</v>
      </c>
      <c r="C26" s="8" t="s">
        <v>10</v>
      </c>
      <c r="D26" s="3" t="s">
        <v>11</v>
      </c>
      <c r="E26" s="8" t="s">
        <v>12</v>
      </c>
      <c r="F26" s="213" t="s">
        <v>13</v>
      </c>
      <c r="G26" s="5" t="s">
        <v>258</v>
      </c>
      <c r="H26" s="8" t="s">
        <v>277</v>
      </c>
    </row>
    <row r="27" spans="1:9" s="66" customFormat="1" ht="22.15" customHeight="1" x14ac:dyDescent="0.25">
      <c r="A27" s="208">
        <f>B22</f>
        <v>0</v>
      </c>
      <c r="B27" s="111"/>
      <c r="C27" s="113"/>
      <c r="D27" s="113"/>
      <c r="E27" s="113"/>
      <c r="F27" s="111"/>
      <c r="G27" s="219">
        <f>$E$22*B27</f>
        <v>0</v>
      </c>
      <c r="H27" s="215">
        <f>$D$22*B27</f>
        <v>0</v>
      </c>
    </row>
    <row r="28" spans="1:9" s="66" customFormat="1" ht="22.15" customHeight="1" x14ac:dyDescent="0.25">
      <c r="A28" s="209">
        <f>B22</f>
        <v>0</v>
      </c>
      <c r="B28" s="73"/>
      <c r="C28" s="114"/>
      <c r="D28" s="114"/>
      <c r="E28" s="114"/>
      <c r="F28" s="73"/>
      <c r="G28" s="219">
        <f t="shared" ref="G28:G34" si="0">$E$22*B28</f>
        <v>0</v>
      </c>
      <c r="H28" s="216">
        <f t="shared" ref="H28:H34" si="1">$D$22*B28</f>
        <v>0</v>
      </c>
    </row>
    <row r="29" spans="1:9" s="66" customFormat="1" ht="22.15" customHeight="1" x14ac:dyDescent="0.25">
      <c r="A29" s="209">
        <f>B22</f>
        <v>0</v>
      </c>
      <c r="B29" s="73"/>
      <c r="C29" s="114"/>
      <c r="D29" s="114"/>
      <c r="E29" s="114"/>
      <c r="F29" s="73"/>
      <c r="G29" s="219">
        <f t="shared" si="0"/>
        <v>0</v>
      </c>
      <c r="H29" s="216">
        <f t="shared" si="1"/>
        <v>0</v>
      </c>
    </row>
    <row r="30" spans="1:9" s="66" customFormat="1" ht="22.15" customHeight="1" x14ac:dyDescent="0.25">
      <c r="A30" s="209">
        <f>B22</f>
        <v>0</v>
      </c>
      <c r="B30" s="73"/>
      <c r="C30" s="114"/>
      <c r="D30" s="114"/>
      <c r="E30" s="114"/>
      <c r="F30" s="73"/>
      <c r="G30" s="219">
        <f t="shared" si="0"/>
        <v>0</v>
      </c>
      <c r="H30" s="216">
        <f t="shared" si="1"/>
        <v>0</v>
      </c>
    </row>
    <row r="31" spans="1:9" s="66" customFormat="1" ht="22.15" customHeight="1" x14ac:dyDescent="0.25">
      <c r="A31" s="209">
        <f>B22</f>
        <v>0</v>
      </c>
      <c r="B31" s="73"/>
      <c r="C31" s="114"/>
      <c r="D31" s="114"/>
      <c r="E31" s="114"/>
      <c r="F31" s="73"/>
      <c r="G31" s="219">
        <f t="shared" si="0"/>
        <v>0</v>
      </c>
      <c r="H31" s="216">
        <f t="shared" si="1"/>
        <v>0</v>
      </c>
    </row>
    <row r="32" spans="1:9" s="66" customFormat="1" ht="22.15" customHeight="1" x14ac:dyDescent="0.25">
      <c r="A32" s="209">
        <f>B22</f>
        <v>0</v>
      </c>
      <c r="B32" s="73"/>
      <c r="C32" s="114"/>
      <c r="D32" s="114"/>
      <c r="E32" s="114"/>
      <c r="F32" s="75"/>
      <c r="G32" s="219">
        <f t="shared" si="0"/>
        <v>0</v>
      </c>
      <c r="H32" s="216">
        <f t="shared" si="1"/>
        <v>0</v>
      </c>
    </row>
    <row r="33" spans="1:8" s="66" customFormat="1" ht="22.15" customHeight="1" x14ac:dyDescent="0.25">
      <c r="A33" s="209">
        <f>B22</f>
        <v>0</v>
      </c>
      <c r="B33" s="73"/>
      <c r="C33" s="114"/>
      <c r="D33" s="114"/>
      <c r="E33" s="114"/>
      <c r="F33" s="75"/>
      <c r="G33" s="219">
        <f t="shared" si="0"/>
        <v>0</v>
      </c>
      <c r="H33" s="216">
        <f t="shared" si="1"/>
        <v>0</v>
      </c>
    </row>
    <row r="34" spans="1:8" s="66" customFormat="1" ht="22.15" customHeight="1" thickBot="1" x14ac:dyDescent="0.3">
      <c r="A34" s="210">
        <f>B22</f>
        <v>0</v>
      </c>
      <c r="B34" s="74"/>
      <c r="C34" s="115"/>
      <c r="D34" s="115"/>
      <c r="E34" s="115"/>
      <c r="F34" s="74"/>
      <c r="G34" s="220">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7">
        <f>'Estimated Usage'!E21</f>
        <v>6773000</v>
      </c>
      <c r="B38" s="178" t="str">
        <f>'Estimated Usage'!F21</f>
        <v>IU</v>
      </c>
      <c r="C38" s="46"/>
      <c r="D38" s="46"/>
      <c r="E38" s="46"/>
      <c r="F38" s="46"/>
    </row>
    <row r="39" spans="1:8" ht="15.75" thickBot="1" x14ac:dyDescent="0.3"/>
    <row r="40" spans="1:8" ht="37.9" customHeight="1" thickBot="1" x14ac:dyDescent="0.3">
      <c r="A40" s="6" t="s">
        <v>24</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83.25" customHeight="1" x14ac:dyDescent="0.25">
      <c r="A46" s="100" t="s">
        <v>286</v>
      </c>
      <c r="B46" s="9"/>
      <c r="C46" s="9"/>
      <c r="D46" s="9"/>
      <c r="E46" s="9"/>
    </row>
    <row r="47" spans="1:8" ht="83.25" customHeight="1" x14ac:dyDescent="0.25">
      <c r="A47" s="101" t="s">
        <v>287</v>
      </c>
      <c r="B47" s="17"/>
      <c r="C47" s="17"/>
      <c r="D47" s="17"/>
      <c r="E47" s="17"/>
    </row>
    <row r="48" spans="1:8" ht="83.25" customHeight="1" x14ac:dyDescent="0.25">
      <c r="A48" s="101" t="s">
        <v>288</v>
      </c>
      <c r="B48" s="17"/>
      <c r="C48" s="17"/>
      <c r="D48" s="17"/>
      <c r="E48" s="17"/>
    </row>
    <row r="49" spans="1:5" ht="83.25" customHeight="1" thickBot="1" x14ac:dyDescent="0.3">
      <c r="A49" s="102" t="s">
        <v>289</v>
      </c>
      <c r="B49" s="18"/>
      <c r="C49" s="18"/>
      <c r="D49" s="18"/>
      <c r="E49" s="18"/>
    </row>
    <row r="52" spans="1:5" ht="15.75" x14ac:dyDescent="0.25">
      <c r="A52" s="16" t="s">
        <v>25</v>
      </c>
    </row>
    <row r="53" spans="1:5" ht="15.75" x14ac:dyDescent="0.25">
      <c r="A53" s="16"/>
    </row>
    <row r="54" spans="1:5" ht="15.75" x14ac:dyDescent="0.25">
      <c r="A54" s="60" t="s">
        <v>160</v>
      </c>
    </row>
    <row r="55" spans="1:5" ht="16.5" thickBot="1" x14ac:dyDescent="0.3">
      <c r="A55" s="16"/>
    </row>
    <row r="56" spans="1:5" ht="36.75" thickBot="1" x14ac:dyDescent="0.3">
      <c r="A56" s="14" t="s">
        <v>161</v>
      </c>
    </row>
    <row r="57" spans="1:5" ht="29.25" customHeight="1" thickBot="1" x14ac:dyDescent="0.3">
      <c r="A57" s="19"/>
    </row>
    <row r="58" spans="1:5" x14ac:dyDescent="0.25">
      <c r="A58" s="103"/>
    </row>
    <row r="59" spans="1:5" s="66" customFormat="1" ht="15.75" x14ac:dyDescent="0.25">
      <c r="A59" s="60" t="s">
        <v>123</v>
      </c>
    </row>
    <row r="60" spans="1:5" s="66" customFormat="1" ht="16.5" thickBot="1" x14ac:dyDescent="0.3">
      <c r="A60" s="67"/>
    </row>
    <row r="61" spans="1:5" s="66" customFormat="1" ht="55.9" customHeight="1" thickBot="1" x14ac:dyDescent="0.3">
      <c r="A61" s="14" t="s">
        <v>101</v>
      </c>
      <c r="B61" s="14" t="s">
        <v>102</v>
      </c>
      <c r="C61" s="14" t="s">
        <v>103</v>
      </c>
      <c r="D61" s="68"/>
    </row>
    <row r="62" spans="1:5" s="66" customFormat="1" ht="28.9" customHeight="1" thickBot="1" x14ac:dyDescent="0.3">
      <c r="A62" s="19"/>
      <c r="B62" s="95"/>
      <c r="C62" s="19"/>
      <c r="D62" s="69"/>
    </row>
    <row r="63" spans="1:5" s="66" customFormat="1" ht="15.75" x14ac:dyDescent="0.25">
      <c r="A63" s="67"/>
    </row>
    <row r="64" spans="1:5" s="72" customFormat="1" x14ac:dyDescent="0.25">
      <c r="A64" s="70"/>
      <c r="B64" s="71"/>
    </row>
  </sheetData>
  <sheetProtection algorithmName="SHA-512" hashValue="eVVK5XqmD/r1bS9ztx7foDMjzUX/pujugjcrjsooaTklvkNZRwK0WY/krBYTHHtgUV+eS8nJUvBwnamPEgx+ow==" saltValue="peL2CDJs9OmZMaDyHzMHzw==" spinCount="100000" sheet="1" selectLockedCells="1"/>
  <mergeCells count="3">
    <mergeCell ref="B11:C11"/>
    <mergeCell ref="F17:F18"/>
    <mergeCell ref="B5:F5"/>
  </mergeCells>
  <pageMargins left="0.7" right="0.7" top="0.75" bottom="0.75" header="0.3" footer="0.3"/>
  <pageSetup paperSize="9" scale="3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BC6DA-50AC-4C04-8C6D-F0A87C3CEDFB}">
  <sheetPr>
    <tabColor rgb="FF00B0F0"/>
    <pageSetUpPr fitToPage="1"/>
  </sheetPr>
  <dimension ref="A1:O64"/>
  <sheetViews>
    <sheetView showGridLines="0" topLeftCell="A13" zoomScale="90" zoomScaleNormal="90" workbookViewId="0">
      <selection activeCell="B46" sqref="B46"/>
    </sheetView>
  </sheetViews>
  <sheetFormatPr defaultColWidth="8.85546875" defaultRowHeight="15" x14ac:dyDescent="0.25"/>
  <cols>
    <col min="1" max="1" width="62.85546875" customWidth="1"/>
    <col min="2" max="2" width="35.42578125" customWidth="1"/>
    <col min="3" max="3" width="40.42578125" bestFit="1" customWidth="1"/>
    <col min="4" max="4" width="32.42578125" customWidth="1"/>
    <col min="5" max="5" width="31.28515625" customWidth="1"/>
    <col min="6" max="6" width="29.28515625" customWidth="1"/>
    <col min="7" max="7" width="26.28515625" customWidth="1"/>
    <col min="8" max="8" width="34.42578125" customWidth="1"/>
  </cols>
  <sheetData>
    <row r="1" spans="1:15" ht="20.25" x14ac:dyDescent="0.3">
      <c r="A1" s="62" t="str">
        <f>'Award Criteria'!A1</f>
        <v>Document No.05a - Offer Schedule</v>
      </c>
      <c r="D1" s="43"/>
      <c r="E1" s="43"/>
      <c r="F1" s="43" t="s">
        <v>174</v>
      </c>
      <c r="G1" s="43"/>
      <c r="O1" s="36"/>
    </row>
    <row r="2" spans="1:15" ht="18" x14ac:dyDescent="0.25">
      <c r="A2" s="23"/>
    </row>
    <row r="3" spans="1:15" ht="20.25" x14ac:dyDescent="0.25">
      <c r="A3" s="153" t="s">
        <v>1</v>
      </c>
      <c r="B3" s="154" t="str">
        <f>'Award Criteria'!B3:K3</f>
        <v>CM/PHS/22/5561</v>
      </c>
      <c r="C3" s="158"/>
      <c r="D3" s="158"/>
      <c r="E3" s="158"/>
      <c r="F3" s="158"/>
    </row>
    <row r="4" spans="1:15" ht="20.25" x14ac:dyDescent="0.25">
      <c r="A4" s="153" t="s">
        <v>2</v>
      </c>
      <c r="B4" s="154" t="str">
        <f>'Award Criteria'!B4:K4</f>
        <v>NHS National Framework Agreement for the supply of products for the treatment of Blood Disorders including Haemophilia A and B</v>
      </c>
      <c r="C4" s="158"/>
      <c r="D4" s="158"/>
      <c r="E4" s="158"/>
      <c r="F4" s="158"/>
    </row>
    <row r="5" spans="1:15" ht="38.2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15" ht="21" thickBot="1" x14ac:dyDescent="0.35">
      <c r="A6" s="21"/>
      <c r="B6" s="22"/>
    </row>
    <row r="7" spans="1:15" ht="18.75" thickBot="1" x14ac:dyDescent="0.3">
      <c r="A7" s="181" t="s">
        <v>249</v>
      </c>
      <c r="B7" s="192"/>
      <c r="C7" s="182"/>
      <c r="D7" s="183"/>
    </row>
    <row r="8" spans="1:15" ht="15.75" x14ac:dyDescent="0.25">
      <c r="A8" s="187" t="s">
        <v>118</v>
      </c>
      <c r="B8" s="187" t="s">
        <v>119</v>
      </c>
      <c r="C8" s="187" t="s">
        <v>120</v>
      </c>
      <c r="D8" s="187" t="s">
        <v>260</v>
      </c>
    </row>
    <row r="9" spans="1:15" ht="36.75" thickBot="1" x14ac:dyDescent="0.3">
      <c r="A9" s="77">
        <v>18</v>
      </c>
      <c r="B9" s="77" t="s">
        <v>141</v>
      </c>
      <c r="C9" s="77" t="s">
        <v>152</v>
      </c>
      <c r="D9" s="133" t="s">
        <v>259</v>
      </c>
    </row>
    <row r="10" spans="1:15" ht="15.75" thickBot="1" x14ac:dyDescent="0.3"/>
    <row r="11" spans="1:15" ht="34.9" customHeight="1" thickBot="1" x14ac:dyDescent="0.3">
      <c r="A11" s="24" t="s">
        <v>4</v>
      </c>
      <c r="B11" s="262">
        <f>'Mandatory Requirements'!C7</f>
        <v>0</v>
      </c>
      <c r="C11" s="263"/>
    </row>
    <row r="12" spans="1:15" ht="10.9" customHeight="1" x14ac:dyDescent="0.25">
      <c r="B12" s="2"/>
    </row>
    <row r="13" spans="1:15" ht="20.25" x14ac:dyDescent="0.25">
      <c r="A13" s="31" t="s">
        <v>5</v>
      </c>
      <c r="B13" s="2"/>
    </row>
    <row r="14" spans="1:15" ht="8.4499999999999993" customHeight="1" x14ac:dyDescent="0.25">
      <c r="A14" s="37"/>
      <c r="B14" s="2"/>
    </row>
    <row r="15" spans="1:15" ht="20.25" x14ac:dyDescent="0.25">
      <c r="A15" s="148" t="s">
        <v>116</v>
      </c>
      <c r="B15" s="2"/>
    </row>
    <row r="16" spans="1:15"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0.6" customHeight="1" thickBot="1" x14ac:dyDescent="0.3">
      <c r="A20" s="3" t="s">
        <v>106</v>
      </c>
      <c r="B20" s="3" t="s">
        <v>9</v>
      </c>
      <c r="C20" s="8" t="s">
        <v>26</v>
      </c>
      <c r="D20" s="4" t="s">
        <v>163</v>
      </c>
      <c r="E20" s="5" t="s">
        <v>267</v>
      </c>
      <c r="F20" s="96"/>
    </row>
    <row r="21" spans="1:9" s="11" customFormat="1" ht="22.9" customHeight="1" thickBot="1" x14ac:dyDescent="0.25">
      <c r="A21" s="12" t="s">
        <v>117</v>
      </c>
      <c r="B21" s="12" t="s">
        <v>14</v>
      </c>
      <c r="C21" s="13">
        <v>123456</v>
      </c>
      <c r="D21" s="13">
        <v>0.22220000000000001</v>
      </c>
      <c r="E21" s="13">
        <v>0.1111</v>
      </c>
      <c r="F21" s="97"/>
    </row>
    <row r="22" spans="1:9" ht="36.6" customHeight="1" thickBot="1" x14ac:dyDescent="0.3">
      <c r="A22" s="15"/>
      <c r="B22" s="15"/>
      <c r="C22" s="20"/>
      <c r="D22" s="186"/>
      <c r="E22" s="186"/>
      <c r="F22" s="98"/>
    </row>
    <row r="24" spans="1:9" s="66" customFormat="1" ht="15.75" x14ac:dyDescent="0.25">
      <c r="A24" s="60" t="s">
        <v>175</v>
      </c>
    </row>
    <row r="25" spans="1:9" s="66" customFormat="1" ht="15.75" thickBot="1" x14ac:dyDescent="0.3"/>
    <row r="26" spans="1:9" s="66" customFormat="1" ht="73.5" customHeight="1" thickBot="1" x14ac:dyDescent="0.3">
      <c r="A26" s="112" t="s">
        <v>9</v>
      </c>
      <c r="B26" s="196" t="s">
        <v>257</v>
      </c>
      <c r="C26" s="8" t="s">
        <v>10</v>
      </c>
      <c r="D26" s="3" t="s">
        <v>11</v>
      </c>
      <c r="E26" s="8" t="s">
        <v>12</v>
      </c>
      <c r="F26" s="213" t="s">
        <v>13</v>
      </c>
      <c r="G26" s="5" t="s">
        <v>258</v>
      </c>
      <c r="H26" s="8" t="s">
        <v>277</v>
      </c>
    </row>
    <row r="27" spans="1:9" s="66" customFormat="1" ht="22.15" customHeight="1" x14ac:dyDescent="0.25">
      <c r="A27" s="208">
        <f>B22</f>
        <v>0</v>
      </c>
      <c r="B27" s="111"/>
      <c r="C27" s="113"/>
      <c r="D27" s="113"/>
      <c r="E27" s="113"/>
      <c r="F27" s="111"/>
      <c r="G27" s="219">
        <f>$E$22*B27</f>
        <v>0</v>
      </c>
      <c r="H27" s="215">
        <f>$D$22*B27</f>
        <v>0</v>
      </c>
    </row>
    <row r="28" spans="1:9" s="66" customFormat="1" ht="22.15" customHeight="1" x14ac:dyDescent="0.25">
      <c r="A28" s="209">
        <f>B22</f>
        <v>0</v>
      </c>
      <c r="B28" s="73"/>
      <c r="C28" s="114"/>
      <c r="D28" s="114"/>
      <c r="E28" s="114"/>
      <c r="F28" s="73"/>
      <c r="G28" s="219">
        <f t="shared" ref="G28:G34" si="0">$E$22*B28</f>
        <v>0</v>
      </c>
      <c r="H28" s="216">
        <f t="shared" ref="H28:H34" si="1">$D$22*B28</f>
        <v>0</v>
      </c>
    </row>
    <row r="29" spans="1:9" s="66" customFormat="1" ht="22.15" customHeight="1" x14ac:dyDescent="0.25">
      <c r="A29" s="209">
        <f>B22</f>
        <v>0</v>
      </c>
      <c r="B29" s="73"/>
      <c r="C29" s="114"/>
      <c r="D29" s="114"/>
      <c r="E29" s="114"/>
      <c r="F29" s="73"/>
      <c r="G29" s="219">
        <f t="shared" si="0"/>
        <v>0</v>
      </c>
      <c r="H29" s="216">
        <f t="shared" si="1"/>
        <v>0</v>
      </c>
    </row>
    <row r="30" spans="1:9" s="66" customFormat="1" ht="22.15" customHeight="1" x14ac:dyDescent="0.25">
      <c r="A30" s="209">
        <f>B22</f>
        <v>0</v>
      </c>
      <c r="B30" s="73"/>
      <c r="C30" s="114"/>
      <c r="D30" s="114"/>
      <c r="E30" s="114"/>
      <c r="F30" s="73"/>
      <c r="G30" s="219">
        <f t="shared" si="0"/>
        <v>0</v>
      </c>
      <c r="H30" s="216">
        <f t="shared" si="1"/>
        <v>0</v>
      </c>
    </row>
    <row r="31" spans="1:9" s="66" customFormat="1" ht="22.15" customHeight="1" x14ac:dyDescent="0.25">
      <c r="A31" s="209">
        <f>B22</f>
        <v>0</v>
      </c>
      <c r="B31" s="73"/>
      <c r="C31" s="114"/>
      <c r="D31" s="114"/>
      <c r="E31" s="114"/>
      <c r="F31" s="73"/>
      <c r="G31" s="219">
        <f t="shared" si="0"/>
        <v>0</v>
      </c>
      <c r="H31" s="216">
        <f t="shared" si="1"/>
        <v>0</v>
      </c>
    </row>
    <row r="32" spans="1:9" s="66" customFormat="1" ht="22.15" customHeight="1" x14ac:dyDescent="0.25">
      <c r="A32" s="209">
        <f>B22</f>
        <v>0</v>
      </c>
      <c r="B32" s="73"/>
      <c r="C32" s="114"/>
      <c r="D32" s="114"/>
      <c r="E32" s="114"/>
      <c r="F32" s="75"/>
      <c r="G32" s="219">
        <f t="shared" si="0"/>
        <v>0</v>
      </c>
      <c r="H32" s="216">
        <f t="shared" si="1"/>
        <v>0</v>
      </c>
    </row>
    <row r="33" spans="1:8" s="66" customFormat="1" ht="22.15" customHeight="1" x14ac:dyDescent="0.25">
      <c r="A33" s="209">
        <f>B22</f>
        <v>0</v>
      </c>
      <c r="B33" s="73"/>
      <c r="C33" s="114"/>
      <c r="D33" s="114"/>
      <c r="E33" s="114"/>
      <c r="F33" s="75"/>
      <c r="G33" s="219">
        <f t="shared" si="0"/>
        <v>0</v>
      </c>
      <c r="H33" s="216">
        <f t="shared" si="1"/>
        <v>0</v>
      </c>
    </row>
    <row r="34" spans="1:8" s="66" customFormat="1" ht="22.15" customHeight="1" thickBot="1" x14ac:dyDescent="0.3">
      <c r="A34" s="210">
        <f>B22</f>
        <v>0</v>
      </c>
      <c r="B34" s="74"/>
      <c r="C34" s="115"/>
      <c r="D34" s="115"/>
      <c r="E34" s="115"/>
      <c r="F34" s="74"/>
      <c r="G34" s="220">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7">
        <f>'Estimated Usage'!E22</f>
        <v>19491</v>
      </c>
      <c r="B38" s="178" t="str">
        <f>'Estimated Usage'!F22</f>
        <v>g</v>
      </c>
      <c r="C38" s="46"/>
      <c r="D38" s="46"/>
      <c r="E38" s="46"/>
      <c r="F38" s="46"/>
    </row>
    <row r="39" spans="1:8" ht="15.75" thickBot="1" x14ac:dyDescent="0.3"/>
    <row r="40" spans="1:8" ht="37.9" customHeight="1" thickBot="1" x14ac:dyDescent="0.3">
      <c r="A40" s="6" t="s">
        <v>154</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59.25" customHeight="1" x14ac:dyDescent="0.25">
      <c r="A46" s="100" t="s">
        <v>156</v>
      </c>
      <c r="B46" s="9"/>
      <c r="C46" s="9"/>
      <c r="D46" s="9"/>
      <c r="E46" s="9"/>
    </row>
    <row r="47" spans="1:8" ht="59.25" customHeight="1" x14ac:dyDescent="0.25">
      <c r="A47" s="101" t="s">
        <v>157</v>
      </c>
      <c r="B47" s="17"/>
      <c r="C47" s="17"/>
      <c r="D47" s="17"/>
      <c r="E47" s="17"/>
    </row>
    <row r="48" spans="1:8" ht="59.25" customHeight="1" x14ac:dyDescent="0.25">
      <c r="A48" s="101" t="s">
        <v>158</v>
      </c>
      <c r="B48" s="17"/>
      <c r="C48" s="17"/>
      <c r="D48" s="17"/>
      <c r="E48" s="17"/>
    </row>
    <row r="49" spans="1:5" ht="59.25" customHeight="1" thickBot="1" x14ac:dyDescent="0.3">
      <c r="A49" s="102" t="s">
        <v>159</v>
      </c>
      <c r="B49" s="18"/>
      <c r="C49" s="18"/>
      <c r="D49" s="18"/>
      <c r="E49" s="18"/>
    </row>
    <row r="52" spans="1:5" ht="15.75" x14ac:dyDescent="0.25">
      <c r="A52" s="16" t="s">
        <v>25</v>
      </c>
    </row>
    <row r="54" spans="1:5" ht="15.75" x14ac:dyDescent="0.25">
      <c r="A54" s="60" t="s">
        <v>160</v>
      </c>
    </row>
    <row r="55" spans="1:5" ht="16.5" thickBot="1" x14ac:dyDescent="0.3">
      <c r="A55" s="16"/>
    </row>
    <row r="56" spans="1:5" ht="36.75" thickBot="1" x14ac:dyDescent="0.3">
      <c r="A56" s="14" t="s">
        <v>161</v>
      </c>
    </row>
    <row r="57" spans="1:5" ht="29.25" customHeight="1" thickBot="1" x14ac:dyDescent="0.3">
      <c r="A57" s="19"/>
    </row>
    <row r="58" spans="1:5" x14ac:dyDescent="0.25">
      <c r="A58" s="103"/>
    </row>
    <row r="59" spans="1:5" s="66" customFormat="1" ht="15.75" x14ac:dyDescent="0.25">
      <c r="A59" s="60" t="s">
        <v>123</v>
      </c>
    </row>
    <row r="60" spans="1:5" s="66" customFormat="1" ht="16.5" thickBot="1" x14ac:dyDescent="0.3">
      <c r="A60" s="67"/>
    </row>
    <row r="61" spans="1:5" s="66" customFormat="1" ht="55.9" customHeight="1" thickBot="1" x14ac:dyDescent="0.3">
      <c r="A61" s="14" t="s">
        <v>101</v>
      </c>
      <c r="B61" s="14" t="s">
        <v>102</v>
      </c>
      <c r="C61" s="14" t="s">
        <v>103</v>
      </c>
      <c r="D61" s="68"/>
    </row>
    <row r="62" spans="1:5" s="66" customFormat="1" ht="28.9" customHeight="1" thickBot="1" x14ac:dyDescent="0.3">
      <c r="A62" s="19"/>
      <c r="B62" s="95"/>
      <c r="C62" s="19"/>
      <c r="D62" s="69"/>
    </row>
    <row r="63" spans="1:5" s="66" customFormat="1" ht="15.75" x14ac:dyDescent="0.25">
      <c r="A63" s="67"/>
    </row>
    <row r="64" spans="1:5" s="72" customFormat="1" x14ac:dyDescent="0.25">
      <c r="A64" s="70"/>
      <c r="B64" s="71"/>
    </row>
  </sheetData>
  <sheetProtection algorithmName="SHA-512" hashValue="k0H/EGIovfsD9Hweix5+vPpOc08PlEKWYVyqfLku7roCW1hEgfukfff8l3/MAElPc8U+if5Ab+0LvOIvgEqDIw==" saltValue="kg/tt8ljkWELyFNePgUBKA==" spinCount="100000" sheet="1" selectLockedCells="1"/>
  <mergeCells count="3">
    <mergeCell ref="B11:C11"/>
    <mergeCell ref="F17:F18"/>
    <mergeCell ref="B5:F5"/>
  </mergeCells>
  <pageMargins left="0.7" right="0.7" top="0.75" bottom="0.75" header="0.3" footer="0.3"/>
  <pageSetup paperSize="9" scale="3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3F097-74CB-41F6-ACA7-9D6BE441BDDC}">
  <sheetPr>
    <tabColor rgb="FF00B0F0"/>
    <pageSetUpPr fitToPage="1"/>
  </sheetPr>
  <dimension ref="A1:O64"/>
  <sheetViews>
    <sheetView showGridLines="0" topLeftCell="A11" zoomScale="90" zoomScaleNormal="90" workbookViewId="0">
      <selection activeCell="B46" sqref="B46"/>
    </sheetView>
  </sheetViews>
  <sheetFormatPr defaultColWidth="8.85546875" defaultRowHeight="15" x14ac:dyDescent="0.25"/>
  <cols>
    <col min="1" max="1" width="61.140625" customWidth="1"/>
    <col min="2" max="2" width="35.42578125" customWidth="1"/>
    <col min="3" max="3" width="40.42578125" bestFit="1" customWidth="1"/>
    <col min="4" max="4" width="32.42578125" customWidth="1"/>
    <col min="5" max="5" width="31.28515625" customWidth="1"/>
    <col min="6" max="6" width="29.28515625" customWidth="1"/>
    <col min="7" max="7" width="28.28515625" customWidth="1"/>
    <col min="8" max="8" width="32.28515625" customWidth="1"/>
  </cols>
  <sheetData>
    <row r="1" spans="1:15" ht="20.25" x14ac:dyDescent="0.3">
      <c r="A1" s="62" t="str">
        <f>'Award Criteria'!A1</f>
        <v>Document No.05a - Offer Schedule</v>
      </c>
      <c r="F1" s="43" t="s">
        <v>174</v>
      </c>
      <c r="G1" s="43"/>
      <c r="H1" s="43"/>
      <c r="I1" s="43"/>
      <c r="J1" s="43"/>
      <c r="O1" s="36"/>
    </row>
    <row r="2" spans="1:15" ht="18" x14ac:dyDescent="0.25">
      <c r="A2" s="23"/>
    </row>
    <row r="3" spans="1:15" ht="20.25" x14ac:dyDescent="0.25">
      <c r="A3" s="153" t="s">
        <v>1</v>
      </c>
      <c r="B3" s="154" t="str">
        <f>'Award Criteria'!B3:K3</f>
        <v>CM/PHS/22/5561</v>
      </c>
      <c r="C3" s="158"/>
      <c r="D3" s="158"/>
      <c r="E3" s="158"/>
      <c r="F3" s="158"/>
    </row>
    <row r="4" spans="1:15" ht="20.25" x14ac:dyDescent="0.25">
      <c r="A4" s="153" t="s">
        <v>2</v>
      </c>
      <c r="B4" s="154" t="str">
        <f>'Award Criteria'!B4:K4</f>
        <v>NHS National Framework Agreement for the supply of products for the treatment of Blood Disorders including Haemophilia A and B</v>
      </c>
      <c r="C4" s="158"/>
      <c r="D4" s="158"/>
      <c r="E4" s="158"/>
      <c r="F4" s="158"/>
    </row>
    <row r="5" spans="1:15" ht="39"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15" ht="21" thickBot="1" x14ac:dyDescent="0.35">
      <c r="A6" s="21"/>
      <c r="B6" s="22"/>
    </row>
    <row r="7" spans="1:15" ht="18.75" thickBot="1" x14ac:dyDescent="0.3">
      <c r="A7" s="181" t="s">
        <v>250</v>
      </c>
      <c r="B7" s="192"/>
      <c r="C7" s="182"/>
      <c r="D7" s="183"/>
    </row>
    <row r="8" spans="1:15" ht="15.75" x14ac:dyDescent="0.25">
      <c r="A8" s="187" t="s">
        <v>118</v>
      </c>
      <c r="B8" s="187" t="s">
        <v>119</v>
      </c>
      <c r="C8" s="187" t="s">
        <v>120</v>
      </c>
      <c r="D8" s="187" t="s">
        <v>260</v>
      </c>
    </row>
    <row r="9" spans="1:15" ht="36.75" thickBot="1" x14ac:dyDescent="0.3">
      <c r="A9" s="77">
        <v>19</v>
      </c>
      <c r="B9" s="77" t="s">
        <v>142</v>
      </c>
      <c r="C9" s="77" t="s">
        <v>149</v>
      </c>
      <c r="D9" s="133" t="s">
        <v>259</v>
      </c>
    </row>
    <row r="10" spans="1:15" ht="15.75" thickBot="1" x14ac:dyDescent="0.3"/>
    <row r="11" spans="1:15" ht="34.9" customHeight="1" thickBot="1" x14ac:dyDescent="0.3">
      <c r="A11" s="24" t="s">
        <v>4</v>
      </c>
      <c r="B11" s="262">
        <f>'Mandatory Requirements'!C7</f>
        <v>0</v>
      </c>
      <c r="C11" s="263"/>
    </row>
    <row r="12" spans="1:15" ht="10.9" customHeight="1" x14ac:dyDescent="0.25">
      <c r="B12" s="2"/>
    </row>
    <row r="13" spans="1:15" ht="20.25" x14ac:dyDescent="0.25">
      <c r="A13" s="31" t="s">
        <v>5</v>
      </c>
      <c r="B13" s="2"/>
    </row>
    <row r="14" spans="1:15" ht="8.4499999999999993" customHeight="1" x14ac:dyDescent="0.25">
      <c r="A14" s="37"/>
      <c r="B14" s="2"/>
    </row>
    <row r="15" spans="1:15" ht="20.25" x14ac:dyDescent="0.25">
      <c r="A15" s="148" t="s">
        <v>116</v>
      </c>
      <c r="B15" s="2"/>
    </row>
    <row r="16" spans="1:15"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0.6" customHeight="1" thickBot="1" x14ac:dyDescent="0.3">
      <c r="A20" s="3" t="s">
        <v>106</v>
      </c>
      <c r="B20" s="3" t="s">
        <v>9</v>
      </c>
      <c r="C20" s="8" t="s">
        <v>26</v>
      </c>
      <c r="D20" s="4" t="s">
        <v>23</v>
      </c>
      <c r="E20" s="5" t="s">
        <v>263</v>
      </c>
      <c r="F20" s="96"/>
    </row>
    <row r="21" spans="1:9" s="11" customFormat="1" ht="22.9" customHeight="1" thickBot="1" x14ac:dyDescent="0.25">
      <c r="A21" s="12" t="s">
        <v>117</v>
      </c>
      <c r="B21" s="12" t="s">
        <v>14</v>
      </c>
      <c r="C21" s="13">
        <v>123456</v>
      </c>
      <c r="D21" s="13">
        <v>0.22220000000000001</v>
      </c>
      <c r="E21" s="13">
        <v>0.1111</v>
      </c>
      <c r="F21" s="97"/>
    </row>
    <row r="22" spans="1:9" ht="36.6" customHeight="1" thickBot="1" x14ac:dyDescent="0.3">
      <c r="A22" s="15"/>
      <c r="B22" s="15"/>
      <c r="C22" s="20"/>
      <c r="D22" s="186"/>
      <c r="E22" s="186"/>
      <c r="F22" s="98"/>
    </row>
    <row r="24" spans="1:9" s="66" customFormat="1" ht="15.75" x14ac:dyDescent="0.25">
      <c r="A24" s="60" t="s">
        <v>175</v>
      </c>
    </row>
    <row r="25" spans="1:9" s="66" customFormat="1" ht="15.75" thickBot="1" x14ac:dyDescent="0.3"/>
    <row r="26" spans="1:9" s="66" customFormat="1" ht="78.599999999999994" customHeight="1" thickBot="1" x14ac:dyDescent="0.3">
      <c r="A26" s="112" t="s">
        <v>9</v>
      </c>
      <c r="B26" s="196" t="s">
        <v>257</v>
      </c>
      <c r="C26" s="8" t="s">
        <v>10</v>
      </c>
      <c r="D26" s="3" t="s">
        <v>11</v>
      </c>
      <c r="E26" s="8" t="s">
        <v>12</v>
      </c>
      <c r="F26" s="213" t="s">
        <v>13</v>
      </c>
      <c r="G26" s="5" t="s">
        <v>258</v>
      </c>
      <c r="H26" s="8" t="s">
        <v>277</v>
      </c>
    </row>
    <row r="27" spans="1:9" s="66" customFormat="1" ht="22.15" customHeight="1" x14ac:dyDescent="0.25">
      <c r="A27" s="208">
        <f>B22</f>
        <v>0</v>
      </c>
      <c r="B27" s="111"/>
      <c r="C27" s="113"/>
      <c r="D27" s="113"/>
      <c r="E27" s="113"/>
      <c r="F27" s="111"/>
      <c r="G27" s="219">
        <f>$E$22*B27</f>
        <v>0</v>
      </c>
      <c r="H27" s="215">
        <f>$D$22*B27</f>
        <v>0</v>
      </c>
    </row>
    <row r="28" spans="1:9" s="66" customFormat="1" ht="22.15" customHeight="1" x14ac:dyDescent="0.25">
      <c r="A28" s="209">
        <f>B22</f>
        <v>0</v>
      </c>
      <c r="B28" s="73"/>
      <c r="C28" s="114"/>
      <c r="D28" s="114"/>
      <c r="E28" s="114"/>
      <c r="F28" s="73"/>
      <c r="G28" s="219">
        <f t="shared" ref="G28:G34" si="0">$E$22*B28</f>
        <v>0</v>
      </c>
      <c r="H28" s="216">
        <f t="shared" ref="H28:H34" si="1">$D$22*B28</f>
        <v>0</v>
      </c>
    </row>
    <row r="29" spans="1:9" s="66" customFormat="1" ht="22.15" customHeight="1" x14ac:dyDescent="0.25">
      <c r="A29" s="209">
        <f>B22</f>
        <v>0</v>
      </c>
      <c r="B29" s="73"/>
      <c r="C29" s="114"/>
      <c r="D29" s="114"/>
      <c r="E29" s="114"/>
      <c r="F29" s="73"/>
      <c r="G29" s="219">
        <f t="shared" si="0"/>
        <v>0</v>
      </c>
      <c r="H29" s="216">
        <f t="shared" si="1"/>
        <v>0</v>
      </c>
    </row>
    <row r="30" spans="1:9" s="66" customFormat="1" ht="22.15" customHeight="1" x14ac:dyDescent="0.25">
      <c r="A30" s="209">
        <f>B22</f>
        <v>0</v>
      </c>
      <c r="B30" s="73"/>
      <c r="C30" s="114"/>
      <c r="D30" s="114"/>
      <c r="E30" s="114"/>
      <c r="F30" s="73"/>
      <c r="G30" s="219">
        <f t="shared" si="0"/>
        <v>0</v>
      </c>
      <c r="H30" s="216">
        <f t="shared" si="1"/>
        <v>0</v>
      </c>
    </row>
    <row r="31" spans="1:9" s="66" customFormat="1" ht="22.15" customHeight="1" x14ac:dyDescent="0.25">
      <c r="A31" s="209">
        <f>B22</f>
        <v>0</v>
      </c>
      <c r="B31" s="73"/>
      <c r="C31" s="114"/>
      <c r="D31" s="114"/>
      <c r="E31" s="114"/>
      <c r="F31" s="73"/>
      <c r="G31" s="219">
        <f t="shared" si="0"/>
        <v>0</v>
      </c>
      <c r="H31" s="216">
        <f t="shared" si="1"/>
        <v>0</v>
      </c>
    </row>
    <row r="32" spans="1:9" s="66" customFormat="1" ht="22.15" customHeight="1" x14ac:dyDescent="0.25">
      <c r="A32" s="209">
        <f>B22</f>
        <v>0</v>
      </c>
      <c r="B32" s="73"/>
      <c r="C32" s="114"/>
      <c r="D32" s="114"/>
      <c r="E32" s="114"/>
      <c r="F32" s="75"/>
      <c r="G32" s="219">
        <f t="shared" si="0"/>
        <v>0</v>
      </c>
      <c r="H32" s="216">
        <f t="shared" si="1"/>
        <v>0</v>
      </c>
    </row>
    <row r="33" spans="1:8" s="66" customFormat="1" ht="22.15" customHeight="1" x14ac:dyDescent="0.25">
      <c r="A33" s="209">
        <f>B22</f>
        <v>0</v>
      </c>
      <c r="B33" s="73"/>
      <c r="C33" s="114"/>
      <c r="D33" s="114"/>
      <c r="E33" s="114"/>
      <c r="F33" s="75"/>
      <c r="G33" s="219">
        <f t="shared" si="0"/>
        <v>0</v>
      </c>
      <c r="H33" s="216">
        <f t="shared" si="1"/>
        <v>0</v>
      </c>
    </row>
    <row r="34" spans="1:8" s="66" customFormat="1" ht="22.15" customHeight="1" thickBot="1" x14ac:dyDescent="0.3">
      <c r="A34" s="210">
        <f>B22</f>
        <v>0</v>
      </c>
      <c r="B34" s="74"/>
      <c r="C34" s="115"/>
      <c r="D34" s="115"/>
      <c r="E34" s="115"/>
      <c r="F34" s="74"/>
      <c r="G34" s="220">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7">
        <f>'Estimated Usage'!E23</f>
        <v>41740000</v>
      </c>
      <c r="B38" s="178" t="str">
        <f>'Estimated Usage'!F23</f>
        <v>IU</v>
      </c>
      <c r="C38" s="46"/>
      <c r="D38" s="46"/>
      <c r="E38" s="46"/>
      <c r="F38" s="46"/>
    </row>
    <row r="39" spans="1:8" ht="15.75" thickBot="1" x14ac:dyDescent="0.3"/>
    <row r="40" spans="1:8" ht="37.9" customHeight="1" thickBot="1" x14ac:dyDescent="0.3">
      <c r="A40" s="6" t="s">
        <v>24</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60" customHeight="1" x14ac:dyDescent="0.25">
      <c r="A46" s="100" t="s">
        <v>156</v>
      </c>
      <c r="B46" s="9"/>
      <c r="C46" s="9"/>
      <c r="D46" s="9"/>
      <c r="E46" s="9"/>
    </row>
    <row r="47" spans="1:8" ht="60" customHeight="1" x14ac:dyDescent="0.25">
      <c r="A47" s="101" t="s">
        <v>157</v>
      </c>
      <c r="B47" s="17"/>
      <c r="C47" s="17"/>
      <c r="D47" s="17"/>
      <c r="E47" s="17"/>
    </row>
    <row r="48" spans="1:8" ht="60" customHeight="1" x14ac:dyDescent="0.25">
      <c r="A48" s="101" t="s">
        <v>158</v>
      </c>
      <c r="B48" s="17"/>
      <c r="C48" s="17"/>
      <c r="D48" s="17"/>
      <c r="E48" s="17"/>
    </row>
    <row r="49" spans="1:5" ht="60" customHeight="1" thickBot="1" x14ac:dyDescent="0.3">
      <c r="A49" s="102" t="s">
        <v>159</v>
      </c>
      <c r="B49" s="18"/>
      <c r="C49" s="18"/>
      <c r="D49" s="18"/>
      <c r="E49" s="18"/>
    </row>
    <row r="52" spans="1:5" ht="15.75" x14ac:dyDescent="0.25">
      <c r="A52" s="16" t="s">
        <v>25</v>
      </c>
    </row>
    <row r="53" spans="1:5" ht="15.75" x14ac:dyDescent="0.25">
      <c r="A53" s="16"/>
    </row>
    <row r="54" spans="1:5" ht="15.75" x14ac:dyDescent="0.25">
      <c r="A54" s="60" t="s">
        <v>160</v>
      </c>
    </row>
    <row r="55" spans="1:5" ht="16.5" thickBot="1" x14ac:dyDescent="0.3">
      <c r="A55" s="16"/>
    </row>
    <row r="56" spans="1:5" ht="36.75" thickBot="1" x14ac:dyDescent="0.3">
      <c r="A56" s="14" t="s">
        <v>161</v>
      </c>
    </row>
    <row r="57" spans="1:5" ht="29.25" customHeight="1" thickBot="1" x14ac:dyDescent="0.3">
      <c r="A57" s="19"/>
    </row>
    <row r="58" spans="1:5" x14ac:dyDescent="0.25">
      <c r="A58" s="103"/>
    </row>
    <row r="59" spans="1:5" s="66" customFormat="1" ht="15.75" x14ac:dyDescent="0.25">
      <c r="A59" s="60" t="s">
        <v>123</v>
      </c>
    </row>
    <row r="60" spans="1:5" s="66" customFormat="1" ht="16.5" thickBot="1" x14ac:dyDescent="0.3">
      <c r="A60" s="67"/>
    </row>
    <row r="61" spans="1:5" s="66" customFormat="1" ht="55.9" customHeight="1" thickBot="1" x14ac:dyDescent="0.3">
      <c r="A61" s="14" t="s">
        <v>101</v>
      </c>
      <c r="B61" s="14" t="s">
        <v>102</v>
      </c>
      <c r="C61" s="14" t="s">
        <v>103</v>
      </c>
      <c r="D61" s="68"/>
    </row>
    <row r="62" spans="1:5" s="66" customFormat="1" ht="28.9" customHeight="1" thickBot="1" x14ac:dyDescent="0.3">
      <c r="A62" s="19"/>
      <c r="B62" s="95"/>
      <c r="C62" s="19"/>
      <c r="D62" s="69"/>
    </row>
    <row r="63" spans="1:5" s="66" customFormat="1" ht="15.75" x14ac:dyDescent="0.25">
      <c r="A63" s="67"/>
    </row>
    <row r="64" spans="1:5" s="72" customFormat="1" x14ac:dyDescent="0.25">
      <c r="A64" s="70"/>
      <c r="B64" s="71"/>
    </row>
  </sheetData>
  <sheetProtection algorithmName="SHA-512" hashValue="STzQwtkWdGCTcxSoq5VnZNO1b0aiv2eUip8h4jrgRe0hmE+blaMfygkypPjqDCRSrkFgyXu8fnxSNQnsJ74kug==" saltValue="IAX12pKXvHEl1mAB1+4chw==" spinCount="100000" sheet="1" selectLockedCells="1"/>
  <mergeCells count="3">
    <mergeCell ref="B11:C11"/>
    <mergeCell ref="F17:F18"/>
    <mergeCell ref="B5:F5"/>
  </mergeCells>
  <pageMargins left="0.7" right="0.7" top="0.75" bottom="0.75" header="0.3" footer="0.3"/>
  <pageSetup paperSize="9" scale="3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B01F5-3A3A-43D9-819B-484695492843}">
  <sheetPr>
    <tabColor rgb="FF00B0F0"/>
    <pageSetUpPr fitToPage="1"/>
  </sheetPr>
  <dimension ref="A1:O64"/>
  <sheetViews>
    <sheetView showGridLines="0" topLeftCell="A2" workbookViewId="0">
      <selection activeCell="A22" sqref="A22"/>
    </sheetView>
  </sheetViews>
  <sheetFormatPr defaultColWidth="8.85546875" defaultRowHeight="15" x14ac:dyDescent="0.25"/>
  <cols>
    <col min="1" max="1" width="62" customWidth="1"/>
    <col min="2" max="2" width="35.42578125" customWidth="1"/>
    <col min="3" max="3" width="40.42578125" bestFit="1" customWidth="1"/>
    <col min="4" max="4" width="32.42578125" customWidth="1"/>
    <col min="5" max="5" width="31.28515625" customWidth="1"/>
    <col min="6" max="6" width="29.28515625" customWidth="1"/>
    <col min="7" max="7" width="27.28515625" customWidth="1"/>
    <col min="8" max="8" width="36.7109375" customWidth="1"/>
  </cols>
  <sheetData>
    <row r="1" spans="1:15" ht="20.25" x14ac:dyDescent="0.3">
      <c r="A1" s="62" t="str">
        <f>'Award Criteria'!A1</f>
        <v>Document No.05a - Offer Schedule</v>
      </c>
      <c r="F1" s="43" t="s">
        <v>174</v>
      </c>
      <c r="G1" s="43"/>
      <c r="H1" s="43"/>
      <c r="I1" s="43"/>
      <c r="J1" s="43"/>
      <c r="O1" s="36"/>
    </row>
    <row r="2" spans="1:15" ht="18" x14ac:dyDescent="0.25">
      <c r="A2" s="23"/>
    </row>
    <row r="3" spans="1:15" ht="20.25" x14ac:dyDescent="0.25">
      <c r="A3" s="153" t="s">
        <v>1</v>
      </c>
      <c r="B3" s="154" t="str">
        <f>'Award Criteria'!B3:K3</f>
        <v>CM/PHS/22/5561</v>
      </c>
      <c r="C3" s="158"/>
      <c r="D3" s="158"/>
      <c r="E3" s="158"/>
      <c r="F3" s="158"/>
    </row>
    <row r="4" spans="1:15" ht="20.25" x14ac:dyDescent="0.25">
      <c r="A4" s="153" t="s">
        <v>2</v>
      </c>
      <c r="B4" s="154" t="str">
        <f>'Award Criteria'!B4:K4</f>
        <v>NHS National Framework Agreement for the supply of products for the treatment of Blood Disorders including Haemophilia A and B</v>
      </c>
      <c r="C4" s="158"/>
      <c r="D4" s="158"/>
      <c r="E4" s="158"/>
      <c r="F4" s="158"/>
    </row>
    <row r="5" spans="1:15" ht="39.7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15" ht="21" thickBot="1" x14ac:dyDescent="0.35">
      <c r="A6" s="21"/>
      <c r="B6" s="22"/>
    </row>
    <row r="7" spans="1:15" ht="18.75" thickBot="1" x14ac:dyDescent="0.3">
      <c r="A7" s="181" t="s">
        <v>251</v>
      </c>
      <c r="B7" s="192"/>
      <c r="C7" s="182"/>
      <c r="D7" s="183"/>
    </row>
    <row r="8" spans="1:15" ht="15.75" x14ac:dyDescent="0.25">
      <c r="A8" s="187" t="s">
        <v>118</v>
      </c>
      <c r="B8" s="187" t="s">
        <v>119</v>
      </c>
      <c r="C8" s="187" t="s">
        <v>120</v>
      </c>
      <c r="D8" s="187" t="s">
        <v>260</v>
      </c>
    </row>
    <row r="9" spans="1:15" ht="36.75" thickBot="1" x14ac:dyDescent="0.3">
      <c r="A9" s="77">
        <v>20</v>
      </c>
      <c r="B9" s="77" t="s">
        <v>143</v>
      </c>
      <c r="C9" s="77" t="s">
        <v>149</v>
      </c>
      <c r="D9" s="133" t="s">
        <v>259</v>
      </c>
    </row>
    <row r="10" spans="1:15" ht="15.75" thickBot="1" x14ac:dyDescent="0.3"/>
    <row r="11" spans="1:15" ht="34.9" customHeight="1" thickBot="1" x14ac:dyDescent="0.3">
      <c r="A11" s="24" t="s">
        <v>4</v>
      </c>
      <c r="B11" s="262">
        <f>'Mandatory Requirements'!C7</f>
        <v>0</v>
      </c>
      <c r="C11" s="263"/>
    </row>
    <row r="12" spans="1:15" ht="10.9" customHeight="1" x14ac:dyDescent="0.25">
      <c r="B12" s="2"/>
    </row>
    <row r="13" spans="1:15" ht="20.25" x14ac:dyDescent="0.25">
      <c r="A13" s="31" t="s">
        <v>5</v>
      </c>
      <c r="B13" s="2"/>
    </row>
    <row r="14" spans="1:15" ht="8.4499999999999993" customHeight="1" x14ac:dyDescent="0.25">
      <c r="A14" s="37"/>
      <c r="B14" s="2"/>
    </row>
    <row r="15" spans="1:15" ht="20.25" x14ac:dyDescent="0.25">
      <c r="A15" s="148" t="s">
        <v>116</v>
      </c>
      <c r="B15" s="2"/>
    </row>
    <row r="16" spans="1:15"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0.6" customHeight="1" thickBot="1" x14ac:dyDescent="0.3">
      <c r="A20" s="3" t="s">
        <v>106</v>
      </c>
      <c r="B20" s="3" t="s">
        <v>9</v>
      </c>
      <c r="C20" s="8" t="s">
        <v>26</v>
      </c>
      <c r="D20" s="4" t="s">
        <v>23</v>
      </c>
      <c r="E20" s="5" t="s">
        <v>263</v>
      </c>
      <c r="F20" s="96"/>
    </row>
    <row r="21" spans="1:9" s="11" customFormat="1" ht="22.9" customHeight="1" thickBot="1" x14ac:dyDescent="0.25">
      <c r="A21" s="12" t="s">
        <v>117</v>
      </c>
      <c r="B21" s="12" t="s">
        <v>14</v>
      </c>
      <c r="C21" s="13">
        <v>123456</v>
      </c>
      <c r="D21" s="13">
        <v>0.22220000000000001</v>
      </c>
      <c r="E21" s="13">
        <v>0.1111</v>
      </c>
      <c r="F21" s="97"/>
    </row>
    <row r="22" spans="1:9" ht="36.6" customHeight="1" thickBot="1" x14ac:dyDescent="0.3">
      <c r="A22" s="15"/>
      <c r="B22" s="15"/>
      <c r="C22" s="20"/>
      <c r="D22" s="186"/>
      <c r="E22" s="186"/>
      <c r="F22" s="98"/>
    </row>
    <row r="24" spans="1:9" s="66" customFormat="1" ht="15.75" x14ac:dyDescent="0.25">
      <c r="A24" s="60" t="s">
        <v>175</v>
      </c>
    </row>
    <row r="25" spans="1:9" s="66" customFormat="1" ht="15.75" thickBot="1" x14ac:dyDescent="0.3"/>
    <row r="26" spans="1:9" s="66" customFormat="1" ht="78.75" customHeight="1" thickBot="1" x14ac:dyDescent="0.3">
      <c r="A26" s="112" t="s">
        <v>9</v>
      </c>
      <c r="B26" s="196" t="s">
        <v>257</v>
      </c>
      <c r="C26" s="8" t="s">
        <v>10</v>
      </c>
      <c r="D26" s="3" t="s">
        <v>11</v>
      </c>
      <c r="E26" s="8" t="s">
        <v>12</v>
      </c>
      <c r="F26" s="213" t="s">
        <v>13</v>
      </c>
      <c r="G26" s="5" t="s">
        <v>258</v>
      </c>
      <c r="H26" s="8" t="s">
        <v>277</v>
      </c>
    </row>
    <row r="27" spans="1:9" s="66" customFormat="1" ht="22.15" customHeight="1" x14ac:dyDescent="0.25">
      <c r="A27" s="208">
        <f>B22</f>
        <v>0</v>
      </c>
      <c r="B27" s="111"/>
      <c r="C27" s="113"/>
      <c r="D27" s="113"/>
      <c r="E27" s="113"/>
      <c r="F27" s="111"/>
      <c r="G27" s="219">
        <f>$E$22*B27</f>
        <v>0</v>
      </c>
      <c r="H27" s="215">
        <f>$D$22*B27</f>
        <v>0</v>
      </c>
    </row>
    <row r="28" spans="1:9" s="66" customFormat="1" ht="22.15" customHeight="1" x14ac:dyDescent="0.25">
      <c r="A28" s="209">
        <f>B22</f>
        <v>0</v>
      </c>
      <c r="B28" s="73"/>
      <c r="C28" s="114"/>
      <c r="D28" s="114"/>
      <c r="E28" s="114"/>
      <c r="F28" s="73"/>
      <c r="G28" s="219">
        <f t="shared" ref="G28:G34" si="0">$E$22*B28</f>
        <v>0</v>
      </c>
      <c r="H28" s="216">
        <f t="shared" ref="H28:H34" si="1">$D$22*B28</f>
        <v>0</v>
      </c>
    </row>
    <row r="29" spans="1:9" s="66" customFormat="1" ht="22.15" customHeight="1" x14ac:dyDescent="0.25">
      <c r="A29" s="209">
        <f>B22</f>
        <v>0</v>
      </c>
      <c r="B29" s="73"/>
      <c r="C29" s="114"/>
      <c r="D29" s="114"/>
      <c r="E29" s="114"/>
      <c r="F29" s="73"/>
      <c r="G29" s="219">
        <f t="shared" si="0"/>
        <v>0</v>
      </c>
      <c r="H29" s="216">
        <f t="shared" si="1"/>
        <v>0</v>
      </c>
    </row>
    <row r="30" spans="1:9" s="66" customFormat="1" ht="22.15" customHeight="1" x14ac:dyDescent="0.25">
      <c r="A30" s="209">
        <f>B22</f>
        <v>0</v>
      </c>
      <c r="B30" s="73"/>
      <c r="C30" s="114"/>
      <c r="D30" s="114"/>
      <c r="E30" s="114"/>
      <c r="F30" s="73"/>
      <c r="G30" s="219">
        <f t="shared" si="0"/>
        <v>0</v>
      </c>
      <c r="H30" s="216">
        <f t="shared" si="1"/>
        <v>0</v>
      </c>
    </row>
    <row r="31" spans="1:9" s="66" customFormat="1" ht="22.15" customHeight="1" x14ac:dyDescent="0.25">
      <c r="A31" s="209">
        <f>B22</f>
        <v>0</v>
      </c>
      <c r="B31" s="73"/>
      <c r="C31" s="114"/>
      <c r="D31" s="114"/>
      <c r="E31" s="114"/>
      <c r="F31" s="73"/>
      <c r="G31" s="219">
        <f t="shared" si="0"/>
        <v>0</v>
      </c>
      <c r="H31" s="216">
        <f t="shared" si="1"/>
        <v>0</v>
      </c>
    </row>
    <row r="32" spans="1:9" s="66" customFormat="1" ht="22.15" customHeight="1" x14ac:dyDescent="0.25">
      <c r="A32" s="209">
        <f>B22</f>
        <v>0</v>
      </c>
      <c r="B32" s="73"/>
      <c r="C32" s="114"/>
      <c r="D32" s="114"/>
      <c r="E32" s="114"/>
      <c r="F32" s="75"/>
      <c r="G32" s="219">
        <f t="shared" si="0"/>
        <v>0</v>
      </c>
      <c r="H32" s="216">
        <f t="shared" si="1"/>
        <v>0</v>
      </c>
    </row>
    <row r="33" spans="1:8" s="66" customFormat="1" ht="22.15" customHeight="1" x14ac:dyDescent="0.25">
      <c r="A33" s="209">
        <f>B22</f>
        <v>0</v>
      </c>
      <c r="B33" s="73"/>
      <c r="C33" s="114"/>
      <c r="D33" s="114"/>
      <c r="E33" s="114"/>
      <c r="F33" s="75"/>
      <c r="G33" s="219">
        <f t="shared" si="0"/>
        <v>0</v>
      </c>
      <c r="H33" s="216">
        <f t="shared" si="1"/>
        <v>0</v>
      </c>
    </row>
    <row r="34" spans="1:8" s="66" customFormat="1" ht="22.15" customHeight="1" thickBot="1" x14ac:dyDescent="0.3">
      <c r="A34" s="210">
        <f>B22</f>
        <v>0</v>
      </c>
      <c r="B34" s="74"/>
      <c r="C34" s="115"/>
      <c r="D34" s="115"/>
      <c r="E34" s="115"/>
      <c r="F34" s="74"/>
      <c r="G34" s="220">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7">
        <f>'Estimated Usage'!E24</f>
        <v>2196667</v>
      </c>
      <c r="B38" s="178" t="str">
        <f>'Estimated Usage'!F24</f>
        <v>IU</v>
      </c>
      <c r="C38" s="46"/>
      <c r="D38" s="46"/>
      <c r="E38" s="46"/>
      <c r="F38" s="46"/>
    </row>
    <row r="39" spans="1:8" ht="15.75" thickBot="1" x14ac:dyDescent="0.3"/>
    <row r="40" spans="1:8" ht="37.9" customHeight="1" thickBot="1" x14ac:dyDescent="0.3">
      <c r="A40" s="6" t="s">
        <v>24</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59.25" customHeight="1" x14ac:dyDescent="0.25">
      <c r="A46" s="100" t="s">
        <v>156</v>
      </c>
      <c r="B46" s="9"/>
      <c r="C46" s="9"/>
      <c r="D46" s="9"/>
      <c r="E46" s="9"/>
    </row>
    <row r="47" spans="1:8" ht="59.25" customHeight="1" x14ac:dyDescent="0.25">
      <c r="A47" s="101" t="s">
        <v>157</v>
      </c>
      <c r="B47" s="17"/>
      <c r="C47" s="17"/>
      <c r="D47" s="17"/>
      <c r="E47" s="17"/>
    </row>
    <row r="48" spans="1:8" ht="59.25" customHeight="1" x14ac:dyDescent="0.25">
      <c r="A48" s="101" t="s">
        <v>158</v>
      </c>
      <c r="B48" s="17"/>
      <c r="C48" s="17"/>
      <c r="D48" s="17"/>
      <c r="E48" s="17"/>
    </row>
    <row r="49" spans="1:5" ht="59.25" customHeight="1" thickBot="1" x14ac:dyDescent="0.3">
      <c r="A49" s="102" t="s">
        <v>159</v>
      </c>
      <c r="B49" s="18"/>
      <c r="C49" s="18"/>
      <c r="D49" s="18"/>
      <c r="E49" s="18"/>
    </row>
    <row r="52" spans="1:5" ht="15.75" x14ac:dyDescent="0.25">
      <c r="A52" s="16" t="s">
        <v>25</v>
      </c>
    </row>
    <row r="53" spans="1:5" ht="15.75" x14ac:dyDescent="0.25">
      <c r="A53" s="16"/>
    </row>
    <row r="54" spans="1:5" ht="15.75" x14ac:dyDescent="0.25">
      <c r="A54" s="60" t="s">
        <v>160</v>
      </c>
    </row>
    <row r="55" spans="1:5" ht="16.5" thickBot="1" x14ac:dyDescent="0.3">
      <c r="A55" s="16"/>
    </row>
    <row r="56" spans="1:5" ht="36.75" thickBot="1" x14ac:dyDescent="0.3">
      <c r="A56" s="14" t="s">
        <v>161</v>
      </c>
    </row>
    <row r="57" spans="1:5" ht="29.25" customHeight="1" thickBot="1" x14ac:dyDescent="0.3">
      <c r="A57" s="19"/>
    </row>
    <row r="58" spans="1:5" x14ac:dyDescent="0.25">
      <c r="A58" s="103"/>
    </row>
    <row r="59" spans="1:5" s="66" customFormat="1" ht="15.75" x14ac:dyDescent="0.25">
      <c r="A59" s="60" t="s">
        <v>123</v>
      </c>
    </row>
    <row r="60" spans="1:5" s="66" customFormat="1" ht="16.5" thickBot="1" x14ac:dyDescent="0.3">
      <c r="A60" s="67"/>
    </row>
    <row r="61" spans="1:5" s="66" customFormat="1" ht="55.9" customHeight="1" thickBot="1" x14ac:dyDescent="0.3">
      <c r="A61" s="14" t="s">
        <v>101</v>
      </c>
      <c r="B61" s="14" t="s">
        <v>102</v>
      </c>
      <c r="C61" s="14" t="s">
        <v>103</v>
      </c>
      <c r="D61" s="68"/>
    </row>
    <row r="62" spans="1:5" s="66" customFormat="1" ht="28.9" customHeight="1" thickBot="1" x14ac:dyDescent="0.3">
      <c r="A62" s="19"/>
      <c r="B62" s="95"/>
      <c r="C62" s="19"/>
      <c r="D62" s="69"/>
    </row>
    <row r="63" spans="1:5" s="66" customFormat="1" ht="15.75" x14ac:dyDescent="0.25">
      <c r="A63" s="67"/>
    </row>
    <row r="64" spans="1:5" s="72" customFormat="1" x14ac:dyDescent="0.25">
      <c r="A64" s="70"/>
      <c r="B64" s="71"/>
    </row>
  </sheetData>
  <sheetProtection algorithmName="SHA-512" hashValue="iiss8fernElfHOEI5tqAIyjpLsQ1uKqBcbRh6lvq67ybwz13eXIh29otfqiSncIrEzXmtqPdNPQML6YF8xEAhA==" saltValue="ZFzC4nawS0S05XVXB0R8Rw==" spinCount="100000" sheet="1" selectLockedCells="1"/>
  <mergeCells count="3">
    <mergeCell ref="B11:C11"/>
    <mergeCell ref="F17:F18"/>
    <mergeCell ref="B5:F5"/>
  </mergeCells>
  <pageMargins left="0.7" right="0.7" top="0.75" bottom="0.75" header="0.3" footer="0.3"/>
  <pageSetup paperSize="9" scale="3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360ED-B958-4E9E-BA19-B94762019C84}">
  <sheetPr>
    <tabColor rgb="FF00B0F0"/>
    <pageSetUpPr fitToPage="1"/>
  </sheetPr>
  <dimension ref="A1:O64"/>
  <sheetViews>
    <sheetView showGridLines="0" zoomScale="90" zoomScaleNormal="90" workbookViewId="0">
      <selection activeCell="A22" sqref="A22"/>
    </sheetView>
  </sheetViews>
  <sheetFormatPr defaultColWidth="8.85546875" defaultRowHeight="15" x14ac:dyDescent="0.25"/>
  <cols>
    <col min="1" max="1" width="61.28515625" customWidth="1"/>
    <col min="2" max="2" width="35.42578125" customWidth="1"/>
    <col min="3" max="3" width="40.42578125" bestFit="1" customWidth="1"/>
    <col min="4" max="4" width="32.42578125" customWidth="1"/>
    <col min="5" max="5" width="31.28515625" customWidth="1"/>
    <col min="6" max="6" width="29.28515625" customWidth="1"/>
    <col min="7" max="7" width="27.140625" customWidth="1"/>
    <col min="8" max="8" width="27.7109375" customWidth="1"/>
  </cols>
  <sheetData>
    <row r="1" spans="1:15" ht="20.25" x14ac:dyDescent="0.3">
      <c r="A1" s="62" t="str">
        <f>'Award Criteria'!A1</f>
        <v>Document No.05a - Offer Schedule</v>
      </c>
      <c r="D1" s="43"/>
      <c r="E1" s="43"/>
      <c r="F1" s="43" t="s">
        <v>174</v>
      </c>
      <c r="G1" s="43"/>
      <c r="O1" s="36"/>
    </row>
    <row r="2" spans="1:15" ht="18" x14ac:dyDescent="0.25">
      <c r="A2" s="23"/>
    </row>
    <row r="3" spans="1:15" ht="20.25" x14ac:dyDescent="0.25">
      <c r="A3" s="153" t="s">
        <v>1</v>
      </c>
      <c r="B3" s="154" t="str">
        <f>'Award Criteria'!B3:K3</f>
        <v>CM/PHS/22/5561</v>
      </c>
      <c r="C3" s="158"/>
      <c r="D3" s="158"/>
      <c r="E3" s="158"/>
      <c r="F3" s="158"/>
    </row>
    <row r="4" spans="1:15" ht="20.25" x14ac:dyDescent="0.25">
      <c r="A4" s="153" t="s">
        <v>2</v>
      </c>
      <c r="B4" s="154" t="str">
        <f>'Award Criteria'!B4:K4</f>
        <v>NHS National Framework Agreement for the supply of products for the treatment of Blood Disorders including Haemophilia A and B</v>
      </c>
      <c r="C4" s="158"/>
      <c r="D4" s="158"/>
      <c r="E4" s="158"/>
      <c r="F4" s="158"/>
    </row>
    <row r="5" spans="1:15" ht="38.2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15" ht="21" thickBot="1" x14ac:dyDescent="0.35">
      <c r="A6" s="21"/>
      <c r="B6" s="22"/>
    </row>
    <row r="7" spans="1:15" ht="18.75" thickBot="1" x14ac:dyDescent="0.3">
      <c r="A7" s="181" t="s">
        <v>252</v>
      </c>
      <c r="B7" s="192"/>
      <c r="C7" s="182"/>
      <c r="D7" s="183"/>
    </row>
    <row r="8" spans="1:15" ht="15.75" x14ac:dyDescent="0.25">
      <c r="A8" s="187" t="s">
        <v>118</v>
      </c>
      <c r="B8" s="187" t="s">
        <v>119</v>
      </c>
      <c r="C8" s="187" t="s">
        <v>120</v>
      </c>
      <c r="D8" s="187" t="s">
        <v>260</v>
      </c>
    </row>
    <row r="9" spans="1:15" ht="36.75" thickBot="1" x14ac:dyDescent="0.3">
      <c r="A9" s="77">
        <v>21</v>
      </c>
      <c r="B9" s="77" t="s">
        <v>144</v>
      </c>
      <c r="C9" s="77" t="s">
        <v>152</v>
      </c>
      <c r="D9" s="133" t="s">
        <v>259</v>
      </c>
    </row>
    <row r="10" spans="1:15" ht="15.75" thickBot="1" x14ac:dyDescent="0.3"/>
    <row r="11" spans="1:15" ht="34.9" customHeight="1" thickBot="1" x14ac:dyDescent="0.3">
      <c r="A11" s="24" t="s">
        <v>4</v>
      </c>
      <c r="B11" s="262">
        <f>'Mandatory Requirements'!C7</f>
        <v>0</v>
      </c>
      <c r="C11" s="263"/>
    </row>
    <row r="12" spans="1:15" ht="10.9" customHeight="1" x14ac:dyDescent="0.25">
      <c r="B12" s="2"/>
    </row>
    <row r="13" spans="1:15" ht="20.25" x14ac:dyDescent="0.25">
      <c r="A13" s="31" t="s">
        <v>5</v>
      </c>
      <c r="B13" s="2"/>
    </row>
    <row r="14" spans="1:15" ht="8.4499999999999993" customHeight="1" x14ac:dyDescent="0.25">
      <c r="A14" s="37"/>
      <c r="B14" s="2"/>
    </row>
    <row r="15" spans="1:15" ht="20.25" x14ac:dyDescent="0.25">
      <c r="A15" s="148" t="s">
        <v>116</v>
      </c>
      <c r="B15" s="2"/>
    </row>
    <row r="16" spans="1:15"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0.6" customHeight="1" thickBot="1" x14ac:dyDescent="0.3">
      <c r="A20" s="3" t="s">
        <v>106</v>
      </c>
      <c r="B20" s="3" t="s">
        <v>9</v>
      </c>
      <c r="C20" s="8" t="s">
        <v>26</v>
      </c>
      <c r="D20" s="4" t="s">
        <v>163</v>
      </c>
      <c r="E20" s="5" t="s">
        <v>267</v>
      </c>
      <c r="F20" s="96"/>
    </row>
    <row r="21" spans="1:9" s="11" customFormat="1" ht="22.9" customHeight="1" thickBot="1" x14ac:dyDescent="0.25">
      <c r="A21" s="12" t="s">
        <v>117</v>
      </c>
      <c r="B21" s="12" t="s">
        <v>14</v>
      </c>
      <c r="C21" s="13">
        <v>123456</v>
      </c>
      <c r="D21" s="13">
        <v>0.22220000000000001</v>
      </c>
      <c r="E21" s="13">
        <v>0.1111</v>
      </c>
      <c r="F21" s="97"/>
    </row>
    <row r="22" spans="1:9" ht="36.6" customHeight="1" thickBot="1" x14ac:dyDescent="0.3">
      <c r="A22" s="15"/>
      <c r="B22" s="15"/>
      <c r="C22" s="20"/>
      <c r="D22" s="186"/>
      <c r="E22" s="186"/>
      <c r="F22" s="98"/>
    </row>
    <row r="23" spans="1:9" ht="45" customHeight="1" x14ac:dyDescent="0.25"/>
    <row r="24" spans="1:9" s="66" customFormat="1" ht="15.75" x14ac:dyDescent="0.25">
      <c r="A24" s="60" t="s">
        <v>175</v>
      </c>
    </row>
    <row r="25" spans="1:9" s="66" customFormat="1" ht="15.75" thickBot="1" x14ac:dyDescent="0.3"/>
    <row r="26" spans="1:9" s="66" customFormat="1" ht="73.5" customHeight="1" thickBot="1" x14ac:dyDescent="0.3">
      <c r="A26" s="112" t="s">
        <v>9</v>
      </c>
      <c r="B26" s="196" t="s">
        <v>271</v>
      </c>
      <c r="C26" s="8" t="s">
        <v>10</v>
      </c>
      <c r="D26" s="3" t="s">
        <v>11</v>
      </c>
      <c r="E26" s="8" t="s">
        <v>12</v>
      </c>
      <c r="F26" s="213" t="s">
        <v>13</v>
      </c>
      <c r="G26" s="5" t="s">
        <v>258</v>
      </c>
      <c r="H26" s="8" t="s">
        <v>277</v>
      </c>
    </row>
    <row r="27" spans="1:9" s="66" customFormat="1" ht="22.15" customHeight="1" x14ac:dyDescent="0.25">
      <c r="A27" s="208">
        <f>B22</f>
        <v>0</v>
      </c>
      <c r="B27" s="111"/>
      <c r="C27" s="113"/>
      <c r="D27" s="113"/>
      <c r="E27" s="113"/>
      <c r="F27" s="111"/>
      <c r="G27" s="219">
        <f>$E$22*B27</f>
        <v>0</v>
      </c>
      <c r="H27" s="215">
        <f>$D$22*B27</f>
        <v>0</v>
      </c>
    </row>
    <row r="28" spans="1:9" s="66" customFormat="1" ht="22.15" customHeight="1" x14ac:dyDescent="0.25">
      <c r="A28" s="209">
        <f>B22</f>
        <v>0</v>
      </c>
      <c r="B28" s="73"/>
      <c r="C28" s="114"/>
      <c r="D28" s="114"/>
      <c r="E28" s="114"/>
      <c r="F28" s="73"/>
      <c r="G28" s="219">
        <f t="shared" ref="G28:G34" si="0">$E$22*B28</f>
        <v>0</v>
      </c>
      <c r="H28" s="216">
        <f t="shared" ref="H28:H34" si="1">$D$22*B28</f>
        <v>0</v>
      </c>
    </row>
    <row r="29" spans="1:9" s="66" customFormat="1" ht="22.15" customHeight="1" x14ac:dyDescent="0.25">
      <c r="A29" s="209">
        <f>B22</f>
        <v>0</v>
      </c>
      <c r="B29" s="73"/>
      <c r="C29" s="114"/>
      <c r="D29" s="114"/>
      <c r="E29" s="114"/>
      <c r="F29" s="73"/>
      <c r="G29" s="219">
        <f t="shared" si="0"/>
        <v>0</v>
      </c>
      <c r="H29" s="216">
        <f t="shared" si="1"/>
        <v>0</v>
      </c>
    </row>
    <row r="30" spans="1:9" s="66" customFormat="1" ht="22.15" customHeight="1" x14ac:dyDescent="0.25">
      <c r="A30" s="209">
        <f>B22</f>
        <v>0</v>
      </c>
      <c r="B30" s="73"/>
      <c r="C30" s="114"/>
      <c r="D30" s="114"/>
      <c r="E30" s="114"/>
      <c r="F30" s="73"/>
      <c r="G30" s="219">
        <f t="shared" si="0"/>
        <v>0</v>
      </c>
      <c r="H30" s="216">
        <f t="shared" si="1"/>
        <v>0</v>
      </c>
    </row>
    <row r="31" spans="1:9" s="66" customFormat="1" ht="22.15" customHeight="1" x14ac:dyDescent="0.25">
      <c r="A31" s="209">
        <f>B22</f>
        <v>0</v>
      </c>
      <c r="B31" s="73"/>
      <c r="C31" s="114"/>
      <c r="D31" s="114"/>
      <c r="E31" s="114"/>
      <c r="F31" s="73"/>
      <c r="G31" s="219">
        <f t="shared" si="0"/>
        <v>0</v>
      </c>
      <c r="H31" s="216">
        <f t="shared" si="1"/>
        <v>0</v>
      </c>
    </row>
    <row r="32" spans="1:9" s="66" customFormat="1" ht="22.15" customHeight="1" x14ac:dyDescent="0.25">
      <c r="A32" s="209">
        <f>B22</f>
        <v>0</v>
      </c>
      <c r="B32" s="73"/>
      <c r="C32" s="114"/>
      <c r="D32" s="114"/>
      <c r="E32" s="114"/>
      <c r="F32" s="75"/>
      <c r="G32" s="219">
        <f t="shared" si="0"/>
        <v>0</v>
      </c>
      <c r="H32" s="216">
        <f t="shared" si="1"/>
        <v>0</v>
      </c>
    </row>
    <row r="33" spans="1:8" s="66" customFormat="1" ht="22.15" customHeight="1" x14ac:dyDescent="0.25">
      <c r="A33" s="209">
        <f>B22</f>
        <v>0</v>
      </c>
      <c r="B33" s="73"/>
      <c r="C33" s="114"/>
      <c r="D33" s="114"/>
      <c r="E33" s="114"/>
      <c r="F33" s="75"/>
      <c r="G33" s="219">
        <f t="shared" si="0"/>
        <v>0</v>
      </c>
      <c r="H33" s="216">
        <f t="shared" si="1"/>
        <v>0</v>
      </c>
    </row>
    <row r="34" spans="1:8" s="66" customFormat="1" ht="22.15" customHeight="1" thickBot="1" x14ac:dyDescent="0.3">
      <c r="A34" s="210">
        <f>B22</f>
        <v>0</v>
      </c>
      <c r="B34" s="74"/>
      <c r="C34" s="115"/>
      <c r="D34" s="115"/>
      <c r="E34" s="115"/>
      <c r="F34" s="74"/>
      <c r="G34" s="220">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7">
        <f>'Estimated Usage'!E25</f>
        <v>60687</v>
      </c>
      <c r="B38" s="178" t="str">
        <f>'Estimated Usage'!F25</f>
        <v>g</v>
      </c>
      <c r="C38" s="46"/>
      <c r="D38" s="46"/>
      <c r="E38" s="46"/>
      <c r="F38" s="46"/>
    </row>
    <row r="39" spans="1:8" ht="15.75" thickBot="1" x14ac:dyDescent="0.3"/>
    <row r="40" spans="1:8" ht="37.9" customHeight="1" thickBot="1" x14ac:dyDescent="0.3">
      <c r="A40" s="6" t="s">
        <v>154</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72" customHeight="1" x14ac:dyDescent="0.25">
      <c r="A46" s="100" t="s">
        <v>156</v>
      </c>
      <c r="B46" s="9"/>
      <c r="C46" s="9"/>
      <c r="D46" s="9"/>
      <c r="E46" s="9"/>
    </row>
    <row r="47" spans="1:8" ht="72" customHeight="1" x14ac:dyDescent="0.25">
      <c r="A47" s="101" t="s">
        <v>157</v>
      </c>
      <c r="B47" s="17"/>
      <c r="C47" s="17"/>
      <c r="D47" s="17"/>
      <c r="E47" s="17"/>
    </row>
    <row r="48" spans="1:8" ht="72" customHeight="1" x14ac:dyDescent="0.25">
      <c r="A48" s="101" t="s">
        <v>158</v>
      </c>
      <c r="B48" s="17"/>
      <c r="C48" s="17"/>
      <c r="D48" s="17"/>
      <c r="E48" s="17"/>
    </row>
    <row r="49" spans="1:5" ht="72" customHeight="1" thickBot="1" x14ac:dyDescent="0.3">
      <c r="A49" s="102" t="s">
        <v>159</v>
      </c>
      <c r="B49" s="18"/>
      <c r="C49" s="18"/>
      <c r="D49" s="18"/>
      <c r="E49" s="18"/>
    </row>
    <row r="52" spans="1:5" ht="15.75" x14ac:dyDescent="0.25">
      <c r="A52" s="16" t="s">
        <v>25</v>
      </c>
    </row>
    <row r="53" spans="1:5" ht="15.75" x14ac:dyDescent="0.25">
      <c r="A53" s="16"/>
    </row>
    <row r="54" spans="1:5" ht="15.75" x14ac:dyDescent="0.25">
      <c r="A54" s="60" t="s">
        <v>160</v>
      </c>
    </row>
    <row r="55" spans="1:5" ht="16.5" thickBot="1" x14ac:dyDescent="0.3">
      <c r="A55" s="16"/>
    </row>
    <row r="56" spans="1:5" ht="36.75" thickBot="1" x14ac:dyDescent="0.3">
      <c r="A56" s="14" t="s">
        <v>161</v>
      </c>
    </row>
    <row r="57" spans="1:5" ht="29.25" customHeight="1" thickBot="1" x14ac:dyDescent="0.3">
      <c r="A57" s="19"/>
    </row>
    <row r="58" spans="1:5" x14ac:dyDescent="0.25">
      <c r="A58" s="103"/>
    </row>
    <row r="59" spans="1:5" s="66" customFormat="1" ht="15.75" x14ac:dyDescent="0.25">
      <c r="A59" s="60" t="s">
        <v>123</v>
      </c>
    </row>
    <row r="60" spans="1:5" s="66" customFormat="1" ht="16.5" thickBot="1" x14ac:dyDescent="0.3">
      <c r="A60" s="67"/>
    </row>
    <row r="61" spans="1:5" s="66" customFormat="1" ht="55.9" customHeight="1" thickBot="1" x14ac:dyDescent="0.3">
      <c r="A61" s="14" t="s">
        <v>101</v>
      </c>
      <c r="B61" s="14" t="s">
        <v>102</v>
      </c>
      <c r="C61" s="14" t="s">
        <v>103</v>
      </c>
      <c r="D61" s="68"/>
    </row>
    <row r="62" spans="1:5" s="66" customFormat="1" ht="28.9" customHeight="1" thickBot="1" x14ac:dyDescent="0.3">
      <c r="A62" s="19"/>
      <c r="B62" s="95"/>
      <c r="C62" s="19"/>
      <c r="D62" s="69"/>
    </row>
    <row r="63" spans="1:5" s="66" customFormat="1" ht="15.75" x14ac:dyDescent="0.25">
      <c r="A63" s="67"/>
    </row>
    <row r="64" spans="1:5" s="72" customFormat="1" x14ac:dyDescent="0.25">
      <c r="A64" s="70"/>
      <c r="B64" s="71"/>
    </row>
  </sheetData>
  <sheetProtection algorithmName="SHA-512" hashValue="OAXxMAVs+tbxhIHT2y0tyfse0Ql3pEyHc6ciq+g5KquLXfVJN//0NN3mH0xhI/bRGEFrLQBEtsUNznm7PIVPnw==" saltValue="l7tTqIsPErV+C8IN/36fAQ==" spinCount="100000" sheet="1" selectLockedCells="1"/>
  <mergeCells count="3">
    <mergeCell ref="B11:C11"/>
    <mergeCell ref="F17:F18"/>
    <mergeCell ref="B5:F5"/>
  </mergeCells>
  <pageMargins left="0.7" right="0.7" top="0.75" bottom="0.75" header="0.3" footer="0.3"/>
  <pageSetup paperSize="9" scale="3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4530A-1B05-4D14-8BA9-10EB93729E77}">
  <sheetPr>
    <tabColor rgb="FF00B0F0"/>
    <pageSetUpPr fitToPage="1"/>
  </sheetPr>
  <dimension ref="A1:O64"/>
  <sheetViews>
    <sheetView showGridLines="0" topLeftCell="A21" zoomScale="90" zoomScaleNormal="90" workbookViewId="0">
      <selection activeCell="A41" sqref="A41"/>
    </sheetView>
  </sheetViews>
  <sheetFormatPr defaultColWidth="8.85546875" defaultRowHeight="15" x14ac:dyDescent="0.25"/>
  <cols>
    <col min="1" max="1" width="61.28515625" customWidth="1"/>
    <col min="2" max="2" width="35.42578125" customWidth="1"/>
    <col min="3" max="3" width="40.42578125" bestFit="1" customWidth="1"/>
    <col min="4" max="4" width="32.42578125" customWidth="1"/>
    <col min="5" max="5" width="31.28515625" customWidth="1"/>
    <col min="6" max="6" width="29.28515625" customWidth="1"/>
    <col min="7" max="7" width="26.28515625" customWidth="1"/>
    <col min="8" max="8" width="23.42578125" customWidth="1"/>
  </cols>
  <sheetData>
    <row r="1" spans="1:15" ht="20.25" customHeight="1" x14ac:dyDescent="0.3">
      <c r="A1" s="62" t="str">
        <f>'Award Criteria'!A1</f>
        <v>Document No.05a - Offer Schedule</v>
      </c>
      <c r="D1" s="159"/>
      <c r="E1" s="159"/>
      <c r="F1" s="36" t="s">
        <v>174</v>
      </c>
      <c r="G1" s="159"/>
      <c r="O1" s="36"/>
    </row>
    <row r="2" spans="1:15" ht="18" x14ac:dyDescent="0.25">
      <c r="A2" s="23"/>
    </row>
    <row r="3" spans="1:15" ht="20.25" x14ac:dyDescent="0.25">
      <c r="A3" s="153" t="s">
        <v>1</v>
      </c>
      <c r="B3" s="154" t="str">
        <f>'Award Criteria'!B3:K3</f>
        <v>CM/PHS/22/5561</v>
      </c>
      <c r="C3" s="158"/>
      <c r="D3" s="158"/>
      <c r="E3" s="158"/>
      <c r="F3" s="158"/>
    </row>
    <row r="4" spans="1:15" ht="20.25" x14ac:dyDescent="0.25">
      <c r="A4" s="153" t="s">
        <v>2</v>
      </c>
      <c r="B4" s="154" t="str">
        <f>'Award Criteria'!B4:K4</f>
        <v>NHS National Framework Agreement for the supply of products for the treatment of Blood Disorders including Haemophilia A and B</v>
      </c>
      <c r="C4" s="158"/>
      <c r="D4" s="158"/>
      <c r="E4" s="158"/>
      <c r="F4" s="158"/>
    </row>
    <row r="5" spans="1:15" ht="40.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15" ht="21" thickBot="1" x14ac:dyDescent="0.35">
      <c r="A6" s="21"/>
      <c r="B6" s="22"/>
    </row>
    <row r="7" spans="1:15" ht="18.75" thickBot="1" x14ac:dyDescent="0.3">
      <c r="A7" s="181" t="s">
        <v>253</v>
      </c>
      <c r="B7" s="192"/>
      <c r="C7" s="182"/>
      <c r="D7" s="183"/>
    </row>
    <row r="8" spans="1:15" ht="15.75" x14ac:dyDescent="0.25">
      <c r="A8" s="187" t="s">
        <v>118</v>
      </c>
      <c r="B8" s="187" t="s">
        <v>119</v>
      </c>
      <c r="C8" s="187" t="s">
        <v>120</v>
      </c>
      <c r="D8" s="187" t="s">
        <v>260</v>
      </c>
    </row>
    <row r="9" spans="1:15" ht="36.75" thickBot="1" x14ac:dyDescent="0.3">
      <c r="A9" s="77">
        <v>22</v>
      </c>
      <c r="B9" s="77" t="s">
        <v>206</v>
      </c>
      <c r="C9" s="77" t="s">
        <v>152</v>
      </c>
      <c r="D9" s="133" t="s">
        <v>259</v>
      </c>
    </row>
    <row r="10" spans="1:15" ht="15.75" thickBot="1" x14ac:dyDescent="0.3"/>
    <row r="11" spans="1:15" ht="34.9" customHeight="1" thickBot="1" x14ac:dyDescent="0.3">
      <c r="A11" s="24" t="s">
        <v>4</v>
      </c>
      <c r="B11" s="262">
        <f>'Mandatory Requirements'!C7</f>
        <v>0</v>
      </c>
      <c r="C11" s="263"/>
    </row>
    <row r="12" spans="1:15" ht="10.9" customHeight="1" x14ac:dyDescent="0.25">
      <c r="B12" s="2"/>
    </row>
    <row r="13" spans="1:15" ht="20.25" x14ac:dyDescent="0.25">
      <c r="A13" s="31" t="s">
        <v>5</v>
      </c>
      <c r="B13" s="2"/>
    </row>
    <row r="14" spans="1:15" ht="8.4499999999999993" customHeight="1" x14ac:dyDescent="0.25">
      <c r="A14" s="37"/>
      <c r="B14" s="2"/>
    </row>
    <row r="15" spans="1:15" ht="20.25" x14ac:dyDescent="0.25">
      <c r="A15" s="148" t="s">
        <v>116</v>
      </c>
      <c r="B15" s="2"/>
    </row>
    <row r="16" spans="1:15"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0.6" customHeight="1" thickBot="1" x14ac:dyDescent="0.3">
      <c r="A20" s="3" t="s">
        <v>106</v>
      </c>
      <c r="B20" s="3" t="s">
        <v>9</v>
      </c>
      <c r="C20" s="8" t="s">
        <v>26</v>
      </c>
      <c r="D20" s="4" t="s">
        <v>163</v>
      </c>
      <c r="E20" s="5" t="s">
        <v>267</v>
      </c>
      <c r="F20" s="96"/>
    </row>
    <row r="21" spans="1:9" s="11" customFormat="1" ht="22.9" customHeight="1" thickBot="1" x14ac:dyDescent="0.25">
      <c r="A21" s="12" t="s">
        <v>117</v>
      </c>
      <c r="B21" s="12" t="s">
        <v>14</v>
      </c>
      <c r="C21" s="13">
        <v>123456</v>
      </c>
      <c r="D21" s="13">
        <v>0.22220000000000001</v>
      </c>
      <c r="E21" s="13">
        <v>0.1111</v>
      </c>
      <c r="F21" s="97"/>
    </row>
    <row r="22" spans="1:9" ht="36.6" customHeight="1" thickBot="1" x14ac:dyDescent="0.3">
      <c r="A22" s="15"/>
      <c r="B22" s="15"/>
      <c r="C22" s="20"/>
      <c r="D22" s="186"/>
      <c r="E22" s="186"/>
      <c r="F22" s="98"/>
    </row>
    <row r="24" spans="1:9" s="66" customFormat="1" ht="15.75" x14ac:dyDescent="0.25">
      <c r="A24" s="60" t="s">
        <v>175</v>
      </c>
    </row>
    <row r="25" spans="1:9" s="66" customFormat="1" ht="15.75" thickBot="1" x14ac:dyDescent="0.3"/>
    <row r="26" spans="1:9" s="66" customFormat="1" ht="75.75" customHeight="1" thickBot="1" x14ac:dyDescent="0.3">
      <c r="A26" s="112" t="s">
        <v>9</v>
      </c>
      <c r="B26" s="196" t="s">
        <v>271</v>
      </c>
      <c r="C26" s="8" t="s">
        <v>10</v>
      </c>
      <c r="D26" s="3" t="s">
        <v>11</v>
      </c>
      <c r="E26" s="8" t="s">
        <v>12</v>
      </c>
      <c r="F26" s="213" t="s">
        <v>13</v>
      </c>
      <c r="G26" s="5" t="s">
        <v>258</v>
      </c>
      <c r="H26" s="8" t="s">
        <v>277</v>
      </c>
    </row>
    <row r="27" spans="1:9" s="66" customFormat="1" ht="22.15" customHeight="1" x14ac:dyDescent="0.25">
      <c r="A27" s="208">
        <f>B22</f>
        <v>0</v>
      </c>
      <c r="B27" s="111"/>
      <c r="C27" s="113"/>
      <c r="D27" s="113"/>
      <c r="E27" s="113"/>
      <c r="F27" s="111"/>
      <c r="G27" s="219">
        <f>$E$22*B27</f>
        <v>0</v>
      </c>
      <c r="H27" s="215">
        <f>$D$22*B27</f>
        <v>0</v>
      </c>
    </row>
    <row r="28" spans="1:9" s="66" customFormat="1" ht="22.15" customHeight="1" x14ac:dyDescent="0.25">
      <c r="A28" s="209">
        <f>B22</f>
        <v>0</v>
      </c>
      <c r="B28" s="73"/>
      <c r="C28" s="114"/>
      <c r="D28" s="114"/>
      <c r="E28" s="114"/>
      <c r="F28" s="73"/>
      <c r="G28" s="219">
        <f t="shared" ref="G28:G34" si="0">$E$22*B28</f>
        <v>0</v>
      </c>
      <c r="H28" s="216">
        <f t="shared" ref="H28:H34" si="1">$D$22*B28</f>
        <v>0</v>
      </c>
    </row>
    <row r="29" spans="1:9" s="66" customFormat="1" ht="22.15" customHeight="1" x14ac:dyDescent="0.25">
      <c r="A29" s="209">
        <f>B22</f>
        <v>0</v>
      </c>
      <c r="B29" s="73"/>
      <c r="C29" s="114"/>
      <c r="D29" s="114"/>
      <c r="E29" s="114"/>
      <c r="F29" s="73"/>
      <c r="G29" s="219">
        <f t="shared" si="0"/>
        <v>0</v>
      </c>
      <c r="H29" s="216">
        <f t="shared" si="1"/>
        <v>0</v>
      </c>
    </row>
    <row r="30" spans="1:9" s="66" customFormat="1" ht="22.15" customHeight="1" x14ac:dyDescent="0.25">
      <c r="A30" s="209">
        <f>B22</f>
        <v>0</v>
      </c>
      <c r="B30" s="73"/>
      <c r="C30" s="114"/>
      <c r="D30" s="114"/>
      <c r="E30" s="114"/>
      <c r="F30" s="73"/>
      <c r="G30" s="219">
        <f t="shared" si="0"/>
        <v>0</v>
      </c>
      <c r="H30" s="216">
        <f t="shared" si="1"/>
        <v>0</v>
      </c>
    </row>
    <row r="31" spans="1:9" s="66" customFormat="1" ht="22.15" customHeight="1" x14ac:dyDescent="0.25">
      <c r="A31" s="209">
        <f>B22</f>
        <v>0</v>
      </c>
      <c r="B31" s="73"/>
      <c r="C31" s="114"/>
      <c r="D31" s="114"/>
      <c r="E31" s="114"/>
      <c r="F31" s="73"/>
      <c r="G31" s="219">
        <f t="shared" si="0"/>
        <v>0</v>
      </c>
      <c r="H31" s="216">
        <f t="shared" si="1"/>
        <v>0</v>
      </c>
    </row>
    <row r="32" spans="1:9" s="66" customFormat="1" ht="22.15" customHeight="1" x14ac:dyDescent="0.25">
      <c r="A32" s="209">
        <f>B22</f>
        <v>0</v>
      </c>
      <c r="B32" s="73"/>
      <c r="C32" s="114"/>
      <c r="D32" s="114"/>
      <c r="E32" s="114"/>
      <c r="F32" s="75"/>
      <c r="G32" s="219">
        <f t="shared" si="0"/>
        <v>0</v>
      </c>
      <c r="H32" s="216">
        <f t="shared" si="1"/>
        <v>0</v>
      </c>
    </row>
    <row r="33" spans="1:8" s="66" customFormat="1" ht="22.15" customHeight="1" x14ac:dyDescent="0.25">
      <c r="A33" s="209">
        <f>B22</f>
        <v>0</v>
      </c>
      <c r="B33" s="73"/>
      <c r="C33" s="114"/>
      <c r="D33" s="114"/>
      <c r="E33" s="114"/>
      <c r="F33" s="75"/>
      <c r="G33" s="219">
        <f t="shared" si="0"/>
        <v>0</v>
      </c>
      <c r="H33" s="216">
        <f t="shared" si="1"/>
        <v>0</v>
      </c>
    </row>
    <row r="34" spans="1:8" s="66" customFormat="1" ht="22.15" customHeight="1" thickBot="1" x14ac:dyDescent="0.3">
      <c r="A34" s="210">
        <f>B22</f>
        <v>0</v>
      </c>
      <c r="B34" s="74"/>
      <c r="C34" s="115"/>
      <c r="D34" s="115"/>
      <c r="E34" s="115"/>
      <c r="F34" s="74"/>
      <c r="G34" s="220">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9" t="str">
        <f>'Estimated Usage'!E26</f>
        <v>NEW LOT</v>
      </c>
      <c r="B38" s="178" t="str">
        <f>'Estimated Usage'!F26</f>
        <v>g</v>
      </c>
      <c r="C38" s="46"/>
      <c r="D38" s="46"/>
      <c r="E38" s="46"/>
      <c r="F38" s="46"/>
    </row>
    <row r="39" spans="1:8" ht="15.75" thickBot="1" x14ac:dyDescent="0.3"/>
    <row r="40" spans="1:8" ht="37.9" customHeight="1" thickBot="1" x14ac:dyDescent="0.3">
      <c r="A40" s="6" t="s">
        <v>154</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59.25" customHeight="1" x14ac:dyDescent="0.25">
      <c r="A46" s="100" t="s">
        <v>290</v>
      </c>
      <c r="B46" s="9"/>
      <c r="C46" s="9"/>
      <c r="D46" s="9"/>
      <c r="E46" s="9"/>
    </row>
    <row r="47" spans="1:8" ht="59.25" customHeight="1" x14ac:dyDescent="0.25">
      <c r="A47" s="101" t="s">
        <v>291</v>
      </c>
      <c r="B47" s="17"/>
      <c r="C47" s="17"/>
      <c r="D47" s="17"/>
      <c r="E47" s="17"/>
    </row>
    <row r="48" spans="1:8" ht="59.25" customHeight="1" x14ac:dyDescent="0.25">
      <c r="A48" s="101" t="s">
        <v>292</v>
      </c>
      <c r="B48" s="17"/>
      <c r="C48" s="17"/>
      <c r="D48" s="17"/>
      <c r="E48" s="17"/>
    </row>
    <row r="49" spans="1:5" ht="59.25" customHeight="1" thickBot="1" x14ac:dyDescent="0.3">
      <c r="A49" s="102" t="s">
        <v>293</v>
      </c>
      <c r="B49" s="18"/>
      <c r="C49" s="18"/>
      <c r="D49" s="18"/>
      <c r="E49" s="18"/>
    </row>
    <row r="52" spans="1:5" ht="15.75" x14ac:dyDescent="0.25">
      <c r="A52" s="16" t="s">
        <v>25</v>
      </c>
    </row>
    <row r="53" spans="1:5" ht="15.75" x14ac:dyDescent="0.25">
      <c r="A53" s="16"/>
    </row>
    <row r="54" spans="1:5" ht="15.75" x14ac:dyDescent="0.25">
      <c r="A54" s="60" t="s">
        <v>160</v>
      </c>
    </row>
    <row r="55" spans="1:5" ht="16.5" thickBot="1" x14ac:dyDescent="0.3">
      <c r="A55" s="16"/>
    </row>
    <row r="56" spans="1:5" ht="36.75" thickBot="1" x14ac:dyDescent="0.3">
      <c r="A56" s="14" t="s">
        <v>161</v>
      </c>
    </row>
    <row r="57" spans="1:5" ht="29.25" customHeight="1" thickBot="1" x14ac:dyDescent="0.3">
      <c r="A57" s="19"/>
    </row>
    <row r="58" spans="1:5" x14ac:dyDescent="0.25">
      <c r="A58" s="103"/>
    </row>
    <row r="59" spans="1:5" s="66" customFormat="1" ht="15.75" x14ac:dyDescent="0.25">
      <c r="A59" s="60" t="s">
        <v>123</v>
      </c>
    </row>
    <row r="60" spans="1:5" s="66" customFormat="1" ht="16.5" thickBot="1" x14ac:dyDescent="0.3">
      <c r="A60" s="67"/>
    </row>
    <row r="61" spans="1:5" s="66" customFormat="1" ht="55.9" customHeight="1" thickBot="1" x14ac:dyDescent="0.3">
      <c r="A61" s="14" t="s">
        <v>101</v>
      </c>
      <c r="B61" s="14" t="s">
        <v>102</v>
      </c>
      <c r="C61" s="14" t="s">
        <v>103</v>
      </c>
      <c r="D61" s="68"/>
    </row>
    <row r="62" spans="1:5" s="66" customFormat="1" ht="28.9" customHeight="1" thickBot="1" x14ac:dyDescent="0.3">
      <c r="A62" s="19"/>
      <c r="B62" s="95"/>
      <c r="C62" s="19"/>
      <c r="D62" s="69"/>
    </row>
    <row r="63" spans="1:5" s="66" customFormat="1" ht="15.75" x14ac:dyDescent="0.25">
      <c r="A63" s="67"/>
    </row>
    <row r="64" spans="1:5" s="72" customFormat="1" x14ac:dyDescent="0.25">
      <c r="A64" s="70"/>
      <c r="B64" s="71"/>
    </row>
  </sheetData>
  <sheetProtection algorithmName="SHA-512" hashValue="8+912netOsbUlGFYj+S8CJdITot2ByqxVcZmaW74rfXtYULTUi+HJo7sAm1jMqvCNRhrWm38OQLc0XsxLFCM3g==" saltValue="I9NmaDP0abf/eFJ/sgSprw==" spinCount="100000" sheet="1" selectLockedCells="1"/>
  <mergeCells count="3">
    <mergeCell ref="B11:C11"/>
    <mergeCell ref="F17:F18"/>
    <mergeCell ref="B5:F5"/>
  </mergeCells>
  <pageMargins left="0.7" right="0.7" top="0.75" bottom="0.75" header="0.3" footer="0.3"/>
  <pageSetup paperSize="9" scale="3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0AF55-4A04-4CC5-A801-ADF1A45F49B2}">
  <sheetPr>
    <tabColor rgb="FF00B0F0"/>
    <pageSetUpPr fitToPage="1"/>
  </sheetPr>
  <dimension ref="A1:O64"/>
  <sheetViews>
    <sheetView showGridLines="0" zoomScale="90" zoomScaleNormal="90" workbookViewId="0">
      <selection activeCell="A41" sqref="A41"/>
    </sheetView>
  </sheetViews>
  <sheetFormatPr defaultColWidth="8.85546875" defaultRowHeight="15" x14ac:dyDescent="0.25"/>
  <cols>
    <col min="1" max="1" width="61.28515625" customWidth="1"/>
    <col min="2" max="2" width="35.42578125" customWidth="1"/>
    <col min="3" max="3" width="40.42578125" bestFit="1" customWidth="1"/>
    <col min="4" max="4" width="32.42578125" customWidth="1"/>
    <col min="5" max="5" width="31.28515625" customWidth="1"/>
    <col min="6" max="6" width="29.28515625" customWidth="1"/>
    <col min="7" max="7" width="26.140625" customWidth="1"/>
    <col min="8" max="8" width="30.28515625" customWidth="1"/>
  </cols>
  <sheetData>
    <row r="1" spans="1:15" ht="20.25" x14ac:dyDescent="0.3">
      <c r="A1" s="62" t="str">
        <f>'Award Criteria'!A1</f>
        <v>Document No.05a - Offer Schedule</v>
      </c>
      <c r="F1" s="36" t="s">
        <v>174</v>
      </c>
      <c r="G1" s="36"/>
      <c r="H1" s="36"/>
      <c r="I1" s="36"/>
      <c r="J1" s="36"/>
      <c r="O1" s="36"/>
    </row>
    <row r="2" spans="1:15" ht="18" x14ac:dyDescent="0.25">
      <c r="A2" s="23"/>
    </row>
    <row r="3" spans="1:15" ht="20.25" x14ac:dyDescent="0.25">
      <c r="A3" s="153" t="s">
        <v>1</v>
      </c>
      <c r="B3" s="154" t="str">
        <f>'Award Criteria'!B3:K3</f>
        <v>CM/PHS/22/5561</v>
      </c>
      <c r="C3" s="158"/>
      <c r="D3" s="158"/>
      <c r="E3" s="158"/>
      <c r="F3" s="158"/>
    </row>
    <row r="4" spans="1:15" ht="20.25" x14ac:dyDescent="0.25">
      <c r="A4" s="153" t="s">
        <v>2</v>
      </c>
      <c r="B4" s="154" t="str">
        <f>'Award Criteria'!B4:K4</f>
        <v>NHS National Framework Agreement for the supply of products for the treatment of Blood Disorders including Haemophilia A and B</v>
      </c>
      <c r="C4" s="158"/>
      <c r="D4" s="158"/>
      <c r="E4" s="158"/>
      <c r="F4" s="158"/>
    </row>
    <row r="5" spans="1:15" ht="36"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row>
    <row r="6" spans="1:15" ht="21" thickBot="1" x14ac:dyDescent="0.35">
      <c r="A6" s="21"/>
      <c r="B6" s="22"/>
    </row>
    <row r="7" spans="1:15" ht="18.75" thickBot="1" x14ac:dyDescent="0.3">
      <c r="A7" s="181" t="s">
        <v>254</v>
      </c>
      <c r="B7" s="192"/>
      <c r="C7" s="182"/>
      <c r="D7" s="183"/>
    </row>
    <row r="8" spans="1:15" ht="15.75" x14ac:dyDescent="0.25">
      <c r="A8" s="187" t="s">
        <v>118</v>
      </c>
      <c r="B8" s="187" t="s">
        <v>119</v>
      </c>
      <c r="C8" s="187" t="s">
        <v>120</v>
      </c>
      <c r="D8" s="187" t="s">
        <v>260</v>
      </c>
    </row>
    <row r="9" spans="1:15" ht="36.75" thickBot="1" x14ac:dyDescent="0.3">
      <c r="A9" s="77">
        <v>23</v>
      </c>
      <c r="B9" s="77" t="str">
        <f>'Estimated Usage'!C27</f>
        <v>Caplacizumab</v>
      </c>
      <c r="C9" s="77" t="s">
        <v>150</v>
      </c>
      <c r="D9" s="133" t="s">
        <v>259</v>
      </c>
    </row>
    <row r="10" spans="1:15" ht="15.75" thickBot="1" x14ac:dyDescent="0.3"/>
    <row r="11" spans="1:15" ht="34.9" customHeight="1" thickBot="1" x14ac:dyDescent="0.3">
      <c r="A11" s="24" t="s">
        <v>4</v>
      </c>
      <c r="B11" s="262">
        <f>'Mandatory Requirements'!C7</f>
        <v>0</v>
      </c>
      <c r="C11" s="263"/>
    </row>
    <row r="12" spans="1:15" ht="10.9" customHeight="1" x14ac:dyDescent="0.25">
      <c r="B12" s="2"/>
    </row>
    <row r="13" spans="1:15" ht="20.25" x14ac:dyDescent="0.25">
      <c r="A13" s="31" t="s">
        <v>5</v>
      </c>
      <c r="B13" s="2"/>
    </row>
    <row r="14" spans="1:15" ht="8.4499999999999993" customHeight="1" x14ac:dyDescent="0.25">
      <c r="A14" s="37"/>
      <c r="B14" s="2"/>
    </row>
    <row r="15" spans="1:15" ht="20.25" x14ac:dyDescent="0.25">
      <c r="A15" s="148" t="s">
        <v>116</v>
      </c>
      <c r="B15" s="2"/>
    </row>
    <row r="16" spans="1:15" x14ac:dyDescent="0.25">
      <c r="A16" s="10"/>
      <c r="B16" s="2"/>
    </row>
    <row r="17" spans="1:9" ht="15.75" x14ac:dyDescent="0.25">
      <c r="A17" s="16" t="s">
        <v>6</v>
      </c>
      <c r="B17" s="7"/>
      <c r="C17" s="7"/>
      <c r="D17" s="7"/>
      <c r="E17" s="7"/>
      <c r="F17" s="264"/>
      <c r="G17" s="7"/>
      <c r="H17" s="7"/>
      <c r="I17" s="7"/>
    </row>
    <row r="18" spans="1:9" ht="15.75" x14ac:dyDescent="0.25">
      <c r="A18" s="25" t="s">
        <v>7</v>
      </c>
      <c r="B18" s="7"/>
      <c r="C18" s="7"/>
      <c r="D18" s="7"/>
      <c r="E18" s="7"/>
      <c r="F18" s="264"/>
      <c r="G18" s="7"/>
      <c r="H18" s="7"/>
      <c r="I18" s="7"/>
    </row>
    <row r="19" spans="1:9" ht="15.75" thickBot="1" x14ac:dyDescent="0.3"/>
    <row r="20" spans="1:9" ht="120.6" customHeight="1" thickBot="1" x14ac:dyDescent="0.3">
      <c r="A20" s="3" t="s">
        <v>106</v>
      </c>
      <c r="B20" s="3" t="s">
        <v>9</v>
      </c>
      <c r="C20" s="8" t="s">
        <v>26</v>
      </c>
      <c r="D20" s="4" t="s">
        <v>163</v>
      </c>
      <c r="E20" s="5" t="s">
        <v>267</v>
      </c>
      <c r="F20" s="96"/>
    </row>
    <row r="21" spans="1:9" s="11" customFormat="1" ht="22.9" customHeight="1" thickBot="1" x14ac:dyDescent="0.25">
      <c r="A21" s="12" t="s">
        <v>117</v>
      </c>
      <c r="B21" s="12" t="s">
        <v>14</v>
      </c>
      <c r="C21" s="13">
        <v>123456</v>
      </c>
      <c r="D21" s="13">
        <v>0.22220000000000001</v>
      </c>
      <c r="E21" s="13">
        <v>0.1111</v>
      </c>
      <c r="F21" s="97"/>
    </row>
    <row r="22" spans="1:9" ht="36.6" customHeight="1" thickBot="1" x14ac:dyDescent="0.3">
      <c r="A22" s="15"/>
      <c r="B22" s="15"/>
      <c r="C22" s="20"/>
      <c r="D22" s="186"/>
      <c r="E22" s="186"/>
      <c r="F22" s="98"/>
    </row>
    <row r="24" spans="1:9" s="66" customFormat="1" ht="15.75" x14ac:dyDescent="0.25">
      <c r="A24" s="60" t="s">
        <v>175</v>
      </c>
    </row>
    <row r="25" spans="1:9" s="66" customFormat="1" ht="15.75" thickBot="1" x14ac:dyDescent="0.3"/>
    <row r="26" spans="1:9" s="66" customFormat="1" ht="84" customHeight="1" thickBot="1" x14ac:dyDescent="0.3">
      <c r="A26" s="112" t="s">
        <v>9</v>
      </c>
      <c r="B26" s="196" t="s">
        <v>271</v>
      </c>
      <c r="C26" s="8" t="s">
        <v>10</v>
      </c>
      <c r="D26" s="3" t="s">
        <v>11</v>
      </c>
      <c r="E26" s="8" t="s">
        <v>12</v>
      </c>
      <c r="F26" s="213" t="s">
        <v>13</v>
      </c>
      <c r="G26" s="5" t="s">
        <v>258</v>
      </c>
      <c r="H26" s="8" t="s">
        <v>277</v>
      </c>
    </row>
    <row r="27" spans="1:9" s="66" customFormat="1" ht="22.15" customHeight="1" x14ac:dyDescent="0.25">
      <c r="A27" s="208">
        <f>B22</f>
        <v>0</v>
      </c>
      <c r="B27" s="111"/>
      <c r="C27" s="113"/>
      <c r="D27" s="113"/>
      <c r="E27" s="113"/>
      <c r="F27" s="111"/>
      <c r="G27" s="219">
        <f>$E$22*B27</f>
        <v>0</v>
      </c>
      <c r="H27" s="215">
        <f>$D$22*B27</f>
        <v>0</v>
      </c>
    </row>
    <row r="28" spans="1:9" s="66" customFormat="1" ht="22.15" customHeight="1" x14ac:dyDescent="0.25">
      <c r="A28" s="209">
        <f>B22</f>
        <v>0</v>
      </c>
      <c r="B28" s="73"/>
      <c r="C28" s="114"/>
      <c r="D28" s="114"/>
      <c r="E28" s="114"/>
      <c r="F28" s="73"/>
      <c r="G28" s="219">
        <f t="shared" ref="G28:G34" si="0">$E$22*B28</f>
        <v>0</v>
      </c>
      <c r="H28" s="216">
        <f t="shared" ref="H28:H34" si="1">$D$22*B28</f>
        <v>0</v>
      </c>
    </row>
    <row r="29" spans="1:9" s="66" customFormat="1" ht="22.15" customHeight="1" x14ac:dyDescent="0.25">
      <c r="A29" s="209">
        <f>B22</f>
        <v>0</v>
      </c>
      <c r="B29" s="73"/>
      <c r="C29" s="114"/>
      <c r="D29" s="114"/>
      <c r="E29" s="114"/>
      <c r="F29" s="73"/>
      <c r="G29" s="219">
        <f t="shared" si="0"/>
        <v>0</v>
      </c>
      <c r="H29" s="216">
        <f t="shared" si="1"/>
        <v>0</v>
      </c>
    </row>
    <row r="30" spans="1:9" s="66" customFormat="1" ht="22.15" customHeight="1" x14ac:dyDescent="0.25">
      <c r="A30" s="209">
        <f>B22</f>
        <v>0</v>
      </c>
      <c r="B30" s="73"/>
      <c r="C30" s="114"/>
      <c r="D30" s="114"/>
      <c r="E30" s="114"/>
      <c r="F30" s="73"/>
      <c r="G30" s="219">
        <f t="shared" si="0"/>
        <v>0</v>
      </c>
      <c r="H30" s="216">
        <f t="shared" si="1"/>
        <v>0</v>
      </c>
    </row>
    <row r="31" spans="1:9" s="66" customFormat="1" ht="22.15" customHeight="1" x14ac:dyDescent="0.25">
      <c r="A31" s="209">
        <f>B22</f>
        <v>0</v>
      </c>
      <c r="B31" s="73"/>
      <c r="C31" s="114"/>
      <c r="D31" s="114"/>
      <c r="E31" s="114"/>
      <c r="F31" s="73"/>
      <c r="G31" s="219">
        <f t="shared" si="0"/>
        <v>0</v>
      </c>
      <c r="H31" s="216">
        <f t="shared" si="1"/>
        <v>0</v>
      </c>
    </row>
    <row r="32" spans="1:9" s="66" customFormat="1" ht="22.15" customHeight="1" x14ac:dyDescent="0.25">
      <c r="A32" s="209">
        <f>B22</f>
        <v>0</v>
      </c>
      <c r="B32" s="73"/>
      <c r="C32" s="114"/>
      <c r="D32" s="114"/>
      <c r="E32" s="114"/>
      <c r="F32" s="75"/>
      <c r="G32" s="219">
        <f t="shared" si="0"/>
        <v>0</v>
      </c>
      <c r="H32" s="216">
        <f t="shared" si="1"/>
        <v>0</v>
      </c>
    </row>
    <row r="33" spans="1:8" s="66" customFormat="1" ht="22.15" customHeight="1" x14ac:dyDescent="0.25">
      <c r="A33" s="209">
        <f>B22</f>
        <v>0</v>
      </c>
      <c r="B33" s="73"/>
      <c r="C33" s="114"/>
      <c r="D33" s="114"/>
      <c r="E33" s="114"/>
      <c r="F33" s="75"/>
      <c r="G33" s="219">
        <f t="shared" si="0"/>
        <v>0</v>
      </c>
      <c r="H33" s="216">
        <f t="shared" si="1"/>
        <v>0</v>
      </c>
    </row>
    <row r="34" spans="1:8" s="66" customFormat="1" ht="22.15" customHeight="1" thickBot="1" x14ac:dyDescent="0.3">
      <c r="A34" s="210">
        <f>B22</f>
        <v>0</v>
      </c>
      <c r="B34" s="74"/>
      <c r="C34" s="115"/>
      <c r="D34" s="115"/>
      <c r="E34" s="115"/>
      <c r="F34" s="74"/>
      <c r="G34" s="220">
        <f t="shared" si="0"/>
        <v>0</v>
      </c>
      <c r="H34" s="218">
        <f t="shared" si="1"/>
        <v>0</v>
      </c>
    </row>
    <row r="36" spans="1:8" ht="15.75" x14ac:dyDescent="0.25">
      <c r="A36" s="16" t="s">
        <v>15</v>
      </c>
    </row>
    <row r="37" spans="1:8" ht="15.75" x14ac:dyDescent="0.25">
      <c r="A37" s="60" t="s">
        <v>255</v>
      </c>
      <c r="B37" s="46"/>
      <c r="C37" s="46"/>
      <c r="D37" s="46"/>
      <c r="E37" s="46"/>
      <c r="F37" s="46"/>
    </row>
    <row r="38" spans="1:8" ht="15.75" x14ac:dyDescent="0.25">
      <c r="A38" s="179">
        <f>'Estimated Usage'!E27</f>
        <v>45300</v>
      </c>
      <c r="B38" s="178" t="str">
        <f>'Estimated Usage'!F27</f>
        <v>mg</v>
      </c>
      <c r="C38" s="46"/>
      <c r="D38" s="46"/>
      <c r="E38" s="46"/>
      <c r="F38" s="46"/>
    </row>
    <row r="39" spans="1:8" ht="15.75" thickBot="1" x14ac:dyDescent="0.3"/>
    <row r="40" spans="1:8" ht="37.9" customHeight="1" thickBot="1" x14ac:dyDescent="0.3">
      <c r="A40" s="6" t="s">
        <v>154</v>
      </c>
    </row>
    <row r="41" spans="1:8" ht="28.15" customHeight="1" thickBot="1" x14ac:dyDescent="0.3">
      <c r="A41" s="94"/>
    </row>
    <row r="42" spans="1:8" ht="15.75" x14ac:dyDescent="0.25">
      <c r="A42" s="16"/>
    </row>
    <row r="43" spans="1:8" ht="15.75" x14ac:dyDescent="0.25">
      <c r="A43" s="25" t="s">
        <v>16</v>
      </c>
    </row>
    <row r="44" spans="1:8" ht="15.75" thickBot="1" x14ac:dyDescent="0.3"/>
    <row r="45" spans="1:8" ht="60.6" customHeight="1" thickBot="1" x14ac:dyDescent="0.3">
      <c r="A45" s="1" t="s">
        <v>8</v>
      </c>
      <c r="B45" s="6" t="s">
        <v>17</v>
      </c>
      <c r="C45" s="5" t="s">
        <v>18</v>
      </c>
      <c r="D45" s="6" t="s">
        <v>19</v>
      </c>
      <c r="E45" s="5" t="s">
        <v>20</v>
      </c>
    </row>
    <row r="46" spans="1:8" ht="60" customHeight="1" x14ac:dyDescent="0.25">
      <c r="A46" s="100" t="s">
        <v>290</v>
      </c>
      <c r="B46" s="9"/>
      <c r="C46" s="9"/>
      <c r="D46" s="9"/>
      <c r="E46" s="9"/>
    </row>
    <row r="47" spans="1:8" ht="60" customHeight="1" x14ac:dyDescent="0.25">
      <c r="A47" s="101" t="s">
        <v>291</v>
      </c>
      <c r="B47" s="17"/>
      <c r="C47" s="17"/>
      <c r="D47" s="17"/>
      <c r="E47" s="17"/>
    </row>
    <row r="48" spans="1:8" ht="60" customHeight="1" x14ac:dyDescent="0.25">
      <c r="A48" s="101" t="s">
        <v>292</v>
      </c>
      <c r="B48" s="17"/>
      <c r="C48" s="17"/>
      <c r="D48" s="17"/>
      <c r="E48" s="17"/>
    </row>
    <row r="49" spans="1:5" ht="60" customHeight="1" thickBot="1" x14ac:dyDescent="0.3">
      <c r="A49" s="102" t="s">
        <v>293</v>
      </c>
      <c r="B49" s="18"/>
      <c r="C49" s="18"/>
      <c r="D49" s="18"/>
      <c r="E49" s="18"/>
    </row>
    <row r="52" spans="1:5" ht="15.75" x14ac:dyDescent="0.25">
      <c r="A52" s="16" t="s">
        <v>25</v>
      </c>
    </row>
    <row r="53" spans="1:5" ht="15.75" x14ac:dyDescent="0.25">
      <c r="A53" s="16"/>
    </row>
    <row r="54" spans="1:5" ht="15.75" x14ac:dyDescent="0.25">
      <c r="A54" s="60" t="s">
        <v>160</v>
      </c>
    </row>
    <row r="55" spans="1:5" ht="16.5" thickBot="1" x14ac:dyDescent="0.3">
      <c r="A55" s="16"/>
    </row>
    <row r="56" spans="1:5" ht="36.75" thickBot="1" x14ac:dyDescent="0.3">
      <c r="A56" s="14" t="s">
        <v>161</v>
      </c>
    </row>
    <row r="57" spans="1:5" ht="29.25" customHeight="1" thickBot="1" x14ac:dyDescent="0.3">
      <c r="A57" s="19"/>
    </row>
    <row r="58" spans="1:5" x14ac:dyDescent="0.25">
      <c r="A58" s="103"/>
    </row>
    <row r="59" spans="1:5" s="66" customFormat="1" ht="15.75" x14ac:dyDescent="0.25">
      <c r="A59" s="60" t="s">
        <v>123</v>
      </c>
    </row>
    <row r="60" spans="1:5" s="66" customFormat="1" ht="16.5" thickBot="1" x14ac:dyDescent="0.3">
      <c r="A60" s="67"/>
    </row>
    <row r="61" spans="1:5" s="66" customFormat="1" ht="55.9" customHeight="1" thickBot="1" x14ac:dyDescent="0.3">
      <c r="A61" s="14" t="s">
        <v>101</v>
      </c>
      <c r="B61" s="14" t="s">
        <v>102</v>
      </c>
      <c r="C61" s="14" t="s">
        <v>103</v>
      </c>
      <c r="D61" s="68"/>
    </row>
    <row r="62" spans="1:5" s="66" customFormat="1" ht="28.9" customHeight="1" thickBot="1" x14ac:dyDescent="0.3">
      <c r="A62" s="19"/>
      <c r="B62" s="95"/>
      <c r="C62" s="19"/>
      <c r="D62" s="69"/>
    </row>
    <row r="63" spans="1:5" s="66" customFormat="1" ht="15.75" x14ac:dyDescent="0.25">
      <c r="A63" s="67"/>
    </row>
    <row r="64" spans="1:5" s="72" customFormat="1" x14ac:dyDescent="0.25">
      <c r="A64" s="70"/>
      <c r="B64" s="71"/>
    </row>
  </sheetData>
  <sheetProtection algorithmName="SHA-512" hashValue="ki5jFQ3mFWsDgQOCWGrD3YXqyqRWlmnYIwyt4xoz0Roo9EDQbA9DfoNerjEDKvEuA3WjRkyNkle94YH6lBkRKA==" saltValue="6+hUgWTmJ5N4kUvExwa/uQ==" spinCount="100000" sheet="1" selectLockedCells="1"/>
  <mergeCells count="3">
    <mergeCell ref="B11:C11"/>
    <mergeCell ref="F17:F18"/>
    <mergeCell ref="B5:F5"/>
  </mergeCells>
  <pageMargins left="0.7" right="0.7" top="0.75" bottom="0.75" header="0.3" footer="0.3"/>
  <pageSetup paperSize="9" scale="3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99FF"/>
    <pageSetUpPr fitToPage="1"/>
  </sheetPr>
  <dimension ref="A1:L65"/>
  <sheetViews>
    <sheetView showGridLines="0" zoomScaleNormal="100" workbookViewId="0">
      <selection activeCell="B8" sqref="B8"/>
    </sheetView>
  </sheetViews>
  <sheetFormatPr defaultRowHeight="15" x14ac:dyDescent="0.25"/>
  <cols>
    <col min="1" max="2" width="34.85546875" customWidth="1"/>
    <col min="3" max="7" width="18.7109375" customWidth="1"/>
  </cols>
  <sheetData>
    <row r="1" spans="1:12" ht="20.25" x14ac:dyDescent="0.3">
      <c r="A1" s="62" t="str">
        <f>'Award Criteria'!A1</f>
        <v>Document No.05a - Offer Schedule</v>
      </c>
      <c r="K1" s="36"/>
    </row>
    <row r="2" spans="1:12" ht="18" x14ac:dyDescent="0.25">
      <c r="A2" s="23"/>
    </row>
    <row r="3" spans="1:12" ht="20.25" x14ac:dyDescent="0.25">
      <c r="A3" s="153" t="s">
        <v>1</v>
      </c>
      <c r="B3" s="154" t="str">
        <f>'Award Criteria'!B3:K3</f>
        <v>CM/PHS/22/5561</v>
      </c>
      <c r="C3" s="158"/>
      <c r="D3" s="158"/>
      <c r="E3" s="158"/>
      <c r="F3" s="158"/>
      <c r="G3" s="158"/>
      <c r="H3" s="158"/>
      <c r="I3" s="158"/>
      <c r="J3" s="158"/>
      <c r="K3" s="158"/>
      <c r="L3" s="158"/>
    </row>
    <row r="4" spans="1:12" ht="20.25" x14ac:dyDescent="0.25">
      <c r="A4" s="153" t="s">
        <v>2</v>
      </c>
      <c r="B4" s="154" t="str">
        <f>'Award Criteria'!B4:K4</f>
        <v>NHS National Framework Agreement for the supply of products for the treatment of Blood Disorders including Haemophilia A and B</v>
      </c>
      <c r="C4" s="158"/>
      <c r="D4" s="158"/>
      <c r="E4" s="158"/>
      <c r="F4" s="158"/>
      <c r="G4" s="158"/>
      <c r="H4" s="158"/>
      <c r="I4" s="158"/>
      <c r="J4" s="158"/>
      <c r="K4" s="158"/>
      <c r="L4" s="158"/>
    </row>
    <row r="5" spans="1:12" ht="34.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c r="G5" s="260"/>
      <c r="H5" s="260"/>
      <c r="I5" s="260"/>
      <c r="J5" s="260"/>
      <c r="K5" s="260"/>
      <c r="L5" s="260"/>
    </row>
    <row r="6" spans="1:12" ht="18.75" thickBot="1" x14ac:dyDescent="0.3">
      <c r="B6" s="22"/>
    </row>
    <row r="7" spans="1:12" ht="40.9" customHeight="1" x14ac:dyDescent="0.25">
      <c r="A7" s="162" t="s">
        <v>4</v>
      </c>
      <c r="B7" s="117">
        <f>'Mandatory Requirements'!C7</f>
        <v>0</v>
      </c>
    </row>
    <row r="8" spans="1:12" ht="61.9" customHeight="1" x14ac:dyDescent="0.25">
      <c r="A8" s="160" t="s">
        <v>169</v>
      </c>
      <c r="B8" s="118"/>
    </row>
    <row r="9" spans="1:12" ht="86.25" customHeight="1" thickBot="1" x14ac:dyDescent="0.3">
      <c r="A9" s="161" t="s">
        <v>173</v>
      </c>
      <c r="B9" s="119"/>
    </row>
    <row r="10" spans="1:12" ht="20.25" x14ac:dyDescent="0.25">
      <c r="A10" s="31" t="s">
        <v>5</v>
      </c>
      <c r="B10" s="2"/>
    </row>
    <row r="11" spans="1:12" x14ac:dyDescent="0.25">
      <c r="A11" s="37"/>
      <c r="B11" s="2"/>
    </row>
    <row r="12" spans="1:12" ht="20.25" x14ac:dyDescent="0.3">
      <c r="A12" s="34" t="s">
        <v>49</v>
      </c>
    </row>
    <row r="13" spans="1:12" ht="18" x14ac:dyDescent="0.25">
      <c r="A13" s="41"/>
      <c r="B13" s="42"/>
    </row>
    <row r="14" spans="1:12" ht="15.75" x14ac:dyDescent="0.25">
      <c r="A14" s="16" t="s">
        <v>228</v>
      </c>
      <c r="B14" s="7"/>
      <c r="C14" s="7"/>
      <c r="D14" s="7"/>
      <c r="E14" s="7"/>
      <c r="F14" s="7"/>
      <c r="G14" s="7"/>
      <c r="H14" s="7"/>
      <c r="I14" s="7"/>
      <c r="J14" s="7"/>
    </row>
    <row r="15" spans="1:12" ht="15.75" x14ac:dyDescent="0.25">
      <c r="A15" s="25" t="s">
        <v>50</v>
      </c>
      <c r="B15" s="7"/>
      <c r="C15" s="7"/>
      <c r="D15" s="7"/>
      <c r="E15" s="7"/>
      <c r="F15" s="7"/>
      <c r="G15" s="7"/>
      <c r="H15" s="7"/>
      <c r="I15" s="7"/>
      <c r="J15" s="7"/>
    </row>
    <row r="16" spans="1:12" ht="15.75" thickBot="1" x14ac:dyDescent="0.3"/>
    <row r="17" spans="1:10" ht="165.6" customHeight="1" thickBot="1" x14ac:dyDescent="0.3">
      <c r="A17" s="269" t="s">
        <v>51</v>
      </c>
      <c r="B17" s="270"/>
      <c r="C17" s="275"/>
      <c r="D17" s="276"/>
      <c r="E17" s="276"/>
      <c r="F17" s="276"/>
      <c r="G17" s="276"/>
      <c r="H17" s="276"/>
      <c r="I17" s="277"/>
    </row>
    <row r="18" spans="1:10" ht="165.6" customHeight="1" thickBot="1" x14ac:dyDescent="0.3">
      <c r="A18" s="269" t="s">
        <v>52</v>
      </c>
      <c r="B18" s="270"/>
      <c r="C18" s="275"/>
      <c r="D18" s="276"/>
      <c r="E18" s="276"/>
      <c r="F18" s="276"/>
      <c r="G18" s="276"/>
      <c r="H18" s="276"/>
      <c r="I18" s="277"/>
    </row>
    <row r="19" spans="1:10" ht="165.6" customHeight="1" thickBot="1" x14ac:dyDescent="0.3">
      <c r="A19" s="269" t="s">
        <v>53</v>
      </c>
      <c r="B19" s="270"/>
      <c r="C19" s="275"/>
      <c r="D19" s="276"/>
      <c r="E19" s="276"/>
      <c r="F19" s="276"/>
      <c r="G19" s="276"/>
      <c r="H19" s="276"/>
      <c r="I19" s="277"/>
    </row>
    <row r="22" spans="1:10" ht="15.75" x14ac:dyDescent="0.25">
      <c r="A22" s="16" t="s">
        <v>229</v>
      </c>
      <c r="B22" s="7"/>
      <c r="C22" s="7"/>
      <c r="D22" s="7"/>
      <c r="E22" s="7"/>
      <c r="F22" s="7"/>
      <c r="G22" s="7"/>
      <c r="H22" s="7"/>
      <c r="I22" s="7"/>
    </row>
    <row r="23" spans="1:10" ht="15.75" x14ac:dyDescent="0.25">
      <c r="A23" s="25" t="s">
        <v>54</v>
      </c>
      <c r="B23" s="7"/>
      <c r="C23" s="7"/>
      <c r="D23" s="7"/>
      <c r="E23" s="7"/>
      <c r="F23" s="7"/>
      <c r="G23" s="7"/>
      <c r="H23" s="7"/>
      <c r="I23" s="7"/>
    </row>
    <row r="24" spans="1:10" ht="15.75" thickBot="1" x14ac:dyDescent="0.3"/>
    <row r="25" spans="1:10" ht="165.6" customHeight="1" thickBot="1" x14ac:dyDescent="0.3">
      <c r="A25" s="273" t="s">
        <v>55</v>
      </c>
      <c r="B25" s="274"/>
      <c r="C25" s="265"/>
      <c r="D25" s="266"/>
      <c r="E25" s="266"/>
      <c r="F25" s="266"/>
      <c r="G25" s="266"/>
      <c r="H25" s="266"/>
      <c r="I25" s="267"/>
    </row>
    <row r="26" spans="1:10" ht="165.6" customHeight="1" thickBot="1" x14ac:dyDescent="0.3">
      <c r="A26" s="273" t="s">
        <v>56</v>
      </c>
      <c r="B26" s="274"/>
      <c r="C26" s="265"/>
      <c r="D26" s="266"/>
      <c r="E26" s="266"/>
      <c r="F26" s="266"/>
      <c r="G26" s="266"/>
      <c r="H26" s="266"/>
      <c r="I26" s="267"/>
    </row>
    <row r="27" spans="1:10" ht="165.6" customHeight="1" thickBot="1" x14ac:dyDescent="0.3">
      <c r="A27" s="273" t="s">
        <v>57</v>
      </c>
      <c r="B27" s="274"/>
      <c r="C27" s="265"/>
      <c r="D27" s="266"/>
      <c r="E27" s="266"/>
      <c r="F27" s="266"/>
      <c r="G27" s="266"/>
      <c r="H27" s="266"/>
      <c r="I27" s="267"/>
    </row>
    <row r="28" spans="1:10" x14ac:dyDescent="0.25">
      <c r="A28" s="32"/>
      <c r="B28" s="28"/>
      <c r="C28" s="29"/>
      <c r="D28" s="35"/>
      <c r="E28" s="35"/>
    </row>
    <row r="30" spans="1:10" ht="49.5" customHeight="1" x14ac:dyDescent="0.25">
      <c r="A30" s="271" t="s">
        <v>230</v>
      </c>
      <c r="B30" s="271"/>
      <c r="C30" s="271"/>
      <c r="D30" s="271"/>
      <c r="E30" s="271"/>
      <c r="F30" s="271"/>
      <c r="G30" s="271"/>
      <c r="H30" s="271"/>
      <c r="I30" s="271"/>
      <c r="J30" s="271"/>
    </row>
    <row r="31" spans="1:10" x14ac:dyDescent="0.25">
      <c r="A31" s="40" t="s">
        <v>226</v>
      </c>
    </row>
    <row r="32" spans="1:10" ht="16.5" thickBot="1" x14ac:dyDescent="0.3">
      <c r="A32" s="25"/>
    </row>
    <row r="33" spans="1:9" ht="42" customHeight="1" thickBot="1" x14ac:dyDescent="0.3">
      <c r="A33" s="170" t="s">
        <v>58</v>
      </c>
      <c r="B33" s="169"/>
      <c r="C33" s="158"/>
      <c r="D33" s="158"/>
      <c r="E33" s="158"/>
      <c r="F33" s="158"/>
      <c r="G33" s="158"/>
      <c r="H33" s="158"/>
      <c r="I33" s="158"/>
    </row>
    <row r="34" spans="1:9" ht="174.6" customHeight="1" thickBot="1" x14ac:dyDescent="0.3">
      <c r="A34" s="170" t="s">
        <v>59</v>
      </c>
      <c r="B34" s="265"/>
      <c r="C34" s="266"/>
      <c r="D34" s="266"/>
      <c r="E34" s="266"/>
      <c r="F34" s="266"/>
      <c r="G34" s="266"/>
      <c r="H34" s="266"/>
      <c r="I34" s="267"/>
    </row>
    <row r="35" spans="1:9" x14ac:dyDescent="0.25">
      <c r="A35" s="38"/>
    </row>
    <row r="37" spans="1:9" ht="15.75" x14ac:dyDescent="0.25">
      <c r="A37" s="16" t="s">
        <v>231</v>
      </c>
    </row>
    <row r="38" spans="1:9" ht="15.75" x14ac:dyDescent="0.25">
      <c r="A38" s="40" t="s">
        <v>168</v>
      </c>
    </row>
    <row r="39" spans="1:9" ht="15.75" x14ac:dyDescent="0.25">
      <c r="A39" s="25" t="s">
        <v>227</v>
      </c>
    </row>
    <row r="40" spans="1:9" ht="15.75" thickBot="1" x14ac:dyDescent="0.3"/>
    <row r="41" spans="1:9" ht="42" customHeight="1" thickBot="1" x14ac:dyDescent="0.3">
      <c r="A41" s="170" t="s">
        <v>61</v>
      </c>
      <c r="B41" s="171"/>
    </row>
    <row r="42" spans="1:9" x14ac:dyDescent="0.25">
      <c r="A42" s="39"/>
    </row>
    <row r="44" spans="1:9" ht="18" x14ac:dyDescent="0.25">
      <c r="A44" s="268"/>
      <c r="B44" s="268"/>
      <c r="C44" s="268"/>
      <c r="D44" s="268"/>
      <c r="E44" s="26"/>
    </row>
    <row r="45" spans="1:9" x14ac:dyDescent="0.25">
      <c r="A45" s="272"/>
      <c r="B45" s="272"/>
      <c r="C45" s="272"/>
      <c r="D45" s="272"/>
      <c r="E45" s="28"/>
    </row>
    <row r="46" spans="1:9" x14ac:dyDescent="0.25">
      <c r="A46" s="272"/>
      <c r="B46" s="272"/>
      <c r="C46" s="272"/>
      <c r="D46" s="272"/>
      <c r="E46" s="29"/>
    </row>
    <row r="47" spans="1:9" x14ac:dyDescent="0.25">
      <c r="A47" s="272"/>
      <c r="B47" s="272"/>
      <c r="C47" s="272"/>
      <c r="D47" s="272"/>
      <c r="E47" s="29"/>
    </row>
    <row r="48" spans="1:9" x14ac:dyDescent="0.25">
      <c r="A48" s="272"/>
      <c r="B48" s="272"/>
      <c r="C48" s="272"/>
      <c r="D48" s="272"/>
      <c r="E48" s="29"/>
    </row>
    <row r="49" spans="1:5" x14ac:dyDescent="0.25">
      <c r="A49" s="272"/>
      <c r="B49" s="272"/>
      <c r="C49" s="272"/>
      <c r="D49" s="272"/>
      <c r="E49" s="29"/>
    </row>
    <row r="50" spans="1:5" x14ac:dyDescent="0.25">
      <c r="A50" s="272"/>
      <c r="B50" s="272"/>
      <c r="C50" s="272"/>
      <c r="D50" s="272"/>
      <c r="E50" s="29"/>
    </row>
    <row r="51" spans="1:5" x14ac:dyDescent="0.25">
      <c r="A51" s="272"/>
      <c r="B51" s="272"/>
      <c r="C51" s="272"/>
      <c r="D51" s="272"/>
      <c r="E51" s="29"/>
    </row>
    <row r="54" spans="1:5" ht="15.75" x14ac:dyDescent="0.25">
      <c r="A54" s="16"/>
    </row>
    <row r="55" spans="1:5" ht="15.75" x14ac:dyDescent="0.25">
      <c r="A55" s="25"/>
    </row>
    <row r="57" spans="1:5" ht="18" x14ac:dyDescent="0.25">
      <c r="A57" s="26"/>
      <c r="B57" s="26"/>
    </row>
    <row r="58" spans="1:5" x14ac:dyDescent="0.25">
      <c r="A58" s="30"/>
      <c r="B58" s="27"/>
    </row>
    <row r="61" spans="1:5" ht="15.75" x14ac:dyDescent="0.25">
      <c r="A61" s="16"/>
    </row>
    <row r="62" spans="1:5" ht="15.75" x14ac:dyDescent="0.25">
      <c r="A62" s="25"/>
    </row>
    <row r="64" spans="1:5" ht="18" x14ac:dyDescent="0.25">
      <c r="A64" s="33"/>
      <c r="B64" s="26"/>
    </row>
    <row r="65" spans="1:2" x14ac:dyDescent="0.25">
      <c r="A65" s="30"/>
      <c r="B65" s="27"/>
    </row>
  </sheetData>
  <sheetProtection algorithmName="SHA-512" hashValue="fKji0ZolPcaQIyt25vO/y/LpcxxjS/Q9BD1GBmnnvciVzW2poPYMLuGgDAbdPjGU3Ofz50zIW8B3iTtQqsibBA==" saltValue="3RdPmDe92nJwpzC5RKOiFQ==" spinCount="100000" sheet="1" selectLockedCells="1"/>
  <mergeCells count="31">
    <mergeCell ref="B5:L5"/>
    <mergeCell ref="A49:B49"/>
    <mergeCell ref="C49:D49"/>
    <mergeCell ref="A50:B50"/>
    <mergeCell ref="C50:D50"/>
    <mergeCell ref="A45:B45"/>
    <mergeCell ref="C45:D45"/>
    <mergeCell ref="A25:B25"/>
    <mergeCell ref="A26:B26"/>
    <mergeCell ref="C25:I25"/>
    <mergeCell ref="A27:B27"/>
    <mergeCell ref="C27:I27"/>
    <mergeCell ref="B34:I34"/>
    <mergeCell ref="C17:I17"/>
    <mergeCell ref="C18:I18"/>
    <mergeCell ref="C19:I19"/>
    <mergeCell ref="A51:B51"/>
    <mergeCell ref="C51:D51"/>
    <mergeCell ref="A46:B46"/>
    <mergeCell ref="C46:D46"/>
    <mergeCell ref="A47:B47"/>
    <mergeCell ref="C47:D47"/>
    <mergeCell ref="A48:B48"/>
    <mergeCell ref="C48:D48"/>
    <mergeCell ref="C26:I26"/>
    <mergeCell ref="A44:B44"/>
    <mergeCell ref="C44:D44"/>
    <mergeCell ref="A17:B17"/>
    <mergeCell ref="A18:B18"/>
    <mergeCell ref="A19:B19"/>
    <mergeCell ref="A30:J30"/>
  </mergeCells>
  <pageMargins left="0.70866141732283472" right="0.70866141732283472" top="0.74803149606299213" bottom="0.74803149606299213" header="0.31496062992125984" footer="0.31496062992125984"/>
  <pageSetup paperSize="9" scale="3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CDCC7-D578-4AB2-9E1A-5B706C3CCB38}">
  <sheetPr>
    <tabColor rgb="FFCC99FF"/>
    <pageSetUpPr fitToPage="1"/>
  </sheetPr>
  <dimension ref="A1:L65"/>
  <sheetViews>
    <sheetView showGridLines="0" zoomScaleNormal="100" workbookViewId="0">
      <selection activeCell="B8" sqref="B8"/>
    </sheetView>
  </sheetViews>
  <sheetFormatPr defaultColWidth="8.85546875" defaultRowHeight="15" x14ac:dyDescent="0.25"/>
  <cols>
    <col min="1" max="2" width="34.85546875" customWidth="1"/>
    <col min="3" max="7" width="18.7109375" customWidth="1"/>
  </cols>
  <sheetData>
    <row r="1" spans="1:12" ht="20.25" x14ac:dyDescent="0.3">
      <c r="A1" s="62" t="str">
        <f>'Award Criteria'!A1</f>
        <v>Document No.05a - Offer Schedule</v>
      </c>
      <c r="L1" s="36"/>
    </row>
    <row r="2" spans="1:12" ht="18" x14ac:dyDescent="0.25">
      <c r="A2" s="23"/>
    </row>
    <row r="3" spans="1:12" ht="20.25" x14ac:dyDescent="0.25">
      <c r="A3" s="153" t="s">
        <v>1</v>
      </c>
      <c r="B3" s="154" t="str">
        <f>'Award Criteria'!B3:K3</f>
        <v>CM/PHS/22/5561</v>
      </c>
      <c r="C3" s="158"/>
      <c r="D3" s="158"/>
      <c r="E3" s="158"/>
      <c r="F3" s="158"/>
      <c r="G3" s="158"/>
      <c r="H3" s="158"/>
      <c r="I3" s="158"/>
      <c r="J3" s="158"/>
      <c r="K3" s="158"/>
    </row>
    <row r="4" spans="1:12" ht="20.25" x14ac:dyDescent="0.25">
      <c r="A4" s="153" t="s">
        <v>2</v>
      </c>
      <c r="B4" s="154" t="str">
        <f>'Award Criteria'!B4:K4</f>
        <v>NHS National Framework Agreement for the supply of products for the treatment of Blood Disorders including Haemophilia A and B</v>
      </c>
      <c r="C4" s="158"/>
      <c r="D4" s="158"/>
      <c r="E4" s="158"/>
      <c r="F4" s="158"/>
      <c r="G4" s="158"/>
      <c r="H4" s="158"/>
      <c r="I4" s="158"/>
      <c r="J4" s="158"/>
      <c r="K4" s="158"/>
    </row>
    <row r="5" spans="1:12" ht="34.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c r="G5" s="260"/>
      <c r="H5" s="260"/>
      <c r="I5" s="260"/>
      <c r="J5" s="260"/>
      <c r="K5" s="260"/>
    </row>
    <row r="6" spans="1:12" ht="18.75" thickBot="1" x14ac:dyDescent="0.3">
      <c r="B6" s="22"/>
    </row>
    <row r="7" spans="1:12" ht="40.9" customHeight="1" x14ac:dyDescent="0.25">
      <c r="A7" s="162" t="s">
        <v>4</v>
      </c>
      <c r="B7" s="117">
        <f>'Mandatory Requirements'!C7</f>
        <v>0</v>
      </c>
    </row>
    <row r="8" spans="1:12" ht="61.9" customHeight="1" x14ac:dyDescent="0.25">
      <c r="A8" s="160" t="s">
        <v>169</v>
      </c>
      <c r="B8" s="118"/>
    </row>
    <row r="9" spans="1:12" ht="81.75" customHeight="1" thickBot="1" x14ac:dyDescent="0.3">
      <c r="A9" s="161" t="s">
        <v>173</v>
      </c>
      <c r="B9" s="119"/>
    </row>
    <row r="10" spans="1:12" ht="20.25" x14ac:dyDescent="0.25">
      <c r="A10" s="31" t="s">
        <v>5</v>
      </c>
      <c r="B10" s="2"/>
    </row>
    <row r="11" spans="1:12" x14ac:dyDescent="0.25">
      <c r="A11" s="37"/>
      <c r="B11" s="2"/>
    </row>
    <row r="12" spans="1:12" ht="20.25" x14ac:dyDescent="0.3">
      <c r="A12" s="34" t="s">
        <v>49</v>
      </c>
    </row>
    <row r="13" spans="1:12" ht="18" x14ac:dyDescent="0.25">
      <c r="A13" s="41"/>
      <c r="B13" s="42"/>
    </row>
    <row r="14" spans="1:12" ht="15.75" x14ac:dyDescent="0.25">
      <c r="A14" s="16" t="str">
        <f>' Additional Information (1)'!A14</f>
        <v>1. STANDARD DELIVERY</v>
      </c>
      <c r="B14" s="7"/>
      <c r="C14" s="7"/>
      <c r="D14" s="7"/>
      <c r="E14" s="7"/>
      <c r="F14" s="7"/>
      <c r="G14" s="7"/>
      <c r="H14" s="7"/>
      <c r="I14" s="7"/>
      <c r="J14" s="7"/>
    </row>
    <row r="15" spans="1:12" ht="15.75" x14ac:dyDescent="0.25">
      <c r="A15" s="25" t="s">
        <v>50</v>
      </c>
      <c r="B15" s="7"/>
      <c r="C15" s="7"/>
      <c r="D15" s="7"/>
      <c r="E15" s="7"/>
      <c r="F15" s="7"/>
      <c r="G15" s="7"/>
      <c r="H15" s="7"/>
      <c r="I15" s="7"/>
      <c r="J15" s="7"/>
    </row>
    <row r="16" spans="1:12" ht="15.75" thickBot="1" x14ac:dyDescent="0.3"/>
    <row r="17" spans="1:10" ht="165.6" customHeight="1" thickBot="1" x14ac:dyDescent="0.3">
      <c r="A17" s="273" t="s">
        <v>51</v>
      </c>
      <c r="B17" s="274"/>
      <c r="C17" s="265"/>
      <c r="D17" s="266"/>
      <c r="E17" s="266"/>
      <c r="F17" s="266"/>
      <c r="G17" s="266"/>
      <c r="H17" s="266"/>
      <c r="I17" s="267"/>
    </row>
    <row r="18" spans="1:10" ht="165.6" customHeight="1" thickBot="1" x14ac:dyDescent="0.3">
      <c r="A18" s="273" t="s">
        <v>52</v>
      </c>
      <c r="B18" s="274"/>
      <c r="C18" s="265"/>
      <c r="D18" s="266"/>
      <c r="E18" s="266"/>
      <c r="F18" s="266"/>
      <c r="G18" s="266"/>
      <c r="H18" s="266"/>
      <c r="I18" s="267"/>
    </row>
    <row r="19" spans="1:10" ht="165.6" customHeight="1" thickBot="1" x14ac:dyDescent="0.3">
      <c r="A19" s="273" t="s">
        <v>53</v>
      </c>
      <c r="B19" s="274"/>
      <c r="C19" s="265"/>
      <c r="D19" s="266"/>
      <c r="E19" s="266"/>
      <c r="F19" s="266"/>
      <c r="G19" s="266"/>
      <c r="H19" s="266"/>
      <c r="I19" s="267"/>
    </row>
    <row r="22" spans="1:10" ht="15.75" x14ac:dyDescent="0.25">
      <c r="A22" s="16" t="str">
        <f>' Additional Information (1)'!A22</f>
        <v>2. EMERGENCY DELIVERY</v>
      </c>
      <c r="B22" s="7"/>
      <c r="C22" s="7"/>
      <c r="D22" s="7"/>
      <c r="E22" s="7"/>
      <c r="F22" s="7"/>
      <c r="G22" s="7"/>
      <c r="H22" s="7"/>
      <c r="I22" s="7"/>
    </row>
    <row r="23" spans="1:10" ht="15.75" x14ac:dyDescent="0.25">
      <c r="A23" s="25" t="s">
        <v>54</v>
      </c>
      <c r="B23" s="7"/>
      <c r="C23" s="7"/>
      <c r="D23" s="7"/>
      <c r="E23" s="7"/>
      <c r="F23" s="7"/>
      <c r="G23" s="7"/>
      <c r="H23" s="7"/>
      <c r="I23" s="7"/>
    </row>
    <row r="24" spans="1:10" ht="15.75" thickBot="1" x14ac:dyDescent="0.3"/>
    <row r="25" spans="1:10" ht="165.6" customHeight="1" thickBot="1" x14ac:dyDescent="0.3">
      <c r="A25" s="273" t="s">
        <v>55</v>
      </c>
      <c r="B25" s="274"/>
      <c r="C25" s="265"/>
      <c r="D25" s="266"/>
      <c r="E25" s="266"/>
      <c r="F25" s="266"/>
      <c r="G25" s="266"/>
      <c r="H25" s="266"/>
      <c r="I25" s="267"/>
    </row>
    <row r="26" spans="1:10" ht="165.6" customHeight="1" thickBot="1" x14ac:dyDescent="0.3">
      <c r="A26" s="273" t="s">
        <v>56</v>
      </c>
      <c r="B26" s="274"/>
      <c r="C26" s="265"/>
      <c r="D26" s="266"/>
      <c r="E26" s="266"/>
      <c r="F26" s="266"/>
      <c r="G26" s="266"/>
      <c r="H26" s="266"/>
      <c r="I26" s="267"/>
    </row>
    <row r="27" spans="1:10" ht="165.6" customHeight="1" thickBot="1" x14ac:dyDescent="0.3">
      <c r="A27" s="273" t="s">
        <v>57</v>
      </c>
      <c r="B27" s="274"/>
      <c r="C27" s="265"/>
      <c r="D27" s="266"/>
      <c r="E27" s="266"/>
      <c r="F27" s="266"/>
      <c r="G27" s="266"/>
      <c r="H27" s="266"/>
      <c r="I27" s="267"/>
    </row>
    <row r="28" spans="1:10" x14ac:dyDescent="0.25">
      <c r="A28" s="32"/>
      <c r="B28" s="28"/>
      <c r="C28" s="29"/>
      <c r="D28" s="35"/>
      <c r="E28" s="35"/>
    </row>
    <row r="30" spans="1:10" ht="57" customHeight="1" x14ac:dyDescent="0.25">
      <c r="A30" s="271" t="s">
        <v>230</v>
      </c>
      <c r="B30" s="271"/>
      <c r="C30" s="271"/>
      <c r="D30" s="271"/>
      <c r="E30" s="271"/>
      <c r="F30" s="271"/>
      <c r="G30" s="271"/>
      <c r="H30" s="271"/>
      <c r="I30" s="271"/>
      <c r="J30" s="271"/>
    </row>
    <row r="31" spans="1:10" x14ac:dyDescent="0.25">
      <c r="A31" s="40" t="s">
        <v>226</v>
      </c>
    </row>
    <row r="32" spans="1:10" ht="16.5" thickBot="1" x14ac:dyDescent="0.3">
      <c r="A32" s="25"/>
    </row>
    <row r="33" spans="1:9" ht="42" customHeight="1" thickBot="1" x14ac:dyDescent="0.3">
      <c r="A33" s="170" t="s">
        <v>58</v>
      </c>
      <c r="B33" s="169"/>
      <c r="C33" s="158"/>
      <c r="D33" s="158"/>
      <c r="E33" s="158"/>
      <c r="F33" s="158"/>
      <c r="G33" s="158"/>
      <c r="H33" s="158"/>
      <c r="I33" s="158"/>
    </row>
    <row r="34" spans="1:9" ht="174.6" customHeight="1" thickBot="1" x14ac:dyDescent="0.3">
      <c r="A34" s="170" t="s">
        <v>59</v>
      </c>
      <c r="B34" s="265"/>
      <c r="C34" s="266"/>
      <c r="D34" s="266"/>
      <c r="E34" s="266"/>
      <c r="F34" s="266"/>
      <c r="G34" s="266"/>
      <c r="H34" s="266"/>
      <c r="I34" s="267"/>
    </row>
    <row r="35" spans="1:9" x14ac:dyDescent="0.25">
      <c r="A35" s="38"/>
    </row>
    <row r="37" spans="1:9" ht="15.75" x14ac:dyDescent="0.25">
      <c r="A37" s="16" t="s">
        <v>231</v>
      </c>
    </row>
    <row r="38" spans="1:9" ht="15.75" x14ac:dyDescent="0.25">
      <c r="A38" s="40" t="s">
        <v>168</v>
      </c>
    </row>
    <row r="39" spans="1:9" ht="15.75" x14ac:dyDescent="0.25">
      <c r="A39" s="25" t="s">
        <v>60</v>
      </c>
    </row>
    <row r="40" spans="1:9" ht="15.75" thickBot="1" x14ac:dyDescent="0.3"/>
    <row r="41" spans="1:9" ht="42" customHeight="1" thickBot="1" x14ac:dyDescent="0.3">
      <c r="A41" s="170" t="s">
        <v>61</v>
      </c>
      <c r="B41" s="171"/>
    </row>
    <row r="42" spans="1:9" x14ac:dyDescent="0.25">
      <c r="A42" s="39"/>
    </row>
    <row r="44" spans="1:9" ht="18" x14ac:dyDescent="0.25">
      <c r="A44" s="268"/>
      <c r="B44" s="268"/>
      <c r="C44" s="268"/>
      <c r="D44" s="268"/>
      <c r="E44" s="26"/>
    </row>
    <row r="45" spans="1:9" x14ac:dyDescent="0.25">
      <c r="A45" s="272"/>
      <c r="B45" s="272"/>
      <c r="C45" s="272"/>
      <c r="D45" s="272"/>
      <c r="E45" s="28"/>
    </row>
    <row r="46" spans="1:9" x14ac:dyDescent="0.25">
      <c r="A46" s="272"/>
      <c r="B46" s="272"/>
      <c r="C46" s="272"/>
      <c r="D46" s="272"/>
      <c r="E46" s="29"/>
    </row>
    <row r="47" spans="1:9" x14ac:dyDescent="0.25">
      <c r="A47" s="272"/>
      <c r="B47" s="272"/>
      <c r="C47" s="272"/>
      <c r="D47" s="272"/>
      <c r="E47" s="29"/>
    </row>
    <row r="48" spans="1:9" x14ac:dyDescent="0.25">
      <c r="A48" s="272"/>
      <c r="B48" s="272"/>
      <c r="C48" s="272"/>
      <c r="D48" s="272"/>
      <c r="E48" s="29"/>
    </row>
    <row r="49" spans="1:5" x14ac:dyDescent="0.25">
      <c r="A49" s="272"/>
      <c r="B49" s="272"/>
      <c r="C49" s="272"/>
      <c r="D49" s="272"/>
      <c r="E49" s="29"/>
    </row>
    <row r="50" spans="1:5" x14ac:dyDescent="0.25">
      <c r="A50" s="272"/>
      <c r="B50" s="272"/>
      <c r="C50" s="272"/>
      <c r="D50" s="272"/>
      <c r="E50" s="29"/>
    </row>
    <row r="51" spans="1:5" x14ac:dyDescent="0.25">
      <c r="A51" s="272"/>
      <c r="B51" s="272"/>
      <c r="C51" s="272"/>
      <c r="D51" s="272"/>
      <c r="E51" s="29"/>
    </row>
    <row r="54" spans="1:5" ht="15.75" x14ac:dyDescent="0.25">
      <c r="A54" s="16"/>
    </row>
    <row r="55" spans="1:5" ht="15.75" x14ac:dyDescent="0.25">
      <c r="A55" s="25"/>
    </row>
    <row r="57" spans="1:5" ht="18" x14ac:dyDescent="0.25">
      <c r="A57" s="26"/>
      <c r="B57" s="26"/>
    </row>
    <row r="58" spans="1:5" x14ac:dyDescent="0.25">
      <c r="A58" s="30"/>
      <c r="B58" s="27"/>
    </row>
    <row r="61" spans="1:5" ht="15.75" x14ac:dyDescent="0.25">
      <c r="A61" s="16"/>
    </row>
    <row r="62" spans="1:5" ht="15.75" x14ac:dyDescent="0.25">
      <c r="A62" s="25"/>
    </row>
    <row r="64" spans="1:5" ht="18" x14ac:dyDescent="0.25">
      <c r="A64" s="33"/>
      <c r="B64" s="26"/>
    </row>
    <row r="65" spans="1:2" x14ac:dyDescent="0.25">
      <c r="A65" s="30"/>
      <c r="B65" s="27"/>
    </row>
  </sheetData>
  <sheetProtection algorithmName="SHA-512" hashValue="Vj3jMefPGvs0aELDTVzJNmwbOAnAqZ7rraXX5/EoGwfAhZAXFeeZKLS0EylcKgi5UeSMIDUL6kWX4IYulxNddA==" saltValue="+48Ea2KaKYnh22Y7sfHL2g==" spinCount="100000" sheet="1" selectLockedCells="1"/>
  <mergeCells count="31">
    <mergeCell ref="B5:K5"/>
    <mergeCell ref="A17:B17"/>
    <mergeCell ref="A18:B18"/>
    <mergeCell ref="A19:B19"/>
    <mergeCell ref="A25:B25"/>
    <mergeCell ref="A26:B26"/>
    <mergeCell ref="C27:I27"/>
    <mergeCell ref="B34:I34"/>
    <mergeCell ref="A44:B44"/>
    <mergeCell ref="C44:D44"/>
    <mergeCell ref="C45:D45"/>
    <mergeCell ref="A27:B27"/>
    <mergeCell ref="A30:J30"/>
    <mergeCell ref="A46:B46"/>
    <mergeCell ref="C46:D46"/>
    <mergeCell ref="A50:B50"/>
    <mergeCell ref="C50:D50"/>
    <mergeCell ref="A51:B51"/>
    <mergeCell ref="C51:D51"/>
    <mergeCell ref="C17:I17"/>
    <mergeCell ref="C18:I18"/>
    <mergeCell ref="C19:I19"/>
    <mergeCell ref="C25:I25"/>
    <mergeCell ref="C26:I26"/>
    <mergeCell ref="A47:B47"/>
    <mergeCell ref="C47:D47"/>
    <mergeCell ref="A48:B48"/>
    <mergeCell ref="C48:D48"/>
    <mergeCell ref="A49:B49"/>
    <mergeCell ref="C49:D49"/>
    <mergeCell ref="A45:B45"/>
  </mergeCells>
  <pageMargins left="0.70866141732283472" right="0.70866141732283472" top="0.74803149606299213" bottom="0.74803149606299213" header="0.31496062992125984" footer="0.31496062992125984"/>
  <pageSetup paperSize="9" scale="3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7CA0A-3010-4FA6-BCA8-0C3F0CFEE21D}">
  <sheetPr>
    <tabColor rgb="FFCC99FF"/>
    <pageSetUpPr fitToPage="1"/>
  </sheetPr>
  <dimension ref="A1:M65"/>
  <sheetViews>
    <sheetView showGridLines="0" zoomScaleNormal="100" workbookViewId="0">
      <selection activeCell="B9" sqref="B9"/>
    </sheetView>
  </sheetViews>
  <sheetFormatPr defaultColWidth="8.85546875" defaultRowHeight="15" x14ac:dyDescent="0.25"/>
  <cols>
    <col min="1" max="2" width="34.85546875" customWidth="1"/>
    <col min="3" max="7" width="18.7109375" customWidth="1"/>
  </cols>
  <sheetData>
    <row r="1" spans="1:13" ht="20.25" x14ac:dyDescent="0.3">
      <c r="A1" s="62" t="str">
        <f>'Award Criteria'!A1</f>
        <v>Document No.05a - Offer Schedule</v>
      </c>
      <c r="L1" s="36"/>
    </row>
    <row r="2" spans="1:13" ht="18" x14ac:dyDescent="0.25">
      <c r="A2" s="23"/>
    </row>
    <row r="3" spans="1:13" ht="20.25" x14ac:dyDescent="0.25">
      <c r="A3" s="153" t="s">
        <v>1</v>
      </c>
      <c r="B3" s="154" t="str">
        <f>'Award Criteria'!B3:K3</f>
        <v>CM/PHS/22/5561</v>
      </c>
      <c r="C3" s="158"/>
      <c r="D3" s="158"/>
      <c r="E3" s="158"/>
      <c r="F3" s="158"/>
      <c r="G3" s="158"/>
      <c r="H3" s="158"/>
      <c r="I3" s="158"/>
      <c r="J3" s="158"/>
      <c r="K3" s="158"/>
      <c r="L3" s="158"/>
      <c r="M3" s="158"/>
    </row>
    <row r="4" spans="1:13" ht="20.25" x14ac:dyDescent="0.25">
      <c r="A4" s="153" t="s">
        <v>2</v>
      </c>
      <c r="B4" s="154" t="str">
        <f>'Award Criteria'!B4:K4</f>
        <v>NHS National Framework Agreement for the supply of products for the treatment of Blood Disorders including Haemophilia A and B</v>
      </c>
      <c r="C4" s="158"/>
      <c r="D4" s="158"/>
      <c r="E4" s="158"/>
      <c r="F4" s="158"/>
      <c r="G4" s="158"/>
      <c r="H4" s="158"/>
      <c r="I4" s="158"/>
      <c r="J4" s="158"/>
      <c r="K4" s="158"/>
      <c r="L4" s="158"/>
      <c r="M4" s="158"/>
    </row>
    <row r="5" spans="1:13" ht="33.7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c r="G5" s="260"/>
      <c r="H5" s="260"/>
      <c r="I5" s="260"/>
      <c r="J5" s="260"/>
      <c r="K5" s="260"/>
      <c r="L5" s="260"/>
      <c r="M5" s="260"/>
    </row>
    <row r="6" spans="1:13" ht="18.75" thickBot="1" x14ac:dyDescent="0.3">
      <c r="B6" s="22"/>
    </row>
    <row r="7" spans="1:13" ht="40.9" customHeight="1" x14ac:dyDescent="0.25">
      <c r="A7" s="162" t="s">
        <v>4</v>
      </c>
      <c r="B7" s="117">
        <f>'Mandatory Requirements'!C7</f>
        <v>0</v>
      </c>
    </row>
    <row r="8" spans="1:13" ht="61.9" customHeight="1" x14ac:dyDescent="0.25">
      <c r="A8" s="160" t="s">
        <v>169</v>
      </c>
      <c r="B8" s="118"/>
    </row>
    <row r="9" spans="1:13" ht="78" customHeight="1" thickBot="1" x14ac:dyDescent="0.3">
      <c r="A9" s="161" t="s">
        <v>173</v>
      </c>
      <c r="B9" s="119"/>
    </row>
    <row r="10" spans="1:13" ht="20.25" x14ac:dyDescent="0.25">
      <c r="A10" s="31" t="s">
        <v>5</v>
      </c>
      <c r="B10" s="2"/>
    </row>
    <row r="11" spans="1:13" x14ac:dyDescent="0.25">
      <c r="A11" s="37"/>
      <c r="B11" s="2"/>
    </row>
    <row r="12" spans="1:13" ht="20.25" x14ac:dyDescent="0.3">
      <c r="A12" s="34" t="s">
        <v>49</v>
      </c>
    </row>
    <row r="13" spans="1:13" ht="18" x14ac:dyDescent="0.25">
      <c r="A13" s="41"/>
      <c r="B13" s="42"/>
    </row>
    <row r="14" spans="1:13" ht="15.75" x14ac:dyDescent="0.25">
      <c r="A14" s="16" t="s">
        <v>228</v>
      </c>
      <c r="B14" s="7"/>
      <c r="C14" s="7"/>
      <c r="D14" s="7"/>
      <c r="E14" s="7"/>
      <c r="F14" s="7"/>
      <c r="G14" s="7"/>
      <c r="H14" s="7"/>
      <c r="I14" s="7"/>
      <c r="J14" s="7"/>
    </row>
    <row r="15" spans="1:13" ht="15.75" x14ac:dyDescent="0.25">
      <c r="A15" s="25" t="s">
        <v>50</v>
      </c>
      <c r="B15" s="7"/>
      <c r="C15" s="7"/>
      <c r="D15" s="7"/>
      <c r="E15" s="7"/>
      <c r="F15" s="7"/>
      <c r="G15" s="7"/>
      <c r="H15" s="7"/>
      <c r="I15" s="7"/>
      <c r="J15" s="7"/>
    </row>
    <row r="16" spans="1:13" ht="15.75" thickBot="1" x14ac:dyDescent="0.3"/>
    <row r="17" spans="1:10" ht="165.6" customHeight="1" thickBot="1" x14ac:dyDescent="0.3">
      <c r="A17" s="273" t="s">
        <v>51</v>
      </c>
      <c r="B17" s="274"/>
      <c r="C17" s="265"/>
      <c r="D17" s="266"/>
      <c r="E17" s="266"/>
      <c r="F17" s="266"/>
      <c r="G17" s="266"/>
      <c r="H17" s="266"/>
      <c r="I17" s="267"/>
    </row>
    <row r="18" spans="1:10" ht="165.6" customHeight="1" thickBot="1" x14ac:dyDescent="0.3">
      <c r="A18" s="273" t="s">
        <v>52</v>
      </c>
      <c r="B18" s="274"/>
      <c r="C18" s="265"/>
      <c r="D18" s="266"/>
      <c r="E18" s="266"/>
      <c r="F18" s="266"/>
      <c r="G18" s="266"/>
      <c r="H18" s="266"/>
      <c r="I18" s="267"/>
    </row>
    <row r="19" spans="1:10" ht="165.6" customHeight="1" thickBot="1" x14ac:dyDescent="0.3">
      <c r="A19" s="273" t="s">
        <v>53</v>
      </c>
      <c r="B19" s="274"/>
      <c r="C19" s="265"/>
      <c r="D19" s="266"/>
      <c r="E19" s="266"/>
      <c r="F19" s="266"/>
      <c r="G19" s="266"/>
      <c r="H19" s="266"/>
      <c r="I19" s="267"/>
    </row>
    <row r="22" spans="1:10" ht="15.75" x14ac:dyDescent="0.25">
      <c r="A22" s="16" t="s">
        <v>229</v>
      </c>
      <c r="B22" s="7"/>
      <c r="C22" s="7"/>
      <c r="D22" s="7"/>
      <c r="E22" s="7"/>
      <c r="F22" s="7"/>
      <c r="G22" s="7"/>
      <c r="H22" s="7"/>
      <c r="I22" s="7"/>
    </row>
    <row r="23" spans="1:10" ht="15.75" x14ac:dyDescent="0.25">
      <c r="A23" s="25" t="s">
        <v>54</v>
      </c>
      <c r="B23" s="7"/>
      <c r="C23" s="7"/>
      <c r="D23" s="7"/>
      <c r="E23" s="7"/>
      <c r="F23" s="7"/>
      <c r="G23" s="7"/>
      <c r="H23" s="7"/>
      <c r="I23" s="7"/>
    </row>
    <row r="24" spans="1:10" ht="15.75" thickBot="1" x14ac:dyDescent="0.3"/>
    <row r="25" spans="1:10" ht="165.6" customHeight="1" thickBot="1" x14ac:dyDescent="0.3">
      <c r="A25" s="273" t="s">
        <v>55</v>
      </c>
      <c r="B25" s="274"/>
      <c r="C25" s="265"/>
      <c r="D25" s="266"/>
      <c r="E25" s="266"/>
      <c r="F25" s="266"/>
      <c r="G25" s="266"/>
      <c r="H25" s="266"/>
      <c r="I25" s="168"/>
    </row>
    <row r="26" spans="1:10" ht="165.6" customHeight="1" thickBot="1" x14ac:dyDescent="0.3">
      <c r="A26" s="273" t="s">
        <v>56</v>
      </c>
      <c r="B26" s="274"/>
      <c r="C26" s="265"/>
      <c r="D26" s="266"/>
      <c r="E26" s="266"/>
      <c r="F26" s="266"/>
      <c r="G26" s="266"/>
      <c r="H26" s="266"/>
      <c r="I26" s="267"/>
    </row>
    <row r="27" spans="1:10" ht="165.6" customHeight="1" thickBot="1" x14ac:dyDescent="0.3">
      <c r="A27" s="273" t="s">
        <v>57</v>
      </c>
      <c r="B27" s="274"/>
      <c r="C27" s="265"/>
      <c r="D27" s="266"/>
      <c r="E27" s="266"/>
      <c r="F27" s="266"/>
      <c r="G27" s="266"/>
      <c r="H27" s="266"/>
      <c r="I27" s="267"/>
    </row>
    <row r="28" spans="1:10" x14ac:dyDescent="0.25">
      <c r="A28" s="32"/>
      <c r="B28" s="28"/>
      <c r="C28" s="29"/>
      <c r="D28" s="35"/>
      <c r="E28" s="35"/>
    </row>
    <row r="30" spans="1:10" ht="52.5" customHeight="1" x14ac:dyDescent="0.25">
      <c r="A30" s="271" t="s">
        <v>230</v>
      </c>
      <c r="B30" s="271"/>
      <c r="C30" s="271"/>
      <c r="D30" s="271"/>
      <c r="E30" s="271"/>
      <c r="F30" s="271"/>
      <c r="G30" s="271"/>
      <c r="H30" s="271"/>
      <c r="I30" s="271"/>
      <c r="J30" s="271"/>
    </row>
    <row r="31" spans="1:10" x14ac:dyDescent="0.25">
      <c r="A31" s="40" t="s">
        <v>226</v>
      </c>
    </row>
    <row r="32" spans="1:10" ht="16.5" thickBot="1" x14ac:dyDescent="0.3">
      <c r="A32" s="25"/>
    </row>
    <row r="33" spans="1:9" ht="42" customHeight="1" thickBot="1" x14ac:dyDescent="0.3">
      <c r="A33" s="170" t="s">
        <v>58</v>
      </c>
      <c r="B33" s="169"/>
      <c r="C33" s="158"/>
      <c r="D33" s="158"/>
      <c r="E33" s="158"/>
      <c r="F33" s="158"/>
      <c r="G33" s="158"/>
      <c r="H33" s="158"/>
      <c r="I33" s="158"/>
    </row>
    <row r="34" spans="1:9" ht="174.6" customHeight="1" thickBot="1" x14ac:dyDescent="0.3">
      <c r="A34" s="170" t="s">
        <v>59</v>
      </c>
      <c r="B34" s="265"/>
      <c r="C34" s="266"/>
      <c r="D34" s="266"/>
      <c r="E34" s="266"/>
      <c r="F34" s="266"/>
      <c r="G34" s="266"/>
      <c r="H34" s="266"/>
      <c r="I34" s="267"/>
    </row>
    <row r="35" spans="1:9" x14ac:dyDescent="0.25">
      <c r="A35" s="38"/>
    </row>
    <row r="37" spans="1:9" ht="15.75" x14ac:dyDescent="0.25">
      <c r="A37" s="16" t="s">
        <v>231</v>
      </c>
    </row>
    <row r="38" spans="1:9" ht="15.75" x14ac:dyDescent="0.25">
      <c r="A38" s="40" t="s">
        <v>168</v>
      </c>
    </row>
    <row r="39" spans="1:9" ht="15.75" x14ac:dyDescent="0.25">
      <c r="A39" s="25" t="s">
        <v>60</v>
      </c>
    </row>
    <row r="40" spans="1:9" ht="15.75" thickBot="1" x14ac:dyDescent="0.3"/>
    <row r="41" spans="1:9" ht="42" customHeight="1" thickBot="1" x14ac:dyDescent="0.3">
      <c r="A41" s="170" t="s">
        <v>61</v>
      </c>
      <c r="B41" s="171"/>
    </row>
    <row r="42" spans="1:9" x14ac:dyDescent="0.25">
      <c r="A42" s="39"/>
    </row>
    <row r="44" spans="1:9" ht="18" x14ac:dyDescent="0.25">
      <c r="A44" s="268"/>
      <c r="B44" s="268"/>
      <c r="C44" s="268"/>
      <c r="D44" s="268"/>
      <c r="E44" s="26"/>
    </row>
    <row r="45" spans="1:9" x14ac:dyDescent="0.25">
      <c r="A45" s="272"/>
      <c r="B45" s="272"/>
      <c r="C45" s="272"/>
      <c r="D45" s="272"/>
      <c r="E45" s="28"/>
    </row>
    <row r="46" spans="1:9" x14ac:dyDescent="0.25">
      <c r="A46" s="272"/>
      <c r="B46" s="272"/>
      <c r="C46" s="272"/>
      <c r="D46" s="272"/>
      <c r="E46" s="29"/>
    </row>
    <row r="47" spans="1:9" x14ac:dyDescent="0.25">
      <c r="A47" s="272"/>
      <c r="B47" s="272"/>
      <c r="C47" s="272"/>
      <c r="D47" s="272"/>
      <c r="E47" s="29"/>
    </row>
    <row r="48" spans="1:9" x14ac:dyDescent="0.25">
      <c r="A48" s="272"/>
      <c r="B48" s="272"/>
      <c r="C48" s="272"/>
      <c r="D48" s="272"/>
      <c r="E48" s="29"/>
    </row>
    <row r="49" spans="1:5" x14ac:dyDescent="0.25">
      <c r="A49" s="272"/>
      <c r="B49" s="272"/>
      <c r="C49" s="272"/>
      <c r="D49" s="272"/>
      <c r="E49" s="29"/>
    </row>
    <row r="50" spans="1:5" x14ac:dyDescent="0.25">
      <c r="A50" s="272"/>
      <c r="B50" s="272"/>
      <c r="C50" s="272"/>
      <c r="D50" s="272"/>
      <c r="E50" s="29"/>
    </row>
    <row r="51" spans="1:5" x14ac:dyDescent="0.25">
      <c r="A51" s="272"/>
      <c r="B51" s="272"/>
      <c r="C51" s="272"/>
      <c r="D51" s="272"/>
      <c r="E51" s="29"/>
    </row>
    <row r="54" spans="1:5" ht="15.75" x14ac:dyDescent="0.25">
      <c r="A54" s="16"/>
    </row>
    <row r="55" spans="1:5" ht="15.75" x14ac:dyDescent="0.25">
      <c r="A55" s="25"/>
    </row>
    <row r="57" spans="1:5" ht="18" x14ac:dyDescent="0.25">
      <c r="A57" s="26"/>
      <c r="B57" s="26"/>
    </row>
    <row r="58" spans="1:5" x14ac:dyDescent="0.25">
      <c r="A58" s="30"/>
      <c r="B58" s="27"/>
    </row>
    <row r="61" spans="1:5" ht="15.75" x14ac:dyDescent="0.25">
      <c r="A61" s="16"/>
    </row>
    <row r="62" spans="1:5" ht="15.75" x14ac:dyDescent="0.25">
      <c r="A62" s="25"/>
    </row>
    <row r="64" spans="1:5" ht="18" x14ac:dyDescent="0.25">
      <c r="A64" s="33"/>
      <c r="B64" s="26"/>
    </row>
    <row r="65" spans="1:2" x14ac:dyDescent="0.25">
      <c r="A65" s="30"/>
      <c r="B65" s="27"/>
    </row>
  </sheetData>
  <sheetProtection algorithmName="SHA-512" hashValue="bp+9/re7o5Z3Fo+dBcHLebR1vG5VjdIZSNrVj8PuQQLayU4cilo1dTLWAhmHgaNMRcm09HVU3huOeRLFz5Q/aw==" saltValue="wnpSIZpm9BfECcq/irjLWQ==" spinCount="100000" sheet="1" selectLockedCells="1"/>
  <mergeCells count="31">
    <mergeCell ref="B5:M5"/>
    <mergeCell ref="A17:B17"/>
    <mergeCell ref="A18:B18"/>
    <mergeCell ref="A19:B19"/>
    <mergeCell ref="A25:B25"/>
    <mergeCell ref="A26:B26"/>
    <mergeCell ref="C27:I27"/>
    <mergeCell ref="B34:I34"/>
    <mergeCell ref="A44:B44"/>
    <mergeCell ref="C44:D44"/>
    <mergeCell ref="C45:D45"/>
    <mergeCell ref="A27:B27"/>
    <mergeCell ref="A30:J30"/>
    <mergeCell ref="A46:B46"/>
    <mergeCell ref="C46:D46"/>
    <mergeCell ref="A50:B50"/>
    <mergeCell ref="C50:D50"/>
    <mergeCell ref="A51:B51"/>
    <mergeCell ref="C51:D51"/>
    <mergeCell ref="C17:I17"/>
    <mergeCell ref="C18:I18"/>
    <mergeCell ref="C19:I19"/>
    <mergeCell ref="C25:H25"/>
    <mergeCell ref="C26:I26"/>
    <mergeCell ref="A47:B47"/>
    <mergeCell ref="C47:D47"/>
    <mergeCell ref="A48:B48"/>
    <mergeCell ref="C48:D48"/>
    <mergeCell ref="A49:B49"/>
    <mergeCell ref="C49:D49"/>
    <mergeCell ref="A45:B45"/>
  </mergeCells>
  <pageMargins left="0.70866141732283472" right="0.70866141732283472" top="0.74803149606299213" bottom="0.74803149606299213" header="0.31496062992125984" footer="0.31496062992125984"/>
  <pageSetup paperSize="9" scale="3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5935A-5FFE-446C-9021-397C41BC912B}">
  <sheetPr>
    <tabColor rgb="FFCC99FF"/>
    <pageSetUpPr fitToPage="1"/>
  </sheetPr>
  <dimension ref="A1:L66"/>
  <sheetViews>
    <sheetView showGridLines="0" zoomScaleNormal="100" workbookViewId="0">
      <selection activeCell="B9" sqref="B9"/>
    </sheetView>
  </sheetViews>
  <sheetFormatPr defaultColWidth="8.85546875" defaultRowHeight="15" x14ac:dyDescent="0.25"/>
  <cols>
    <col min="1" max="2" width="34.85546875" customWidth="1"/>
    <col min="3" max="7" width="18.7109375" customWidth="1"/>
  </cols>
  <sheetData>
    <row r="1" spans="1:12" ht="20.25" x14ac:dyDescent="0.3">
      <c r="A1" s="62" t="str">
        <f>'Award Criteria'!A1</f>
        <v>Document No.05a - Offer Schedule</v>
      </c>
      <c r="L1" s="36"/>
    </row>
    <row r="2" spans="1:12" ht="18" x14ac:dyDescent="0.25">
      <c r="A2" s="23"/>
    </row>
    <row r="3" spans="1:12" ht="20.25" x14ac:dyDescent="0.25">
      <c r="A3" s="153" t="s">
        <v>1</v>
      </c>
      <c r="B3" s="154" t="str">
        <f>'Award Criteria'!B3:K3</f>
        <v>CM/PHS/22/5561</v>
      </c>
      <c r="C3" s="158"/>
      <c r="D3" s="158"/>
      <c r="E3" s="158"/>
      <c r="F3" s="158"/>
      <c r="G3" s="158"/>
      <c r="H3" s="158"/>
      <c r="I3" s="158"/>
      <c r="J3" s="158"/>
      <c r="K3" s="158"/>
      <c r="L3" s="158"/>
    </row>
    <row r="4" spans="1:12" ht="20.25" x14ac:dyDescent="0.25">
      <c r="A4" s="153" t="s">
        <v>2</v>
      </c>
      <c r="B4" s="154" t="str">
        <f>'Award Criteria'!B4:K4</f>
        <v>NHS National Framework Agreement for the supply of products for the treatment of Blood Disorders including Haemophilia A and B</v>
      </c>
      <c r="C4" s="158"/>
      <c r="D4" s="158"/>
      <c r="E4" s="158"/>
      <c r="F4" s="158"/>
      <c r="G4" s="158"/>
      <c r="H4" s="158"/>
      <c r="I4" s="158"/>
      <c r="J4" s="158"/>
      <c r="K4" s="158"/>
      <c r="L4" s="158"/>
    </row>
    <row r="5" spans="1:12" ht="34.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c r="G5" s="260"/>
      <c r="H5" s="260"/>
      <c r="I5" s="260"/>
      <c r="J5" s="260"/>
      <c r="K5" s="260"/>
      <c r="L5" s="260"/>
    </row>
    <row r="6" spans="1:12" ht="18.75" thickBot="1" x14ac:dyDescent="0.3">
      <c r="B6" s="22"/>
    </row>
    <row r="7" spans="1:12" ht="40.9" customHeight="1" x14ac:dyDescent="0.25">
      <c r="A7" s="162" t="s">
        <v>4</v>
      </c>
      <c r="B7" s="117">
        <f>'Mandatory Requirements'!C7</f>
        <v>0</v>
      </c>
    </row>
    <row r="8" spans="1:12" ht="61.9" customHeight="1" x14ac:dyDescent="0.25">
      <c r="A8" s="163" t="s">
        <v>169</v>
      </c>
      <c r="B8" s="118"/>
    </row>
    <row r="9" spans="1:12" ht="76.5" customHeight="1" thickBot="1" x14ac:dyDescent="0.3">
      <c r="A9" s="164" t="s">
        <v>173</v>
      </c>
      <c r="B9" s="119"/>
    </row>
    <row r="10" spans="1:12" ht="20.25" x14ac:dyDescent="0.25">
      <c r="A10" s="31" t="s">
        <v>5</v>
      </c>
      <c r="B10" s="2"/>
    </row>
    <row r="11" spans="1:12" x14ac:dyDescent="0.25">
      <c r="A11" s="37"/>
      <c r="B11" s="2"/>
    </row>
    <row r="12" spans="1:12" ht="20.25" x14ac:dyDescent="0.3">
      <c r="A12" s="34" t="s">
        <v>49</v>
      </c>
    </row>
    <row r="13" spans="1:12" ht="18" x14ac:dyDescent="0.25">
      <c r="A13" s="41"/>
      <c r="B13" s="42"/>
    </row>
    <row r="14" spans="1:12" ht="15.75" x14ac:dyDescent="0.25">
      <c r="A14" s="16" t="s">
        <v>228</v>
      </c>
      <c r="B14" s="7"/>
      <c r="C14" s="7"/>
      <c r="D14" s="7"/>
      <c r="E14" s="7"/>
      <c r="F14" s="7"/>
      <c r="G14" s="7"/>
      <c r="H14" s="7"/>
      <c r="I14" s="7"/>
      <c r="J14" s="7"/>
    </row>
    <row r="15" spans="1:12" ht="15.75" x14ac:dyDescent="0.25">
      <c r="A15" s="25" t="s">
        <v>50</v>
      </c>
      <c r="B15" s="7"/>
      <c r="C15" s="7"/>
      <c r="D15" s="7"/>
      <c r="E15" s="7"/>
      <c r="F15" s="7"/>
      <c r="G15" s="7"/>
      <c r="H15" s="7"/>
      <c r="I15" s="7"/>
      <c r="J15" s="7"/>
    </row>
    <row r="16" spans="1:12" ht="15.75" thickBot="1" x14ac:dyDescent="0.3"/>
    <row r="17" spans="1:10" ht="165.6" customHeight="1" thickBot="1" x14ac:dyDescent="0.3">
      <c r="A17" s="273" t="s">
        <v>51</v>
      </c>
      <c r="B17" s="274"/>
      <c r="C17" s="265"/>
      <c r="D17" s="266"/>
      <c r="E17" s="266"/>
      <c r="F17" s="266"/>
      <c r="G17" s="266"/>
      <c r="H17" s="266"/>
      <c r="I17" s="267"/>
    </row>
    <row r="18" spans="1:10" ht="165.6" customHeight="1" thickBot="1" x14ac:dyDescent="0.3">
      <c r="A18" s="273" t="s">
        <v>52</v>
      </c>
      <c r="B18" s="274"/>
      <c r="C18" s="265"/>
      <c r="D18" s="266"/>
      <c r="E18" s="266"/>
      <c r="F18" s="266"/>
      <c r="G18" s="266"/>
      <c r="H18" s="266"/>
      <c r="I18" s="267"/>
    </row>
    <row r="19" spans="1:10" ht="165.6" customHeight="1" thickBot="1" x14ac:dyDescent="0.3">
      <c r="A19" s="273" t="s">
        <v>53</v>
      </c>
      <c r="B19" s="274"/>
      <c r="C19" s="265"/>
      <c r="D19" s="266"/>
      <c r="E19" s="266"/>
      <c r="F19" s="266"/>
      <c r="G19" s="266"/>
      <c r="H19" s="266"/>
      <c r="I19" s="267"/>
    </row>
    <row r="22" spans="1:10" ht="15.75" x14ac:dyDescent="0.25">
      <c r="A22" s="16" t="s">
        <v>229</v>
      </c>
      <c r="B22" s="7"/>
      <c r="C22" s="7"/>
      <c r="D22" s="7"/>
      <c r="E22" s="7"/>
      <c r="F22" s="7"/>
      <c r="G22" s="7"/>
      <c r="H22" s="7"/>
      <c r="I22" s="7"/>
    </row>
    <row r="23" spans="1:10" ht="15.75" x14ac:dyDescent="0.25">
      <c r="A23" s="25" t="s">
        <v>54</v>
      </c>
      <c r="B23" s="7"/>
      <c r="C23" s="7"/>
      <c r="D23" s="7"/>
      <c r="E23" s="7"/>
      <c r="F23" s="7"/>
      <c r="G23" s="7"/>
      <c r="H23" s="7"/>
      <c r="I23" s="7"/>
    </row>
    <row r="24" spans="1:10" ht="15.75" thickBot="1" x14ac:dyDescent="0.3"/>
    <row r="25" spans="1:10" ht="165.6" customHeight="1" thickBot="1" x14ac:dyDescent="0.3">
      <c r="A25" s="273" t="s">
        <v>55</v>
      </c>
      <c r="B25" s="274"/>
      <c r="C25" s="265"/>
      <c r="D25" s="266"/>
      <c r="E25" s="266"/>
      <c r="F25" s="266"/>
      <c r="G25" s="266"/>
      <c r="H25" s="266"/>
      <c r="I25" s="267"/>
    </row>
    <row r="26" spans="1:10" ht="165.6" customHeight="1" thickBot="1" x14ac:dyDescent="0.3">
      <c r="A26" s="273" t="s">
        <v>56</v>
      </c>
      <c r="B26" s="274"/>
      <c r="C26" s="265"/>
      <c r="D26" s="266"/>
      <c r="E26" s="266"/>
      <c r="F26" s="266"/>
      <c r="G26" s="266"/>
      <c r="H26" s="266"/>
      <c r="I26" s="267"/>
    </row>
    <row r="27" spans="1:10" ht="165.6" customHeight="1" thickBot="1" x14ac:dyDescent="0.3">
      <c r="A27" s="273" t="s">
        <v>57</v>
      </c>
      <c r="B27" s="274"/>
      <c r="C27" s="265"/>
      <c r="D27" s="266"/>
      <c r="E27" s="266"/>
      <c r="F27" s="266"/>
      <c r="G27" s="266"/>
      <c r="H27" s="266"/>
      <c r="I27" s="267"/>
    </row>
    <row r="28" spans="1:10" x14ac:dyDescent="0.25">
      <c r="A28" s="32"/>
      <c r="B28" s="28"/>
      <c r="C28" s="29"/>
      <c r="D28" s="35"/>
      <c r="E28" s="35"/>
    </row>
    <row r="29" spans="1:10" x14ac:dyDescent="0.25">
      <c r="A29" s="32"/>
      <c r="B29" s="28"/>
      <c r="C29" s="29"/>
      <c r="D29" s="35"/>
      <c r="E29" s="35"/>
    </row>
    <row r="31" spans="1:10" ht="51" customHeight="1" x14ac:dyDescent="0.25">
      <c r="A31" s="271" t="s">
        <v>230</v>
      </c>
      <c r="B31" s="271"/>
      <c r="C31" s="271"/>
      <c r="D31" s="271"/>
      <c r="E31" s="271"/>
      <c r="F31" s="271"/>
      <c r="G31" s="271"/>
      <c r="H31" s="271"/>
      <c r="I31" s="271"/>
      <c r="J31" s="271"/>
    </row>
    <row r="32" spans="1:10" x14ac:dyDescent="0.25">
      <c r="A32" s="40" t="s">
        <v>226</v>
      </c>
    </row>
    <row r="33" spans="1:9" ht="16.5" thickBot="1" x14ac:dyDescent="0.3">
      <c r="A33" s="25"/>
    </row>
    <row r="34" spans="1:9" ht="42" customHeight="1" thickBot="1" x14ac:dyDescent="0.3">
      <c r="A34" s="170" t="s">
        <v>58</v>
      </c>
      <c r="B34" s="169"/>
      <c r="C34" s="158"/>
      <c r="D34" s="158"/>
      <c r="E34" s="158"/>
      <c r="F34" s="158"/>
      <c r="G34" s="158"/>
      <c r="H34" s="158"/>
      <c r="I34" s="158"/>
    </row>
    <row r="35" spans="1:9" ht="174.6" customHeight="1" thickBot="1" x14ac:dyDescent="0.3">
      <c r="A35" s="170" t="s">
        <v>59</v>
      </c>
      <c r="B35" s="265"/>
      <c r="C35" s="266"/>
      <c r="D35" s="266"/>
      <c r="E35" s="266"/>
      <c r="F35" s="266"/>
      <c r="G35" s="266"/>
      <c r="H35" s="266"/>
      <c r="I35" s="267"/>
    </row>
    <row r="36" spans="1:9" x14ac:dyDescent="0.25">
      <c r="A36" s="38"/>
    </row>
    <row r="38" spans="1:9" ht="15.75" x14ac:dyDescent="0.25">
      <c r="A38" s="16" t="s">
        <v>231</v>
      </c>
    </row>
    <row r="39" spans="1:9" ht="15.75" x14ac:dyDescent="0.25">
      <c r="A39" s="40" t="s">
        <v>168</v>
      </c>
    </row>
    <row r="40" spans="1:9" ht="15.75" x14ac:dyDescent="0.25">
      <c r="A40" s="25" t="s">
        <v>60</v>
      </c>
    </row>
    <row r="41" spans="1:9" ht="15.75" thickBot="1" x14ac:dyDescent="0.3"/>
    <row r="42" spans="1:9" ht="42" customHeight="1" thickBot="1" x14ac:dyDescent="0.3">
      <c r="A42" s="170" t="s">
        <v>61</v>
      </c>
      <c r="B42" s="171"/>
    </row>
    <row r="43" spans="1:9" x14ac:dyDescent="0.25">
      <c r="A43" s="39"/>
    </row>
    <row r="45" spans="1:9" ht="18" x14ac:dyDescent="0.25">
      <c r="A45" s="268"/>
      <c r="B45" s="268"/>
      <c r="C45" s="268"/>
      <c r="D45" s="268"/>
      <c r="E45" s="26"/>
    </row>
    <row r="46" spans="1:9" x14ac:dyDescent="0.25">
      <c r="A46" s="272"/>
      <c r="B46" s="272"/>
      <c r="C46" s="272"/>
      <c r="D46" s="272"/>
      <c r="E46" s="28"/>
    </row>
    <row r="47" spans="1:9" x14ac:dyDescent="0.25">
      <c r="A47" s="272"/>
      <c r="B47" s="272"/>
      <c r="C47" s="272"/>
      <c r="D47" s="272"/>
      <c r="E47" s="29"/>
    </row>
    <row r="48" spans="1:9" x14ac:dyDescent="0.25">
      <c r="A48" s="272"/>
      <c r="B48" s="272"/>
      <c r="C48" s="272"/>
      <c r="D48" s="272"/>
      <c r="E48" s="29"/>
    </row>
    <row r="49" spans="1:5" x14ac:dyDescent="0.25">
      <c r="A49" s="272"/>
      <c r="B49" s="272"/>
      <c r="C49" s="272"/>
      <c r="D49" s="272"/>
      <c r="E49" s="29"/>
    </row>
    <row r="50" spans="1:5" x14ac:dyDescent="0.25">
      <c r="A50" s="272"/>
      <c r="B50" s="272"/>
      <c r="C50" s="272"/>
      <c r="D50" s="272"/>
      <c r="E50" s="29"/>
    </row>
    <row r="51" spans="1:5" x14ac:dyDescent="0.25">
      <c r="A51" s="272"/>
      <c r="B51" s="272"/>
      <c r="C51" s="272"/>
      <c r="D51" s="272"/>
      <c r="E51" s="29"/>
    </row>
    <row r="52" spans="1:5" x14ac:dyDescent="0.25">
      <c r="A52" s="272"/>
      <c r="B52" s="272"/>
      <c r="C52" s="272"/>
      <c r="D52" s="272"/>
      <c r="E52" s="29"/>
    </row>
    <row r="55" spans="1:5" ht="15.75" x14ac:dyDescent="0.25">
      <c r="A55" s="16"/>
    </row>
    <row r="56" spans="1:5" ht="15.75" x14ac:dyDescent="0.25">
      <c r="A56" s="25"/>
    </row>
    <row r="58" spans="1:5" ht="18" x14ac:dyDescent="0.25">
      <c r="A58" s="26"/>
      <c r="B58" s="26"/>
    </row>
    <row r="59" spans="1:5" x14ac:dyDescent="0.25">
      <c r="A59" s="30"/>
      <c r="B59" s="27"/>
    </row>
    <row r="62" spans="1:5" ht="15.75" x14ac:dyDescent="0.25">
      <c r="A62" s="16"/>
    </row>
    <row r="63" spans="1:5" ht="15.75" x14ac:dyDescent="0.25">
      <c r="A63" s="25"/>
    </row>
    <row r="65" spans="1:2" ht="18" x14ac:dyDescent="0.25">
      <c r="A65" s="33"/>
      <c r="B65" s="26"/>
    </row>
    <row r="66" spans="1:2" x14ac:dyDescent="0.25">
      <c r="A66" s="30"/>
      <c r="B66" s="27"/>
    </row>
  </sheetData>
  <sheetProtection algorithmName="SHA-512" hashValue="jEv4dgEBS8pipkNn310LTJKu6zyDmeecRUT1JQGdgr7t+25KOm5inj0A15TBoCuzpwKE99dUXD1eJT7lOE78dw==" saltValue="+2NshgUuGPRCzLqvSK0GCA==" spinCount="100000" sheet="1" selectLockedCells="1"/>
  <mergeCells count="31">
    <mergeCell ref="B5:L5"/>
    <mergeCell ref="A17:B17"/>
    <mergeCell ref="A18:B18"/>
    <mergeCell ref="A19:B19"/>
    <mergeCell ref="A25:B25"/>
    <mergeCell ref="A26:B26"/>
    <mergeCell ref="C27:I27"/>
    <mergeCell ref="B35:I35"/>
    <mergeCell ref="A45:B45"/>
    <mergeCell ref="C45:D45"/>
    <mergeCell ref="C46:D46"/>
    <mergeCell ref="A27:B27"/>
    <mergeCell ref="A31:J31"/>
    <mergeCell ref="A47:B47"/>
    <mergeCell ref="C47:D47"/>
    <mergeCell ref="A51:B51"/>
    <mergeCell ref="C51:D51"/>
    <mergeCell ref="A52:B52"/>
    <mergeCell ref="C52:D52"/>
    <mergeCell ref="C17:I17"/>
    <mergeCell ref="C18:I18"/>
    <mergeCell ref="C19:I19"/>
    <mergeCell ref="C25:I25"/>
    <mergeCell ref="C26:I26"/>
    <mergeCell ref="A48:B48"/>
    <mergeCell ref="C48:D48"/>
    <mergeCell ref="A49:B49"/>
    <mergeCell ref="C49:D49"/>
    <mergeCell ref="A50:B50"/>
    <mergeCell ref="C50:D50"/>
    <mergeCell ref="A46:B46"/>
  </mergeCells>
  <pageMargins left="0.70866141732283472" right="0.70866141732283472" top="0.74803149606299213" bottom="0.74803149606299213" header="0.31496062992125984" footer="0.31496062992125984"/>
  <pageSetup paperSize="9" scale="3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2646-73AC-4DE5-91F9-711EF0B1BCDD}">
  <sheetPr>
    <tabColor rgb="FFCC99FF"/>
    <pageSetUpPr fitToPage="1"/>
  </sheetPr>
  <dimension ref="A1:M66"/>
  <sheetViews>
    <sheetView showGridLines="0" topLeftCell="A15" zoomScaleNormal="100" workbookViewId="0">
      <selection activeCell="G27" sqref="G27"/>
    </sheetView>
  </sheetViews>
  <sheetFormatPr defaultColWidth="8.85546875" defaultRowHeight="15" x14ac:dyDescent="0.25"/>
  <cols>
    <col min="1" max="2" width="34.85546875" customWidth="1"/>
    <col min="3" max="7" width="18.7109375" customWidth="1"/>
  </cols>
  <sheetData>
    <row r="1" spans="1:13" ht="20.25" x14ac:dyDescent="0.3">
      <c r="A1" s="62" t="str">
        <f>'Award Criteria'!A1</f>
        <v>Document No.05a - Offer Schedule</v>
      </c>
      <c r="L1" s="36"/>
    </row>
    <row r="2" spans="1:13" ht="18" x14ac:dyDescent="0.25">
      <c r="A2" s="23"/>
    </row>
    <row r="3" spans="1:13" ht="20.25" x14ac:dyDescent="0.25">
      <c r="A3" s="153" t="s">
        <v>1</v>
      </c>
      <c r="B3" s="154" t="str">
        <f>'Award Criteria'!B3:K3</f>
        <v>CM/PHS/22/5561</v>
      </c>
      <c r="C3" s="158"/>
      <c r="D3" s="158"/>
      <c r="E3" s="158"/>
      <c r="F3" s="158"/>
      <c r="G3" s="158"/>
      <c r="H3" s="158"/>
      <c r="I3" s="158"/>
      <c r="J3" s="158"/>
      <c r="K3" s="158"/>
      <c r="L3" s="158"/>
      <c r="M3" s="158"/>
    </row>
    <row r="4" spans="1:13" ht="20.25" x14ac:dyDescent="0.25">
      <c r="A4" s="153" t="s">
        <v>2</v>
      </c>
      <c r="B4" s="154" t="str">
        <f>'Award Criteria'!B4:K4</f>
        <v>NHS National Framework Agreement for the supply of products for the treatment of Blood Disorders including Haemophilia A and B</v>
      </c>
      <c r="C4" s="158"/>
      <c r="D4" s="158"/>
      <c r="E4" s="158"/>
      <c r="F4" s="158"/>
      <c r="G4" s="158"/>
      <c r="H4" s="158"/>
      <c r="I4" s="158"/>
      <c r="J4" s="158"/>
      <c r="K4" s="158"/>
      <c r="L4" s="158"/>
      <c r="M4" s="158"/>
    </row>
    <row r="5" spans="1:13" ht="35.2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c r="G5" s="260"/>
      <c r="H5" s="260"/>
      <c r="I5" s="260"/>
      <c r="J5" s="260"/>
      <c r="K5" s="260"/>
      <c r="L5" s="260"/>
      <c r="M5" s="260"/>
    </row>
    <row r="6" spans="1:13" ht="18.75" thickBot="1" x14ac:dyDescent="0.3">
      <c r="B6" s="22"/>
    </row>
    <row r="7" spans="1:13" ht="40.9" customHeight="1" x14ac:dyDescent="0.25">
      <c r="A7" s="165" t="s">
        <v>4</v>
      </c>
      <c r="B7" s="117">
        <f>'Mandatory Requirements'!C7</f>
        <v>0</v>
      </c>
    </row>
    <row r="8" spans="1:13" ht="61.9" customHeight="1" x14ac:dyDescent="0.25">
      <c r="A8" s="160" t="s">
        <v>169</v>
      </c>
      <c r="B8" s="118"/>
    </row>
    <row r="9" spans="1:13" ht="79.5" customHeight="1" thickBot="1" x14ac:dyDescent="0.3">
      <c r="A9" s="161" t="s">
        <v>173</v>
      </c>
      <c r="B9" s="119"/>
    </row>
    <row r="10" spans="1:13" ht="20.25" x14ac:dyDescent="0.25">
      <c r="A10" s="31" t="s">
        <v>5</v>
      </c>
      <c r="B10" s="2"/>
    </row>
    <row r="11" spans="1:13" x14ac:dyDescent="0.25">
      <c r="A11" s="37"/>
      <c r="B11" s="2"/>
    </row>
    <row r="12" spans="1:13" ht="20.25" x14ac:dyDescent="0.3">
      <c r="A12" s="34" t="s">
        <v>49</v>
      </c>
    </row>
    <row r="13" spans="1:13" ht="18" x14ac:dyDescent="0.25">
      <c r="A13" s="41"/>
      <c r="B13" s="42"/>
    </row>
    <row r="14" spans="1:13" ht="15.75" x14ac:dyDescent="0.25">
      <c r="A14" s="16" t="s">
        <v>228</v>
      </c>
      <c r="B14" s="7"/>
      <c r="C14" s="7"/>
      <c r="D14" s="7"/>
      <c r="E14" s="7"/>
      <c r="F14" s="7"/>
      <c r="G14" s="7"/>
      <c r="H14" s="7"/>
      <c r="I14" s="7"/>
      <c r="J14" s="7"/>
    </row>
    <row r="15" spans="1:13" ht="15.75" x14ac:dyDescent="0.25">
      <c r="A15" s="25" t="s">
        <v>50</v>
      </c>
      <c r="B15" s="7"/>
      <c r="C15" s="7"/>
      <c r="D15" s="7"/>
      <c r="E15" s="7"/>
      <c r="F15" s="7"/>
      <c r="G15" s="7"/>
      <c r="H15" s="7"/>
      <c r="I15" s="7"/>
      <c r="J15" s="7"/>
    </row>
    <row r="16" spans="1:13" ht="15.75" thickBot="1" x14ac:dyDescent="0.3"/>
    <row r="17" spans="1:10" ht="165.6" customHeight="1" thickBot="1" x14ac:dyDescent="0.3">
      <c r="A17" s="273" t="s">
        <v>51</v>
      </c>
      <c r="B17" s="274"/>
      <c r="C17" s="265"/>
      <c r="D17" s="266"/>
      <c r="E17" s="266"/>
      <c r="F17" s="266"/>
      <c r="G17" s="266"/>
      <c r="H17" s="266"/>
      <c r="I17" s="267"/>
    </row>
    <row r="18" spans="1:10" ht="165.6" customHeight="1" thickBot="1" x14ac:dyDescent="0.3">
      <c r="A18" s="273" t="s">
        <v>52</v>
      </c>
      <c r="B18" s="274"/>
      <c r="C18" s="265"/>
      <c r="D18" s="266"/>
      <c r="E18" s="266"/>
      <c r="F18" s="266"/>
      <c r="G18" s="266"/>
      <c r="H18" s="266"/>
      <c r="I18" s="267"/>
    </row>
    <row r="19" spans="1:10" ht="165.6" customHeight="1" thickBot="1" x14ac:dyDescent="0.3">
      <c r="A19" s="273" t="s">
        <v>53</v>
      </c>
      <c r="B19" s="274"/>
      <c r="C19" s="265"/>
      <c r="D19" s="266"/>
      <c r="E19" s="266"/>
      <c r="F19" s="266"/>
      <c r="G19" s="266"/>
      <c r="H19" s="266"/>
      <c r="I19" s="267"/>
    </row>
    <row r="22" spans="1:10" ht="15.75" x14ac:dyDescent="0.25">
      <c r="A22" s="16" t="s">
        <v>229</v>
      </c>
      <c r="B22" s="7"/>
      <c r="C22" s="7"/>
      <c r="D22" s="7"/>
      <c r="E22" s="7"/>
      <c r="F22" s="7"/>
      <c r="G22" s="7"/>
      <c r="H22" s="7"/>
      <c r="I22" s="7"/>
    </row>
    <row r="23" spans="1:10" ht="15.75" x14ac:dyDescent="0.25">
      <c r="A23" s="25" t="s">
        <v>54</v>
      </c>
      <c r="B23" s="7"/>
      <c r="C23" s="7"/>
      <c r="D23" s="7"/>
      <c r="E23" s="7"/>
      <c r="F23" s="7"/>
      <c r="G23" s="7"/>
      <c r="H23" s="7"/>
      <c r="I23" s="7"/>
    </row>
    <row r="24" spans="1:10" ht="15.75" thickBot="1" x14ac:dyDescent="0.3"/>
    <row r="25" spans="1:10" ht="165.6" customHeight="1" thickBot="1" x14ac:dyDescent="0.3">
      <c r="A25" s="273" t="s">
        <v>55</v>
      </c>
      <c r="B25" s="274"/>
      <c r="C25" s="265"/>
      <c r="D25" s="266"/>
      <c r="E25" s="266"/>
      <c r="F25" s="266"/>
      <c r="G25" s="266"/>
      <c r="H25" s="266"/>
      <c r="I25" s="267"/>
    </row>
    <row r="26" spans="1:10" ht="165.6" customHeight="1" thickBot="1" x14ac:dyDescent="0.3">
      <c r="A26" s="273" t="s">
        <v>56</v>
      </c>
      <c r="B26" s="274"/>
      <c r="C26" s="265"/>
      <c r="D26" s="266"/>
      <c r="E26" s="266"/>
      <c r="F26" s="266"/>
      <c r="G26" s="266"/>
      <c r="H26" s="266"/>
      <c r="I26" s="267"/>
    </row>
    <row r="27" spans="1:10" ht="165.6" customHeight="1" thickBot="1" x14ac:dyDescent="0.3">
      <c r="A27" s="273" t="s">
        <v>57</v>
      </c>
      <c r="B27" s="274"/>
      <c r="C27" s="166"/>
      <c r="D27" s="167"/>
      <c r="E27" s="167"/>
      <c r="F27" s="167"/>
      <c r="G27" s="167"/>
      <c r="H27" s="167"/>
      <c r="I27" s="168"/>
    </row>
    <row r="28" spans="1:10" x14ac:dyDescent="0.25">
      <c r="A28" s="32"/>
      <c r="B28" s="28"/>
      <c r="C28" s="29"/>
      <c r="D28" s="35"/>
      <c r="E28" s="35"/>
    </row>
    <row r="29" spans="1:10" x14ac:dyDescent="0.25">
      <c r="A29" s="32"/>
      <c r="B29" s="28"/>
      <c r="C29" s="29"/>
      <c r="D29" s="35"/>
      <c r="E29" s="35"/>
    </row>
    <row r="31" spans="1:10" ht="52.5" customHeight="1" x14ac:dyDescent="0.25">
      <c r="A31" s="271" t="s">
        <v>230</v>
      </c>
      <c r="B31" s="271"/>
      <c r="C31" s="271"/>
      <c r="D31" s="271"/>
      <c r="E31" s="271"/>
      <c r="F31" s="271"/>
      <c r="G31" s="271"/>
      <c r="H31" s="271"/>
      <c r="I31" s="271"/>
      <c r="J31" s="271"/>
    </row>
    <row r="32" spans="1:10" x14ac:dyDescent="0.25">
      <c r="A32" s="40" t="s">
        <v>226</v>
      </c>
    </row>
    <row r="33" spans="1:9" ht="16.5" thickBot="1" x14ac:dyDescent="0.3">
      <c r="A33" s="25"/>
    </row>
    <row r="34" spans="1:9" ht="42" customHeight="1" thickBot="1" x14ac:dyDescent="0.3">
      <c r="A34" s="170" t="s">
        <v>58</v>
      </c>
      <c r="B34" s="169"/>
      <c r="C34" s="158"/>
      <c r="D34" s="158"/>
      <c r="E34" s="158"/>
      <c r="F34" s="158"/>
      <c r="G34" s="158"/>
      <c r="H34" s="158"/>
      <c r="I34" s="158"/>
    </row>
    <row r="35" spans="1:9" ht="174.6" customHeight="1" thickBot="1" x14ac:dyDescent="0.3">
      <c r="A35" s="170" t="s">
        <v>59</v>
      </c>
      <c r="B35" s="265"/>
      <c r="C35" s="266"/>
      <c r="D35" s="266"/>
      <c r="E35" s="266"/>
      <c r="F35" s="266"/>
      <c r="G35" s="266"/>
      <c r="H35" s="266"/>
      <c r="I35" s="267"/>
    </row>
    <row r="36" spans="1:9" x14ac:dyDescent="0.25">
      <c r="A36" s="38"/>
    </row>
    <row r="38" spans="1:9" ht="15.75" x14ac:dyDescent="0.25">
      <c r="A38" s="16" t="s">
        <v>231</v>
      </c>
    </row>
    <row r="39" spans="1:9" ht="15.75" x14ac:dyDescent="0.25">
      <c r="A39" s="40" t="s">
        <v>168</v>
      </c>
    </row>
    <row r="40" spans="1:9" ht="15.75" x14ac:dyDescent="0.25">
      <c r="A40" s="25" t="s">
        <v>60</v>
      </c>
    </row>
    <row r="41" spans="1:9" ht="15.75" thickBot="1" x14ac:dyDescent="0.3"/>
    <row r="42" spans="1:9" ht="42" customHeight="1" thickBot="1" x14ac:dyDescent="0.3">
      <c r="A42" s="170" t="s">
        <v>61</v>
      </c>
      <c r="B42" s="171"/>
    </row>
    <row r="43" spans="1:9" x14ac:dyDescent="0.25">
      <c r="A43" s="39"/>
    </row>
    <row r="45" spans="1:9" ht="18" x14ac:dyDescent="0.25">
      <c r="A45" s="268"/>
      <c r="B45" s="268"/>
      <c r="C45" s="268"/>
      <c r="D45" s="268"/>
      <c r="E45" s="26"/>
    </row>
    <row r="46" spans="1:9" x14ac:dyDescent="0.25">
      <c r="A46" s="272"/>
      <c r="B46" s="272"/>
      <c r="C46" s="272"/>
      <c r="D46" s="272"/>
      <c r="E46" s="28"/>
    </row>
    <row r="47" spans="1:9" x14ac:dyDescent="0.25">
      <c r="A47" s="272"/>
      <c r="B47" s="272"/>
      <c r="C47" s="272"/>
      <c r="D47" s="272"/>
      <c r="E47" s="29"/>
    </row>
    <row r="48" spans="1:9" x14ac:dyDescent="0.25">
      <c r="A48" s="272"/>
      <c r="B48" s="272"/>
      <c r="C48" s="272"/>
      <c r="D48" s="272"/>
      <c r="E48" s="29"/>
    </row>
    <row r="49" spans="1:5" x14ac:dyDescent="0.25">
      <c r="A49" s="272"/>
      <c r="B49" s="272"/>
      <c r="C49" s="272"/>
      <c r="D49" s="272"/>
      <c r="E49" s="29"/>
    </row>
    <row r="50" spans="1:5" x14ac:dyDescent="0.25">
      <c r="A50" s="272"/>
      <c r="B50" s="272"/>
      <c r="C50" s="272"/>
      <c r="D50" s="272"/>
      <c r="E50" s="29"/>
    </row>
    <row r="51" spans="1:5" x14ac:dyDescent="0.25">
      <c r="A51" s="272"/>
      <c r="B51" s="272"/>
      <c r="C51" s="272"/>
      <c r="D51" s="272"/>
      <c r="E51" s="29"/>
    </row>
    <row r="52" spans="1:5" x14ac:dyDescent="0.25">
      <c r="A52" s="272"/>
      <c r="B52" s="272"/>
      <c r="C52" s="272"/>
      <c r="D52" s="272"/>
      <c r="E52" s="29"/>
    </row>
    <row r="55" spans="1:5" ht="15.75" x14ac:dyDescent="0.25">
      <c r="A55" s="16"/>
    </row>
    <row r="56" spans="1:5" ht="15.75" x14ac:dyDescent="0.25">
      <c r="A56" s="25"/>
    </row>
    <row r="58" spans="1:5" ht="18" x14ac:dyDescent="0.25">
      <c r="A58" s="26"/>
      <c r="B58" s="26"/>
    </row>
    <row r="59" spans="1:5" x14ac:dyDescent="0.25">
      <c r="A59" s="30"/>
      <c r="B59" s="27"/>
    </row>
    <row r="62" spans="1:5" ht="15.75" x14ac:dyDescent="0.25">
      <c r="A62" s="16"/>
    </row>
    <row r="63" spans="1:5" ht="15.75" x14ac:dyDescent="0.25">
      <c r="A63" s="25"/>
    </row>
    <row r="65" spans="1:2" ht="18" x14ac:dyDescent="0.25">
      <c r="A65" s="33"/>
      <c r="B65" s="26"/>
    </row>
    <row r="66" spans="1:2" x14ac:dyDescent="0.25">
      <c r="A66" s="30"/>
      <c r="B66" s="27"/>
    </row>
  </sheetData>
  <sheetProtection algorithmName="SHA-512" hashValue="RMRRWVFodvpfoj0XNhELaeD4naTj8SnBvmYRpdFuBQrjgr9ShqyowqcgToXbVANiIotv2HC+UbUSRtY2xdOdag==" saltValue="rhkMsJfH7brY/iU9v1yjug==" spinCount="100000" sheet="1" selectLockedCells="1"/>
  <mergeCells count="30">
    <mergeCell ref="B5:M5"/>
    <mergeCell ref="B35:I35"/>
    <mergeCell ref="A45:B45"/>
    <mergeCell ref="C45:D45"/>
    <mergeCell ref="A46:B46"/>
    <mergeCell ref="C46:D46"/>
    <mergeCell ref="A31:J31"/>
    <mergeCell ref="C17:I17"/>
    <mergeCell ref="C18:I18"/>
    <mergeCell ref="C19:I19"/>
    <mergeCell ref="C25:I25"/>
    <mergeCell ref="C26:I26"/>
    <mergeCell ref="A27:B27"/>
    <mergeCell ref="A17:B17"/>
    <mergeCell ref="A18:B18"/>
    <mergeCell ref="A19:B19"/>
    <mergeCell ref="A52:B52"/>
    <mergeCell ref="C52:D52"/>
    <mergeCell ref="A47:B47"/>
    <mergeCell ref="C47:D47"/>
    <mergeCell ref="A48:B48"/>
    <mergeCell ref="C48:D48"/>
    <mergeCell ref="A49:B49"/>
    <mergeCell ref="C49:D49"/>
    <mergeCell ref="A25:B25"/>
    <mergeCell ref="A26:B26"/>
    <mergeCell ref="A50:B50"/>
    <mergeCell ref="C50:D50"/>
    <mergeCell ref="A51:B51"/>
    <mergeCell ref="C51:D51"/>
  </mergeCells>
  <pageMargins left="0.70866141732283472" right="0.70866141732283472" top="0.74803149606299213" bottom="0.74803149606299213" header="0.31496062992125984" footer="0.31496062992125984"/>
  <pageSetup paperSize="9" scale="3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8F5E-5107-4D1D-8856-B03AAE41D6DA}">
  <sheetPr>
    <tabColor rgb="FFCC99FF"/>
    <pageSetUpPr fitToPage="1"/>
  </sheetPr>
  <dimension ref="A1:M65"/>
  <sheetViews>
    <sheetView showGridLines="0" zoomScaleNormal="100" workbookViewId="0">
      <selection activeCell="C17" sqref="C17:I17"/>
    </sheetView>
  </sheetViews>
  <sheetFormatPr defaultColWidth="8.85546875" defaultRowHeight="15" x14ac:dyDescent="0.25"/>
  <cols>
    <col min="1" max="2" width="34.85546875" customWidth="1"/>
    <col min="3" max="7" width="18.7109375" customWidth="1"/>
  </cols>
  <sheetData>
    <row r="1" spans="1:13" ht="20.25" x14ac:dyDescent="0.3">
      <c r="A1" s="62" t="str">
        <f>'Award Criteria'!A1</f>
        <v>Document No.05a - Offer Schedule</v>
      </c>
      <c r="M1" s="36"/>
    </row>
    <row r="2" spans="1:13" ht="18" x14ac:dyDescent="0.25">
      <c r="A2" s="23"/>
    </row>
    <row r="3" spans="1:13" ht="20.25" x14ac:dyDescent="0.25">
      <c r="A3" s="153" t="s">
        <v>1</v>
      </c>
      <c r="B3" s="154" t="str">
        <f>'Award Criteria'!B3:K3</f>
        <v>CM/PHS/22/5561</v>
      </c>
      <c r="C3" s="158"/>
      <c r="D3" s="158"/>
      <c r="E3" s="158"/>
      <c r="F3" s="158"/>
      <c r="G3" s="158"/>
      <c r="H3" s="158"/>
      <c r="I3" s="158"/>
      <c r="J3" s="158"/>
      <c r="K3" s="158"/>
      <c r="L3" s="158"/>
      <c r="M3" s="158"/>
    </row>
    <row r="4" spans="1:13" ht="20.25" x14ac:dyDescent="0.25">
      <c r="A4" s="153" t="s">
        <v>2</v>
      </c>
      <c r="B4" s="154" t="str">
        <f>'Award Criteria'!B4:K4</f>
        <v>NHS National Framework Agreement for the supply of products for the treatment of Blood Disorders including Haemophilia A and B</v>
      </c>
      <c r="C4" s="158"/>
      <c r="D4" s="158"/>
      <c r="E4" s="158"/>
      <c r="F4" s="158"/>
      <c r="G4" s="158"/>
      <c r="H4" s="158"/>
      <c r="I4" s="158"/>
      <c r="J4" s="158"/>
      <c r="K4" s="158"/>
      <c r="L4" s="158"/>
      <c r="M4" s="158"/>
    </row>
    <row r="5" spans="1:13" ht="39"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c r="G5" s="260"/>
      <c r="H5" s="260"/>
      <c r="I5" s="260"/>
      <c r="J5" s="260"/>
      <c r="K5" s="260"/>
      <c r="L5" s="260"/>
      <c r="M5" s="260"/>
    </row>
    <row r="6" spans="1:13" ht="18.75" thickBot="1" x14ac:dyDescent="0.3">
      <c r="B6" s="22"/>
    </row>
    <row r="7" spans="1:13" ht="40.9" customHeight="1" x14ac:dyDescent="0.25">
      <c r="A7" s="165" t="s">
        <v>4</v>
      </c>
      <c r="B7" s="117">
        <f>'Mandatory Requirements'!C7</f>
        <v>0</v>
      </c>
    </row>
    <row r="8" spans="1:13" ht="61.9" customHeight="1" x14ac:dyDescent="0.25">
      <c r="A8" s="160" t="s">
        <v>169</v>
      </c>
      <c r="B8" s="118"/>
    </row>
    <row r="9" spans="1:13" ht="81.75" customHeight="1" thickBot="1" x14ac:dyDescent="0.3">
      <c r="A9" s="161" t="s">
        <v>173</v>
      </c>
      <c r="B9" s="119"/>
    </row>
    <row r="10" spans="1:13" ht="20.25" x14ac:dyDescent="0.25">
      <c r="A10" s="31" t="s">
        <v>5</v>
      </c>
      <c r="B10" s="2"/>
    </row>
    <row r="11" spans="1:13" x14ac:dyDescent="0.25">
      <c r="A11" s="37"/>
      <c r="B11" s="2"/>
    </row>
    <row r="12" spans="1:13" ht="20.25" x14ac:dyDescent="0.3">
      <c r="A12" s="34" t="s">
        <v>49</v>
      </c>
    </row>
    <row r="13" spans="1:13" ht="18" x14ac:dyDescent="0.25">
      <c r="A13" s="41"/>
      <c r="B13" s="42"/>
    </row>
    <row r="14" spans="1:13" ht="15.75" x14ac:dyDescent="0.25">
      <c r="A14" s="16" t="s">
        <v>228</v>
      </c>
      <c r="B14" s="7"/>
      <c r="C14" s="7"/>
      <c r="D14" s="7"/>
      <c r="E14" s="7"/>
      <c r="F14" s="7"/>
      <c r="G14" s="7"/>
      <c r="H14" s="7"/>
      <c r="I14" s="7"/>
      <c r="J14" s="7"/>
    </row>
    <row r="15" spans="1:13" ht="15.75" x14ac:dyDescent="0.25">
      <c r="A15" s="25" t="s">
        <v>50</v>
      </c>
      <c r="B15" s="7"/>
      <c r="C15" s="7"/>
      <c r="D15" s="7"/>
      <c r="E15" s="7"/>
      <c r="F15" s="7"/>
      <c r="G15" s="7"/>
      <c r="H15" s="7"/>
      <c r="I15" s="7"/>
      <c r="J15" s="7"/>
    </row>
    <row r="16" spans="1:13" ht="15.75" thickBot="1" x14ac:dyDescent="0.3"/>
    <row r="17" spans="1:10" ht="165.6" customHeight="1" thickBot="1" x14ac:dyDescent="0.3">
      <c r="A17" s="273" t="s">
        <v>51</v>
      </c>
      <c r="B17" s="274"/>
      <c r="C17" s="265"/>
      <c r="D17" s="266"/>
      <c r="E17" s="266"/>
      <c r="F17" s="266"/>
      <c r="G17" s="266"/>
      <c r="H17" s="266"/>
      <c r="I17" s="267"/>
    </row>
    <row r="18" spans="1:10" ht="165.6" customHeight="1" thickBot="1" x14ac:dyDescent="0.3">
      <c r="A18" s="273" t="s">
        <v>52</v>
      </c>
      <c r="B18" s="274"/>
      <c r="C18" s="265"/>
      <c r="D18" s="266"/>
      <c r="E18" s="266"/>
      <c r="F18" s="266"/>
      <c r="G18" s="266"/>
      <c r="H18" s="266"/>
      <c r="I18" s="267"/>
    </row>
    <row r="19" spans="1:10" ht="165.6" customHeight="1" thickBot="1" x14ac:dyDescent="0.3">
      <c r="A19" s="273" t="s">
        <v>53</v>
      </c>
      <c r="B19" s="274"/>
      <c r="C19" s="265"/>
      <c r="D19" s="266"/>
      <c r="E19" s="266"/>
      <c r="F19" s="266"/>
      <c r="G19" s="266"/>
      <c r="H19" s="266"/>
      <c r="I19" s="267"/>
    </row>
    <row r="22" spans="1:10" ht="15.75" x14ac:dyDescent="0.25">
      <c r="A22" s="16" t="s">
        <v>229</v>
      </c>
      <c r="B22" s="7"/>
      <c r="C22" s="7"/>
      <c r="D22" s="7"/>
      <c r="E22" s="7"/>
      <c r="F22" s="7"/>
      <c r="G22" s="7"/>
      <c r="H22" s="7"/>
      <c r="I22" s="7"/>
    </row>
    <row r="23" spans="1:10" ht="15.75" x14ac:dyDescent="0.25">
      <c r="A23" s="25" t="s">
        <v>54</v>
      </c>
      <c r="B23" s="7"/>
      <c r="C23" s="7"/>
      <c r="D23" s="7"/>
      <c r="E23" s="7"/>
      <c r="F23" s="7"/>
      <c r="G23" s="7"/>
      <c r="H23" s="7"/>
      <c r="I23" s="7"/>
    </row>
    <row r="24" spans="1:10" ht="15.75" thickBot="1" x14ac:dyDescent="0.3"/>
    <row r="25" spans="1:10" ht="165.6" customHeight="1" thickBot="1" x14ac:dyDescent="0.3">
      <c r="A25" s="273" t="s">
        <v>55</v>
      </c>
      <c r="B25" s="274"/>
      <c r="C25" s="265"/>
      <c r="D25" s="266"/>
      <c r="E25" s="266"/>
      <c r="F25" s="266"/>
      <c r="G25" s="266"/>
      <c r="H25" s="266"/>
      <c r="I25" s="267"/>
    </row>
    <row r="26" spans="1:10" ht="165.6" customHeight="1" thickBot="1" x14ac:dyDescent="0.3">
      <c r="A26" s="273" t="s">
        <v>56</v>
      </c>
      <c r="B26" s="274"/>
      <c r="C26" s="265"/>
      <c r="D26" s="266"/>
      <c r="E26" s="266"/>
      <c r="F26" s="266"/>
      <c r="G26" s="266"/>
      <c r="H26" s="266"/>
      <c r="I26" s="267"/>
    </row>
    <row r="27" spans="1:10" ht="165.6" customHeight="1" thickBot="1" x14ac:dyDescent="0.3">
      <c r="A27" s="273" t="s">
        <v>57</v>
      </c>
      <c r="B27" s="274"/>
      <c r="C27" s="265"/>
      <c r="D27" s="266"/>
      <c r="E27" s="266"/>
      <c r="F27" s="266"/>
      <c r="G27" s="266"/>
      <c r="H27" s="266"/>
      <c r="I27" s="267"/>
    </row>
    <row r="28" spans="1:10" x14ac:dyDescent="0.25">
      <c r="A28" s="32"/>
      <c r="B28" s="28"/>
      <c r="C28" s="29"/>
      <c r="D28" s="35"/>
      <c r="E28" s="35"/>
    </row>
    <row r="30" spans="1:10" ht="57" customHeight="1" x14ac:dyDescent="0.25">
      <c r="A30" s="271" t="s">
        <v>230</v>
      </c>
      <c r="B30" s="271"/>
      <c r="C30" s="271"/>
      <c r="D30" s="271"/>
      <c r="E30" s="271"/>
      <c r="F30" s="271"/>
      <c r="G30" s="271"/>
      <c r="H30" s="271"/>
      <c r="I30" s="271"/>
      <c r="J30" s="271"/>
    </row>
    <row r="31" spans="1:10" x14ac:dyDescent="0.25">
      <c r="A31" s="40" t="s">
        <v>226</v>
      </c>
    </row>
    <row r="32" spans="1:10" ht="16.5" thickBot="1" x14ac:dyDescent="0.3">
      <c r="A32" s="25"/>
    </row>
    <row r="33" spans="1:9" ht="42" customHeight="1" thickBot="1" x14ac:dyDescent="0.3">
      <c r="A33" s="170" t="s">
        <v>58</v>
      </c>
      <c r="B33" s="169"/>
      <c r="C33" s="158"/>
      <c r="D33" s="158"/>
      <c r="E33" s="158"/>
      <c r="F33" s="158"/>
      <c r="G33" s="158"/>
      <c r="H33" s="158"/>
      <c r="I33" s="158"/>
    </row>
    <row r="34" spans="1:9" ht="174.6" customHeight="1" thickBot="1" x14ac:dyDescent="0.3">
      <c r="A34" s="170" t="s">
        <v>59</v>
      </c>
      <c r="B34" s="265"/>
      <c r="C34" s="266"/>
      <c r="D34" s="266"/>
      <c r="E34" s="266"/>
      <c r="F34" s="266"/>
      <c r="G34" s="266"/>
      <c r="H34" s="266"/>
      <c r="I34" s="267"/>
    </row>
    <row r="35" spans="1:9" x14ac:dyDescent="0.25">
      <c r="A35" s="38"/>
    </row>
    <row r="37" spans="1:9" ht="15.75" x14ac:dyDescent="0.25">
      <c r="A37" s="16" t="s">
        <v>231</v>
      </c>
    </row>
    <row r="38" spans="1:9" ht="15.75" x14ac:dyDescent="0.25">
      <c r="A38" s="40" t="s">
        <v>168</v>
      </c>
    </row>
    <row r="39" spans="1:9" ht="15.75" x14ac:dyDescent="0.25">
      <c r="A39" s="25" t="s">
        <v>60</v>
      </c>
    </row>
    <row r="40" spans="1:9" ht="15.75" thickBot="1" x14ac:dyDescent="0.3"/>
    <row r="41" spans="1:9" ht="42" customHeight="1" thickBot="1" x14ac:dyDescent="0.3">
      <c r="A41" s="170" t="s">
        <v>61</v>
      </c>
      <c r="B41" s="171"/>
    </row>
    <row r="42" spans="1:9" x14ac:dyDescent="0.25">
      <c r="A42" s="39"/>
    </row>
    <row r="44" spans="1:9" ht="18" x14ac:dyDescent="0.25">
      <c r="A44" s="268"/>
      <c r="B44" s="268"/>
      <c r="C44" s="268"/>
      <c r="D44" s="268"/>
      <c r="E44" s="26"/>
    </row>
    <row r="45" spans="1:9" x14ac:dyDescent="0.25">
      <c r="A45" s="272"/>
      <c r="B45" s="272"/>
      <c r="C45" s="272"/>
      <c r="D45" s="272"/>
      <c r="E45" s="28"/>
    </row>
    <row r="46" spans="1:9" x14ac:dyDescent="0.25">
      <c r="A46" s="272"/>
      <c r="B46" s="272"/>
      <c r="C46" s="272"/>
      <c r="D46" s="272"/>
      <c r="E46" s="29"/>
    </row>
    <row r="47" spans="1:9" x14ac:dyDescent="0.25">
      <c r="A47" s="272"/>
      <c r="B47" s="272"/>
      <c r="C47" s="272"/>
      <c r="D47" s="272"/>
      <c r="E47" s="29"/>
    </row>
    <row r="48" spans="1:9" x14ac:dyDescent="0.25">
      <c r="A48" s="272"/>
      <c r="B48" s="272"/>
      <c r="C48" s="272"/>
      <c r="D48" s="272"/>
      <c r="E48" s="29"/>
    </row>
    <row r="49" spans="1:5" x14ac:dyDescent="0.25">
      <c r="A49" s="272"/>
      <c r="B49" s="272"/>
      <c r="C49" s="272"/>
      <c r="D49" s="272"/>
      <c r="E49" s="29"/>
    </row>
    <row r="50" spans="1:5" x14ac:dyDescent="0.25">
      <c r="A50" s="272"/>
      <c r="B50" s="272"/>
      <c r="C50" s="272"/>
      <c r="D50" s="272"/>
      <c r="E50" s="29"/>
    </row>
    <row r="51" spans="1:5" x14ac:dyDescent="0.25">
      <c r="A51" s="272"/>
      <c r="B51" s="272"/>
      <c r="C51" s="272"/>
      <c r="D51" s="272"/>
      <c r="E51" s="29"/>
    </row>
    <row r="54" spans="1:5" ht="15.75" x14ac:dyDescent="0.25">
      <c r="A54" s="16"/>
    </row>
    <row r="55" spans="1:5" ht="15.75" x14ac:dyDescent="0.25">
      <c r="A55" s="25"/>
    </row>
    <row r="57" spans="1:5" ht="18" x14ac:dyDescent="0.25">
      <c r="A57" s="26"/>
      <c r="B57" s="26"/>
    </row>
    <row r="58" spans="1:5" x14ac:dyDescent="0.25">
      <c r="A58" s="30"/>
      <c r="B58" s="27"/>
    </row>
    <row r="61" spans="1:5" ht="15.75" x14ac:dyDescent="0.25">
      <c r="A61" s="16"/>
    </row>
    <row r="62" spans="1:5" ht="15.75" x14ac:dyDescent="0.25">
      <c r="A62" s="25"/>
    </row>
    <row r="64" spans="1:5" ht="18" x14ac:dyDescent="0.25">
      <c r="A64" s="33"/>
      <c r="B64" s="26"/>
    </row>
    <row r="65" spans="1:2" x14ac:dyDescent="0.25">
      <c r="A65" s="30"/>
      <c r="B65" s="27"/>
    </row>
  </sheetData>
  <sheetProtection algorithmName="SHA-512" hashValue="Sso4gOUoUc58Os5FnpCknx86xOn21XNHmLV+Pj2/REuS3uH3TyHAFjerE7uoetspHxMxCqJ/iAD1dghXbMxivw==" saltValue="odBA0sxPRqtITMTFa51wCg==" spinCount="100000" sheet="1" selectLockedCells="1"/>
  <mergeCells count="31">
    <mergeCell ref="B5:M5"/>
    <mergeCell ref="A17:B17"/>
    <mergeCell ref="A18:B18"/>
    <mergeCell ref="A19:B19"/>
    <mergeCell ref="A25:B25"/>
    <mergeCell ref="A26:B26"/>
    <mergeCell ref="C27:I27"/>
    <mergeCell ref="B34:I34"/>
    <mergeCell ref="A44:B44"/>
    <mergeCell ref="C44:D44"/>
    <mergeCell ref="C45:D45"/>
    <mergeCell ref="A27:B27"/>
    <mergeCell ref="A30:J30"/>
    <mergeCell ref="A46:B46"/>
    <mergeCell ref="C46:D46"/>
    <mergeCell ref="A50:B50"/>
    <mergeCell ref="C50:D50"/>
    <mergeCell ref="A51:B51"/>
    <mergeCell ref="C51:D51"/>
    <mergeCell ref="C17:I17"/>
    <mergeCell ref="C18:I18"/>
    <mergeCell ref="C19:I19"/>
    <mergeCell ref="C25:I25"/>
    <mergeCell ref="C26:I26"/>
    <mergeCell ref="A47:B47"/>
    <mergeCell ref="C47:D47"/>
    <mergeCell ref="A48:B48"/>
    <mergeCell ref="C48:D48"/>
    <mergeCell ref="A49:B49"/>
    <mergeCell ref="C49:D49"/>
    <mergeCell ref="A45:B45"/>
  </mergeCells>
  <pageMargins left="0.70866141732283472" right="0.70866141732283472" top="0.74803149606299213" bottom="0.74803149606299213" header="0.31496062992125984" footer="0.31496062992125984"/>
  <pageSetup paperSize="9" scale="3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66"/>
    <pageSetUpPr fitToPage="1"/>
  </sheetPr>
  <dimension ref="A1:K68"/>
  <sheetViews>
    <sheetView showGridLines="0" zoomScale="80" zoomScaleNormal="80" workbookViewId="0">
      <selection activeCell="C51" sqref="C51:I51"/>
    </sheetView>
  </sheetViews>
  <sheetFormatPr defaultRowHeight="15" x14ac:dyDescent="0.25"/>
  <cols>
    <col min="1" max="1" width="35.42578125" customWidth="1"/>
    <col min="2" max="5" width="35.28515625" customWidth="1"/>
  </cols>
  <sheetData>
    <row r="1" spans="1:11" ht="20.25" x14ac:dyDescent="0.3">
      <c r="A1" s="62" t="str">
        <f>'Award Criteria'!A1</f>
        <v>Document No.05a - Offer Schedule</v>
      </c>
      <c r="J1" s="36"/>
    </row>
    <row r="2" spans="1:11" ht="18" x14ac:dyDescent="0.25">
      <c r="A2" s="23"/>
    </row>
    <row r="3" spans="1:11" ht="20.25" x14ac:dyDescent="0.25">
      <c r="A3" s="153" t="s">
        <v>1</v>
      </c>
      <c r="B3" s="154" t="str">
        <f>'Award Criteria'!B3:K3</f>
        <v>CM/PHS/22/5561</v>
      </c>
      <c r="C3" s="158"/>
      <c r="D3" s="158"/>
      <c r="E3" s="158"/>
      <c r="F3" s="158"/>
      <c r="G3" s="158"/>
      <c r="H3" s="158"/>
      <c r="I3" s="158"/>
      <c r="J3" s="158"/>
      <c r="K3" s="158"/>
    </row>
    <row r="4" spans="1:11" ht="20.25" x14ac:dyDescent="0.25">
      <c r="A4" s="153" t="s">
        <v>2</v>
      </c>
      <c r="B4" s="154" t="str">
        <f>'Award Criteria'!B4:K4</f>
        <v>NHS National Framework Agreement for the supply of products for the treatment of Blood Disorders including Haemophilia A and B</v>
      </c>
      <c r="C4" s="158"/>
      <c r="D4" s="158"/>
      <c r="E4" s="158"/>
      <c r="F4" s="158"/>
      <c r="G4" s="158"/>
      <c r="H4" s="158"/>
      <c r="I4" s="158"/>
      <c r="J4" s="158"/>
      <c r="K4" s="158"/>
    </row>
    <row r="5" spans="1:11" ht="38.25" customHeight="1" x14ac:dyDescent="0.25">
      <c r="A5" s="153" t="s">
        <v>3</v>
      </c>
      <c r="B5" s="260" t="str">
        <f>'Award Criteria'!B5:K5</f>
        <v xml:space="preserve">1 July 2024 to 30 April 2027 with an option or options to extend (at the Authority’s discretion) for a period or periods up to a total of 14 months.  Total maximum framework agreement including extension options will be no more than 48 months </v>
      </c>
      <c r="C5" s="260"/>
      <c r="D5" s="260"/>
      <c r="E5" s="260"/>
      <c r="F5" s="260"/>
      <c r="G5" s="260"/>
      <c r="H5" s="260"/>
      <c r="I5" s="260"/>
      <c r="J5" s="260"/>
      <c r="K5" s="260"/>
    </row>
    <row r="6" spans="1:11" ht="15.75" thickBot="1" x14ac:dyDescent="0.3"/>
    <row r="7" spans="1:11" ht="40.9" customHeight="1" thickBot="1" x14ac:dyDescent="0.3">
      <c r="A7" s="24" t="s">
        <v>4</v>
      </c>
      <c r="B7" s="45">
        <f>'Mandatory Requirements'!C7</f>
        <v>0</v>
      </c>
    </row>
    <row r="8" spans="1:11" x14ac:dyDescent="0.25">
      <c r="B8" s="2"/>
    </row>
    <row r="9" spans="1:11" ht="20.25" x14ac:dyDescent="0.25">
      <c r="A9" s="31" t="s">
        <v>5</v>
      </c>
      <c r="B9" s="2"/>
    </row>
    <row r="10" spans="1:11" x14ac:dyDescent="0.25">
      <c r="A10" s="10"/>
    </row>
    <row r="11" spans="1:11" ht="20.25" x14ac:dyDescent="0.3">
      <c r="A11" s="34" t="s">
        <v>27</v>
      </c>
    </row>
    <row r="13" spans="1:11" ht="15.75" x14ac:dyDescent="0.25">
      <c r="A13" s="16" t="s">
        <v>232</v>
      </c>
      <c r="B13" s="7"/>
      <c r="C13" s="7"/>
      <c r="D13" s="7"/>
      <c r="E13" s="7"/>
      <c r="F13" s="7"/>
      <c r="G13" s="7"/>
      <c r="H13" s="7"/>
      <c r="I13" s="7"/>
      <c r="J13" s="7"/>
    </row>
    <row r="14" spans="1:11" ht="15.75" x14ac:dyDescent="0.25">
      <c r="A14" s="25" t="s">
        <v>28</v>
      </c>
      <c r="B14" s="7"/>
      <c r="C14" s="7"/>
      <c r="D14" s="7"/>
      <c r="E14" s="7"/>
      <c r="F14" s="7"/>
      <c r="G14" s="7"/>
      <c r="H14" s="7"/>
      <c r="I14" s="7"/>
      <c r="J14" s="7"/>
    </row>
    <row r="15" spans="1:11" ht="15.75" thickBot="1" x14ac:dyDescent="0.3"/>
    <row r="16" spans="1:11" ht="25.15" customHeight="1" x14ac:dyDescent="0.25">
      <c r="A16" s="287" t="s">
        <v>29</v>
      </c>
      <c r="B16" s="172" t="s">
        <v>30</v>
      </c>
      <c r="C16" s="278"/>
      <c r="D16" s="279"/>
      <c r="E16" s="279"/>
      <c r="F16" s="279"/>
      <c r="G16" s="279"/>
      <c r="H16" s="279"/>
      <c r="I16" s="280"/>
    </row>
    <row r="17" spans="1:9" ht="25.15" customHeight="1" x14ac:dyDescent="0.25">
      <c r="A17" s="288"/>
      <c r="B17" s="173" t="s">
        <v>31</v>
      </c>
      <c r="C17" s="281"/>
      <c r="D17" s="282"/>
      <c r="E17" s="282"/>
      <c r="F17" s="282"/>
      <c r="G17" s="282"/>
      <c r="H17" s="282"/>
      <c r="I17" s="283"/>
    </row>
    <row r="18" spans="1:9" ht="25.15" customHeight="1" x14ac:dyDescent="0.25">
      <c r="A18" s="288"/>
      <c r="B18" s="173" t="s">
        <v>32</v>
      </c>
      <c r="C18" s="281"/>
      <c r="D18" s="282"/>
      <c r="E18" s="282"/>
      <c r="F18" s="282"/>
      <c r="G18" s="282"/>
      <c r="H18" s="282"/>
      <c r="I18" s="283"/>
    </row>
    <row r="19" spans="1:9" ht="25.15" customHeight="1" x14ac:dyDescent="0.25">
      <c r="A19" s="288"/>
      <c r="B19" s="173" t="s">
        <v>33</v>
      </c>
      <c r="C19" s="281"/>
      <c r="D19" s="282"/>
      <c r="E19" s="282"/>
      <c r="F19" s="282"/>
      <c r="G19" s="282"/>
      <c r="H19" s="282"/>
      <c r="I19" s="283"/>
    </row>
    <row r="20" spans="1:9" ht="25.15" customHeight="1" x14ac:dyDescent="0.25">
      <c r="A20" s="288"/>
      <c r="B20" s="173" t="s">
        <v>34</v>
      </c>
      <c r="C20" s="281"/>
      <c r="D20" s="282"/>
      <c r="E20" s="282"/>
      <c r="F20" s="282"/>
      <c r="G20" s="282"/>
      <c r="H20" s="282"/>
      <c r="I20" s="283"/>
    </row>
    <row r="21" spans="1:9" ht="25.15" customHeight="1" x14ac:dyDescent="0.25">
      <c r="A21" s="288"/>
      <c r="B21" s="173" t="s">
        <v>35</v>
      </c>
      <c r="C21" s="281"/>
      <c r="D21" s="282"/>
      <c r="E21" s="282"/>
      <c r="F21" s="282"/>
      <c r="G21" s="282"/>
      <c r="H21" s="282"/>
      <c r="I21" s="283"/>
    </row>
    <row r="22" spans="1:9" ht="25.15" customHeight="1" thickBot="1" x14ac:dyDescent="0.3">
      <c r="A22" s="289"/>
      <c r="B22" s="174" t="s">
        <v>36</v>
      </c>
      <c r="C22" s="284"/>
      <c r="D22" s="285"/>
      <c r="E22" s="285"/>
      <c r="F22" s="285"/>
      <c r="G22" s="285"/>
      <c r="H22" s="285"/>
      <c r="I22" s="286"/>
    </row>
    <row r="23" spans="1:9" ht="25.15" customHeight="1" x14ac:dyDescent="0.25">
      <c r="A23" s="287" t="s">
        <v>37</v>
      </c>
      <c r="B23" s="175" t="s">
        <v>30</v>
      </c>
      <c r="C23" s="278"/>
      <c r="D23" s="279"/>
      <c r="E23" s="279"/>
      <c r="F23" s="279"/>
      <c r="G23" s="279"/>
      <c r="H23" s="279"/>
      <c r="I23" s="280"/>
    </row>
    <row r="24" spans="1:9" ht="25.15" customHeight="1" x14ac:dyDescent="0.25">
      <c r="A24" s="288"/>
      <c r="B24" s="173" t="s">
        <v>38</v>
      </c>
      <c r="C24" s="281"/>
      <c r="D24" s="282"/>
      <c r="E24" s="282"/>
      <c r="F24" s="282"/>
      <c r="G24" s="282"/>
      <c r="H24" s="282"/>
      <c r="I24" s="283"/>
    </row>
    <row r="25" spans="1:9" ht="25.15" customHeight="1" x14ac:dyDescent="0.25">
      <c r="A25" s="288"/>
      <c r="B25" s="173" t="s">
        <v>35</v>
      </c>
      <c r="C25" s="281"/>
      <c r="D25" s="282"/>
      <c r="E25" s="282"/>
      <c r="F25" s="282"/>
      <c r="G25" s="282"/>
      <c r="H25" s="282"/>
      <c r="I25" s="283"/>
    </row>
    <row r="26" spans="1:9" ht="25.15" customHeight="1" thickBot="1" x14ac:dyDescent="0.3">
      <c r="A26" s="289"/>
      <c r="B26" s="176" t="s">
        <v>36</v>
      </c>
      <c r="C26" s="284"/>
      <c r="D26" s="285"/>
      <c r="E26" s="285"/>
      <c r="F26" s="285"/>
      <c r="G26" s="285"/>
      <c r="H26" s="285"/>
      <c r="I26" s="286"/>
    </row>
    <row r="27" spans="1:9" ht="25.15" customHeight="1" x14ac:dyDescent="0.25">
      <c r="A27" s="287" t="s">
        <v>39</v>
      </c>
      <c r="B27" s="172" t="s">
        <v>31</v>
      </c>
      <c r="C27" s="278"/>
      <c r="D27" s="279"/>
      <c r="E27" s="279"/>
      <c r="F27" s="279"/>
      <c r="G27" s="279"/>
      <c r="H27" s="279"/>
      <c r="I27" s="280"/>
    </row>
    <row r="28" spans="1:9" ht="25.15" customHeight="1" x14ac:dyDescent="0.25">
      <c r="A28" s="288"/>
      <c r="B28" s="173" t="s">
        <v>32</v>
      </c>
      <c r="C28" s="281"/>
      <c r="D28" s="282"/>
      <c r="E28" s="282"/>
      <c r="F28" s="282"/>
      <c r="G28" s="282"/>
      <c r="H28" s="282"/>
      <c r="I28" s="283"/>
    </row>
    <row r="29" spans="1:9" ht="25.15" customHeight="1" x14ac:dyDescent="0.25">
      <c r="A29" s="288"/>
      <c r="B29" s="173" t="s">
        <v>33</v>
      </c>
      <c r="C29" s="281"/>
      <c r="D29" s="282"/>
      <c r="E29" s="282"/>
      <c r="F29" s="282"/>
      <c r="G29" s="282"/>
      <c r="H29" s="282"/>
      <c r="I29" s="283"/>
    </row>
    <row r="30" spans="1:9" ht="25.15" customHeight="1" x14ac:dyDescent="0.25">
      <c r="A30" s="288"/>
      <c r="B30" s="173" t="s">
        <v>34</v>
      </c>
      <c r="C30" s="281"/>
      <c r="D30" s="282"/>
      <c r="E30" s="282"/>
      <c r="F30" s="282"/>
      <c r="G30" s="282"/>
      <c r="H30" s="282"/>
      <c r="I30" s="283"/>
    </row>
    <row r="31" spans="1:9" ht="25.15" customHeight="1" x14ac:dyDescent="0.25">
      <c r="A31" s="288"/>
      <c r="B31" s="173" t="s">
        <v>35</v>
      </c>
      <c r="C31" s="281"/>
      <c r="D31" s="282"/>
      <c r="E31" s="282"/>
      <c r="F31" s="282"/>
      <c r="G31" s="282"/>
      <c r="H31" s="282"/>
      <c r="I31" s="283"/>
    </row>
    <row r="32" spans="1:9" ht="25.15" customHeight="1" x14ac:dyDescent="0.25">
      <c r="A32" s="288"/>
      <c r="B32" s="173" t="s">
        <v>40</v>
      </c>
      <c r="C32" s="281"/>
      <c r="D32" s="282"/>
      <c r="E32" s="282"/>
      <c r="F32" s="282"/>
      <c r="G32" s="282"/>
      <c r="H32" s="282"/>
      <c r="I32" s="283"/>
    </row>
    <row r="33" spans="1:9" ht="25.15" customHeight="1" thickBot="1" x14ac:dyDescent="0.3">
      <c r="A33" s="289"/>
      <c r="B33" s="174" t="s">
        <v>36</v>
      </c>
      <c r="C33" s="284"/>
      <c r="D33" s="285"/>
      <c r="E33" s="285"/>
      <c r="F33" s="285"/>
      <c r="G33" s="285"/>
      <c r="H33" s="285"/>
      <c r="I33" s="286"/>
    </row>
    <row r="34" spans="1:9" ht="25.15" customHeight="1" x14ac:dyDescent="0.25">
      <c r="A34" s="287" t="s">
        <v>41</v>
      </c>
      <c r="B34" s="172" t="s">
        <v>30</v>
      </c>
      <c r="C34" s="278"/>
      <c r="D34" s="279"/>
      <c r="E34" s="279"/>
      <c r="F34" s="279"/>
      <c r="G34" s="279"/>
      <c r="H34" s="279"/>
      <c r="I34" s="280"/>
    </row>
    <row r="35" spans="1:9" ht="25.15" customHeight="1" x14ac:dyDescent="0.25">
      <c r="A35" s="288"/>
      <c r="B35" s="173" t="s">
        <v>35</v>
      </c>
      <c r="C35" s="281"/>
      <c r="D35" s="282"/>
      <c r="E35" s="282"/>
      <c r="F35" s="282"/>
      <c r="G35" s="282"/>
      <c r="H35" s="282"/>
      <c r="I35" s="283"/>
    </row>
    <row r="36" spans="1:9" ht="25.15" customHeight="1" thickBot="1" x14ac:dyDescent="0.3">
      <c r="A36" s="289"/>
      <c r="B36" s="173" t="s">
        <v>36</v>
      </c>
      <c r="C36" s="284"/>
      <c r="D36" s="285"/>
      <c r="E36" s="285"/>
      <c r="F36" s="285"/>
      <c r="G36" s="285"/>
      <c r="H36" s="285"/>
      <c r="I36" s="286"/>
    </row>
    <row r="37" spans="1:9" ht="25.15" customHeight="1" x14ac:dyDescent="0.25">
      <c r="A37" s="287" t="s">
        <v>115</v>
      </c>
      <c r="B37" s="172" t="s">
        <v>30</v>
      </c>
      <c r="C37" s="278"/>
      <c r="D37" s="279"/>
      <c r="E37" s="279"/>
      <c r="F37" s="279"/>
      <c r="G37" s="279"/>
      <c r="H37" s="279"/>
      <c r="I37" s="280"/>
    </row>
    <row r="38" spans="1:9" ht="25.15" customHeight="1" x14ac:dyDescent="0.25">
      <c r="A38" s="288"/>
      <c r="B38" s="173" t="s">
        <v>35</v>
      </c>
      <c r="C38" s="281"/>
      <c r="D38" s="282"/>
      <c r="E38" s="282"/>
      <c r="F38" s="282"/>
      <c r="G38" s="282"/>
      <c r="H38" s="282"/>
      <c r="I38" s="283"/>
    </row>
    <row r="39" spans="1:9" ht="25.15" customHeight="1" thickBot="1" x14ac:dyDescent="0.3">
      <c r="A39" s="289"/>
      <c r="B39" s="173" t="s">
        <v>36</v>
      </c>
      <c r="C39" s="284"/>
      <c r="D39" s="285"/>
      <c r="E39" s="285"/>
      <c r="F39" s="285"/>
      <c r="G39" s="285"/>
      <c r="H39" s="285"/>
      <c r="I39" s="286"/>
    </row>
    <row r="40" spans="1:9" ht="25.15" customHeight="1" x14ac:dyDescent="0.25">
      <c r="A40" s="287" t="s">
        <v>42</v>
      </c>
      <c r="B40" s="172" t="s">
        <v>30</v>
      </c>
      <c r="C40" s="278"/>
      <c r="D40" s="279"/>
      <c r="E40" s="279"/>
      <c r="F40" s="279"/>
      <c r="G40" s="279"/>
      <c r="H40" s="279"/>
      <c r="I40" s="280"/>
    </row>
    <row r="41" spans="1:9" ht="25.15" customHeight="1" x14ac:dyDescent="0.25">
      <c r="A41" s="288"/>
      <c r="B41" s="173" t="s">
        <v>35</v>
      </c>
      <c r="C41" s="281"/>
      <c r="D41" s="282"/>
      <c r="E41" s="282"/>
      <c r="F41" s="282"/>
      <c r="G41" s="282"/>
      <c r="H41" s="282"/>
      <c r="I41" s="283"/>
    </row>
    <row r="42" spans="1:9" ht="25.15" customHeight="1" thickBot="1" x14ac:dyDescent="0.3">
      <c r="A42" s="289"/>
      <c r="B42" s="173" t="s">
        <v>36</v>
      </c>
      <c r="C42" s="284"/>
      <c r="D42" s="285"/>
      <c r="E42" s="285"/>
      <c r="F42" s="285"/>
      <c r="G42" s="285"/>
      <c r="H42" s="285"/>
      <c r="I42" s="286"/>
    </row>
    <row r="43" spans="1:9" ht="25.15" customHeight="1" x14ac:dyDescent="0.25">
      <c r="A43" s="287" t="s">
        <v>43</v>
      </c>
      <c r="B43" s="172" t="s">
        <v>30</v>
      </c>
      <c r="C43" s="278"/>
      <c r="D43" s="279"/>
      <c r="E43" s="279"/>
      <c r="F43" s="279"/>
      <c r="G43" s="279"/>
      <c r="H43" s="279"/>
      <c r="I43" s="280"/>
    </row>
    <row r="44" spans="1:9" ht="25.15" customHeight="1" x14ac:dyDescent="0.25">
      <c r="A44" s="288"/>
      <c r="B44" s="173" t="s">
        <v>35</v>
      </c>
      <c r="C44" s="281"/>
      <c r="D44" s="282"/>
      <c r="E44" s="282"/>
      <c r="F44" s="282"/>
      <c r="G44" s="282"/>
      <c r="H44" s="282"/>
      <c r="I44" s="283"/>
    </row>
    <row r="45" spans="1:9" ht="25.15" customHeight="1" thickBot="1" x14ac:dyDescent="0.3">
      <c r="A45" s="289"/>
      <c r="B45" s="176" t="s">
        <v>36</v>
      </c>
      <c r="C45" s="284"/>
      <c r="D45" s="285"/>
      <c r="E45" s="285"/>
      <c r="F45" s="285"/>
      <c r="G45" s="285"/>
      <c r="H45" s="285"/>
      <c r="I45" s="286"/>
    </row>
    <row r="46" spans="1:9" x14ac:dyDescent="0.25">
      <c r="A46" s="32"/>
      <c r="B46" s="28"/>
      <c r="C46" s="29"/>
      <c r="D46" s="35"/>
      <c r="E46" s="35"/>
    </row>
    <row r="47" spans="1:9" x14ac:dyDescent="0.25">
      <c r="A47" s="32"/>
      <c r="B47" s="28"/>
      <c r="C47" s="29"/>
      <c r="D47" s="35"/>
      <c r="E47" s="35"/>
    </row>
    <row r="48" spans="1:9" ht="15.75" x14ac:dyDescent="0.25">
      <c r="A48" s="16" t="s">
        <v>233</v>
      </c>
      <c r="B48" s="28"/>
      <c r="C48" s="29"/>
      <c r="D48" s="35"/>
      <c r="E48" s="35"/>
    </row>
    <row r="49" spans="1:9" ht="15.75" x14ac:dyDescent="0.25">
      <c r="A49" s="25" t="s">
        <v>28</v>
      </c>
      <c r="B49" s="28"/>
      <c r="C49" s="29"/>
      <c r="D49" s="35"/>
      <c r="E49" s="35"/>
    </row>
    <row r="50" spans="1:9" ht="15.75" thickBot="1" x14ac:dyDescent="0.3">
      <c r="A50" s="32"/>
      <c r="B50" s="28"/>
      <c r="C50" s="29"/>
      <c r="D50" s="35"/>
      <c r="E50" s="35"/>
    </row>
    <row r="51" spans="1:9" ht="25.15" customHeight="1" x14ac:dyDescent="0.25">
      <c r="A51" s="287" t="s">
        <v>44</v>
      </c>
      <c r="B51" s="172" t="s">
        <v>30</v>
      </c>
      <c r="C51" s="278"/>
      <c r="D51" s="279"/>
      <c r="E51" s="279"/>
      <c r="F51" s="279"/>
      <c r="G51" s="279"/>
      <c r="H51" s="279"/>
      <c r="I51" s="280"/>
    </row>
    <row r="52" spans="1:9" ht="25.15" customHeight="1" x14ac:dyDescent="0.25">
      <c r="A52" s="288"/>
      <c r="B52" s="173" t="s">
        <v>45</v>
      </c>
      <c r="C52" s="281"/>
      <c r="D52" s="282"/>
      <c r="E52" s="282"/>
      <c r="F52" s="282"/>
      <c r="G52" s="282"/>
      <c r="H52" s="282"/>
      <c r="I52" s="283"/>
    </row>
    <row r="53" spans="1:9" ht="25.15" customHeight="1" x14ac:dyDescent="0.25">
      <c r="A53" s="288"/>
      <c r="B53" s="173" t="s">
        <v>35</v>
      </c>
      <c r="C53" s="281"/>
      <c r="D53" s="282"/>
      <c r="E53" s="282"/>
      <c r="F53" s="282"/>
      <c r="G53" s="282"/>
      <c r="H53" s="282"/>
      <c r="I53" s="283"/>
    </row>
    <row r="54" spans="1:9" ht="25.15" customHeight="1" thickBot="1" x14ac:dyDescent="0.3">
      <c r="A54" s="289"/>
      <c r="B54" s="173" t="s">
        <v>36</v>
      </c>
      <c r="C54" s="284"/>
      <c r="D54" s="285"/>
      <c r="E54" s="285"/>
      <c r="F54" s="285"/>
      <c r="G54" s="285"/>
      <c r="H54" s="285"/>
      <c r="I54" s="286"/>
    </row>
    <row r="55" spans="1:9" ht="25.15" customHeight="1" x14ac:dyDescent="0.25">
      <c r="A55" s="287" t="s">
        <v>46</v>
      </c>
      <c r="B55" s="172" t="s">
        <v>30</v>
      </c>
      <c r="C55" s="278"/>
      <c r="D55" s="279"/>
      <c r="E55" s="279"/>
      <c r="F55" s="279"/>
      <c r="G55" s="279"/>
      <c r="H55" s="279"/>
      <c r="I55" s="280"/>
    </row>
    <row r="56" spans="1:9" ht="25.15" customHeight="1" x14ac:dyDescent="0.25">
      <c r="A56" s="288"/>
      <c r="B56" s="173" t="s">
        <v>45</v>
      </c>
      <c r="C56" s="281"/>
      <c r="D56" s="282"/>
      <c r="E56" s="282"/>
      <c r="F56" s="282"/>
      <c r="G56" s="282"/>
      <c r="H56" s="282"/>
      <c r="I56" s="283"/>
    </row>
    <row r="57" spans="1:9" ht="25.15" customHeight="1" x14ac:dyDescent="0.25">
      <c r="A57" s="288"/>
      <c r="B57" s="173" t="s">
        <v>35</v>
      </c>
      <c r="C57" s="281"/>
      <c r="D57" s="282"/>
      <c r="E57" s="282"/>
      <c r="F57" s="282"/>
      <c r="G57" s="282"/>
      <c r="H57" s="282"/>
      <c r="I57" s="283"/>
    </row>
    <row r="58" spans="1:9" ht="25.15" customHeight="1" thickBot="1" x14ac:dyDescent="0.3">
      <c r="A58" s="289"/>
      <c r="B58" s="173" t="s">
        <v>36</v>
      </c>
      <c r="C58" s="284"/>
      <c r="D58" s="285"/>
      <c r="E58" s="285"/>
      <c r="F58" s="285"/>
      <c r="G58" s="285"/>
      <c r="H58" s="285"/>
      <c r="I58" s="286"/>
    </row>
    <row r="59" spans="1:9" ht="25.15" customHeight="1" x14ac:dyDescent="0.25">
      <c r="A59" s="287" t="s">
        <v>47</v>
      </c>
      <c r="B59" s="172" t="s">
        <v>30</v>
      </c>
      <c r="C59" s="278"/>
      <c r="D59" s="279"/>
      <c r="E59" s="279"/>
      <c r="F59" s="279"/>
      <c r="G59" s="279"/>
      <c r="H59" s="279"/>
      <c r="I59" s="280"/>
    </row>
    <row r="60" spans="1:9" ht="25.15" customHeight="1" x14ac:dyDescent="0.25">
      <c r="A60" s="288"/>
      <c r="B60" s="173" t="s">
        <v>45</v>
      </c>
      <c r="C60" s="281"/>
      <c r="D60" s="282"/>
      <c r="E60" s="282"/>
      <c r="F60" s="282"/>
      <c r="G60" s="282"/>
      <c r="H60" s="282"/>
      <c r="I60" s="283"/>
    </row>
    <row r="61" spans="1:9" ht="25.15" customHeight="1" x14ac:dyDescent="0.25">
      <c r="A61" s="288"/>
      <c r="B61" s="173" t="s">
        <v>35</v>
      </c>
      <c r="C61" s="281"/>
      <c r="D61" s="282"/>
      <c r="E61" s="282"/>
      <c r="F61" s="282"/>
      <c r="G61" s="282"/>
      <c r="H61" s="282"/>
      <c r="I61" s="283"/>
    </row>
    <row r="62" spans="1:9" ht="25.15" customHeight="1" thickBot="1" x14ac:dyDescent="0.3">
      <c r="A62" s="289"/>
      <c r="B62" s="173" t="s">
        <v>36</v>
      </c>
      <c r="C62" s="284"/>
      <c r="D62" s="285"/>
      <c r="E62" s="285"/>
      <c r="F62" s="285"/>
      <c r="G62" s="285"/>
      <c r="H62" s="285"/>
      <c r="I62" s="286"/>
    </row>
    <row r="63" spans="1:9" ht="25.15" customHeight="1" x14ac:dyDescent="0.25">
      <c r="A63" s="287" t="s">
        <v>48</v>
      </c>
      <c r="B63" s="172" t="s">
        <v>30</v>
      </c>
      <c r="C63" s="278"/>
      <c r="D63" s="279"/>
      <c r="E63" s="279"/>
      <c r="F63" s="279"/>
      <c r="G63" s="279"/>
      <c r="H63" s="279"/>
      <c r="I63" s="280"/>
    </row>
    <row r="64" spans="1:9" ht="25.15" customHeight="1" x14ac:dyDescent="0.25">
      <c r="A64" s="288"/>
      <c r="B64" s="173" t="s">
        <v>45</v>
      </c>
      <c r="C64" s="281"/>
      <c r="D64" s="282"/>
      <c r="E64" s="282"/>
      <c r="F64" s="282"/>
      <c r="G64" s="282"/>
      <c r="H64" s="282"/>
      <c r="I64" s="283"/>
    </row>
    <row r="65" spans="1:9" ht="25.15" customHeight="1" x14ac:dyDescent="0.25">
      <c r="A65" s="288"/>
      <c r="B65" s="173" t="s">
        <v>35</v>
      </c>
      <c r="C65" s="281"/>
      <c r="D65" s="282"/>
      <c r="E65" s="282"/>
      <c r="F65" s="282"/>
      <c r="G65" s="282"/>
      <c r="H65" s="282"/>
      <c r="I65" s="283"/>
    </row>
    <row r="66" spans="1:9" ht="25.15" customHeight="1" thickBot="1" x14ac:dyDescent="0.3">
      <c r="A66" s="289"/>
      <c r="B66" s="176" t="s">
        <v>36</v>
      </c>
      <c r="C66" s="284"/>
      <c r="D66" s="285"/>
      <c r="E66" s="285"/>
      <c r="F66" s="285"/>
      <c r="G66" s="285"/>
      <c r="H66" s="285"/>
      <c r="I66" s="286"/>
    </row>
    <row r="67" spans="1:9" ht="18" x14ac:dyDescent="0.25">
      <c r="A67" s="33"/>
      <c r="B67" s="26"/>
    </row>
    <row r="68" spans="1:9" x14ac:dyDescent="0.25">
      <c r="A68" s="30"/>
      <c r="B68" s="27"/>
    </row>
  </sheetData>
  <sheetProtection algorithmName="SHA-512" hashValue="pZPRCU1f4s37fE3ZCZauWNywJ2HzQaEcSh+zpgN2Hj+gbxbcmC2Bk+YYtdyG8g7W9OlMZ8a5ZXmCVj/B1u/8Vg==" saltValue="oz2Jgr5LXuITVsHdtUt76g==" spinCount="100000" sheet="1" selectLockedCells="1"/>
  <mergeCells count="58">
    <mergeCell ref="B5:K5"/>
    <mergeCell ref="A59:A62"/>
    <mergeCell ref="C59:I59"/>
    <mergeCell ref="C61:I61"/>
    <mergeCell ref="C62:I62"/>
    <mergeCell ref="A51:A54"/>
    <mergeCell ref="C51:I51"/>
    <mergeCell ref="C53:I53"/>
    <mergeCell ref="C54:I54"/>
    <mergeCell ref="A55:A58"/>
    <mergeCell ref="C55:I55"/>
    <mergeCell ref="C57:I57"/>
    <mergeCell ref="C58:I58"/>
    <mergeCell ref="C52:I52"/>
    <mergeCell ref="C56:I56"/>
    <mergeCell ref="A43:A45"/>
    <mergeCell ref="A63:A66"/>
    <mergeCell ref="C63:I63"/>
    <mergeCell ref="C65:I65"/>
    <mergeCell ref="C66:I66"/>
    <mergeCell ref="C60:I60"/>
    <mergeCell ref="C64:I64"/>
    <mergeCell ref="A40:A42"/>
    <mergeCell ref="C40:I40"/>
    <mergeCell ref="C41:I41"/>
    <mergeCell ref="C42:I42"/>
    <mergeCell ref="C43:I43"/>
    <mergeCell ref="C44:I44"/>
    <mergeCell ref="C45:I45"/>
    <mergeCell ref="A16:A22"/>
    <mergeCell ref="C22:I22"/>
    <mergeCell ref="C17:I17"/>
    <mergeCell ref="C18:I18"/>
    <mergeCell ref="C19:I19"/>
    <mergeCell ref="C20:I20"/>
    <mergeCell ref="C21:I21"/>
    <mergeCell ref="C16:I16"/>
    <mergeCell ref="A23:A26"/>
    <mergeCell ref="C23:I23"/>
    <mergeCell ref="C24:I24"/>
    <mergeCell ref="C25:I25"/>
    <mergeCell ref="C26:I26"/>
    <mergeCell ref="A37:A39"/>
    <mergeCell ref="C37:I37"/>
    <mergeCell ref="C38:I38"/>
    <mergeCell ref="C39:I39"/>
    <mergeCell ref="A27:A33"/>
    <mergeCell ref="A34:A36"/>
    <mergeCell ref="C34:I34"/>
    <mergeCell ref="C35:I35"/>
    <mergeCell ref="C36:I36"/>
    <mergeCell ref="C27:I27"/>
    <mergeCell ref="C28:I28"/>
    <mergeCell ref="C29:I29"/>
    <mergeCell ref="C30:I30"/>
    <mergeCell ref="C31:I31"/>
    <mergeCell ref="C32:I32"/>
    <mergeCell ref="C33:I33"/>
  </mergeCells>
  <pageMargins left="0.70866141732283472" right="0.70866141732283472" top="0.74803149606299213" bottom="0.74803149606299213" header="0.31496062992125984" footer="0.31496062992125984"/>
  <pageSetup paperSize="9" scale="37" orientation="portrait"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E082C855B2CC4CE58E7448F960A4E632" version="1.0.0">
  <systemFields>
    <field name="Objective-Id">
      <value order="0">A2762942</value>
    </field>
    <field name="Objective-Title">
      <value order="0">Document No. 05a - Offer Schedule CM-PHS-22-5561</value>
    </field>
    <field name="Objective-Description">
      <value order="0"/>
    </field>
    <field name="Objective-CreationStamp">
      <value order="0">2023-11-07T12:32:17Z</value>
    </field>
    <field name="Objective-IsApproved">
      <value order="0">false</value>
    </field>
    <field name="Objective-IsPublished">
      <value order="0">true</value>
    </field>
    <field name="Objective-DatePublished">
      <value order="0">2024-02-16T17:51:51Z</value>
    </field>
    <field name="Objective-ModificationStamp">
      <value order="0">2024-02-16T17:51:51Z</value>
    </field>
    <field name="Objective-Owner">
      <value order="0">Bell, Karen</value>
    </field>
    <field name="Objective-Path">
      <value order="0">Global Folder:05 Blood Products Team Projects and Contracts:Live Projects:23 Specialised Pharmaceutical projects and contracts 2023:CM/PHS/22/5561 - Products for the treatment of Bleeding Disorders including Haemophilia A and B:03 Tender:02 ITO Documents:00 ITO Docs for AG approval to publish</value>
    </field>
    <field name="Objective-Parent">
      <value order="0">00 ITO Docs for AG approval to publish</value>
    </field>
    <field name="Objective-State">
      <value order="0">Published</value>
    </field>
    <field name="Objective-VersionId">
      <value order="0">vA4279176</value>
    </field>
    <field name="Objective-Version">
      <value order="0">13.0</value>
    </field>
    <field name="Objective-VersionNumber">
      <value order="0">13</value>
    </field>
    <field name="Objective-VersionComment">
      <value order="0"/>
    </field>
    <field name="Objective-FileNumber">
      <value order="0">qA18978</value>
    </field>
    <field name="Objective-Classification">
      <value order="0"/>
    </field>
    <field name="Objective-Caveats">
      <value order="0"/>
    </field>
  </systemFields>
  <catalogues/>
</metadata>
</file>

<file path=customXML/itemProps2.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34</vt:i4>
      </vt:variant>
    </vt:vector>
  </HeadingPairs>
  <TitlesOfParts>
    <vt:vector size="69" baseType="lpstr">
      <vt:lpstr>READ ME</vt:lpstr>
      <vt:lpstr>Estimated Usage</vt:lpstr>
      <vt:lpstr>Award Criteria</vt:lpstr>
      <vt:lpstr>Mandatory Requirements</vt:lpstr>
      <vt:lpstr>Lot Bids Sumbitted</vt:lpstr>
      <vt:lpstr>Lot 1 Bid</vt:lpstr>
      <vt:lpstr>Lot 2 Bid</vt:lpstr>
      <vt:lpstr>Lot 3 Bid</vt:lpstr>
      <vt:lpstr>Lot 4 Bid</vt:lpstr>
      <vt:lpstr>Lot 5 Bid</vt:lpstr>
      <vt:lpstr>Lot 6 Bid</vt:lpstr>
      <vt:lpstr>Lot 7 Bid</vt:lpstr>
      <vt:lpstr>Lot 8 Bid</vt:lpstr>
      <vt:lpstr>Lot 9 Bid</vt:lpstr>
      <vt:lpstr>Lot 10 Bid</vt:lpstr>
      <vt:lpstr>Lot 11 Bid</vt:lpstr>
      <vt:lpstr>Lot 12 Bid</vt:lpstr>
      <vt:lpstr>Lot 13 Bid</vt:lpstr>
      <vt:lpstr>Lot 14 Bid</vt:lpstr>
      <vt:lpstr>Lot 15 Bid</vt:lpstr>
      <vt:lpstr>Lot 16 Bid</vt:lpstr>
      <vt:lpstr>Lot 17 Bid</vt:lpstr>
      <vt:lpstr>Lot 18 Bid</vt:lpstr>
      <vt:lpstr>Lot 19 Bid</vt:lpstr>
      <vt:lpstr>Lot 20 Bid</vt:lpstr>
      <vt:lpstr>Lot 21 Bid</vt:lpstr>
      <vt:lpstr>Lot 22 Bid</vt:lpstr>
      <vt:lpstr>Lot 23 Bid</vt:lpstr>
      <vt:lpstr> Additional Information (1)</vt:lpstr>
      <vt:lpstr>Additional Information (2)</vt:lpstr>
      <vt:lpstr>Additional Information (3)</vt:lpstr>
      <vt:lpstr>Additional Information (4)</vt:lpstr>
      <vt:lpstr>Additional Information (5)</vt:lpstr>
      <vt:lpstr>Additional Information (6)</vt:lpstr>
      <vt:lpstr>Supplier Information</vt:lpstr>
      <vt:lpstr>'Estimated Usage'!_Hlk150178178</vt:lpstr>
      <vt:lpstr>' Additional Information (1)'!Print_Area</vt:lpstr>
      <vt:lpstr>'Additional Information (2)'!Print_Area</vt:lpstr>
      <vt:lpstr>'Additional Information (3)'!Print_Area</vt:lpstr>
      <vt:lpstr>'Additional Information (4)'!Print_Area</vt:lpstr>
      <vt:lpstr>'Additional Information (5)'!Print_Area</vt:lpstr>
      <vt:lpstr>'Additional Information (6)'!Print_Area</vt:lpstr>
      <vt:lpstr>'Award Criteria'!Print_Area</vt:lpstr>
      <vt:lpstr>'Lot 1 Bid'!Print_Area</vt:lpstr>
      <vt:lpstr>'Lot 10 Bid'!Print_Area</vt:lpstr>
      <vt:lpstr>'Lot 11 Bid'!Print_Area</vt:lpstr>
      <vt:lpstr>'Lot 12 Bid'!Print_Area</vt:lpstr>
      <vt:lpstr>'Lot 13 Bid'!Print_Area</vt:lpstr>
      <vt:lpstr>'Lot 14 Bid'!Print_Area</vt:lpstr>
      <vt:lpstr>'Lot 15 Bid'!Print_Area</vt:lpstr>
      <vt:lpstr>'Lot 16 Bid'!Print_Area</vt:lpstr>
      <vt:lpstr>'Lot 17 Bid'!Print_Area</vt:lpstr>
      <vt:lpstr>'Lot 18 Bid'!Print_Area</vt:lpstr>
      <vt:lpstr>'Lot 19 Bid'!Print_Area</vt:lpstr>
      <vt:lpstr>'Lot 2 Bid'!Print_Area</vt:lpstr>
      <vt:lpstr>'Lot 20 Bid'!Print_Area</vt:lpstr>
      <vt:lpstr>'Lot 21 Bid'!Print_Area</vt:lpstr>
      <vt:lpstr>'Lot 22 Bid'!Print_Area</vt:lpstr>
      <vt:lpstr>'Lot 23 Bid'!Print_Area</vt:lpstr>
      <vt:lpstr>'Lot 3 Bid'!Print_Area</vt:lpstr>
      <vt:lpstr>'Lot 4 Bid'!Print_Area</vt:lpstr>
      <vt:lpstr>'Lot 5 Bid'!Print_Area</vt:lpstr>
      <vt:lpstr>'Lot 6 Bid'!Print_Area</vt:lpstr>
      <vt:lpstr>'Lot 7 Bid'!Print_Area</vt:lpstr>
      <vt:lpstr>'Lot 8 Bid'!Print_Area</vt:lpstr>
      <vt:lpstr>'Lot 9 Bid'!Print_Area</vt:lpstr>
      <vt:lpstr>'Lot Bids Sumbitted'!Print_Area</vt:lpstr>
      <vt:lpstr>'Mandatory Requirements'!Print_Area</vt:lpstr>
      <vt:lpstr>'Supplier 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2023-11-27T09:58:08Z</dcterms:created>
  <dcterms:modified xsi:type="dcterms:W3CDTF">2024-02-16T17:51:32Z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A2762942</vt:lpwstr>
  </property>
  <property fmtid="{D5CDD505-2E9C-101B-9397-08002B2CF9AE}" pid="4" name="Objective-Title">
    <vt:lpwstr>Document No. 05a - Offer Schedule CM-PHS-22-5561</vt:lpwstr>
  </property>
  <property fmtid="{D5CDD505-2E9C-101B-9397-08002B2CF9AE}" pid="5" name="Objective-Description">
    <vt:lpwstr/>
  </property>
  <property fmtid="{D5CDD505-2E9C-101B-9397-08002B2CF9AE}" pid="6" name="Objective-CreationStamp">
    <vt:filetime>2023-11-07T12:32:17Z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2024-02-16T17:51:51Z</vt:filetime>
  </property>
  <property fmtid="{D5CDD505-2E9C-101B-9397-08002B2CF9AE}" pid="10" name="Objective-ModificationStamp">
    <vt:filetime>2024-02-16T17:51:51Z</vt:filetime>
  </property>
  <property fmtid="{D5CDD505-2E9C-101B-9397-08002B2CF9AE}" pid="11" name="Objective-Owner">
    <vt:lpwstr>Bell, Karen</vt:lpwstr>
  </property>
  <property fmtid="{D5CDD505-2E9C-101B-9397-08002B2CF9AE}" pid="12" name="Objective-Path">
    <vt:lpwstr>Global Folder:05 Blood Products Team Projects and Contracts:Live Projects:23 Specialised Pharmaceutical projects and contracts 2023:CM/PHS/22/5561 - Products for the treatment of Bleeding Disorders including Haemophilia A and B:03 Tender:02 ITO Documents:00 ITO Docs for AG approval to publish</vt:lpwstr>
  </property>
  <property fmtid="{D5CDD505-2E9C-101B-9397-08002B2CF9AE}" pid="13" name="Objective-Parent">
    <vt:lpwstr>00 ITO Docs for AG approval to publish</vt:lpwstr>
  </property>
  <property fmtid="{D5CDD505-2E9C-101B-9397-08002B2CF9AE}" pid="14" name="Objective-State">
    <vt:lpwstr>Published</vt:lpwstr>
  </property>
  <property fmtid="{D5CDD505-2E9C-101B-9397-08002B2CF9AE}" pid="15" name="Objective-VersionId">
    <vt:lpwstr>vA4279176</vt:lpwstr>
  </property>
  <property fmtid="{D5CDD505-2E9C-101B-9397-08002B2CF9AE}" pid="16" name="Objective-Version">
    <vt:lpwstr>13.0</vt:lpwstr>
  </property>
  <property fmtid="{D5CDD505-2E9C-101B-9397-08002B2CF9AE}" pid="17" name="Objective-VersionNumber">
    <vt:r8>13</vt:r8>
  </property>
  <property fmtid="{D5CDD505-2E9C-101B-9397-08002B2CF9AE}" pid="18" name="Objective-VersionComment">
    <vt:lpwstr/>
  </property>
  <property fmtid="{D5CDD505-2E9C-101B-9397-08002B2CF9AE}" pid="19" name="Objective-FileNumber">
    <vt:lpwstr>qA18978</vt:lpwstr>
  </property>
  <property fmtid="{D5CDD505-2E9C-101B-9397-08002B2CF9AE}" pid="20" name="Objective-Classification">
    <vt:lpwstr/>
  </property>
  <property fmtid="{D5CDD505-2E9C-101B-9397-08002B2CF9AE}" pid="21" name="Objective-Caveats">
    <vt:lpwstr/>
  </property>
</Properties>
</file>